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firstSheet="6" activeTab="7"/>
  </bookViews>
  <sheets>
    <sheet name="2016年收支决算总表" sheetId="1" r:id="rId1"/>
    <sheet name="2016年收入决算总表" sheetId="2" r:id="rId2"/>
    <sheet name="2016年支出决算总表" sheetId="3" r:id="rId3"/>
    <sheet name="2016年财政拨款收支决算总表" sheetId="4" r:id="rId4"/>
    <sheet name="2016年一般公共决算支出预算表" sheetId="5" r:id="rId5"/>
    <sheet name="2016年一般公共预算基本支出决算表" sheetId="6" r:id="rId6"/>
    <sheet name="2016年政府性基金预算财政拨款收支决算表" sheetId="7" r:id="rId7"/>
    <sheet name="2016年单位三公经费决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<sst xmlns="http://schemas.openxmlformats.org/spreadsheetml/2006/main" count="230" uniqueCount="150">
  <si>
    <t>附件1</t>
  </si>
  <si>
    <t>2016年隆回县道路运输管理所收支决算总表</t>
  </si>
  <si>
    <t>单位名称：隆回县运输管理所</t>
  </si>
  <si>
    <t>单位：元</t>
  </si>
  <si>
    <t>收              入</t>
  </si>
  <si>
    <t>支                    出</t>
  </si>
  <si>
    <t>项                     目</t>
  </si>
  <si>
    <t>决算数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</si>
  <si>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</si>
  <si>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</si>
  <si>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</si>
  <si>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</si>
  <si>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</si>
  <si>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</si>
  <si>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</si>
  <si>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</si>
  <si>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</si>
  <si>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</si>
  <si>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</si>
  <si>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</si>
  <si>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</si>
  <si>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</si>
  <si>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</si>
  <si>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</si>
  <si>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</si>
  <si>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</si>
  <si>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</si>
  <si>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</si>
  <si>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</si>
  <si>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</si>
  <si>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</si>
  <si>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</si>
  <si>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</si>
  <si>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</si>
  <si>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</si>
  <si>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</si>
  <si>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</si>
  <si>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</si>
  <si>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</si>
  <si>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</si>
  <si>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</si>
  <si>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</si>
  <si>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</si>
  <si>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</si>
  <si>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</si>
  <si>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</si>
  <si>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</si>
  <si>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</si>
  <si>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</si>
  <si>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</si>
  <si>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</si>
  <si>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</si>
  <si>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</si>
  <si>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</si>
  <si>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附件2</t>
  </si>
  <si>
    <t>2016年隆回县道路运输管理所收入决算总表</t>
  </si>
  <si>
    <t>单位名称：</t>
  </si>
  <si>
    <t>隆回县道路运输管理所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</si>
  <si>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</si>
  <si>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</si>
  <si>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</si>
  <si>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</si>
  <si>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</si>
  <si>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</si>
  <si>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</si>
  <si>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</si>
  <si>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</si>
  <si>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</si>
  <si>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</si>
  <si>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</si>
  <si>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</si>
  <si>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</si>
  <si>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</si>
  <si>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</si>
  <si>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</si>
  <si>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</si>
  <si>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医疗卫生与计划生育支出</t>
  </si>
  <si>
    <t>医疗保障</t>
  </si>
  <si>
    <t xml:space="preserve">  行政单位医疗</t>
  </si>
  <si>
    <t>交通运输支出</t>
  </si>
  <si>
    <t>公路水路运输</t>
  </si>
  <si>
    <t xml:space="preserve">  公路运输管理</t>
  </si>
  <si>
    <t>成品油价格改革对交通运输的补贴</t>
  </si>
  <si>
    <t xml:space="preserve">  对农村道路客运的补贴</t>
  </si>
  <si>
    <t xml:space="preserve">          …………………………</t>
  </si>
  <si>
    <t>注：本表只要求填写涉及本单位的预算科目，并且公开到项级，其他无关科目应删除。</t>
  </si>
  <si>
    <t>附件3</t>
  </si>
  <si>
    <t>2016年隆回县道路运输管理所支出决算总表</t>
  </si>
  <si>
    <t>基本支出</t>
  </si>
  <si>
    <t>项目支出</t>
  </si>
  <si>
    <t>事业单位经营服务支出</t>
  </si>
  <si>
    <t>上缴上级支出</t>
  </si>
  <si>
    <t>…………</t>
  </si>
  <si>
    <t>附件4</t>
  </si>
  <si>
    <t>2016年隆回县道路运输管理所财政拨款收支决算总表</t>
  </si>
  <si>
    <t>单位名称：隆回县道路运输管理所</t>
  </si>
  <si>
    <t>本年决算数</t>
  </si>
  <si>
    <t>一般公共决算拨款</t>
  </si>
  <si>
    <t>政府性基金决算拨款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</si>
  <si>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</si>
  <si>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</si>
  <si>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</si>
  <si>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</si>
  <si>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附件5</t>
  </si>
  <si>
    <t>2016年隆回县道路运输管理所一般公共预算支出决算表</t>
  </si>
  <si>
    <t>功能分类科目</t>
  </si>
  <si>
    <t>附件6</t>
  </si>
  <si>
    <t>2016年隆回县道路运输管理所一般公共预算基本支出决算表</t>
  </si>
  <si>
    <t>经济分类科目</t>
  </si>
  <si>
    <t>小计</t>
  </si>
  <si>
    <t>工资福利支出小计</t>
  </si>
  <si>
    <t>基本工资</t>
  </si>
  <si>
    <t>津贴补贴</t>
  </si>
  <si>
    <t>奖金</t>
  </si>
  <si>
    <t>商品和服务支出小计</t>
  </si>
  <si>
    <t>办公费</t>
  </si>
  <si>
    <t>水费</t>
  </si>
  <si>
    <t>电费</t>
  </si>
  <si>
    <t>物业管理费</t>
  </si>
  <si>
    <t>差旅费</t>
  </si>
  <si>
    <t>维修（护）费</t>
  </si>
  <si>
    <t>会议费</t>
  </si>
  <si>
    <t>公务接待费</t>
  </si>
  <si>
    <t>工会经费</t>
  </si>
  <si>
    <t>福利费</t>
  </si>
  <si>
    <t>公务用车运行维护费</t>
  </si>
  <si>
    <t>其他交通费用</t>
  </si>
  <si>
    <t>对个人和家庭的补助</t>
  </si>
  <si>
    <t>抚恤金</t>
  </si>
  <si>
    <t>生活补助</t>
  </si>
  <si>
    <t>医疗费</t>
  </si>
  <si>
    <t>住房公积金</t>
  </si>
  <si>
    <t>其他资本性支出</t>
  </si>
  <si>
    <t>办公设备购置</t>
  </si>
  <si>
    <t>注：本表只要求填写涉及本单位的经济科目，并且公开到款级，其他无关科目应删除。</t>
  </si>
  <si>
    <t>附件7</t>
  </si>
  <si>
    <t>2016年隆回县道路运输管理所政府性基金财政拨款收支决算表</t>
  </si>
  <si>
    <t>单位:元</t>
  </si>
  <si>
    <t>科目编码</t>
  </si>
  <si>
    <t>本年政府性基金支出决算数</t>
  </si>
  <si>
    <t>注:请有政府性基金收支决算的单位,请按决算批复进行公开,如果单位没有政府性基金收支决算,请填0公开。</t>
  </si>
  <si>
    <t>附件8</t>
  </si>
  <si>
    <t>2016年隆回县道路运输管理所“三公”经费决算情况表</t>
  </si>
  <si>
    <t>单位名称</t>
  </si>
  <si>
    <t>因公出国（境）支出</t>
  </si>
  <si>
    <t>公务接待支出</t>
  </si>
  <si>
    <t>公务用车支出</t>
  </si>
  <si>
    <t>备注</t>
  </si>
  <si>
    <t>公务用车购置支出</t>
  </si>
  <si>
    <t>公务用车运行维护支出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</si>
</sst>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2"/>
      <name val="宋体"/>
      <family val="0"/>
    </font>
    <font>
      <sz val="20"/>
      <name val="黑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/>
    </xf>
    <xf numFmtId="3" fontId="5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/>
    </xf>
    <xf numFmtId="3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horizontal="left" indent="1"/>
    </xf>
    <xf numFmtId="0" fontId="7" fillId="0" borderId="13" xfId="0" applyFont="1" applyFill="1" applyBorder="1" applyAlignment="1">
      <alignment horizontal="left" vertical="center" shrinkToFit="1"/>
    </xf>
    <xf numFmtId="0" fontId="0" fillId="0" borderId="13" xfId="0" applyFont="1" applyBorder="1" applyAlignment="1">
      <alignment horizontal="left" indent="2"/>
    </xf>
    <xf numFmtId="0" fontId="7" fillId="0" borderId="13" xfId="0" applyFont="1" applyFill="1" applyBorder="1" applyAlignment="1">
      <alignment horizontal="left" vertical="center" indent="2" shrinkToFit="1"/>
    </xf>
    <xf numFmtId="0" fontId="7" fillId="0" borderId="13" xfId="0" applyFont="1" applyFill="1" applyBorder="1" applyAlignment="1">
      <alignment vertical="center" shrinkToFit="1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13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vertical="center" wrapText="1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 wrapText="1"/>
    </xf>
    <xf numFmtId="4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4" fontId="2" fillId="0" borderId="10" xfId="0" applyNumberFormat="1" applyFont="1" applyFill="1" applyBorder="1" applyAlignment="1" applyProtection="1">
      <alignment horizontal="left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1" fontId="2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7">
      <selection activeCell="B18" sqref="B18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ht="14.25">
      <c r="A1" t="s">
        <v>0</v>
      </c>
    </row>
    <row r="2" spans="1:4" ht="22.5">
      <c r="A2" s="55" t="s">
        <v>1</v>
      </c>
      <c r="B2" s="55"/>
      <c r="C2" s="55"/>
      <c r="D2" s="55"/>
    </row>
    <row r="3" spans="1:4" ht="14.25">
      <c r="A3" s="18" t="s">
        <v>2</v>
      </c>
      <c r="B3" s="41"/>
      <c r="D3" s="42" t="s">
        <v>3</v>
      </c>
    </row>
    <row r="4" spans="1:4" ht="14.25">
      <c r="A4" s="23" t="s">
        <v>4</v>
      </c>
      <c r="B4" s="23"/>
      <c r="C4" s="23" t="s">
        <v>5</v>
      </c>
      <c r="D4" s="23"/>
    </row>
    <row r="5" spans="1:4" ht="14.25">
      <c r="A5" s="62" t="s">
        <v>6</v>
      </c>
      <c r="B5" s="63" t="s">
        <v>7</v>
      </c>
      <c r="C5" s="62" t="s">
        <v>8</v>
      </c>
      <c r="D5" s="63" t="s">
        <v>7</v>
      </c>
    </row>
    <row r="6" spans="1:4" ht="20.25" customHeight="1">
      <c r="A6" s="66" t="s">
        <v>9</v>
      </c>
      <c r="B6" s="67">
        <v>7618457</v>
      </c>
      <c r="C6" s="68" t="s">
        <v>10</v>
      </c>
      <c r="D6" s="73"/>
    </row>
    <row r="7" spans="1:4" ht="20.25" customHeight="1">
      <c r="A7" s="119" t="s">
        <v>11</v>
      </c>
      <c r="B7" s="71">
        <v>1770000</v>
      </c>
      <c r="C7" s="69" t="s">
        <v>12</v>
      </c>
      <c r="D7" s="74"/>
    </row>
    <row r="8" spans="1:4" ht="20.25" customHeight="1">
      <c r="A8" s="119" t="s">
        <v>13</v>
      </c>
      <c r="B8" s="67"/>
      <c r="C8" s="69" t="s">
        <v>14</v>
      </c>
      <c r="D8" s="74"/>
    </row>
    <row r="9" spans="1:4" ht="20.25" customHeight="1">
      <c r="A9" s="75" t="s">
        <v>15</v>
      </c>
      <c r="B9" s="76">
        <v>1650000</v>
      </c>
      <c r="C9" s="69" t="s">
        <v>16</v>
      </c>
      <c r="D9" s="74"/>
    </row>
    <row r="10" spans="1:4" ht="20.25" customHeight="1">
      <c r="A10" s="75" t="s">
        <v>17</v>
      </c>
      <c r="B10" s="76"/>
      <c r="C10" s="69" t="s">
        <v>18</v>
      </c>
      <c r="D10" s="78"/>
    </row>
    <row r="11" spans="1:4" ht="20.25" customHeight="1">
      <c r="A11" s="75" t="s">
        <v>19</v>
      </c>
      <c r="B11" s="76">
        <v>120000</v>
      </c>
      <c r="C11" s="69" t="s">
        <v>20</v>
      </c>
      <c r="D11" s="80"/>
    </row>
    <row r="12" spans="1:4" ht="20.25" customHeight="1">
      <c r="A12" s="66" t="s">
        <v>21</v>
      </c>
      <c r="B12" s="76"/>
      <c r="C12" s="69" t="s">
        <v>22</v>
      </c>
      <c r="D12" s="73"/>
    </row>
    <row r="13" spans="1:4" ht="20.25" customHeight="1">
      <c r="A13" s="81" t="s">
        <v>23</v>
      </c>
      <c r="B13" s="71">
        <v>16840000</v>
      </c>
      <c r="C13" s="69" t="s">
        <v>24</v>
      </c>
      <c r="D13" s="86">
        <v>5000</v>
      </c>
    </row>
    <row r="14" spans="1:4" ht="20.25" customHeight="1">
      <c r="A14" s="120" t="s">
        <v>25</v>
      </c>
      <c r="B14" s="67">
        <v>14940000</v>
      </c>
      <c r="C14" s="69" t="s">
        <v>26</v>
      </c>
      <c r="D14" s="91"/>
    </row>
    <row r="15" spans="1:4" ht="20.25" customHeight="1">
      <c r="A15" s="75" t="s">
        <v>27</v>
      </c>
      <c r="B15" s="76">
        <v>1900000</v>
      </c>
      <c r="C15" s="69" t="s">
        <v>28</v>
      </c>
      <c r="D15" s="91"/>
    </row>
    <row r="16" spans="1:4" ht="20.25" customHeight="1">
      <c r="A16" s="75" t="s">
        <v>29</v>
      </c>
      <c r="B16" s="76"/>
      <c r="C16" s="69" t="s">
        <v>30</v>
      </c>
      <c r="D16" s="91"/>
    </row>
    <row r="17" spans="1:4" ht="20.25" customHeight="1">
      <c r="A17" s="81" t="s">
        <v>31</v>
      </c>
      <c r="B17" s="71"/>
      <c r="C17" s="69" t="s">
        <v>32</v>
      </c>
      <c r="D17" s="91">
        <v>26223457</v>
      </c>
    </row>
    <row r="18" spans="1:4" ht="20.25" customHeight="1">
      <c r="A18" s="75" t="s">
        <v>33</v>
      </c>
      <c r="B18" s="67"/>
      <c r="C18" s="69" t="s">
        <v>34</v>
      </c>
      <c r="D18" s="80"/>
    </row>
    <row r="19" spans="1:4" ht="20.25" customHeight="1">
      <c r="A19" s="75" t="s">
        <v>35</v>
      </c>
      <c r="B19" s="76"/>
      <c r="C19" s="69" t="s">
        <v>36</v>
      </c>
      <c r="D19" s="73"/>
    </row>
    <row r="20" spans="1:4" ht="20.25" customHeight="1">
      <c r="A20" s="75" t="s">
        <v>37</v>
      </c>
      <c r="B20" s="76"/>
      <c r="C20" s="69" t="s">
        <v>38</v>
      </c>
      <c r="D20" s="74"/>
    </row>
    <row r="21" spans="1:4" ht="20.25" customHeight="1">
      <c r="A21" s="75" t="s">
        <v>39</v>
      </c>
      <c r="B21" s="86"/>
      <c r="C21" s="69" t="s">
        <v>40</v>
      </c>
      <c r="D21" s="74"/>
    </row>
    <row r="22" spans="1:4" ht="20.25" customHeight="1">
      <c r="A22" s="75" t="s">
        <v>41</v>
      </c>
      <c r="B22" s="67"/>
      <c r="C22" s="69" t="s">
        <v>42</v>
      </c>
      <c r="D22" s="87"/>
    </row>
    <row r="23" spans="1:4" ht="20.25" customHeight="1">
      <c r="A23" s="75" t="s">
        <v>43</v>
      </c>
      <c r="B23" s="76"/>
      <c r="C23" s="69" t="s">
        <v>44</v>
      </c>
      <c r="D23" s="88"/>
    </row>
    <row r="24" spans="1:4" ht="20.25" customHeight="1">
      <c r="A24" s="75"/>
      <c r="B24" s="86"/>
      <c r="C24" s="69" t="s">
        <v>45</v>
      </c>
      <c r="D24" s="88"/>
    </row>
    <row r="25" spans="1:4" ht="20.25" customHeight="1">
      <c r="A25" s="89"/>
      <c r="B25" s="71"/>
      <c r="C25" s="69" t="s">
        <v>46</v>
      </c>
      <c r="D25" s="88"/>
    </row>
    <row r="26" spans="1:4" ht="20.25" customHeight="1">
      <c r="A26" s="90"/>
      <c r="B26" s="91"/>
      <c r="C26" s="69" t="s">
        <v>47</v>
      </c>
      <c r="D26" s="92"/>
    </row>
    <row r="27" spans="1:4" ht="20.25" customHeight="1">
      <c r="A27" s="89" t="s">
        <v>48</v>
      </c>
      <c r="B27" s="91"/>
      <c r="C27" s="93" t="s">
        <v>49</v>
      </c>
      <c r="D27" s="92"/>
    </row>
    <row r="28" spans="1:4" ht="20.25" customHeight="1">
      <c r="A28" s="90" t="s">
        <v>50</v>
      </c>
      <c r="B28" s="91"/>
      <c r="C28" s="93" t="s">
        <v>51</v>
      </c>
      <c r="D28" s="92"/>
    </row>
    <row r="29" spans="1:4" ht="20.25" customHeight="1">
      <c r="A29" s="94" t="s">
        <v>52</v>
      </c>
      <c r="B29" s="67">
        <f>B6+B7+B13</f>
        <v>26228457</v>
      </c>
      <c r="C29" s="95" t="s">
        <v>53</v>
      </c>
      <c r="D29" s="121">
        <f>D13+D17</f>
        <v>26228457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28"/>
  <sheetViews>
    <sheetView workbookViewId="0" topLeftCell="A1">
      <selection activeCell="J15" sqref="J15"/>
    </sheetView>
  </sheetViews>
  <sheetFormatPr defaultColWidth="9.00390625" defaultRowHeight="14.25"/>
  <cols>
    <col min="1" max="1" width="8.25390625" style="0" customWidth="1"/>
    <col min="2" max="2" width="25.375" style="0" customWidth="1"/>
    <col min="3" max="3" width="10.625" style="0" customWidth="1"/>
    <col min="4" max="4" width="12.75390625" style="0" customWidth="1"/>
    <col min="5" max="13" width="6.625" style="0" customWidth="1"/>
    <col min="14" max="14" width="5.375" style="0" customWidth="1"/>
  </cols>
  <sheetData>
    <row r="1" ht="14.25">
      <c r="A1" t="s">
        <v>54</v>
      </c>
    </row>
    <row r="2" spans="1:14" ht="22.5">
      <c r="A2" s="55" t="s">
        <v>55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241" ht="13.5" customHeight="1">
      <c r="A3" s="18" t="s">
        <v>56</v>
      </c>
      <c r="B3" s="96" t="s">
        <v>57</v>
      </c>
      <c r="C3" s="97"/>
      <c r="D3" s="25"/>
      <c r="E3" s="25"/>
      <c r="F3" s="25"/>
      <c r="G3" s="25"/>
      <c r="H3" s="25"/>
      <c r="I3" s="25"/>
      <c r="J3" s="25"/>
      <c r="K3" s="25"/>
      <c r="L3" s="98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</row>
    <row r="4" spans="1:241" ht="16.5" customHeight="1">
      <c r="A4" s="56" t="s">
        <v>58</v>
      </c>
      <c r="B4" s="56"/>
      <c r="C4" s="56" t="s">
        <v>59</v>
      </c>
      <c r="D4" s="56" t="s">
        <v>60</v>
      </c>
      <c r="E4" s="56" t="s">
        <v>61</v>
      </c>
      <c r="F4" s="56"/>
      <c r="G4" s="56"/>
      <c r="H4" s="56"/>
      <c r="I4" s="56"/>
      <c r="J4" s="56" t="s">
        <v>62</v>
      </c>
      <c r="K4" s="56"/>
      <c r="L4" s="56" t="s">
        <v>63</v>
      </c>
      <c r="M4" s="118" t="s">
        <v>64</v>
      </c>
      <c r="N4" s="118" t="s">
        <v>65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</row>
    <row r="5" spans="1:241" ht="28.5" customHeight="1">
      <c r="A5" s="56" t="s">
        <v>66</v>
      </c>
      <c r="B5" s="56" t="s">
        <v>67</v>
      </c>
      <c r="C5" s="56"/>
      <c r="D5" s="56"/>
      <c r="E5" s="56" t="s">
        <v>68</v>
      </c>
      <c r="F5" s="56" t="s">
        <v>69</v>
      </c>
      <c r="G5" s="56" t="s">
        <v>70</v>
      </c>
      <c r="H5" s="56" t="s">
        <v>71</v>
      </c>
      <c r="I5" s="56" t="s">
        <v>72</v>
      </c>
      <c r="J5" s="56" t="s">
        <v>73</v>
      </c>
      <c r="K5" s="56" t="s">
        <v>74</v>
      </c>
      <c r="L5" s="56"/>
      <c r="M5" s="118"/>
      <c r="N5" s="118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</row>
    <row r="6" spans="1:14" s="15" customFormat="1" ht="21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118"/>
      <c r="N6" s="118"/>
    </row>
    <row r="7" spans="1:14" s="15" customFormat="1" ht="13.5" customHeight="1">
      <c r="A7" s="101" t="s">
        <v>75</v>
      </c>
      <c r="B7" s="102"/>
      <c r="C7" s="114">
        <f>C8+C11+C14</f>
        <v>26228457</v>
      </c>
      <c r="D7" s="114">
        <f>D8+D11+D14</f>
        <v>26228457</v>
      </c>
      <c r="E7" s="56"/>
      <c r="F7" s="56"/>
      <c r="G7" s="56"/>
      <c r="H7" s="56"/>
      <c r="I7" s="56"/>
      <c r="J7" s="56"/>
      <c r="K7" s="56"/>
      <c r="L7" s="56"/>
      <c r="M7" s="118"/>
      <c r="N7" s="118"/>
    </row>
    <row r="8" spans="1:14" ht="14.25">
      <c r="A8" s="57">
        <v>210</v>
      </c>
      <c r="B8" s="58" t="s">
        <v>76</v>
      </c>
      <c r="C8" s="59">
        <f aca="true" t="shared" si="0" ref="C8:C15">D8</f>
        <v>5000</v>
      </c>
      <c r="D8" s="59">
        <v>5000</v>
      </c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14.25">
      <c r="A9" s="57">
        <v>21005</v>
      </c>
      <c r="B9" s="57" t="s">
        <v>77</v>
      </c>
      <c r="C9" s="59">
        <f t="shared" si="0"/>
        <v>5000</v>
      </c>
      <c r="D9" s="59">
        <v>5000</v>
      </c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14.25">
      <c r="A10" s="57">
        <v>2100501</v>
      </c>
      <c r="B10" s="57" t="s">
        <v>78</v>
      </c>
      <c r="C10" s="59">
        <f t="shared" si="0"/>
        <v>5000</v>
      </c>
      <c r="D10" s="59">
        <v>5000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14.25">
      <c r="A11" s="57">
        <v>214</v>
      </c>
      <c r="B11" s="57" t="s">
        <v>79</v>
      </c>
      <c r="C11" s="59">
        <f t="shared" si="0"/>
        <v>11283457</v>
      </c>
      <c r="D11" s="60">
        <v>11283457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14.25">
      <c r="A12" s="57">
        <v>21401</v>
      </c>
      <c r="B12" s="57" t="s">
        <v>80</v>
      </c>
      <c r="C12" s="59">
        <f t="shared" si="0"/>
        <v>11283457</v>
      </c>
      <c r="D12" s="60">
        <v>11283457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ht="14.25">
      <c r="A13" s="57">
        <v>2140112</v>
      </c>
      <c r="B13" s="57" t="s">
        <v>81</v>
      </c>
      <c r="C13" s="59">
        <f t="shared" si="0"/>
        <v>11283457</v>
      </c>
      <c r="D13" s="60">
        <v>11283457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ht="14.25">
      <c r="A14" s="57">
        <v>21404</v>
      </c>
      <c r="B14" s="57" t="s">
        <v>82</v>
      </c>
      <c r="C14" s="59">
        <f t="shared" si="0"/>
        <v>14940000</v>
      </c>
      <c r="D14" s="60">
        <v>14940000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4.25">
      <c r="A15" s="57">
        <v>2140402</v>
      </c>
      <c r="B15" s="57" t="s">
        <v>83</v>
      </c>
      <c r="C15" s="59">
        <f t="shared" si="0"/>
        <v>14940000</v>
      </c>
      <c r="D15" s="60">
        <v>14940000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ht="14.25">
      <c r="A16" s="57"/>
      <c r="B16" s="57"/>
      <c r="C16" s="59"/>
      <c r="D16" s="59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 ht="14.25">
      <c r="A17" s="57"/>
      <c r="B17" s="57"/>
      <c r="C17" s="59"/>
      <c r="D17" s="59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ht="14.25">
      <c r="A18" s="57"/>
      <c r="B18" s="57"/>
      <c r="C18" s="59"/>
      <c r="D18" s="59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ht="14.25">
      <c r="A19" s="57"/>
      <c r="B19" s="57"/>
      <c r="C19" s="59"/>
      <c r="D19" s="59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ht="14.25">
      <c r="A20" s="57"/>
      <c r="B20" s="58"/>
      <c r="C20" s="59"/>
      <c r="D20" s="59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 ht="14.25">
      <c r="A21" s="57"/>
      <c r="B21" s="57"/>
      <c r="C21" s="59"/>
      <c r="D21" s="59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 ht="14.25">
      <c r="A22" s="57"/>
      <c r="B22" s="57"/>
      <c r="C22" s="59"/>
      <c r="D22" s="59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 ht="14.25">
      <c r="A23" s="57"/>
      <c r="B23" s="57"/>
      <c r="C23" s="59"/>
      <c r="D23" s="59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4.25">
      <c r="A24" s="57"/>
      <c r="B24" s="57"/>
      <c r="C24" s="59"/>
      <c r="D24" s="59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 ht="14.25">
      <c r="A25" s="57"/>
      <c r="B25" s="57"/>
      <c r="C25" s="59"/>
      <c r="D25" s="59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4" ht="14.25">
      <c r="A26" s="57"/>
      <c r="B26" s="57"/>
      <c r="C26" s="59"/>
      <c r="D26" s="59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ht="14.25">
      <c r="A27" s="115" t="s">
        <v>84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</row>
    <row r="28" spans="1:2" ht="14.25">
      <c r="A28" s="54" t="s">
        <v>85</v>
      </c>
      <c r="B28" s="117"/>
    </row>
  </sheetData>
  <sheetProtection/>
  <mergeCells count="20">
    <mergeCell ref="A2:N2"/>
    <mergeCell ref="A4:B4"/>
    <mergeCell ref="E4:I4"/>
    <mergeCell ref="J4:K4"/>
    <mergeCell ref="A7:B7"/>
    <mergeCell ref="A27:N27"/>
    <mergeCell ref="A5:A6"/>
    <mergeCell ref="B5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4:L6"/>
    <mergeCell ref="M4:M6"/>
    <mergeCell ref="N4:N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27"/>
  <sheetViews>
    <sheetView workbookViewId="0" topLeftCell="A1">
      <selection activeCell="B3" sqref="B3"/>
    </sheetView>
  </sheetViews>
  <sheetFormatPr defaultColWidth="9.00390625" defaultRowHeight="14.25"/>
  <cols>
    <col min="1" max="1" width="8.625" style="0" customWidth="1"/>
    <col min="2" max="2" width="28.875" style="0" customWidth="1"/>
    <col min="3" max="7" width="16.375" style="0" customWidth="1"/>
  </cols>
  <sheetData>
    <row r="1" ht="14.25">
      <c r="A1" t="s">
        <v>86</v>
      </c>
    </row>
    <row r="2" spans="1:17" ht="22.5">
      <c r="A2" s="55" t="s">
        <v>87</v>
      </c>
      <c r="B2" s="55"/>
      <c r="C2" s="55"/>
      <c r="D2" s="55"/>
      <c r="E2" s="55"/>
      <c r="F2" s="55"/>
      <c r="G2" s="55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34" ht="13.5" customHeight="1">
      <c r="A3" s="18" t="s">
        <v>56</v>
      </c>
      <c r="B3" s="96" t="s">
        <v>57</v>
      </c>
      <c r="C3" s="97"/>
      <c r="D3" s="25"/>
      <c r="E3" s="25"/>
      <c r="F3" s="25"/>
      <c r="G3" s="98" t="s">
        <v>3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</row>
    <row r="4" spans="1:234" ht="28.5" customHeight="1">
      <c r="A4" s="99" t="s">
        <v>66</v>
      </c>
      <c r="B4" s="99" t="s">
        <v>67</v>
      </c>
      <c r="C4" s="56" t="s">
        <v>75</v>
      </c>
      <c r="D4" s="56" t="s">
        <v>88</v>
      </c>
      <c r="E4" s="56" t="s">
        <v>89</v>
      </c>
      <c r="F4" s="56" t="s">
        <v>90</v>
      </c>
      <c r="G4" s="56" t="s">
        <v>91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</row>
    <row r="5" spans="1:7" s="15" customFormat="1" ht="21" customHeight="1">
      <c r="A5" s="100"/>
      <c r="B5" s="100"/>
      <c r="C5" s="56"/>
      <c r="D5" s="56"/>
      <c r="E5" s="56"/>
      <c r="F5" s="56"/>
      <c r="G5" s="56"/>
    </row>
    <row r="6" spans="1:7" s="15" customFormat="1" ht="21" customHeight="1">
      <c r="A6" s="101" t="s">
        <v>75</v>
      </c>
      <c r="B6" s="102"/>
      <c r="C6" s="56">
        <f>C7+C10+C13</f>
        <v>26228457</v>
      </c>
      <c r="D6" s="56">
        <f>D7+D10+D13</f>
        <v>9388457</v>
      </c>
      <c r="E6" s="56">
        <f>E7+E10+E13</f>
        <v>16840000</v>
      </c>
      <c r="F6" s="56"/>
      <c r="G6" s="56"/>
    </row>
    <row r="7" spans="1:7" ht="14.25">
      <c r="A7" s="57">
        <v>210</v>
      </c>
      <c r="B7" s="58" t="s">
        <v>76</v>
      </c>
      <c r="C7" s="59">
        <f aca="true" t="shared" si="0" ref="C7:C9">D7</f>
        <v>5000</v>
      </c>
      <c r="D7" s="59">
        <v>5000</v>
      </c>
      <c r="E7" s="59"/>
      <c r="F7" s="31"/>
      <c r="G7" s="31"/>
    </row>
    <row r="8" spans="1:7" ht="14.25">
      <c r="A8" s="57">
        <v>21005</v>
      </c>
      <c r="B8" s="57" t="s">
        <v>77</v>
      </c>
      <c r="C8" s="59">
        <f t="shared" si="0"/>
        <v>5000</v>
      </c>
      <c r="D8" s="59">
        <v>5000</v>
      </c>
      <c r="E8" s="59"/>
      <c r="F8" s="31"/>
      <c r="G8" s="31"/>
    </row>
    <row r="9" spans="1:7" ht="14.25">
      <c r="A9" s="57">
        <v>2100501</v>
      </c>
      <c r="B9" s="57" t="s">
        <v>78</v>
      </c>
      <c r="C9" s="59">
        <f t="shared" si="0"/>
        <v>5000</v>
      </c>
      <c r="D9" s="59">
        <v>5000</v>
      </c>
      <c r="E9" s="59"/>
      <c r="F9" s="31"/>
      <c r="G9" s="31"/>
    </row>
    <row r="10" spans="1:7" ht="14.25">
      <c r="A10" s="57">
        <v>214</v>
      </c>
      <c r="B10" s="57" t="s">
        <v>79</v>
      </c>
      <c r="C10" s="59">
        <f aca="true" t="shared" si="1" ref="C10:C12">D10+E10</f>
        <v>11283457</v>
      </c>
      <c r="D10" s="60">
        <f>D11</f>
        <v>9383457</v>
      </c>
      <c r="E10" s="59">
        <f aca="true" t="shared" si="2" ref="E10:E13">E11</f>
        <v>1900000</v>
      </c>
      <c r="F10" s="31"/>
      <c r="G10" s="31"/>
    </row>
    <row r="11" spans="1:7" ht="14.25">
      <c r="A11" s="57">
        <v>21401</v>
      </c>
      <c r="B11" s="57" t="s">
        <v>80</v>
      </c>
      <c r="C11" s="59">
        <f t="shared" si="1"/>
        <v>11283457</v>
      </c>
      <c r="D11" s="60">
        <f>D12</f>
        <v>9383457</v>
      </c>
      <c r="E11" s="59">
        <f t="shared" si="2"/>
        <v>1900000</v>
      </c>
      <c r="F11" s="31"/>
      <c r="G11" s="31"/>
    </row>
    <row r="12" spans="1:7" ht="14.25">
      <c r="A12" s="57">
        <v>2140112</v>
      </c>
      <c r="B12" s="57" t="s">
        <v>81</v>
      </c>
      <c r="C12" s="59">
        <f t="shared" si="1"/>
        <v>11283457</v>
      </c>
      <c r="D12" s="60">
        <v>9383457</v>
      </c>
      <c r="E12" s="60">
        <v>1900000</v>
      </c>
      <c r="F12" s="31"/>
      <c r="G12" s="31"/>
    </row>
    <row r="13" spans="1:7" ht="14.25">
      <c r="A13" s="57">
        <v>21404</v>
      </c>
      <c r="B13" s="57" t="s">
        <v>82</v>
      </c>
      <c r="C13" s="59">
        <f>C14</f>
        <v>14940000</v>
      </c>
      <c r="D13" s="60"/>
      <c r="E13" s="59">
        <f t="shared" si="2"/>
        <v>14940000</v>
      </c>
      <c r="F13" s="31"/>
      <c r="G13" s="31"/>
    </row>
    <row r="14" spans="1:7" ht="14.25">
      <c r="A14" s="57">
        <v>2140402</v>
      </c>
      <c r="B14" s="57" t="s">
        <v>83</v>
      </c>
      <c r="C14" s="59">
        <f>E14</f>
        <v>14940000</v>
      </c>
      <c r="D14" s="60"/>
      <c r="E14" s="60">
        <v>14940000</v>
      </c>
      <c r="F14" s="31"/>
      <c r="G14" s="31"/>
    </row>
    <row r="15" spans="1:7" ht="14.25">
      <c r="A15" s="57"/>
      <c r="B15" s="57"/>
      <c r="C15" s="103"/>
      <c r="D15" s="61"/>
      <c r="E15" s="31"/>
      <c r="F15" s="31"/>
      <c r="G15" s="31"/>
    </row>
    <row r="16" spans="1:7" ht="14.25">
      <c r="A16" s="57"/>
      <c r="B16" s="57"/>
      <c r="C16" s="103"/>
      <c r="D16" s="61"/>
      <c r="E16" s="31"/>
      <c r="F16" s="31"/>
      <c r="G16" s="31"/>
    </row>
    <row r="17" spans="1:7" ht="14.25">
      <c r="A17" s="57"/>
      <c r="B17" s="57"/>
      <c r="C17" s="103"/>
      <c r="D17" s="61"/>
      <c r="E17" s="31"/>
      <c r="F17" s="31"/>
      <c r="G17" s="31"/>
    </row>
    <row r="18" spans="1:7" ht="14.25">
      <c r="A18" s="57"/>
      <c r="B18" s="57"/>
      <c r="C18" s="103"/>
      <c r="D18" s="61"/>
      <c r="E18" s="31"/>
      <c r="F18" s="31"/>
      <c r="G18" s="31"/>
    </row>
    <row r="19" spans="1:7" ht="14.25">
      <c r="A19" s="57"/>
      <c r="B19" s="57"/>
      <c r="C19" s="103"/>
      <c r="D19" s="61"/>
      <c r="E19" s="31"/>
      <c r="F19" s="31"/>
      <c r="G19" s="31"/>
    </row>
    <row r="20" spans="1:7" ht="14.25">
      <c r="A20" s="57"/>
      <c r="B20" s="58"/>
      <c r="C20" s="103"/>
      <c r="D20" s="61"/>
      <c r="E20" s="31"/>
      <c r="F20" s="31"/>
      <c r="G20" s="31"/>
    </row>
    <row r="21" spans="1:7" ht="14.25">
      <c r="A21" s="57"/>
      <c r="B21" s="57"/>
      <c r="C21" s="103"/>
      <c r="D21" s="61"/>
      <c r="E21" s="31"/>
      <c r="F21" s="31"/>
      <c r="G21" s="31"/>
    </row>
    <row r="22" spans="1:7" ht="14.25">
      <c r="A22" s="57"/>
      <c r="B22" s="57"/>
      <c r="C22" s="103"/>
      <c r="D22" s="61"/>
      <c r="E22" s="31"/>
      <c r="F22" s="31"/>
      <c r="G22" s="31"/>
    </row>
    <row r="23" spans="1:7" ht="14.25">
      <c r="A23" s="57"/>
      <c r="B23" s="57"/>
      <c r="C23" s="103"/>
      <c r="D23" s="61"/>
      <c r="E23" s="31"/>
      <c r="F23" s="31"/>
      <c r="G23" s="31"/>
    </row>
    <row r="24" spans="1:7" ht="14.25">
      <c r="A24" s="57"/>
      <c r="B24" s="57"/>
      <c r="C24" s="103"/>
      <c r="D24" s="61"/>
      <c r="E24" s="31"/>
      <c r="F24" s="31"/>
      <c r="G24" s="31"/>
    </row>
    <row r="25" spans="1:7" ht="15">
      <c r="A25" s="104"/>
      <c r="B25" s="104"/>
      <c r="C25" s="105"/>
      <c r="D25" s="106"/>
      <c r="E25" s="107"/>
      <c r="F25" s="107"/>
      <c r="G25" s="107"/>
    </row>
    <row r="26" spans="1:7" ht="15">
      <c r="A26" s="108"/>
      <c r="B26" s="109" t="s">
        <v>92</v>
      </c>
      <c r="C26" s="110"/>
      <c r="D26" s="111"/>
      <c r="E26" s="112"/>
      <c r="F26" s="112"/>
      <c r="G26" s="113"/>
    </row>
    <row r="27" spans="1:4" ht="18.75" customHeight="1">
      <c r="A27" s="54" t="s">
        <v>85</v>
      </c>
      <c r="B27" s="41"/>
      <c r="D27" s="41"/>
    </row>
  </sheetData>
  <sheetProtection/>
  <mergeCells count="9">
    <mergeCell ref="A2:G2"/>
    <mergeCell ref="A6:B6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B12" sqref="B12"/>
    </sheetView>
  </sheetViews>
  <sheetFormatPr defaultColWidth="9.00390625" defaultRowHeight="14.25"/>
  <cols>
    <col min="1" max="1" width="19.75390625" style="0" customWidth="1"/>
    <col min="2" max="2" width="14.00390625" style="0" customWidth="1"/>
    <col min="3" max="3" width="17.00390625" style="0" customWidth="1"/>
    <col min="4" max="4" width="9.875" style="0" customWidth="1"/>
    <col min="5" max="5" width="12.375" style="0" customWidth="1"/>
    <col min="6" max="6" width="8.375" style="0" customWidth="1"/>
  </cols>
  <sheetData>
    <row r="1" ht="14.25">
      <c r="A1" t="s">
        <v>93</v>
      </c>
    </row>
    <row r="2" spans="1:6" ht="21" customHeight="1">
      <c r="A2" s="55" t="s">
        <v>94</v>
      </c>
      <c r="B2" s="55"/>
      <c r="C2" s="55"/>
      <c r="D2" s="55"/>
      <c r="E2" s="55"/>
      <c r="F2" s="55"/>
    </row>
    <row r="3" spans="1:6" ht="15" customHeight="1">
      <c r="A3" s="18" t="s">
        <v>95</v>
      </c>
      <c r="B3" s="41"/>
      <c r="F3" s="42" t="s">
        <v>3</v>
      </c>
    </row>
    <row r="4" spans="1:6" ht="22.5" customHeight="1">
      <c r="A4" s="23" t="s">
        <v>4</v>
      </c>
      <c r="B4" s="23"/>
      <c r="C4" s="23" t="s">
        <v>5</v>
      </c>
      <c r="D4" s="23"/>
      <c r="E4" s="23"/>
      <c r="F4" s="23"/>
    </row>
    <row r="5" spans="1:6" ht="30" customHeight="1">
      <c r="A5" s="62" t="s">
        <v>6</v>
      </c>
      <c r="B5" s="63" t="s">
        <v>96</v>
      </c>
      <c r="C5" s="62" t="s">
        <v>8</v>
      </c>
      <c r="D5" s="64" t="s">
        <v>59</v>
      </c>
      <c r="E5" s="65" t="s">
        <v>97</v>
      </c>
      <c r="F5" s="62" t="s">
        <v>98</v>
      </c>
    </row>
    <row r="6" spans="1:6" ht="22.5" customHeight="1">
      <c r="A6" s="66" t="s">
        <v>99</v>
      </c>
      <c r="B6" s="67">
        <f>B7</f>
        <v>26228457</v>
      </c>
      <c r="C6" s="68" t="s">
        <v>10</v>
      </c>
      <c r="D6" s="64"/>
      <c r="E6" s="69"/>
      <c r="F6" s="23"/>
    </row>
    <row r="7" spans="1:6" ht="22.5" customHeight="1">
      <c r="A7" s="70" t="s">
        <v>100</v>
      </c>
      <c r="B7" s="71">
        <v>26228457</v>
      </c>
      <c r="C7" s="69" t="s">
        <v>12</v>
      </c>
      <c r="D7" s="69"/>
      <c r="E7" s="72"/>
      <c r="F7" s="73"/>
    </row>
    <row r="8" spans="1:6" ht="22.5" customHeight="1">
      <c r="A8" s="70" t="s">
        <v>101</v>
      </c>
      <c r="B8" s="67"/>
      <c r="C8" s="69" t="s">
        <v>14</v>
      </c>
      <c r="D8" s="72"/>
      <c r="E8" s="72"/>
      <c r="F8" s="74"/>
    </row>
    <row r="9" spans="1:6" ht="22.5" customHeight="1">
      <c r="A9" s="75"/>
      <c r="B9" s="76"/>
      <c r="C9" s="69" t="s">
        <v>16</v>
      </c>
      <c r="D9" s="72"/>
      <c r="E9" s="72"/>
      <c r="F9" s="74"/>
    </row>
    <row r="10" spans="1:10" ht="22.5" customHeight="1">
      <c r="A10" s="75"/>
      <c r="B10" s="76"/>
      <c r="C10" s="69" t="s">
        <v>18</v>
      </c>
      <c r="D10" s="77"/>
      <c r="E10" s="77"/>
      <c r="F10" s="78"/>
      <c r="J10" s="84"/>
    </row>
    <row r="11" spans="1:6" ht="22.5" customHeight="1">
      <c r="A11" s="75"/>
      <c r="B11" s="76"/>
      <c r="C11" s="69" t="s">
        <v>20</v>
      </c>
      <c r="D11" s="79"/>
      <c r="E11" s="79"/>
      <c r="F11" s="80"/>
    </row>
    <row r="12" spans="1:6" ht="22.5" customHeight="1">
      <c r="A12" s="66"/>
      <c r="B12" s="76"/>
      <c r="C12" s="69" t="s">
        <v>22</v>
      </c>
      <c r="D12" s="69"/>
      <c r="E12" s="69"/>
      <c r="F12" s="73"/>
    </row>
    <row r="13" spans="1:6" ht="22.5" customHeight="1">
      <c r="A13" s="81" t="s">
        <v>102</v>
      </c>
      <c r="B13" s="71"/>
      <c r="C13" s="69" t="s">
        <v>24</v>
      </c>
      <c r="D13" s="77">
        <f>E13</f>
        <v>5000</v>
      </c>
      <c r="E13" s="82">
        <v>5000</v>
      </c>
      <c r="F13" s="78"/>
    </row>
    <row r="14" spans="1:6" ht="22.5" customHeight="1">
      <c r="A14" s="83"/>
      <c r="B14" s="67"/>
      <c r="C14" s="69" t="s">
        <v>26</v>
      </c>
      <c r="D14" s="79"/>
      <c r="E14" s="79"/>
      <c r="F14" s="80"/>
    </row>
    <row r="15" spans="1:6" ht="22.5" customHeight="1">
      <c r="A15" s="83"/>
      <c r="B15" s="76"/>
      <c r="C15" s="69" t="s">
        <v>28</v>
      </c>
      <c r="D15" s="79"/>
      <c r="E15" s="79"/>
      <c r="F15" s="80"/>
    </row>
    <row r="16" spans="1:7" ht="22.5" customHeight="1">
      <c r="A16" s="75"/>
      <c r="B16" s="76"/>
      <c r="C16" s="69" t="s">
        <v>30</v>
      </c>
      <c r="D16" s="79"/>
      <c r="E16" s="79"/>
      <c r="F16" s="80"/>
      <c r="G16" s="84"/>
    </row>
    <row r="17" spans="1:6" ht="22.5" customHeight="1">
      <c r="A17" s="81"/>
      <c r="B17" s="71"/>
      <c r="C17" s="69" t="s">
        <v>32</v>
      </c>
      <c r="D17" s="79">
        <f>E17</f>
        <v>26223457</v>
      </c>
      <c r="E17" s="85">
        <v>26223457</v>
      </c>
      <c r="F17" s="80"/>
    </row>
    <row r="18" spans="1:6" ht="22.5" customHeight="1">
      <c r="A18" s="75"/>
      <c r="B18" s="67"/>
      <c r="C18" s="69" t="s">
        <v>34</v>
      </c>
      <c r="D18" s="79"/>
      <c r="E18" s="79"/>
      <c r="F18" s="80"/>
    </row>
    <row r="19" spans="1:6" ht="22.5" customHeight="1">
      <c r="A19" s="75"/>
      <c r="B19" s="76"/>
      <c r="C19" s="69" t="s">
        <v>36</v>
      </c>
      <c r="D19" s="69"/>
      <c r="E19" s="69"/>
      <c r="F19" s="73"/>
    </row>
    <row r="20" spans="1:6" ht="22.5" customHeight="1">
      <c r="A20" s="75"/>
      <c r="B20" s="76"/>
      <c r="C20" s="69" t="s">
        <v>38</v>
      </c>
      <c r="D20" s="72"/>
      <c r="E20" s="72"/>
      <c r="F20" s="74"/>
    </row>
    <row r="21" spans="1:6" ht="22.5" customHeight="1">
      <c r="A21" s="75"/>
      <c r="B21" s="86"/>
      <c r="C21" s="69" t="s">
        <v>40</v>
      </c>
      <c r="D21" s="72"/>
      <c r="E21" s="72"/>
      <c r="F21" s="74"/>
    </row>
    <row r="22" spans="1:6" ht="22.5" customHeight="1">
      <c r="A22" s="75"/>
      <c r="B22" s="67"/>
      <c r="C22" s="69" t="s">
        <v>42</v>
      </c>
      <c r="D22" s="72"/>
      <c r="E22" s="72"/>
      <c r="F22" s="87"/>
    </row>
    <row r="23" spans="1:6" ht="22.5" customHeight="1">
      <c r="A23" s="75"/>
      <c r="B23" s="76"/>
      <c r="C23" s="69" t="s">
        <v>44</v>
      </c>
      <c r="D23" s="69"/>
      <c r="E23" s="69"/>
      <c r="F23" s="88"/>
    </row>
    <row r="24" spans="1:6" ht="22.5" customHeight="1">
      <c r="A24" s="75"/>
      <c r="B24" s="86"/>
      <c r="C24" s="69" t="s">
        <v>45</v>
      </c>
      <c r="D24" s="69"/>
      <c r="E24" s="69"/>
      <c r="F24" s="88"/>
    </row>
    <row r="25" spans="1:6" ht="16.5" customHeight="1">
      <c r="A25" s="89"/>
      <c r="B25" s="71"/>
      <c r="C25" s="69" t="s">
        <v>46</v>
      </c>
      <c r="D25" s="69"/>
      <c r="E25" s="69"/>
      <c r="F25" s="88"/>
    </row>
    <row r="26" spans="1:6" ht="20.25" customHeight="1">
      <c r="A26" s="90"/>
      <c r="B26" s="91"/>
      <c r="C26" s="69" t="s">
        <v>47</v>
      </c>
      <c r="D26" s="69"/>
      <c r="E26" s="69"/>
      <c r="F26" s="92"/>
    </row>
    <row r="27" spans="1:6" ht="20.25" customHeight="1">
      <c r="A27" s="89"/>
      <c r="B27" s="91"/>
      <c r="C27" s="93" t="s">
        <v>49</v>
      </c>
      <c r="D27" s="93"/>
      <c r="E27" s="93"/>
      <c r="F27" s="92"/>
    </row>
    <row r="28" spans="1:6" ht="20.25" customHeight="1">
      <c r="A28" s="90"/>
      <c r="B28" s="91"/>
      <c r="C28" s="93" t="s">
        <v>51</v>
      </c>
      <c r="D28" s="93"/>
      <c r="E28" s="93"/>
      <c r="F28" s="92"/>
    </row>
    <row r="29" spans="1:6" ht="17.25" customHeight="1">
      <c r="A29" s="94" t="s">
        <v>52</v>
      </c>
      <c r="B29" s="67">
        <f>B6</f>
        <v>26228457</v>
      </c>
      <c r="C29" s="95" t="s">
        <v>53</v>
      </c>
      <c r="D29" s="95">
        <f>D13+D17</f>
        <v>26228457</v>
      </c>
      <c r="E29" s="95">
        <f>E13+E17</f>
        <v>26228457</v>
      </c>
      <c r="F29" s="92"/>
    </row>
  </sheetData>
  <sheetProtection/>
  <mergeCells count="3">
    <mergeCell ref="A2:F2"/>
    <mergeCell ref="A4:B4"/>
    <mergeCell ref="C4:F4"/>
  </mergeCells>
  <printOptions/>
  <pageMargins left="0.75" right="0.36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28"/>
  <sheetViews>
    <sheetView workbookViewId="0" topLeftCell="A1">
      <selection activeCell="A3" sqref="A3"/>
    </sheetView>
  </sheetViews>
  <sheetFormatPr defaultColWidth="9.00390625" defaultRowHeight="14.25"/>
  <cols>
    <col min="1" max="1" width="13.50390625" style="0" customWidth="1"/>
    <col min="2" max="2" width="38.25390625" style="0" customWidth="1"/>
    <col min="3" max="3" width="21.125" style="0" customWidth="1"/>
    <col min="4" max="4" width="20.375" style="0" customWidth="1"/>
    <col min="5" max="5" width="19.00390625" style="0" customWidth="1"/>
  </cols>
  <sheetData>
    <row r="1" ht="14.25">
      <c r="A1" t="s">
        <v>103</v>
      </c>
    </row>
    <row r="2" spans="1:7" ht="21" customHeight="1">
      <c r="A2" s="55" t="s">
        <v>104</v>
      </c>
      <c r="B2" s="55"/>
      <c r="C2" s="55"/>
      <c r="D2" s="55"/>
      <c r="E2" s="55"/>
      <c r="F2" s="17"/>
      <c r="G2" s="17"/>
    </row>
    <row r="3" spans="1:7" ht="15" customHeight="1">
      <c r="A3" s="18" t="s">
        <v>95</v>
      </c>
      <c r="B3" s="41"/>
      <c r="E3" s="42" t="s">
        <v>3</v>
      </c>
      <c r="G3" s="42"/>
    </row>
    <row r="4" spans="1:232" ht="28.5" customHeight="1">
      <c r="A4" s="43" t="s">
        <v>105</v>
      </c>
      <c r="B4" s="43"/>
      <c r="C4" s="43" t="s">
        <v>75</v>
      </c>
      <c r="D4" s="43" t="s">
        <v>88</v>
      </c>
      <c r="E4" s="43" t="s">
        <v>89</v>
      </c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</row>
    <row r="5" spans="1:5" s="15" customFormat="1" ht="21" customHeight="1">
      <c r="A5" s="44" t="s">
        <v>66</v>
      </c>
      <c r="B5" s="44" t="s">
        <v>67</v>
      </c>
      <c r="C5" s="43"/>
      <c r="D5" s="43"/>
      <c r="E5" s="43"/>
    </row>
    <row r="6" spans="1:5" s="15" customFormat="1" ht="21" customHeight="1">
      <c r="A6" s="45" t="s">
        <v>75</v>
      </c>
      <c r="B6" s="46"/>
      <c r="C6" s="56">
        <f>C7+C10+C13</f>
        <v>26228457</v>
      </c>
      <c r="D6" s="56">
        <f>D7+D10+D13</f>
        <v>9388457</v>
      </c>
      <c r="E6" s="56">
        <f>E7+E10+E13</f>
        <v>16840000</v>
      </c>
    </row>
    <row r="7" spans="1:5" ht="14.25">
      <c r="A7" s="57">
        <v>210</v>
      </c>
      <c r="B7" s="58" t="s">
        <v>76</v>
      </c>
      <c r="C7" s="59">
        <f aca="true" t="shared" si="0" ref="C7:C9">D7</f>
        <v>5000</v>
      </c>
      <c r="D7" s="59">
        <v>5000</v>
      </c>
      <c r="E7" s="59"/>
    </row>
    <row r="8" spans="1:5" ht="14.25">
      <c r="A8" s="57">
        <v>21005</v>
      </c>
      <c r="B8" s="57" t="s">
        <v>77</v>
      </c>
      <c r="C8" s="59">
        <f t="shared" si="0"/>
        <v>5000</v>
      </c>
      <c r="D8" s="59">
        <v>5000</v>
      </c>
      <c r="E8" s="59"/>
    </row>
    <row r="9" spans="1:5" ht="14.25">
      <c r="A9" s="57">
        <v>2100501</v>
      </c>
      <c r="B9" s="57" t="s">
        <v>78</v>
      </c>
      <c r="C9" s="59">
        <f t="shared" si="0"/>
        <v>5000</v>
      </c>
      <c r="D9" s="59">
        <v>5000</v>
      </c>
      <c r="E9" s="59"/>
    </row>
    <row r="10" spans="1:5" ht="14.25">
      <c r="A10" s="57">
        <v>214</v>
      </c>
      <c r="B10" s="57" t="s">
        <v>79</v>
      </c>
      <c r="C10" s="59">
        <f aca="true" t="shared" si="1" ref="C10:C12">D10+E10</f>
        <v>11283457</v>
      </c>
      <c r="D10" s="60">
        <f>D11</f>
        <v>9383457</v>
      </c>
      <c r="E10" s="59">
        <f aca="true" t="shared" si="2" ref="E10:E13">E11</f>
        <v>1900000</v>
      </c>
    </row>
    <row r="11" spans="1:5" ht="14.25">
      <c r="A11" s="57">
        <v>21401</v>
      </c>
      <c r="B11" s="57" t="s">
        <v>80</v>
      </c>
      <c r="C11" s="59">
        <f t="shared" si="1"/>
        <v>11283457</v>
      </c>
      <c r="D11" s="60">
        <f>D12</f>
        <v>9383457</v>
      </c>
      <c r="E11" s="59">
        <f t="shared" si="2"/>
        <v>1900000</v>
      </c>
    </row>
    <row r="12" spans="1:5" ht="14.25">
      <c r="A12" s="57">
        <v>2140112</v>
      </c>
      <c r="B12" s="57" t="s">
        <v>81</v>
      </c>
      <c r="C12" s="59">
        <f t="shared" si="1"/>
        <v>11283457</v>
      </c>
      <c r="D12" s="60">
        <v>9383457</v>
      </c>
      <c r="E12" s="60">
        <v>1900000</v>
      </c>
    </row>
    <row r="13" spans="1:5" ht="14.25">
      <c r="A13" s="57">
        <v>21404</v>
      </c>
      <c r="B13" s="57" t="s">
        <v>82</v>
      </c>
      <c r="C13" s="59">
        <f>C14</f>
        <v>14940000</v>
      </c>
      <c r="D13" s="60"/>
      <c r="E13" s="59">
        <f t="shared" si="2"/>
        <v>14940000</v>
      </c>
    </row>
    <row r="14" spans="1:5" ht="14.25">
      <c r="A14" s="57">
        <v>2140402</v>
      </c>
      <c r="B14" s="57" t="s">
        <v>83</v>
      </c>
      <c r="C14" s="59">
        <f>E14</f>
        <v>14940000</v>
      </c>
      <c r="D14" s="60"/>
      <c r="E14" s="60">
        <v>14940000</v>
      </c>
    </row>
    <row r="15" spans="1:5" ht="14.25">
      <c r="A15" s="57"/>
      <c r="B15" s="57"/>
      <c r="C15" s="31"/>
      <c r="D15" s="61"/>
      <c r="E15" s="31"/>
    </row>
    <row r="16" spans="1:5" ht="14.25">
      <c r="A16" s="57"/>
      <c r="B16" s="57"/>
      <c r="C16" s="31"/>
      <c r="D16" s="61"/>
      <c r="E16" s="31"/>
    </row>
    <row r="17" spans="1:5" ht="14.25">
      <c r="A17" s="57"/>
      <c r="B17" s="57"/>
      <c r="C17" s="31"/>
      <c r="D17" s="61"/>
      <c r="E17" s="31"/>
    </row>
    <row r="18" spans="1:5" ht="14.25">
      <c r="A18" s="57"/>
      <c r="B18" s="57"/>
      <c r="C18" s="31"/>
      <c r="D18" s="61"/>
      <c r="E18" s="31"/>
    </row>
    <row r="19" spans="1:5" ht="14.25">
      <c r="A19" s="57"/>
      <c r="B19" s="57"/>
      <c r="C19" s="31"/>
      <c r="D19" s="61"/>
      <c r="E19" s="31"/>
    </row>
    <row r="20" spans="1:5" ht="14.25">
      <c r="A20" s="57"/>
      <c r="B20" s="58"/>
      <c r="C20" s="31"/>
      <c r="D20" s="61"/>
      <c r="E20" s="31"/>
    </row>
    <row r="21" spans="1:5" ht="14.25">
      <c r="A21" s="57"/>
      <c r="B21" s="57"/>
      <c r="C21" s="31"/>
      <c r="D21" s="61"/>
      <c r="E21" s="31"/>
    </row>
    <row r="22" spans="1:5" ht="14.25">
      <c r="A22" s="57"/>
      <c r="B22" s="57"/>
      <c r="C22" s="31"/>
      <c r="D22" s="61"/>
      <c r="E22" s="31"/>
    </row>
    <row r="23" spans="1:5" ht="14.25">
      <c r="A23" s="57"/>
      <c r="B23" s="57"/>
      <c r="C23" s="31"/>
      <c r="D23" s="61"/>
      <c r="E23" s="31"/>
    </row>
    <row r="24" spans="1:5" ht="14.25">
      <c r="A24" s="57"/>
      <c r="B24" s="57"/>
      <c r="C24" s="31"/>
      <c r="D24" s="61"/>
      <c r="E24" s="31"/>
    </row>
    <row r="25" spans="1:5" ht="14.25">
      <c r="A25" s="57"/>
      <c r="B25" s="57"/>
      <c r="C25" s="31"/>
      <c r="D25" s="61"/>
      <c r="E25" s="31"/>
    </row>
    <row r="26" spans="1:5" ht="14.25">
      <c r="A26" s="57"/>
      <c r="B26" s="57"/>
      <c r="C26" s="31"/>
      <c r="D26" s="61"/>
      <c r="E26" s="31"/>
    </row>
    <row r="27" spans="1:5" ht="14.25">
      <c r="A27" s="57"/>
      <c r="B27" s="57"/>
      <c r="C27" s="31"/>
      <c r="D27" s="61"/>
      <c r="E27" s="31"/>
    </row>
    <row r="28" spans="1:4" ht="14.25">
      <c r="A28" s="54" t="s">
        <v>85</v>
      </c>
      <c r="B28" s="41"/>
      <c r="D28" s="41"/>
    </row>
  </sheetData>
  <sheetProtection/>
  <mergeCells count="6">
    <mergeCell ref="A2:E2"/>
    <mergeCell ref="A4:B4"/>
    <mergeCell ref="A6:B6"/>
    <mergeCell ref="C4:C5"/>
    <mergeCell ref="D4:D5"/>
    <mergeCell ref="E4:E5"/>
  </mergeCells>
  <printOptions/>
  <pageMargins left="0.9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35"/>
  <sheetViews>
    <sheetView workbookViewId="0" topLeftCell="A1">
      <selection activeCell="B14" sqref="B14"/>
    </sheetView>
  </sheetViews>
  <sheetFormatPr defaultColWidth="9.00390625" defaultRowHeight="14.25"/>
  <cols>
    <col min="1" max="1" width="17.00390625" style="0" customWidth="1"/>
    <col min="2" max="2" width="28.375" style="0" customWidth="1"/>
    <col min="3" max="3" width="30.625" style="0" customWidth="1"/>
    <col min="4" max="4" width="17.00390625" style="0" customWidth="1"/>
  </cols>
  <sheetData>
    <row r="1" ht="14.25">
      <c r="A1" t="s">
        <v>106</v>
      </c>
    </row>
    <row r="2" spans="1:7" ht="21" customHeight="1">
      <c r="A2" s="40" t="s">
        <v>107</v>
      </c>
      <c r="B2" s="40"/>
      <c r="C2" s="40"/>
      <c r="D2" s="17"/>
      <c r="E2" s="17"/>
      <c r="F2" s="17"/>
      <c r="G2" s="17"/>
    </row>
    <row r="3" spans="1:7" ht="15" customHeight="1">
      <c r="A3" s="18" t="s">
        <v>95</v>
      </c>
      <c r="B3" s="41"/>
      <c r="C3" s="42" t="s">
        <v>3</v>
      </c>
      <c r="E3" s="42"/>
      <c r="G3" s="42"/>
    </row>
    <row r="4" spans="1:230" ht="28.5" customHeight="1">
      <c r="A4" s="43" t="s">
        <v>108</v>
      </c>
      <c r="B4" s="43"/>
      <c r="C4" s="43" t="s">
        <v>109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</row>
    <row r="5" spans="1:3" s="15" customFormat="1" ht="21" customHeight="1">
      <c r="A5" s="44" t="s">
        <v>66</v>
      </c>
      <c r="B5" s="44" t="s">
        <v>67</v>
      </c>
      <c r="C5" s="43"/>
    </row>
    <row r="6" spans="1:3" s="15" customFormat="1" ht="21" customHeight="1">
      <c r="A6" s="45" t="s">
        <v>75</v>
      </c>
      <c r="B6" s="46"/>
      <c r="C6" s="47">
        <v>9388457</v>
      </c>
    </row>
    <row r="7" spans="1:3" ht="14.25">
      <c r="A7" s="48">
        <v>301</v>
      </c>
      <c r="B7" s="49" t="s">
        <v>110</v>
      </c>
      <c r="C7" s="31">
        <f>C8+C9+C10</f>
        <v>7381783</v>
      </c>
    </row>
    <row r="8" spans="1:3" ht="14.25">
      <c r="A8" s="50">
        <v>30101</v>
      </c>
      <c r="B8" s="51" t="s">
        <v>111</v>
      </c>
      <c r="C8" s="31">
        <v>2420179</v>
      </c>
    </row>
    <row r="9" spans="1:3" ht="14.25">
      <c r="A9" s="50">
        <v>30102</v>
      </c>
      <c r="B9" s="51" t="s">
        <v>112</v>
      </c>
      <c r="C9" s="31">
        <v>2458671</v>
      </c>
    </row>
    <row r="10" spans="1:3" ht="14.25">
      <c r="A10" s="50">
        <v>30103</v>
      </c>
      <c r="B10" s="51" t="s">
        <v>113</v>
      </c>
      <c r="C10" s="31">
        <v>2502933</v>
      </c>
    </row>
    <row r="11" spans="1:3" ht="14.25">
      <c r="A11" s="48">
        <v>302</v>
      </c>
      <c r="B11" s="49" t="s">
        <v>114</v>
      </c>
      <c r="C11" s="31">
        <v>1244535</v>
      </c>
    </row>
    <row r="12" spans="1:3" ht="14.25">
      <c r="A12" s="50">
        <v>30201</v>
      </c>
      <c r="B12" s="51" t="s">
        <v>115</v>
      </c>
      <c r="C12" s="31">
        <v>102094</v>
      </c>
    </row>
    <row r="13" spans="1:3" ht="14.25">
      <c r="A13" s="50">
        <v>30205</v>
      </c>
      <c r="B13" s="51" t="s">
        <v>116</v>
      </c>
      <c r="C13" s="31">
        <v>17110</v>
      </c>
    </row>
    <row r="14" spans="1:3" ht="14.25">
      <c r="A14" s="50">
        <v>30206</v>
      </c>
      <c r="B14" s="51" t="s">
        <v>117</v>
      </c>
      <c r="C14" s="31">
        <v>52888</v>
      </c>
    </row>
    <row r="15" spans="1:3" ht="14.25">
      <c r="A15" s="50">
        <v>30209</v>
      </c>
      <c r="B15" s="51" t="s">
        <v>118</v>
      </c>
      <c r="C15" s="31">
        <v>76958</v>
      </c>
    </row>
    <row r="16" spans="1:3" ht="14.25">
      <c r="A16" s="50">
        <v>30211</v>
      </c>
      <c r="B16" s="51" t="s">
        <v>119</v>
      </c>
      <c r="C16" s="31">
        <v>85231</v>
      </c>
    </row>
    <row r="17" spans="1:3" ht="14.25">
      <c r="A17" s="50">
        <v>30213</v>
      </c>
      <c r="B17" s="51" t="s">
        <v>120</v>
      </c>
      <c r="C17" s="31">
        <v>251442</v>
      </c>
    </row>
    <row r="18" spans="1:3" ht="14.25">
      <c r="A18" s="50">
        <v>30215</v>
      </c>
      <c r="B18" s="51" t="s">
        <v>121</v>
      </c>
      <c r="C18" s="31">
        <v>54759</v>
      </c>
    </row>
    <row r="19" spans="1:3" ht="14.25">
      <c r="A19" s="50">
        <v>30217</v>
      </c>
      <c r="B19" s="51" t="s">
        <v>122</v>
      </c>
      <c r="C19" s="31">
        <v>114413</v>
      </c>
    </row>
    <row r="20" spans="1:3" ht="14.25">
      <c r="A20" s="50">
        <v>30228</v>
      </c>
      <c r="B20" s="51" t="s">
        <v>123</v>
      </c>
      <c r="C20" s="31">
        <v>52689</v>
      </c>
    </row>
    <row r="21" spans="1:3" ht="14.25">
      <c r="A21" s="50">
        <v>30229</v>
      </c>
      <c r="B21" s="51" t="s">
        <v>124</v>
      </c>
      <c r="C21" s="31">
        <v>61328</v>
      </c>
    </row>
    <row r="22" spans="1:3" ht="14.25">
      <c r="A22" s="50">
        <v>30231</v>
      </c>
      <c r="B22" s="51" t="s">
        <v>125</v>
      </c>
      <c r="C22" s="31">
        <v>175623</v>
      </c>
    </row>
    <row r="23" spans="1:3" ht="14.25">
      <c r="A23" s="50">
        <v>30239</v>
      </c>
      <c r="B23" s="51" t="s">
        <v>126</v>
      </c>
      <c r="C23" s="31">
        <v>200000</v>
      </c>
    </row>
    <row r="24" spans="1:3" ht="14.25">
      <c r="A24" s="50">
        <v>303</v>
      </c>
      <c r="B24" s="52" t="s">
        <v>127</v>
      </c>
      <c r="C24" s="31">
        <f>C25+C26+C27+C28</f>
        <v>729941</v>
      </c>
    </row>
    <row r="25" spans="1:3" ht="14.25">
      <c r="A25" s="50">
        <v>30304</v>
      </c>
      <c r="B25" s="51" t="s">
        <v>128</v>
      </c>
      <c r="C25" s="31">
        <v>5100</v>
      </c>
    </row>
    <row r="26" spans="1:3" ht="14.25">
      <c r="A26" s="50">
        <v>30305</v>
      </c>
      <c r="B26" s="51" t="s">
        <v>129</v>
      </c>
      <c r="C26" s="31">
        <v>12500</v>
      </c>
    </row>
    <row r="27" spans="1:3" ht="14.25">
      <c r="A27" s="50">
        <v>30307</v>
      </c>
      <c r="B27" s="51" t="s">
        <v>130</v>
      </c>
      <c r="C27" s="31">
        <v>5000</v>
      </c>
    </row>
    <row r="28" spans="1:3" ht="14.25">
      <c r="A28" s="50">
        <v>30311</v>
      </c>
      <c r="B28" s="51" t="s">
        <v>131</v>
      </c>
      <c r="C28" s="31">
        <v>707341</v>
      </c>
    </row>
    <row r="29" spans="1:3" ht="14.25">
      <c r="A29" s="50">
        <v>310</v>
      </c>
      <c r="B29" s="52" t="s">
        <v>132</v>
      </c>
      <c r="C29" s="31">
        <v>32198</v>
      </c>
    </row>
    <row r="30" spans="1:3" ht="14.25">
      <c r="A30" s="50">
        <v>31002</v>
      </c>
      <c r="B30" s="51" t="s">
        <v>133</v>
      </c>
      <c r="C30" s="31">
        <v>32198</v>
      </c>
    </row>
    <row r="31" spans="1:3" ht="14.25">
      <c r="A31" s="50"/>
      <c r="B31" s="51"/>
      <c r="C31" s="31"/>
    </row>
    <row r="32" spans="1:3" ht="14.25">
      <c r="A32" s="50"/>
      <c r="B32" s="51"/>
      <c r="C32" s="31"/>
    </row>
    <row r="33" spans="1:3" ht="14.25">
      <c r="A33" s="50"/>
      <c r="B33" s="51"/>
      <c r="C33" s="31"/>
    </row>
    <row r="34" spans="1:3" ht="14.25">
      <c r="A34" s="53"/>
      <c r="B34" s="53"/>
      <c r="C34" s="53"/>
    </row>
    <row r="35" spans="1:4" ht="14.25">
      <c r="A35" s="54" t="s">
        <v>134</v>
      </c>
      <c r="B35" s="41"/>
      <c r="D35" s="41"/>
    </row>
  </sheetData>
  <sheetProtection/>
  <mergeCells count="5">
    <mergeCell ref="A2:C2"/>
    <mergeCell ref="A4:B4"/>
    <mergeCell ref="A6:B6"/>
    <mergeCell ref="A34:C34"/>
    <mergeCell ref="C4:C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38"/>
  <sheetViews>
    <sheetView workbookViewId="0" topLeftCell="A16">
      <selection activeCell="B15" sqref="B15"/>
    </sheetView>
  </sheetViews>
  <sheetFormatPr defaultColWidth="9.00390625" defaultRowHeight="14.25"/>
  <cols>
    <col min="1" max="1" width="8.50390625" style="0" customWidth="1"/>
    <col min="2" max="2" width="27.00390625" style="0" customWidth="1"/>
    <col min="3" max="4" width="12.25390625" style="0" customWidth="1"/>
    <col min="5" max="5" width="20.75390625" style="0" customWidth="1"/>
  </cols>
  <sheetData>
    <row r="1" ht="14.25">
      <c r="A1" t="s">
        <v>135</v>
      </c>
    </row>
    <row r="2" spans="1:6" ht="27.75" customHeight="1">
      <c r="A2" s="16" t="s">
        <v>136</v>
      </c>
      <c r="B2" s="16"/>
      <c r="C2" s="16"/>
      <c r="D2" s="16"/>
      <c r="E2" s="16"/>
      <c r="F2" s="17"/>
    </row>
    <row r="3" spans="1:6" s="14" customFormat="1" ht="15" customHeight="1">
      <c r="A3" s="18" t="s">
        <v>2</v>
      </c>
      <c r="B3" s="19"/>
      <c r="C3" s="19"/>
      <c r="D3" s="20"/>
      <c r="E3" s="20" t="s">
        <v>137</v>
      </c>
      <c r="F3" s="21"/>
    </row>
    <row r="4" spans="1:229" ht="28.5" customHeight="1">
      <c r="A4" s="22" t="s">
        <v>138</v>
      </c>
      <c r="B4" s="23" t="s">
        <v>67</v>
      </c>
      <c r="C4" s="24" t="s">
        <v>139</v>
      </c>
      <c r="D4" s="23"/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</row>
    <row r="5" spans="1:5" s="15" customFormat="1" ht="26.25" customHeight="1">
      <c r="A5" s="22"/>
      <c r="B5" s="23"/>
      <c r="C5" s="26" t="s">
        <v>109</v>
      </c>
      <c r="D5" s="26" t="s">
        <v>88</v>
      </c>
      <c r="E5" s="26" t="s">
        <v>89</v>
      </c>
    </row>
    <row r="6" spans="1:5" s="15" customFormat="1" ht="26.25" customHeight="1">
      <c r="A6" s="27" t="s">
        <v>75</v>
      </c>
      <c r="B6" s="28"/>
      <c r="C6" s="26">
        <v>0</v>
      </c>
      <c r="D6" s="26">
        <v>0</v>
      </c>
      <c r="E6" s="26">
        <v>0</v>
      </c>
    </row>
    <row r="7" spans="1:5" ht="14.25">
      <c r="A7" s="29"/>
      <c r="B7" s="30"/>
      <c r="C7" s="31"/>
      <c r="D7" s="31"/>
      <c r="E7" s="31"/>
    </row>
    <row r="8" spans="1:5" ht="14.25">
      <c r="A8" s="29"/>
      <c r="B8" s="32"/>
      <c r="C8" s="31"/>
      <c r="D8" s="31"/>
      <c r="E8" s="31"/>
    </row>
    <row r="9" spans="1:5" ht="14.25">
      <c r="A9" s="29"/>
      <c r="B9" s="32"/>
      <c r="C9" s="31"/>
      <c r="D9" s="31"/>
      <c r="E9" s="31"/>
    </row>
    <row r="10" spans="1:5" ht="14.25">
      <c r="A10" s="29"/>
      <c r="B10" s="32"/>
      <c r="C10" s="31"/>
      <c r="D10" s="31"/>
      <c r="E10" s="31"/>
    </row>
    <row r="11" spans="1:5" ht="14.25">
      <c r="A11" s="29"/>
      <c r="B11" s="32"/>
      <c r="C11" s="31"/>
      <c r="D11" s="31"/>
      <c r="E11" s="31"/>
    </row>
    <row r="12" spans="1:5" ht="14.25">
      <c r="A12" s="29"/>
      <c r="B12" s="32"/>
      <c r="C12" s="31"/>
      <c r="D12" s="31"/>
      <c r="E12" s="31"/>
    </row>
    <row r="13" spans="1:5" ht="14.25">
      <c r="A13" s="29"/>
      <c r="B13" s="32"/>
      <c r="C13" s="31"/>
      <c r="D13" s="31"/>
      <c r="E13" s="31"/>
    </row>
    <row r="14" spans="1:5" ht="14.25">
      <c r="A14" s="29"/>
      <c r="B14" s="32"/>
      <c r="C14" s="31"/>
      <c r="D14" s="31"/>
      <c r="E14" s="31"/>
    </row>
    <row r="15" spans="1:5" ht="14.25">
      <c r="A15" s="29"/>
      <c r="B15" s="33"/>
      <c r="C15" s="31"/>
      <c r="D15" s="31"/>
      <c r="E15" s="31"/>
    </row>
    <row r="16" spans="1:5" ht="14.25">
      <c r="A16" s="29"/>
      <c r="B16" s="30"/>
      <c r="C16" s="31"/>
      <c r="D16" s="31"/>
      <c r="E16" s="31"/>
    </row>
    <row r="17" spans="1:5" ht="14.25">
      <c r="A17" s="29"/>
      <c r="B17" s="30"/>
      <c r="C17" s="31"/>
      <c r="D17" s="31"/>
      <c r="E17" s="31"/>
    </row>
    <row r="18" spans="1:5" ht="14.25">
      <c r="A18" s="29"/>
      <c r="B18" s="34"/>
      <c r="C18" s="31"/>
      <c r="D18" s="31"/>
      <c r="E18" s="31"/>
    </row>
    <row r="19" spans="1:5" ht="14.25">
      <c r="A19" s="29"/>
      <c r="B19" s="33"/>
      <c r="C19" s="31"/>
      <c r="D19" s="31"/>
      <c r="E19" s="31"/>
    </row>
    <row r="20" spans="1:5" ht="14.25">
      <c r="A20" s="29"/>
      <c r="B20" s="30"/>
      <c r="C20" s="31"/>
      <c r="D20" s="31"/>
      <c r="E20" s="31"/>
    </row>
    <row r="21" spans="1:5" ht="14.25">
      <c r="A21" s="29"/>
      <c r="B21" s="33"/>
      <c r="C21" s="31"/>
      <c r="D21" s="31"/>
      <c r="E21" s="31"/>
    </row>
    <row r="22" spans="1:5" ht="14.25">
      <c r="A22" s="29"/>
      <c r="B22" s="33"/>
      <c r="C22" s="31"/>
      <c r="D22" s="31"/>
      <c r="E22" s="31"/>
    </row>
    <row r="23" spans="1:5" ht="14.25">
      <c r="A23" s="29"/>
      <c r="B23" s="33"/>
      <c r="C23" s="31"/>
      <c r="D23" s="31"/>
      <c r="E23" s="31"/>
    </row>
    <row r="24" spans="1:5" ht="14.25">
      <c r="A24" s="29"/>
      <c r="B24" s="33"/>
      <c r="C24" s="31"/>
      <c r="D24" s="31"/>
      <c r="E24" s="31"/>
    </row>
    <row r="25" spans="1:5" ht="14.25">
      <c r="A25" s="29"/>
      <c r="B25" s="33"/>
      <c r="C25" s="31"/>
      <c r="D25" s="31"/>
      <c r="E25" s="31"/>
    </row>
    <row r="26" spans="1:5" ht="14.25">
      <c r="A26" s="29"/>
      <c r="B26" s="33"/>
      <c r="C26" s="31"/>
      <c r="D26" s="31"/>
      <c r="E26" s="31"/>
    </row>
    <row r="27" spans="1:5" ht="14.25">
      <c r="A27" s="29"/>
      <c r="B27" s="33"/>
      <c r="C27" s="31"/>
      <c r="D27" s="31"/>
      <c r="E27" s="31"/>
    </row>
    <row r="28" spans="1:5" ht="14.25">
      <c r="A28" s="29"/>
      <c r="B28" s="30"/>
      <c r="C28" s="31"/>
      <c r="D28" s="31"/>
      <c r="E28" s="31"/>
    </row>
    <row r="29" spans="1:5" ht="14.25">
      <c r="A29" s="29"/>
      <c r="B29" s="33"/>
      <c r="C29" s="31"/>
      <c r="D29" s="31"/>
      <c r="E29" s="31"/>
    </row>
    <row r="30" spans="1:5" ht="14.25">
      <c r="A30" s="29"/>
      <c r="B30" s="33"/>
      <c r="C30" s="31"/>
      <c r="D30" s="31"/>
      <c r="E30" s="31"/>
    </row>
    <row r="31" spans="1:5" ht="14.25">
      <c r="A31" s="29"/>
      <c r="B31" s="30"/>
      <c r="C31" s="31"/>
      <c r="D31" s="31"/>
      <c r="E31" s="31"/>
    </row>
    <row r="32" spans="1:5" ht="14.25">
      <c r="A32" s="29"/>
      <c r="B32" s="33"/>
      <c r="C32" s="31"/>
      <c r="D32" s="31"/>
      <c r="E32" s="31"/>
    </row>
    <row r="33" spans="1:5" ht="14.25">
      <c r="A33" s="29"/>
      <c r="B33" s="33"/>
      <c r="C33" s="31"/>
      <c r="D33" s="31"/>
      <c r="E33" s="31"/>
    </row>
    <row r="34" spans="1:5" ht="14.25">
      <c r="A34" s="29"/>
      <c r="B34" s="33"/>
      <c r="C34" s="31"/>
      <c r="D34" s="31"/>
      <c r="E34" s="31"/>
    </row>
    <row r="35" spans="1:5" ht="14.25">
      <c r="A35" s="29"/>
      <c r="B35" s="30"/>
      <c r="C35" s="31"/>
      <c r="D35" s="31"/>
      <c r="E35" s="31"/>
    </row>
    <row r="36" spans="1:5" ht="14.25">
      <c r="A36" s="29"/>
      <c r="B36" s="33"/>
      <c r="C36" s="31"/>
      <c r="D36" s="31"/>
      <c r="E36" s="31"/>
    </row>
    <row r="37" spans="1:5" ht="14.25">
      <c r="A37" s="35" t="s">
        <v>92</v>
      </c>
      <c r="B37" s="36"/>
      <c r="C37" s="36"/>
      <c r="D37" s="36"/>
      <c r="E37" s="37"/>
    </row>
    <row r="38" spans="1:5" ht="22.5" customHeight="1">
      <c r="A38" s="38" t="s">
        <v>140</v>
      </c>
      <c r="B38" s="39"/>
      <c r="C38" s="38"/>
      <c r="D38" s="38"/>
      <c r="E38" s="38"/>
    </row>
  </sheetData>
  <sheetProtection/>
  <mergeCells count="6">
    <mergeCell ref="A2:E2"/>
    <mergeCell ref="C4:E4"/>
    <mergeCell ref="A6:B6"/>
    <mergeCell ref="A37:E37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2" sqref="A12"/>
    </sheetView>
  </sheetViews>
  <sheetFormatPr defaultColWidth="9.00390625" defaultRowHeight="14.25"/>
  <cols>
    <col min="1" max="1" width="22.125" style="0" customWidth="1"/>
    <col min="2" max="7" width="16.25390625" style="0" customWidth="1"/>
  </cols>
  <sheetData>
    <row r="1" ht="14.25">
      <c r="A1" t="s">
        <v>141</v>
      </c>
    </row>
    <row r="2" spans="1:7" ht="35.25" customHeight="1">
      <c r="A2" s="1" t="s">
        <v>142</v>
      </c>
      <c r="B2" s="1"/>
      <c r="C2" s="1"/>
      <c r="D2" s="1"/>
      <c r="E2" s="1"/>
      <c r="F2" s="1"/>
      <c r="G2" s="1"/>
    </row>
    <row r="3" spans="1:8" ht="15.75" customHeight="1">
      <c r="A3" s="2"/>
      <c r="B3" s="2"/>
      <c r="F3" s="3" t="s">
        <v>3</v>
      </c>
      <c r="G3" s="3"/>
      <c r="H3" s="4"/>
    </row>
    <row r="4" spans="1:7" ht="42" customHeight="1">
      <c r="A4" s="5" t="s">
        <v>143</v>
      </c>
      <c r="B4" s="5" t="s">
        <v>59</v>
      </c>
      <c r="C4" s="6" t="s">
        <v>144</v>
      </c>
      <c r="D4" s="6" t="s">
        <v>145</v>
      </c>
      <c r="E4" s="7" t="s">
        <v>146</v>
      </c>
      <c r="F4" s="8"/>
      <c r="G4" s="9" t="s">
        <v>147</v>
      </c>
    </row>
    <row r="5" spans="1:7" ht="41.25" customHeight="1">
      <c r="A5" s="10"/>
      <c r="B5" s="10"/>
      <c r="C5" s="11"/>
      <c r="D5" s="11"/>
      <c r="E5" s="12" t="s">
        <v>148</v>
      </c>
      <c r="F5" s="12" t="s">
        <v>149</v>
      </c>
      <c r="G5" s="9"/>
    </row>
    <row r="6" spans="1:7" ht="54.75" customHeight="1">
      <c r="A6" s="9" t="s">
        <v>57</v>
      </c>
      <c r="B6" s="9">
        <f>D6+F6</f>
        <v>699723</v>
      </c>
      <c r="C6" s="9"/>
      <c r="D6" s="13">
        <v>114413</v>
      </c>
      <c r="E6" s="13"/>
      <c r="F6" s="13">
        <v>585310</v>
      </c>
      <c r="G6" s="9"/>
    </row>
  </sheetData>
  <sheetProtection/>
  <mergeCells count="8">
    <mergeCell ref="A2:G2"/>
    <mergeCell ref="A3:B3"/>
    <mergeCell ref="F3:G3"/>
    <mergeCell ref="E4:F4"/>
    <mergeCell ref="A4:A5"/>
    <mergeCell ref="B4:B5"/>
    <mergeCell ref="C4:C5"/>
    <mergeCell ref="D4:D5"/>
  </mergeCells>
  <printOptions/>
  <pageMargins left="0.95" right="0.5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2016-04-21T00:54:41Z</cp:lastPrinted>
  <dcterms:created xsi:type="dcterms:W3CDTF">1996-12-17T01:32:42Z</dcterms:created>
  <dcterms:modified xsi:type="dcterms:W3CDTF">2017-06-20T02:20:20Z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