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firstSheet="5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<sst xmlns="http://schemas.openxmlformats.org/spreadsheetml/2006/main" count="244" uniqueCount="155">
  <si>
    <t>附件1</t>
  </si>
  <si>
    <t>2016年隆回县九龙学校收支决算总表</t>
  </si>
  <si>
    <t>单位名称：隆回县九龙学校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</si>
  <si>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</si>
  <si>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</si>
  <si>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</si>
  <si>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</si>
  <si>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</si>
  <si>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</si>
  <si>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</si>
  <si>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</si>
  <si>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</si>
  <si>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</si>
  <si>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</si>
  <si>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</si>
  <si>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</si>
  <si>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</si>
  <si>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</si>
  <si>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</si>
  <si>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</si>
  <si>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</si>
  <si>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</si>
  <si>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</si>
  <si>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</si>
  <si>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</si>
  <si>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</si>
  <si>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</si>
  <si>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</si>
  <si>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</si>
  <si>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</si>
  <si>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</si>
  <si>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</si>
  <si>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</si>
  <si>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</si>
  <si>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</si>
  <si>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</si>
  <si>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</si>
  <si>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</si>
  <si>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</si>
  <si>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</si>
  <si>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</si>
  <si>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</si>
  <si>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</si>
  <si>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</si>
  <si>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</si>
  <si>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</si>
  <si>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</si>
  <si>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</si>
  <si>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</si>
  <si>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</si>
  <si>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</si>
  <si>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</si>
  <si>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</si>
  <si>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</si>
  <si>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</si>
  <si>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2016年隆回县九龙学校收入决算总表</t>
  </si>
  <si>
    <t>单位名称：</t>
  </si>
  <si>
    <t>隆回县九龙学校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</si>
  <si>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</si>
  <si>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</si>
  <si>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</si>
  <si>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</si>
  <si>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</si>
  <si>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</si>
  <si>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</si>
  <si>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</si>
  <si>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</si>
  <si>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</si>
  <si>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</si>
  <si>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</si>
  <si>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</si>
  <si>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</si>
  <si>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</si>
  <si>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</si>
  <si>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</si>
  <si>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</si>
  <si>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</si>
  <si>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</si>
  <si>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教育支出</t>
  </si>
  <si>
    <t>普通教育</t>
  </si>
  <si>
    <t xml:space="preserve">  学前教育</t>
  </si>
  <si>
    <t xml:space="preserve">  小学教育</t>
  </si>
  <si>
    <t xml:space="preserve">  初中教育</t>
  </si>
  <si>
    <t xml:space="preserve">  其他普通教育支出</t>
  </si>
  <si>
    <t>社会保障和就业支出</t>
  </si>
  <si>
    <t>抚恤</t>
  </si>
  <si>
    <t xml:space="preserve">  死亡抚恤</t>
  </si>
  <si>
    <t>其他支出</t>
  </si>
  <si>
    <t>彩票公益金及对应专项债务收入安排的支出</t>
  </si>
  <si>
    <t xml:space="preserve">  用于教育事业的彩票公益金支出</t>
  </si>
  <si>
    <t>附件3</t>
  </si>
  <si>
    <t>2016年隆回县九龙学校支出决算总表</t>
  </si>
  <si>
    <t>基本支出</t>
  </si>
  <si>
    <t>项目支出</t>
  </si>
  <si>
    <t>事业单位经营服务支出</t>
  </si>
  <si>
    <t>上缴上级支出</t>
  </si>
  <si>
    <t>附件4</t>
  </si>
  <si>
    <t>2016年隆回县九龙学校财政拨款收支决算总表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</si>
  <si>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</si>
  <si>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</si>
  <si>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</si>
  <si>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</si>
  <si>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</si>
  <si>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</si>
  <si>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</si>
  <si>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</si>
  <si>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2016年隆回县九龙学校一般公共预算支出决算表</t>
  </si>
  <si>
    <t>功能分类科目</t>
  </si>
  <si>
    <t>附件6</t>
  </si>
  <si>
    <t>2016年隆回县九龙学校一般公共预算基本支出决算表</t>
  </si>
  <si>
    <t>经济分类科目</t>
  </si>
  <si>
    <t>小计</t>
  </si>
  <si>
    <t>工资福利支出小计</t>
  </si>
  <si>
    <t>基本工资</t>
  </si>
  <si>
    <t>社会保障缴费</t>
  </si>
  <si>
    <t>绩效工资</t>
  </si>
  <si>
    <t>商品和服务支出小计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</si>
  <si>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</si>
  <si>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</si>
  <si>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</si>
  <si>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</si>
  <si>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</si>
  <si>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</si>
  <si>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</si>
  <si>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</si>
  <si>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</si>
  <si>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</si>
  <si>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</si>
  <si>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</si>
  <si>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</si>
  <si>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</si>
  <si>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</si>
  <si>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</si>
  <si>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其他交通费用</t>
  </si>
  <si>
    <t>对个人和家庭的补助小计</t>
  </si>
  <si>
    <t>抚恤金</t>
  </si>
  <si>
    <t>医疗费</t>
  </si>
  <si>
    <t>助学金</t>
  </si>
  <si>
    <t>住房公积金</t>
  </si>
  <si>
    <t>其他资本性支出小计</t>
  </si>
  <si>
    <t>办公设备购置</t>
  </si>
  <si>
    <t>附件7</t>
  </si>
  <si>
    <t>2016年隆回县九龙学校政府性基金财政拨款收支决算表</t>
  </si>
  <si>
    <t>单位:元</t>
  </si>
  <si>
    <t>科目编码</t>
  </si>
  <si>
    <t>本年政府性基金支出决算数</t>
  </si>
  <si>
    <t>附件8</t>
  </si>
  <si>
    <t>2016年隆回县九龙学校“三公”经费决算情况表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</si>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</sst>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20"/>
      <name val="黑体"/>
      <family val="3"/>
    </font>
    <font>
      <b/>
      <sz val="12"/>
      <name val="仿宋_GB2312"/>
      <family val="3"/>
    </font>
    <font>
      <sz val="9"/>
      <name val="宋体"/>
      <family val="0"/>
    </font>
    <font>
      <b/>
      <sz val="18"/>
      <name val="宋体"/>
      <family val="0"/>
    </font>
    <font>
      <b/>
      <sz val="16"/>
      <name val="仿宋_GB2312"/>
      <family val="3"/>
    </font>
    <font>
      <b/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33" borderId="13" xfId="0" applyNumberFormat="1" applyFont="1" applyFill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 horizontal="right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left" vertical="center" shrinkToFit="1"/>
    </xf>
    <xf numFmtId="1" fontId="0" fillId="0" borderId="13" xfId="0" applyNumberFormat="1" applyFont="1" applyBorder="1" applyAlignment="1">
      <alignment horizontal="right"/>
    </xf>
    <xf numFmtId="0" fontId="8" fillId="0" borderId="13" xfId="0" applyFont="1" applyFill="1" applyBorder="1" applyAlignment="1">
      <alignment horizontal="left" vertical="center" indent="2" shrinkToFit="1"/>
    </xf>
    <xf numFmtId="1" fontId="8" fillId="0" borderId="13" xfId="0" applyNumberFormat="1" applyFont="1" applyFill="1" applyBorder="1" applyAlignment="1">
      <alignment horizontal="right" shrinkToFit="1"/>
    </xf>
    <xf numFmtId="0" fontId="4" fillId="0" borderId="0" xfId="0" applyNumberFormat="1" applyFont="1" applyFill="1" applyAlignment="1" applyProtection="1">
      <alignment horizont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13" xfId="0" applyNumberFormat="1" applyFont="1" applyFill="1" applyBorder="1" applyAlignment="1" applyProtection="1">
      <alignment horizontal="right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7">
      <selection activeCell="G9" sqref="G9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2.5">
      <c r="A2" s="47" t="s">
        <v>1</v>
      </c>
      <c r="B2" s="47"/>
      <c r="C2" s="47"/>
      <c r="D2" s="47"/>
    </row>
    <row r="3" spans="1:4" ht="14.25">
      <c r="A3" s="18" t="s">
        <v>2</v>
      </c>
      <c r="B3" s="35"/>
      <c r="D3" s="36" t="s">
        <v>3</v>
      </c>
    </row>
    <row r="4" spans="1:4" ht="14.25">
      <c r="A4" s="24" t="s">
        <v>4</v>
      </c>
      <c r="B4" s="24"/>
      <c r="C4" s="24" t="s">
        <v>5</v>
      </c>
      <c r="D4" s="24"/>
    </row>
    <row r="5" spans="1:4" ht="14.25">
      <c r="A5" s="52" t="s">
        <v>6</v>
      </c>
      <c r="B5" s="53" t="s">
        <v>7</v>
      </c>
      <c r="C5" s="52" t="s">
        <v>8</v>
      </c>
      <c r="D5" s="53" t="s">
        <v>7</v>
      </c>
    </row>
    <row r="6" spans="1:4" ht="20.25" customHeight="1">
      <c r="A6" s="56" t="s">
        <v>9</v>
      </c>
      <c r="B6" s="63">
        <v>17710355</v>
      </c>
      <c r="C6" s="58" t="s">
        <v>10</v>
      </c>
      <c r="D6" s="63"/>
    </row>
    <row r="7" spans="1:4" ht="20.25" customHeight="1">
      <c r="A7" s="101" t="s">
        <v>11</v>
      </c>
      <c r="B7" s="102"/>
      <c r="C7" s="59" t="s">
        <v>12</v>
      </c>
      <c r="D7" s="64"/>
    </row>
    <row r="8" spans="1:4" ht="20.25" customHeight="1">
      <c r="A8" s="101" t="s">
        <v>13</v>
      </c>
      <c r="B8" s="63"/>
      <c r="C8" s="59" t="s">
        <v>14</v>
      </c>
      <c r="D8" s="64"/>
    </row>
    <row r="9" spans="1:4" ht="20.25" customHeight="1">
      <c r="A9" s="65" t="s">
        <v>15</v>
      </c>
      <c r="B9" s="64"/>
      <c r="C9" s="59" t="s">
        <v>16</v>
      </c>
      <c r="D9" s="64">
        <v>17657975</v>
      </c>
    </row>
    <row r="10" spans="1:4" ht="20.25" customHeight="1">
      <c r="A10" s="65" t="s">
        <v>17</v>
      </c>
      <c r="B10" s="64"/>
      <c r="C10" s="59" t="s">
        <v>18</v>
      </c>
      <c r="D10" s="69"/>
    </row>
    <row r="11" spans="1:4" ht="20.25" customHeight="1">
      <c r="A11" s="65" t="s">
        <v>19</v>
      </c>
      <c r="B11" s="64"/>
      <c r="C11" s="59" t="s">
        <v>20</v>
      </c>
      <c r="D11" s="71"/>
    </row>
    <row r="12" spans="1:4" ht="20.25" customHeight="1">
      <c r="A12" s="56" t="s">
        <v>21</v>
      </c>
      <c r="B12" s="64"/>
      <c r="C12" s="59" t="s">
        <v>22</v>
      </c>
      <c r="D12" s="63">
        <v>52380</v>
      </c>
    </row>
    <row r="13" spans="1:4" ht="20.25" customHeight="1">
      <c r="A13" s="73" t="s">
        <v>23</v>
      </c>
      <c r="B13" s="102"/>
      <c r="C13" s="59" t="s">
        <v>24</v>
      </c>
      <c r="D13" s="69"/>
    </row>
    <row r="14" spans="1:4" ht="20.25" customHeight="1">
      <c r="A14" s="103" t="s">
        <v>25</v>
      </c>
      <c r="B14" s="63"/>
      <c r="C14" s="59" t="s">
        <v>26</v>
      </c>
      <c r="D14" s="71"/>
    </row>
    <row r="15" spans="1:4" ht="20.25" customHeight="1">
      <c r="A15" s="65" t="s">
        <v>27</v>
      </c>
      <c r="B15" s="64"/>
      <c r="C15" s="59" t="s">
        <v>28</v>
      </c>
      <c r="D15" s="71"/>
    </row>
    <row r="16" spans="1:4" ht="20.25" customHeight="1">
      <c r="A16" s="65" t="s">
        <v>29</v>
      </c>
      <c r="B16" s="64">
        <v>50000</v>
      </c>
      <c r="C16" s="59" t="s">
        <v>30</v>
      </c>
      <c r="D16" s="71"/>
    </row>
    <row r="17" spans="1:4" ht="20.25" customHeight="1">
      <c r="A17" s="73" t="s">
        <v>31</v>
      </c>
      <c r="B17" s="102"/>
      <c r="C17" s="59" t="s">
        <v>32</v>
      </c>
      <c r="D17" s="71"/>
    </row>
    <row r="18" spans="1:4" ht="20.25" customHeight="1">
      <c r="A18" s="65" t="s">
        <v>33</v>
      </c>
      <c r="B18" s="63"/>
      <c r="C18" s="59" t="s">
        <v>34</v>
      </c>
      <c r="D18" s="71"/>
    </row>
    <row r="19" spans="1:4" ht="20.25" customHeight="1">
      <c r="A19" s="65" t="s">
        <v>35</v>
      </c>
      <c r="B19" s="64"/>
      <c r="C19" s="59" t="s">
        <v>36</v>
      </c>
      <c r="D19" s="63"/>
    </row>
    <row r="20" spans="1:4" ht="20.25" customHeight="1">
      <c r="A20" s="65" t="s">
        <v>37</v>
      </c>
      <c r="B20" s="64"/>
      <c r="C20" s="59" t="s">
        <v>38</v>
      </c>
      <c r="D20" s="64"/>
    </row>
    <row r="21" spans="1:4" ht="20.25" customHeight="1">
      <c r="A21" s="65" t="s">
        <v>39</v>
      </c>
      <c r="B21" s="69"/>
      <c r="C21" s="59" t="s">
        <v>40</v>
      </c>
      <c r="D21" s="64"/>
    </row>
    <row r="22" spans="1:4" ht="20.25" customHeight="1">
      <c r="A22" s="65" t="s">
        <v>41</v>
      </c>
      <c r="B22" s="63"/>
      <c r="C22" s="59" t="s">
        <v>42</v>
      </c>
      <c r="D22" s="104"/>
    </row>
    <row r="23" spans="1:4" ht="20.25" customHeight="1">
      <c r="A23" s="65" t="s">
        <v>43</v>
      </c>
      <c r="B23" s="64"/>
      <c r="C23" s="59" t="s">
        <v>44</v>
      </c>
      <c r="D23" s="105"/>
    </row>
    <row r="24" spans="1:4" ht="20.25" customHeight="1">
      <c r="A24" s="65"/>
      <c r="B24" s="69"/>
      <c r="C24" s="59" t="s">
        <v>45</v>
      </c>
      <c r="D24" s="105"/>
    </row>
    <row r="25" spans="1:4" ht="20.25" customHeight="1">
      <c r="A25" s="79"/>
      <c r="B25" s="102"/>
      <c r="C25" s="59" t="s">
        <v>46</v>
      </c>
      <c r="D25" s="105"/>
    </row>
    <row r="26" spans="1:4" ht="20.25" customHeight="1">
      <c r="A26" s="80"/>
      <c r="B26" s="71"/>
      <c r="C26" s="59" t="s">
        <v>47</v>
      </c>
      <c r="D26" s="106">
        <v>50000</v>
      </c>
    </row>
    <row r="27" spans="1:4" ht="20.25" customHeight="1">
      <c r="A27" s="79" t="s">
        <v>48</v>
      </c>
      <c r="B27" s="71">
        <v>17760355</v>
      </c>
      <c r="C27" s="83" t="s">
        <v>49</v>
      </c>
      <c r="D27" s="106">
        <v>17760355</v>
      </c>
    </row>
    <row r="28" spans="1:4" ht="20.25" customHeight="1">
      <c r="A28" s="80" t="s">
        <v>50</v>
      </c>
      <c r="B28" s="71"/>
      <c r="C28" s="83" t="s">
        <v>51</v>
      </c>
      <c r="D28" s="106"/>
    </row>
    <row r="29" spans="1:4" ht="20.25" customHeight="1">
      <c r="A29" s="85" t="s">
        <v>52</v>
      </c>
      <c r="B29" s="63">
        <v>17760355</v>
      </c>
      <c r="C29" s="86" t="s">
        <v>53</v>
      </c>
      <c r="D29" s="106">
        <v>17760355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9"/>
  <sheetViews>
    <sheetView workbookViewId="0" topLeftCell="A1">
      <selection activeCell="G18" sqref="G18"/>
    </sheetView>
  </sheetViews>
  <sheetFormatPr defaultColWidth="9.00390625" defaultRowHeight="14.25"/>
  <cols>
    <col min="1" max="1" width="8.25390625" style="0" customWidth="1"/>
    <col min="2" max="2" width="34.375" style="0" customWidth="1"/>
    <col min="3" max="3" width="17.875" style="0" customWidth="1"/>
    <col min="4" max="4" width="17.625" style="0" customWidth="1"/>
    <col min="5" max="16" width="6.625" style="0" customWidth="1"/>
  </cols>
  <sheetData>
    <row r="1" ht="14.25">
      <c r="A1" t="s">
        <v>54</v>
      </c>
    </row>
    <row r="2" spans="1:16" ht="22.5">
      <c r="A2" s="47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43" ht="13.5" customHeight="1">
      <c r="A3" s="18" t="s">
        <v>56</v>
      </c>
      <c r="B3" s="87" t="s">
        <v>57</v>
      </c>
      <c r="C3" s="88"/>
      <c r="D3" s="26"/>
      <c r="E3" s="26"/>
      <c r="F3" s="26"/>
      <c r="G3" s="26"/>
      <c r="H3" s="26"/>
      <c r="I3" s="26"/>
      <c r="J3" s="26"/>
      <c r="K3" s="26"/>
      <c r="L3" s="89"/>
      <c r="M3" s="26"/>
      <c r="N3" s="26"/>
      <c r="O3" s="26"/>
      <c r="P3" s="89" t="s">
        <v>3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</row>
    <row r="4" spans="1:243" ht="16.5" customHeight="1">
      <c r="A4" s="91" t="s">
        <v>58</v>
      </c>
      <c r="B4" s="91"/>
      <c r="C4" s="91" t="s">
        <v>59</v>
      </c>
      <c r="D4" s="91" t="s">
        <v>60</v>
      </c>
      <c r="E4" s="91" t="s">
        <v>61</v>
      </c>
      <c r="F4" s="91"/>
      <c r="G4" s="91"/>
      <c r="H4" s="91"/>
      <c r="I4" s="91"/>
      <c r="J4" s="91" t="s">
        <v>62</v>
      </c>
      <c r="K4" s="91"/>
      <c r="L4" s="91" t="s">
        <v>63</v>
      </c>
      <c r="M4" s="100" t="s">
        <v>64</v>
      </c>
      <c r="N4" s="100" t="s">
        <v>65</v>
      </c>
      <c r="O4" s="100" t="s">
        <v>66</v>
      </c>
      <c r="P4" s="100" t="s">
        <v>67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ht="28.5" customHeight="1">
      <c r="A5" s="91" t="s">
        <v>68</v>
      </c>
      <c r="B5" s="91" t="s">
        <v>69</v>
      </c>
      <c r="C5" s="91"/>
      <c r="D5" s="91"/>
      <c r="E5" s="91" t="s">
        <v>70</v>
      </c>
      <c r="F5" s="91" t="s">
        <v>71</v>
      </c>
      <c r="G5" s="91" t="s">
        <v>72</v>
      </c>
      <c r="H5" s="91" t="s">
        <v>73</v>
      </c>
      <c r="I5" s="91" t="s">
        <v>74</v>
      </c>
      <c r="J5" s="91" t="s">
        <v>75</v>
      </c>
      <c r="K5" s="91" t="s">
        <v>76</v>
      </c>
      <c r="L5" s="91"/>
      <c r="M5" s="100"/>
      <c r="N5" s="100"/>
      <c r="O5" s="100"/>
      <c r="P5" s="100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16" s="15" customFormat="1" ht="21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100"/>
      <c r="N6" s="100"/>
      <c r="O6" s="100"/>
      <c r="P6" s="100"/>
    </row>
    <row r="7" spans="1:16" s="15" customFormat="1" ht="13.5" customHeight="1">
      <c r="A7" s="93" t="s">
        <v>77</v>
      </c>
      <c r="B7" s="94"/>
      <c r="C7" s="99">
        <v>17760355</v>
      </c>
      <c r="D7" s="99">
        <v>17760355</v>
      </c>
      <c r="E7" s="91"/>
      <c r="F7" s="91"/>
      <c r="G7" s="91"/>
      <c r="H7" s="91"/>
      <c r="I7" s="91"/>
      <c r="J7" s="91"/>
      <c r="K7" s="91"/>
      <c r="L7" s="91"/>
      <c r="M7" s="100"/>
      <c r="N7" s="100"/>
      <c r="O7" s="100"/>
      <c r="P7" s="100"/>
    </row>
    <row r="8" spans="1:16" ht="14.25">
      <c r="A8" s="49">
        <v>205</v>
      </c>
      <c r="B8" s="50" t="s">
        <v>78</v>
      </c>
      <c r="C8" s="51">
        <v>17657975</v>
      </c>
      <c r="D8" s="51">
        <v>17657975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4.25">
      <c r="A9" s="49">
        <v>20502</v>
      </c>
      <c r="B9" s="50" t="s">
        <v>79</v>
      </c>
      <c r="C9" s="51">
        <v>17657975</v>
      </c>
      <c r="D9" s="51">
        <v>17657975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4.25">
      <c r="A10" s="49">
        <v>2050201</v>
      </c>
      <c r="B10" s="49" t="s">
        <v>80</v>
      </c>
      <c r="C10" s="51">
        <v>23500</v>
      </c>
      <c r="D10" s="51">
        <v>23500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4.25">
      <c r="A11" s="49">
        <v>2050202</v>
      </c>
      <c r="B11" s="49" t="s">
        <v>81</v>
      </c>
      <c r="C11" s="51">
        <v>9811148</v>
      </c>
      <c r="D11" s="51">
        <v>9811148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4.25">
      <c r="A12" s="49">
        <v>2050203</v>
      </c>
      <c r="B12" s="49" t="s">
        <v>82</v>
      </c>
      <c r="C12" s="51">
        <v>6704862</v>
      </c>
      <c r="D12" s="51">
        <v>6704862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4.25">
      <c r="A13" s="49">
        <v>2050299</v>
      </c>
      <c r="B13" s="49" t="s">
        <v>83</v>
      </c>
      <c r="C13" s="51">
        <v>1118465</v>
      </c>
      <c r="D13" s="51">
        <v>1118465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4.25">
      <c r="A14" s="49">
        <v>208</v>
      </c>
      <c r="B14" s="49" t="s">
        <v>84</v>
      </c>
      <c r="C14" s="51">
        <v>52380</v>
      </c>
      <c r="D14" s="51">
        <v>52380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4.25">
      <c r="A15" s="49">
        <v>20808</v>
      </c>
      <c r="B15" s="49" t="s">
        <v>85</v>
      </c>
      <c r="C15" s="51">
        <v>52380</v>
      </c>
      <c r="D15" s="51">
        <v>52380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4.25">
      <c r="A16" s="49">
        <v>2080801</v>
      </c>
      <c r="B16" s="49" t="s">
        <v>86</v>
      </c>
      <c r="C16" s="51">
        <v>52380</v>
      </c>
      <c r="D16" s="51">
        <v>52380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4.25">
      <c r="A17" s="49">
        <v>229</v>
      </c>
      <c r="B17" s="49" t="s">
        <v>87</v>
      </c>
      <c r="C17" s="51">
        <v>50000</v>
      </c>
      <c r="D17" s="51">
        <v>50000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4.25">
      <c r="A18" s="49">
        <v>22960</v>
      </c>
      <c r="B18" s="49" t="s">
        <v>88</v>
      </c>
      <c r="C18" s="51">
        <v>50000</v>
      </c>
      <c r="D18" s="51">
        <v>50000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4.25">
      <c r="A19" s="49">
        <v>2296004</v>
      </c>
      <c r="B19" s="49" t="s">
        <v>89</v>
      </c>
      <c r="C19" s="51">
        <v>50000</v>
      </c>
      <c r="D19" s="51">
        <v>50000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</sheetData>
  <sheetProtection/>
  <mergeCells count="21">
    <mergeCell ref="A2:P2"/>
    <mergeCell ref="A4:B4"/>
    <mergeCell ref="E4:I4"/>
    <mergeCell ref="J4:K4"/>
    <mergeCell ref="A7:B7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9"/>
  <sheetViews>
    <sheetView workbookViewId="0" topLeftCell="A1">
      <selection activeCell="E12" sqref="E12"/>
    </sheetView>
  </sheetViews>
  <sheetFormatPr defaultColWidth="9.00390625" defaultRowHeight="14.25"/>
  <cols>
    <col min="1" max="1" width="8.625" style="0" customWidth="1"/>
    <col min="2" max="2" width="32.125" style="0" customWidth="1"/>
    <col min="3" max="7" width="16.375" style="0" customWidth="1"/>
  </cols>
  <sheetData>
    <row r="1" ht="14.25">
      <c r="A1" t="s">
        <v>90</v>
      </c>
    </row>
    <row r="2" spans="1:17" ht="22.5">
      <c r="A2" s="47" t="s">
        <v>91</v>
      </c>
      <c r="B2" s="47"/>
      <c r="C2" s="47"/>
      <c r="D2" s="47"/>
      <c r="E2" s="47"/>
      <c r="F2" s="47"/>
      <c r="G2" s="4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34" ht="13.5" customHeight="1">
      <c r="A3" s="18" t="s">
        <v>56</v>
      </c>
      <c r="B3" s="87" t="s">
        <v>57</v>
      </c>
      <c r="C3" s="88"/>
      <c r="D3" s="26"/>
      <c r="E3" s="26"/>
      <c r="F3" s="26"/>
      <c r="G3" s="89" t="s">
        <v>3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</row>
    <row r="4" spans="1:234" ht="28.5" customHeight="1">
      <c r="A4" s="90" t="s">
        <v>68</v>
      </c>
      <c r="B4" s="90" t="s">
        <v>69</v>
      </c>
      <c r="C4" s="91" t="s">
        <v>77</v>
      </c>
      <c r="D4" s="91" t="s">
        <v>92</v>
      </c>
      <c r="E4" s="91" t="s">
        <v>93</v>
      </c>
      <c r="F4" s="91" t="s">
        <v>94</v>
      </c>
      <c r="G4" s="91" t="s">
        <v>95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</row>
    <row r="5" spans="1:7" s="15" customFormat="1" ht="21" customHeight="1">
      <c r="A5" s="92"/>
      <c r="B5" s="92"/>
      <c r="C5" s="91"/>
      <c r="D5" s="91"/>
      <c r="E5" s="91"/>
      <c r="F5" s="91"/>
      <c r="G5" s="91"/>
    </row>
    <row r="6" spans="1:7" s="15" customFormat="1" ht="21" customHeight="1">
      <c r="A6" s="93" t="s">
        <v>77</v>
      </c>
      <c r="B6" s="94"/>
      <c r="C6" s="95">
        <v>17760355</v>
      </c>
      <c r="D6" s="95">
        <v>17760355</v>
      </c>
      <c r="E6" s="91"/>
      <c r="F6" s="91"/>
      <c r="G6" s="91"/>
    </row>
    <row r="7" spans="1:7" ht="14.25">
      <c r="A7" s="49">
        <v>205</v>
      </c>
      <c r="B7" s="50" t="s">
        <v>78</v>
      </c>
      <c r="C7" s="96">
        <v>17657975</v>
      </c>
      <c r="D7" s="97">
        <v>17657975</v>
      </c>
      <c r="E7" s="32"/>
      <c r="F7" s="32"/>
      <c r="G7" s="32"/>
    </row>
    <row r="8" spans="1:7" ht="14.25">
      <c r="A8" s="49">
        <v>20502</v>
      </c>
      <c r="B8" s="50" t="s">
        <v>79</v>
      </c>
      <c r="C8" s="96">
        <v>17657975</v>
      </c>
      <c r="D8" s="97">
        <v>17657975</v>
      </c>
      <c r="E8" s="32"/>
      <c r="F8" s="32"/>
      <c r="G8" s="32"/>
    </row>
    <row r="9" spans="1:7" ht="14.25">
      <c r="A9" s="49">
        <v>2050201</v>
      </c>
      <c r="B9" s="49" t="s">
        <v>80</v>
      </c>
      <c r="C9" s="96">
        <v>23500</v>
      </c>
      <c r="D9" s="97">
        <v>23500</v>
      </c>
      <c r="E9" s="32"/>
      <c r="F9" s="32"/>
      <c r="G9" s="32"/>
    </row>
    <row r="10" spans="1:7" ht="14.25">
      <c r="A10" s="49">
        <v>2050202</v>
      </c>
      <c r="B10" s="49" t="s">
        <v>81</v>
      </c>
      <c r="C10" s="96">
        <v>9811148</v>
      </c>
      <c r="D10" s="97">
        <v>9811148</v>
      </c>
      <c r="E10" s="32"/>
      <c r="F10" s="32"/>
      <c r="G10" s="32"/>
    </row>
    <row r="11" spans="1:7" ht="14.25">
      <c r="A11" s="49">
        <v>2050203</v>
      </c>
      <c r="B11" s="49" t="s">
        <v>82</v>
      </c>
      <c r="C11" s="96">
        <v>6704862</v>
      </c>
      <c r="D11" s="97">
        <v>6704862</v>
      </c>
      <c r="E11" s="32"/>
      <c r="F11" s="32"/>
      <c r="G11" s="32"/>
    </row>
    <row r="12" spans="1:7" ht="14.25">
      <c r="A12" s="49">
        <v>2050299</v>
      </c>
      <c r="B12" s="49" t="s">
        <v>83</v>
      </c>
      <c r="C12" s="96">
        <v>1118465</v>
      </c>
      <c r="D12" s="97">
        <v>1118465</v>
      </c>
      <c r="E12" s="32"/>
      <c r="F12" s="32"/>
      <c r="G12" s="32"/>
    </row>
    <row r="13" spans="1:7" ht="14.25">
      <c r="A13" s="49">
        <v>208</v>
      </c>
      <c r="B13" s="49" t="s">
        <v>84</v>
      </c>
      <c r="C13" s="96">
        <v>52380</v>
      </c>
      <c r="D13" s="97">
        <v>52380</v>
      </c>
      <c r="E13" s="32"/>
      <c r="F13" s="32"/>
      <c r="G13" s="32"/>
    </row>
    <row r="14" spans="1:7" ht="14.25">
      <c r="A14" s="49">
        <v>20808</v>
      </c>
      <c r="B14" s="49" t="s">
        <v>85</v>
      </c>
      <c r="C14" s="96">
        <v>52380</v>
      </c>
      <c r="D14" s="97">
        <v>52380</v>
      </c>
      <c r="E14" s="32"/>
      <c r="F14" s="32"/>
      <c r="G14" s="32"/>
    </row>
    <row r="15" spans="1:7" ht="14.25">
      <c r="A15" s="49">
        <v>2080801</v>
      </c>
      <c r="B15" s="49" t="s">
        <v>86</v>
      </c>
      <c r="C15" s="96">
        <v>52380</v>
      </c>
      <c r="D15" s="97">
        <v>52380</v>
      </c>
      <c r="E15" s="32"/>
      <c r="F15" s="32"/>
      <c r="G15" s="32"/>
    </row>
    <row r="16" spans="1:7" ht="14.25">
      <c r="A16" s="49">
        <v>229</v>
      </c>
      <c r="B16" s="49" t="s">
        <v>87</v>
      </c>
      <c r="C16" s="96">
        <v>50000</v>
      </c>
      <c r="D16" s="97">
        <v>50000</v>
      </c>
      <c r="E16" s="32"/>
      <c r="F16" s="32"/>
      <c r="G16" s="32"/>
    </row>
    <row r="17" spans="1:7" ht="14.25">
      <c r="A17" s="49">
        <v>22960</v>
      </c>
      <c r="B17" s="49" t="s">
        <v>88</v>
      </c>
      <c r="C17" s="96">
        <v>50000</v>
      </c>
      <c r="D17" s="97">
        <v>50000</v>
      </c>
      <c r="E17" s="32"/>
      <c r="F17" s="32"/>
      <c r="G17" s="32"/>
    </row>
    <row r="18" spans="1:7" ht="14.25">
      <c r="A18" s="49">
        <v>2296004</v>
      </c>
      <c r="B18" s="49" t="s">
        <v>89</v>
      </c>
      <c r="C18" s="96">
        <v>50000</v>
      </c>
      <c r="D18" s="97">
        <v>50000</v>
      </c>
      <c r="E18" s="32"/>
      <c r="F18" s="32"/>
      <c r="G18" s="32"/>
    </row>
    <row r="19" spans="3:4" ht="14.25">
      <c r="C19" s="98"/>
      <c r="D19" s="98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9">
      <selection activeCell="E44" sqref="E44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11.75390625" style="0" customWidth="1"/>
    <col min="5" max="5" width="12.625" style="0" customWidth="1"/>
    <col min="6" max="6" width="11.625" style="0" customWidth="1"/>
  </cols>
  <sheetData>
    <row r="1" ht="14.25">
      <c r="A1" t="s">
        <v>96</v>
      </c>
    </row>
    <row r="2" spans="1:6" ht="21" customHeight="1">
      <c r="A2" s="47" t="s">
        <v>97</v>
      </c>
      <c r="B2" s="47"/>
      <c r="C2" s="47"/>
      <c r="D2" s="47"/>
      <c r="E2" s="47"/>
      <c r="F2" s="47"/>
    </row>
    <row r="3" spans="1:6" ht="15" customHeight="1">
      <c r="A3" s="18" t="s">
        <v>2</v>
      </c>
      <c r="B3" s="35"/>
      <c r="F3" s="36" t="s">
        <v>3</v>
      </c>
    </row>
    <row r="4" spans="1:6" ht="22.5" customHeight="1">
      <c r="A4" s="24" t="s">
        <v>4</v>
      </c>
      <c r="B4" s="24"/>
      <c r="C4" s="24" t="s">
        <v>5</v>
      </c>
      <c r="D4" s="24"/>
      <c r="E4" s="24"/>
      <c r="F4" s="24"/>
    </row>
    <row r="5" spans="1:6" ht="30" customHeight="1">
      <c r="A5" s="52" t="s">
        <v>6</v>
      </c>
      <c r="B5" s="53" t="s">
        <v>98</v>
      </c>
      <c r="C5" s="52" t="s">
        <v>8</v>
      </c>
      <c r="D5" s="54" t="s">
        <v>59</v>
      </c>
      <c r="E5" s="55" t="s">
        <v>99</v>
      </c>
      <c r="F5" s="52" t="s">
        <v>100</v>
      </c>
    </row>
    <row r="6" spans="1:6" ht="22.5" customHeight="1">
      <c r="A6" s="56" t="s">
        <v>101</v>
      </c>
      <c r="B6" s="57">
        <v>17760355</v>
      </c>
      <c r="C6" s="58" t="s">
        <v>10</v>
      </c>
      <c r="D6" s="54"/>
      <c r="E6" s="59"/>
      <c r="F6" s="24"/>
    </row>
    <row r="7" spans="1:6" ht="22.5" customHeight="1">
      <c r="A7" s="60" t="s">
        <v>102</v>
      </c>
      <c r="B7" s="61">
        <v>17710355</v>
      </c>
      <c r="C7" s="59" t="s">
        <v>12</v>
      </c>
      <c r="D7" s="59"/>
      <c r="E7" s="62"/>
      <c r="F7" s="63"/>
    </row>
    <row r="8" spans="1:6" ht="22.5" customHeight="1">
      <c r="A8" s="60" t="s">
        <v>103</v>
      </c>
      <c r="B8" s="57">
        <v>50000</v>
      </c>
      <c r="C8" s="59" t="s">
        <v>14</v>
      </c>
      <c r="D8" s="62"/>
      <c r="E8" s="62"/>
      <c r="F8" s="64"/>
    </row>
    <row r="9" spans="1:6" ht="22.5" customHeight="1">
      <c r="A9" s="65"/>
      <c r="B9" s="66"/>
      <c r="C9" s="59" t="s">
        <v>16</v>
      </c>
      <c r="D9" s="67">
        <v>17657975</v>
      </c>
      <c r="E9" s="67">
        <v>17657975</v>
      </c>
      <c r="F9" s="64"/>
    </row>
    <row r="10" spans="1:10" ht="22.5" customHeight="1">
      <c r="A10" s="65"/>
      <c r="B10" s="66"/>
      <c r="C10" s="59" t="s">
        <v>18</v>
      </c>
      <c r="D10" s="68"/>
      <c r="E10" s="68"/>
      <c r="F10" s="69"/>
      <c r="J10" s="75"/>
    </row>
    <row r="11" spans="1:6" ht="22.5" customHeight="1">
      <c r="A11" s="65"/>
      <c r="B11" s="66"/>
      <c r="C11" s="59" t="s">
        <v>20</v>
      </c>
      <c r="D11" s="70"/>
      <c r="E11" s="70"/>
      <c r="F11" s="71"/>
    </row>
    <row r="12" spans="1:6" ht="22.5" customHeight="1">
      <c r="A12" s="56"/>
      <c r="B12" s="66"/>
      <c r="C12" s="59" t="s">
        <v>22</v>
      </c>
      <c r="D12" s="72">
        <v>52380</v>
      </c>
      <c r="E12" s="72">
        <v>52380</v>
      </c>
      <c r="F12" s="63"/>
    </row>
    <row r="13" spans="1:6" ht="22.5" customHeight="1">
      <c r="A13" s="73" t="s">
        <v>104</v>
      </c>
      <c r="B13" s="61"/>
      <c r="C13" s="59" t="s">
        <v>24</v>
      </c>
      <c r="D13" s="68"/>
      <c r="E13" s="68"/>
      <c r="F13" s="69"/>
    </row>
    <row r="14" spans="1:6" ht="22.5" customHeight="1">
      <c r="A14" s="74"/>
      <c r="B14" s="57"/>
      <c r="C14" s="59" t="s">
        <v>26</v>
      </c>
      <c r="D14" s="70"/>
      <c r="E14" s="70"/>
      <c r="F14" s="71"/>
    </row>
    <row r="15" spans="1:6" ht="22.5" customHeight="1">
      <c r="A15" s="74"/>
      <c r="B15" s="66"/>
      <c r="C15" s="59" t="s">
        <v>28</v>
      </c>
      <c r="D15" s="70"/>
      <c r="E15" s="70"/>
      <c r="F15" s="71"/>
    </row>
    <row r="16" spans="1:7" ht="22.5" customHeight="1">
      <c r="A16" s="65"/>
      <c r="B16" s="66"/>
      <c r="C16" s="59" t="s">
        <v>30</v>
      </c>
      <c r="D16" s="70"/>
      <c r="E16" s="70"/>
      <c r="F16" s="71"/>
      <c r="G16" s="75"/>
    </row>
    <row r="17" spans="1:6" ht="22.5" customHeight="1">
      <c r="A17" s="73"/>
      <c r="B17" s="61"/>
      <c r="C17" s="59" t="s">
        <v>32</v>
      </c>
      <c r="D17" s="70"/>
      <c r="E17" s="70"/>
      <c r="F17" s="71"/>
    </row>
    <row r="18" spans="1:6" ht="22.5" customHeight="1">
      <c r="A18" s="65"/>
      <c r="B18" s="57"/>
      <c r="C18" s="59" t="s">
        <v>34</v>
      </c>
      <c r="D18" s="70"/>
      <c r="E18" s="70"/>
      <c r="F18" s="71"/>
    </row>
    <row r="19" spans="1:6" ht="22.5" customHeight="1">
      <c r="A19" s="65"/>
      <c r="B19" s="66"/>
      <c r="C19" s="59" t="s">
        <v>36</v>
      </c>
      <c r="D19" s="72"/>
      <c r="E19" s="72"/>
      <c r="F19" s="63"/>
    </row>
    <row r="20" spans="1:6" ht="22.5" customHeight="1">
      <c r="A20" s="65"/>
      <c r="B20" s="66"/>
      <c r="C20" s="59" t="s">
        <v>38</v>
      </c>
      <c r="D20" s="67"/>
      <c r="E20" s="67"/>
      <c r="F20" s="64"/>
    </row>
    <row r="21" spans="1:6" ht="22.5" customHeight="1">
      <c r="A21" s="65"/>
      <c r="B21" s="76"/>
      <c r="C21" s="59" t="s">
        <v>40</v>
      </c>
      <c r="D21" s="67"/>
      <c r="E21" s="67"/>
      <c r="F21" s="64"/>
    </row>
    <row r="22" spans="1:6" ht="22.5" customHeight="1">
      <c r="A22" s="65"/>
      <c r="B22" s="57"/>
      <c r="C22" s="59" t="s">
        <v>42</v>
      </c>
      <c r="D22" s="67"/>
      <c r="E22" s="67"/>
      <c r="F22" s="77"/>
    </row>
    <row r="23" spans="1:6" ht="22.5" customHeight="1">
      <c r="A23" s="65"/>
      <c r="B23" s="66"/>
      <c r="C23" s="59" t="s">
        <v>44</v>
      </c>
      <c r="D23" s="72"/>
      <c r="E23" s="72"/>
      <c r="F23" s="78"/>
    </row>
    <row r="24" spans="1:6" ht="22.5" customHeight="1">
      <c r="A24" s="65"/>
      <c r="B24" s="76"/>
      <c r="C24" s="59" t="s">
        <v>45</v>
      </c>
      <c r="D24" s="72"/>
      <c r="E24" s="72"/>
      <c r="F24" s="78"/>
    </row>
    <row r="25" spans="1:6" ht="16.5" customHeight="1">
      <c r="A25" s="79"/>
      <c r="B25" s="61"/>
      <c r="C25" s="59" t="s">
        <v>46</v>
      </c>
      <c r="D25" s="72"/>
      <c r="E25" s="72"/>
      <c r="F25" s="78"/>
    </row>
    <row r="26" spans="1:6" ht="20.25" customHeight="1">
      <c r="A26" s="80"/>
      <c r="B26" s="81"/>
      <c r="C26" s="59" t="s">
        <v>47</v>
      </c>
      <c r="D26" s="72">
        <v>50000</v>
      </c>
      <c r="E26" s="72">
        <v>50000</v>
      </c>
      <c r="F26" s="82"/>
    </row>
    <row r="27" spans="1:6" ht="20.25" customHeight="1">
      <c r="A27" s="79"/>
      <c r="B27" s="81"/>
      <c r="C27" s="83" t="s">
        <v>49</v>
      </c>
      <c r="D27" s="57">
        <v>17760355</v>
      </c>
      <c r="E27" s="57">
        <v>17760355</v>
      </c>
      <c r="F27" s="82"/>
    </row>
    <row r="28" spans="1:6" ht="20.25" customHeight="1">
      <c r="A28" s="80"/>
      <c r="B28" s="81"/>
      <c r="C28" s="83" t="s">
        <v>51</v>
      </c>
      <c r="D28" s="84"/>
      <c r="E28" s="84"/>
      <c r="F28" s="82"/>
    </row>
    <row r="29" spans="1:6" ht="17.25" customHeight="1">
      <c r="A29" s="85" t="s">
        <v>52</v>
      </c>
      <c r="B29" s="57">
        <v>17760355</v>
      </c>
      <c r="C29" s="86" t="s">
        <v>53</v>
      </c>
      <c r="D29" s="57">
        <v>17760355</v>
      </c>
      <c r="E29" s="57">
        <v>17760355</v>
      </c>
      <c r="F29" s="82"/>
    </row>
    <row r="30" spans="4:5" ht="14.25">
      <c r="D30" s="35"/>
      <c r="E30" s="35"/>
    </row>
    <row r="31" spans="4:5" ht="14.25">
      <c r="D31" s="35"/>
      <c r="E31" s="35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5"/>
  <sheetViews>
    <sheetView workbookViewId="0" topLeftCell="A1">
      <selection activeCell="F15" sqref="F15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105</v>
      </c>
    </row>
    <row r="2" spans="1:7" ht="21" customHeight="1">
      <c r="A2" s="47" t="s">
        <v>106</v>
      </c>
      <c r="B2" s="47"/>
      <c r="C2" s="47"/>
      <c r="D2" s="47"/>
      <c r="E2" s="47"/>
      <c r="F2" s="17"/>
      <c r="G2" s="17"/>
    </row>
    <row r="3" spans="1:7" ht="15" customHeight="1">
      <c r="A3" s="18" t="s">
        <v>56</v>
      </c>
      <c r="B3" s="35" t="s">
        <v>57</v>
      </c>
      <c r="E3" s="36" t="s">
        <v>3</v>
      </c>
      <c r="G3" s="36"/>
    </row>
    <row r="4" spans="1:232" ht="28.5" customHeight="1">
      <c r="A4" s="37" t="s">
        <v>107</v>
      </c>
      <c r="B4" s="37"/>
      <c r="C4" s="37" t="s">
        <v>77</v>
      </c>
      <c r="D4" s="37" t="s">
        <v>92</v>
      </c>
      <c r="E4" s="37" t="s">
        <v>93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</row>
    <row r="5" spans="1:5" s="15" customFormat="1" ht="21" customHeight="1">
      <c r="A5" s="38" t="s">
        <v>68</v>
      </c>
      <c r="B5" s="38" t="s">
        <v>69</v>
      </c>
      <c r="C5" s="37"/>
      <c r="D5" s="37"/>
      <c r="E5" s="37"/>
    </row>
    <row r="6" spans="1:5" s="15" customFormat="1" ht="21" customHeight="1">
      <c r="A6" s="39" t="s">
        <v>77</v>
      </c>
      <c r="B6" s="40"/>
      <c r="C6" s="48">
        <v>17710355</v>
      </c>
      <c r="D6" s="48">
        <v>17710355</v>
      </c>
      <c r="E6" s="37"/>
    </row>
    <row r="7" spans="1:5" ht="14.25">
      <c r="A7" s="49">
        <v>205</v>
      </c>
      <c r="B7" s="50" t="s">
        <v>78</v>
      </c>
      <c r="C7" s="51">
        <v>17657975</v>
      </c>
      <c r="D7" s="51">
        <v>17657975</v>
      </c>
      <c r="E7" s="32"/>
    </row>
    <row r="8" spans="1:5" ht="14.25">
      <c r="A8" s="49">
        <v>20502</v>
      </c>
      <c r="B8" s="50" t="s">
        <v>79</v>
      </c>
      <c r="C8" s="51">
        <v>17657975</v>
      </c>
      <c r="D8" s="51">
        <v>17657975</v>
      </c>
      <c r="E8" s="32"/>
    </row>
    <row r="9" spans="1:5" ht="14.25">
      <c r="A9" s="49">
        <v>2050201</v>
      </c>
      <c r="B9" s="49" t="s">
        <v>80</v>
      </c>
      <c r="C9" s="51">
        <v>23500</v>
      </c>
      <c r="D9" s="51">
        <v>23500</v>
      </c>
      <c r="E9" s="32"/>
    </row>
    <row r="10" spans="1:5" ht="14.25">
      <c r="A10" s="49">
        <v>2050202</v>
      </c>
      <c r="B10" s="49" t="s">
        <v>81</v>
      </c>
      <c r="C10" s="51">
        <v>9811148</v>
      </c>
      <c r="D10" s="51">
        <v>9811148</v>
      </c>
      <c r="E10" s="32"/>
    </row>
    <row r="11" spans="1:5" ht="14.25">
      <c r="A11" s="49">
        <v>2050203</v>
      </c>
      <c r="B11" s="49" t="s">
        <v>82</v>
      </c>
      <c r="C11" s="51">
        <v>6704862</v>
      </c>
      <c r="D11" s="51">
        <v>6704862</v>
      </c>
      <c r="E11" s="32"/>
    </row>
    <row r="12" spans="1:5" ht="14.25">
      <c r="A12" s="49">
        <v>2050299</v>
      </c>
      <c r="B12" s="49" t="s">
        <v>83</v>
      </c>
      <c r="C12" s="51">
        <v>1118465</v>
      </c>
      <c r="D12" s="51">
        <v>1118465</v>
      </c>
      <c r="E12" s="32"/>
    </row>
    <row r="13" spans="1:5" ht="14.25">
      <c r="A13" s="49">
        <v>208</v>
      </c>
      <c r="B13" s="49" t="s">
        <v>84</v>
      </c>
      <c r="C13" s="51">
        <v>52380</v>
      </c>
      <c r="D13" s="51">
        <v>52380</v>
      </c>
      <c r="E13" s="32"/>
    </row>
    <row r="14" spans="1:5" ht="14.25">
      <c r="A14" s="49">
        <v>20808</v>
      </c>
      <c r="B14" s="49" t="s">
        <v>85</v>
      </c>
      <c r="C14" s="51">
        <v>52380</v>
      </c>
      <c r="D14" s="51">
        <v>52380</v>
      </c>
      <c r="E14" s="32"/>
    </row>
    <row r="15" spans="1:5" ht="14.25">
      <c r="A15" s="49">
        <v>2080801</v>
      </c>
      <c r="B15" s="49" t="s">
        <v>86</v>
      </c>
      <c r="C15" s="51">
        <v>52380</v>
      </c>
      <c r="D15" s="51">
        <v>52380</v>
      </c>
      <c r="E15" s="32"/>
    </row>
  </sheetData>
  <sheetProtection/>
  <mergeCells count="6">
    <mergeCell ref="A2:E2"/>
    <mergeCell ref="A4:B4"/>
    <mergeCell ref="A6:B6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35"/>
  <sheetViews>
    <sheetView workbookViewId="0" topLeftCell="A7">
      <selection activeCell="E19" sqref="E19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108</v>
      </c>
    </row>
    <row r="2" spans="1:7" ht="21" customHeight="1">
      <c r="A2" s="34" t="s">
        <v>109</v>
      </c>
      <c r="B2" s="34"/>
      <c r="C2" s="34"/>
      <c r="D2" s="17"/>
      <c r="E2" s="17"/>
      <c r="F2" s="17"/>
      <c r="G2" s="17"/>
    </row>
    <row r="3" spans="1:7" ht="15" customHeight="1">
      <c r="A3" s="18" t="s">
        <v>2</v>
      </c>
      <c r="B3" s="35"/>
      <c r="C3" s="36" t="s">
        <v>3</v>
      </c>
      <c r="E3" s="36"/>
      <c r="G3" s="36"/>
    </row>
    <row r="4" spans="1:230" ht="28.5" customHeight="1">
      <c r="A4" s="37" t="s">
        <v>110</v>
      </c>
      <c r="B4" s="37"/>
      <c r="C4" s="37" t="s">
        <v>111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</row>
    <row r="5" spans="1:3" s="15" customFormat="1" ht="21" customHeight="1">
      <c r="A5" s="38" t="s">
        <v>68</v>
      </c>
      <c r="B5" s="38" t="s">
        <v>69</v>
      </c>
      <c r="C5" s="37"/>
    </row>
    <row r="6" spans="1:3" s="15" customFormat="1" ht="21" customHeight="1">
      <c r="A6" s="39" t="s">
        <v>77</v>
      </c>
      <c r="B6" s="40"/>
      <c r="C6" s="41">
        <f>C7+C11+C29+C34</f>
        <v>17710355</v>
      </c>
    </row>
    <row r="7" spans="1:3" ht="14.25">
      <c r="A7" s="42">
        <v>301</v>
      </c>
      <c r="B7" s="43" t="s">
        <v>112</v>
      </c>
      <c r="C7" s="44">
        <f>C8+C9+C10</f>
        <v>11326389</v>
      </c>
    </row>
    <row r="8" spans="1:3" ht="14.25">
      <c r="A8" s="42">
        <v>30101</v>
      </c>
      <c r="B8" s="45" t="s">
        <v>113</v>
      </c>
      <c r="C8" s="44">
        <v>6259621</v>
      </c>
    </row>
    <row r="9" spans="1:3" ht="14.25">
      <c r="A9" s="42">
        <v>30104</v>
      </c>
      <c r="B9" s="45" t="s">
        <v>114</v>
      </c>
      <c r="C9" s="44">
        <v>845505</v>
      </c>
    </row>
    <row r="10" spans="1:3" ht="14.25">
      <c r="A10" s="42">
        <v>30107</v>
      </c>
      <c r="B10" s="45" t="s">
        <v>115</v>
      </c>
      <c r="C10" s="44">
        <v>4221263</v>
      </c>
    </row>
    <row r="11" spans="1:3" ht="14.25">
      <c r="A11" s="42">
        <v>302</v>
      </c>
      <c r="B11" s="43" t="s">
        <v>116</v>
      </c>
      <c r="C11" s="44">
        <f>SUM(C12:C28)</f>
        <v>4422584</v>
      </c>
    </row>
    <row r="12" spans="1:3" ht="14.25">
      <c r="A12" s="42">
        <v>30201</v>
      </c>
      <c r="B12" s="45" t="s">
        <v>117</v>
      </c>
      <c r="C12" s="44">
        <v>3114833</v>
      </c>
    </row>
    <row r="13" spans="1:3" ht="14.25">
      <c r="A13" s="42">
        <v>30202</v>
      </c>
      <c r="B13" s="45" t="s">
        <v>118</v>
      </c>
      <c r="C13" s="44">
        <v>173472</v>
      </c>
    </row>
    <row r="14" spans="1:3" ht="14.25">
      <c r="A14" s="42">
        <v>30204</v>
      </c>
      <c r="B14" s="45" t="s">
        <v>119</v>
      </c>
      <c r="C14" s="44">
        <v>243</v>
      </c>
    </row>
    <row r="15" spans="1:3" ht="14.25">
      <c r="A15" s="42">
        <v>30205</v>
      </c>
      <c r="B15" s="45" t="s">
        <v>120</v>
      </c>
      <c r="C15" s="44">
        <v>83940</v>
      </c>
    </row>
    <row r="16" spans="1:3" ht="14.25">
      <c r="A16" s="42">
        <v>30206</v>
      </c>
      <c r="B16" s="45" t="s">
        <v>121</v>
      </c>
      <c r="C16" s="44">
        <v>234590</v>
      </c>
    </row>
    <row r="17" spans="1:3" ht="14.25">
      <c r="A17" s="42">
        <v>30207</v>
      </c>
      <c r="B17" s="45" t="s">
        <v>122</v>
      </c>
      <c r="C17" s="44">
        <v>9016</v>
      </c>
    </row>
    <row r="18" spans="1:3" ht="14.25">
      <c r="A18" s="42">
        <v>30209</v>
      </c>
      <c r="B18" s="45" t="s">
        <v>123</v>
      </c>
      <c r="C18" s="44">
        <v>108677</v>
      </c>
    </row>
    <row r="19" spans="1:3" ht="14.25">
      <c r="A19" s="42">
        <v>30211</v>
      </c>
      <c r="B19" s="45" t="s">
        <v>124</v>
      </c>
      <c r="C19" s="44">
        <v>31846</v>
      </c>
    </row>
    <row r="20" spans="1:3" ht="14.25">
      <c r="A20" s="42">
        <v>30213</v>
      </c>
      <c r="B20" s="45" t="s">
        <v>125</v>
      </c>
      <c r="C20" s="44">
        <v>102113</v>
      </c>
    </row>
    <row r="21" spans="1:3" ht="14.25">
      <c r="A21" s="42">
        <v>30215</v>
      </c>
      <c r="B21" s="45" t="s">
        <v>126</v>
      </c>
      <c r="C21" s="44">
        <v>7400</v>
      </c>
    </row>
    <row r="22" spans="1:3" ht="14.25">
      <c r="A22" s="42">
        <v>30216</v>
      </c>
      <c r="B22" s="45" t="s">
        <v>127</v>
      </c>
      <c r="C22" s="44">
        <v>121954</v>
      </c>
    </row>
    <row r="23" spans="1:3" ht="14.25">
      <c r="A23" s="42">
        <v>30217</v>
      </c>
      <c r="B23" s="45" t="s">
        <v>128</v>
      </c>
      <c r="C23" s="44">
        <v>2471</v>
      </c>
    </row>
    <row r="24" spans="1:3" ht="14.25">
      <c r="A24" s="42">
        <v>30218</v>
      </c>
      <c r="B24" s="45" t="s">
        <v>129</v>
      </c>
      <c r="C24" s="44">
        <v>12957</v>
      </c>
    </row>
    <row r="25" spans="1:3" ht="14.25">
      <c r="A25" s="42">
        <v>30226</v>
      </c>
      <c r="B25" s="45" t="s">
        <v>130</v>
      </c>
      <c r="C25" s="44">
        <v>112275</v>
      </c>
    </row>
    <row r="26" spans="1:3" ht="14.25">
      <c r="A26" s="42">
        <v>30228</v>
      </c>
      <c r="B26" s="45" t="s">
        <v>131</v>
      </c>
      <c r="C26" s="44">
        <v>121954</v>
      </c>
    </row>
    <row r="27" spans="1:3" ht="14.25">
      <c r="A27" s="42">
        <v>30229</v>
      </c>
      <c r="B27" s="45" t="s">
        <v>132</v>
      </c>
      <c r="C27" s="44">
        <v>153056</v>
      </c>
    </row>
    <row r="28" spans="1:3" ht="14.25">
      <c r="A28" s="42">
        <v>30239</v>
      </c>
      <c r="B28" s="45" t="s">
        <v>133</v>
      </c>
      <c r="C28" s="46">
        <v>31787</v>
      </c>
    </row>
    <row r="29" spans="1:3" ht="14.25">
      <c r="A29" s="42">
        <v>303</v>
      </c>
      <c r="B29" s="43" t="s">
        <v>134</v>
      </c>
      <c r="C29" s="44">
        <f>C30+C31+C32+C33</f>
        <v>1733341</v>
      </c>
    </row>
    <row r="30" spans="1:3" ht="14.25">
      <c r="A30" s="42">
        <v>30304</v>
      </c>
      <c r="B30" s="45" t="s">
        <v>135</v>
      </c>
      <c r="C30" s="44">
        <v>52380</v>
      </c>
    </row>
    <row r="31" spans="1:3" ht="14.25">
      <c r="A31" s="42">
        <v>30307</v>
      </c>
      <c r="B31" s="45" t="s">
        <v>136</v>
      </c>
      <c r="C31" s="44">
        <v>415619</v>
      </c>
    </row>
    <row r="32" spans="1:3" ht="14.25">
      <c r="A32" s="42">
        <v>30308</v>
      </c>
      <c r="B32" s="45" t="s">
        <v>137</v>
      </c>
      <c r="C32" s="44">
        <v>23500</v>
      </c>
    </row>
    <row r="33" spans="1:3" ht="14.25">
      <c r="A33" s="42">
        <v>30311</v>
      </c>
      <c r="B33" s="45" t="s">
        <v>138</v>
      </c>
      <c r="C33" s="44">
        <v>1241842</v>
      </c>
    </row>
    <row r="34" spans="1:3" ht="14.25">
      <c r="A34" s="42">
        <v>310</v>
      </c>
      <c r="B34" s="43" t="s">
        <v>139</v>
      </c>
      <c r="C34" s="44">
        <v>228041</v>
      </c>
    </row>
    <row r="35" spans="1:3" ht="14.25">
      <c r="A35" s="42">
        <v>31002</v>
      </c>
      <c r="B35" s="45" t="s">
        <v>140</v>
      </c>
      <c r="C35" s="44">
        <v>228041</v>
      </c>
    </row>
  </sheetData>
  <sheetProtection/>
  <mergeCells count="4">
    <mergeCell ref="A2:C2"/>
    <mergeCell ref="A4:B4"/>
    <mergeCell ref="A6:B6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9"/>
  <sheetViews>
    <sheetView workbookViewId="0" topLeftCell="A1">
      <selection activeCell="F18" sqref="F18"/>
    </sheetView>
  </sheetViews>
  <sheetFormatPr defaultColWidth="9.00390625" defaultRowHeight="14.25"/>
  <cols>
    <col min="1" max="1" width="8.50390625" style="0" customWidth="1"/>
    <col min="2" max="2" width="39.625" style="0" customWidth="1"/>
    <col min="3" max="3" width="14.50390625" style="0" customWidth="1"/>
    <col min="4" max="5" width="12.25390625" style="0" customWidth="1"/>
  </cols>
  <sheetData>
    <row r="1" ht="14.25">
      <c r="A1" t="s">
        <v>141</v>
      </c>
    </row>
    <row r="2" spans="1:6" ht="27.75" customHeight="1">
      <c r="A2" s="16" t="s">
        <v>142</v>
      </c>
      <c r="B2" s="16"/>
      <c r="C2" s="16"/>
      <c r="D2" s="16"/>
      <c r="E2" s="16"/>
      <c r="F2" s="17"/>
    </row>
    <row r="3" spans="1:6" s="14" customFormat="1" ht="15" customHeight="1">
      <c r="A3" s="18" t="s">
        <v>56</v>
      </c>
      <c r="B3" s="19" t="s">
        <v>57</v>
      </c>
      <c r="C3" s="20"/>
      <c r="D3" s="21"/>
      <c r="E3" s="21" t="s">
        <v>143</v>
      </c>
      <c r="F3" s="22"/>
    </row>
    <row r="4" spans="1:229" ht="28.5" customHeight="1">
      <c r="A4" s="23" t="s">
        <v>144</v>
      </c>
      <c r="B4" s="24" t="s">
        <v>69</v>
      </c>
      <c r="C4" s="25" t="s">
        <v>145</v>
      </c>
      <c r="D4" s="24"/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</row>
    <row r="5" spans="1:5" s="15" customFormat="1" ht="26.25" customHeight="1">
      <c r="A5" s="23"/>
      <c r="B5" s="24"/>
      <c r="C5" s="27" t="s">
        <v>111</v>
      </c>
      <c r="D5" s="27" t="s">
        <v>92</v>
      </c>
      <c r="E5" s="27" t="s">
        <v>93</v>
      </c>
    </row>
    <row r="6" spans="1:5" s="15" customFormat="1" ht="26.25" customHeight="1">
      <c r="A6" s="28" t="s">
        <v>77</v>
      </c>
      <c r="B6" s="29"/>
      <c r="C6" s="30">
        <v>50000</v>
      </c>
      <c r="D6" s="30">
        <v>50000</v>
      </c>
      <c r="E6" s="30"/>
    </row>
    <row r="7" spans="1:5" ht="14.25">
      <c r="A7" s="31">
        <v>229</v>
      </c>
      <c r="B7" s="32" t="s">
        <v>87</v>
      </c>
      <c r="C7" s="33">
        <v>50000</v>
      </c>
      <c r="D7" s="33">
        <v>50000</v>
      </c>
      <c r="E7" s="33"/>
    </row>
    <row r="8" spans="1:5" ht="14.25">
      <c r="A8" s="31">
        <v>22960</v>
      </c>
      <c r="B8" s="32" t="s">
        <v>88</v>
      </c>
      <c r="C8" s="33">
        <v>50000</v>
      </c>
      <c r="D8" s="33">
        <v>50000</v>
      </c>
      <c r="E8" s="33"/>
    </row>
    <row r="9" spans="1:5" ht="14.25">
      <c r="A9" s="31">
        <v>2296004</v>
      </c>
      <c r="B9" s="32" t="s">
        <v>89</v>
      </c>
      <c r="C9" s="33">
        <v>50000</v>
      </c>
      <c r="D9" s="33">
        <v>50000</v>
      </c>
      <c r="E9" s="33"/>
    </row>
  </sheetData>
  <sheetProtection/>
  <mergeCells count="5">
    <mergeCell ref="A2:E2"/>
    <mergeCell ref="C4:E4"/>
    <mergeCell ref="A6:B6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22.625" style="0" customWidth="1"/>
    <col min="2" max="7" width="16.25390625" style="0" customWidth="1"/>
  </cols>
  <sheetData>
    <row r="1" ht="14.25">
      <c r="A1" t="s">
        <v>146</v>
      </c>
    </row>
    <row r="2" spans="1:7" ht="35.25" customHeight="1">
      <c r="A2" s="1" t="s">
        <v>147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148</v>
      </c>
      <c r="B4" s="5" t="s">
        <v>59</v>
      </c>
      <c r="C4" s="6" t="s">
        <v>149</v>
      </c>
      <c r="D4" s="6" t="s">
        <v>150</v>
      </c>
      <c r="E4" s="7" t="s">
        <v>151</v>
      </c>
      <c r="F4" s="8"/>
      <c r="G4" s="9" t="s">
        <v>152</v>
      </c>
    </row>
    <row r="5" spans="1:7" ht="41.25" customHeight="1">
      <c r="A5" s="10"/>
      <c r="B5" s="10"/>
      <c r="C5" s="11"/>
      <c r="D5" s="11"/>
      <c r="E5" s="12" t="s">
        <v>153</v>
      </c>
      <c r="F5" s="12" t="s">
        <v>154</v>
      </c>
      <c r="G5" s="9"/>
    </row>
    <row r="6" spans="1:7" ht="54.75" customHeight="1">
      <c r="A6" s="13" t="s">
        <v>57</v>
      </c>
      <c r="B6" s="9">
        <v>2471</v>
      </c>
      <c r="C6" s="9">
        <v>0</v>
      </c>
      <c r="D6" s="9">
        <v>2471</v>
      </c>
      <c r="E6" s="9">
        <v>0</v>
      </c>
      <c r="F6" s="9">
        <v>0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2017-06-19T02:39:12Z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