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4000" windowHeight="10275" firstSheet="4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<sst xmlns="http://schemas.openxmlformats.org/spreadsheetml/2006/main" count="229" uniqueCount="163">
  <si>
    <t>部门收支总表</t>
  </si>
  <si>
    <t>单位名称：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</si>
  <si>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</si>
  <si>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</si>
  <si>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</si>
  <si>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</si>
  <si>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</si>
  <si>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</si>
  <si>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</si>
  <si>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</si>
  <si>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</si>
  <si>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</si>
  <si>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</si>
  <si>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</si>
  <si>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</si>
  <si>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</si>
  <si>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</si>
  <si>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</si>
  <si>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</si>
  <si>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</si>
  <si>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</si>
  <si>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</si>
  <si>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</si>
  <si>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</si>
  <si>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</si>
  <si>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</si>
  <si>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</si>
  <si>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</si>
  <si>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</si>
  <si>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</si>
  <si>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</si>
  <si>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</si>
  <si>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</si>
  <si>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</si>
  <si>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</si>
  <si>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</si>
  <si>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</si>
  <si>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</si>
  <si>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</si>
  <si>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</si>
  <si>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</si>
  <si>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</si>
  <si>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</si>
  <si>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</si>
  <si>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</si>
  <si>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</si>
  <si>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</si>
  <si>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</si>
  <si>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</si>
  <si>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</si>
  <si>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</si>
  <si>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</si>
  <si>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</si>
  <si>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</si>
  <si>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</si>
  <si>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</si>
  <si>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</si>
  <si>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</si>
  <si>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</si>
  <si>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</si>
  <si>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</si>
  <si>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</si>
  <si>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</si>
  <si>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</si>
  <si>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</si>
  <si>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</si>
  <si>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</si>
  <si>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</si>
  <si>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</si>
  <si>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部门支出总表</t>
  </si>
  <si>
    <t>科目编码</t>
  </si>
  <si>
    <t>合计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</si>
  <si>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</si>
  <si>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</si>
  <si>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</si>
  <si>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</si>
  <si>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</si>
  <si>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</si>
  <si>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</si>
  <si>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</si>
  <si>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</si>
  <si>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</si>
  <si>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</si>
  <si>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</si>
  <si>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</si>
  <si>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</si>
  <si>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</si>
  <si>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</si>
  <si>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</si>
  <si>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</si>
  <si>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</si>
  <si>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</si>
  <si>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</si>
  <si>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</si>
  <si>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</si>
  <si>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</si>
  <si>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</si>
  <si>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</si>
  <si>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</si>
  <si>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</si>
  <si>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</si>
  <si>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</si>
  <si>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</si>
  <si>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</si>
  <si>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</si>
  <si>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</si>
  <si>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</si>
  <si>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</si>
  <si>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</si>
  <si>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</si>
  <si>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</si>
  <si>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</si>
  <si>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</si>
  <si>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</si>
  <si>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</si>
  <si>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</si>
  <si>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</si>
  <si>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单位名称：隆回县公安局交警大队</t>
  </si>
  <si>
    <t>公共安全支出</t>
  </si>
  <si>
    <t>公安</t>
  </si>
  <si>
    <t>行政运行（公安）</t>
  </si>
  <si>
    <t>2040202</t>
  </si>
  <si>
    <t>一般行政管理事务（公安）</t>
  </si>
  <si>
    <t>单位名称：隆回县公安局交警大队</t>
  </si>
  <si>
    <t>204</t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</si>
  <si>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</si>
  <si>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040201</t>
    </r>
  </si>
  <si>
    <r>
      <t>2</t>
    </r>
    <r>
      <rPr>
        <sz val="9"/>
        <rFont val="宋体"/>
        <family val="0"/>
      </rPr>
      <t>040202</t>
    </r>
  </si>
  <si>
    <t>公共安全</t>
  </si>
  <si>
    <t>一般行政管理事务（公安）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</si>
  <si>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</si>
  <si>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</si>
  <si>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</si>
  <si>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</si>
  <si>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</si>
  <si>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</si>
  <si>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</si>
  <si>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工伤保险</t>
  </si>
  <si>
    <t xml:space="preserve">  生育保险</t>
  </si>
  <si>
    <t xml:space="preserve">  住房公积金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</si>
  <si>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</si>
  <si>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</si>
  <si>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</si>
  <si>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</si>
  <si>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</si>
  <si>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</si>
  <si>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</si>
  <si>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</si>
  <si>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</si>
  <si>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</si>
  <si>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</si>
  <si>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</si>
  <si>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</si>
  <si>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 xml:space="preserve">  其他支出</t>
  </si>
  <si>
    <t>对个人和家庭的补助</t>
  </si>
  <si>
    <t xml:space="preserve">  生活补助</t>
  </si>
  <si>
    <t>隆回县交通警察大队</t>
  </si>
  <si>
    <t/>
  </si>
  <si>
    <t>加强道路交通安全管理，定期掌握分析道路交通安全动态，制定对策；负责道路交通管理各项基础设施建设；加强道路巡逻，及时发现和查处各类交通违法行为；纠正交通违章，加强道路交通安全宣传，预防道路交通安全事故的发生；加强交通事故的现场勘查和处理，加强交通事故逃逸案件的侦破工作；做好机动车（两轮摩托车、三轮摩托车、低速载货汽车、三轮汽车）的注册登记和驾驶员管理工作；搞好交通特殊勤务和交通警卫；维护重大节日、集会、游行、示威和体育活动的交通秩序，保证首长、外宾车辆行驶安全与畅通；制止、协助破获在道路上的犯罪活动，堵截在逃犯罪分子。</t>
  </si>
  <si>
    <t>严格执行中央八项规定和省委九项规定，坚持“两个务必”，发扬艰苦奋斗精神，带头过紧日子，严控公用经费，力争把经费用在刀刃上。结合我队的实际情况，落实资金计划的编制，切实做到合理安排预算收支。始终坚持“拨款按进度、支出按计划、开支按标准”的原则，各队室配合队财务做到坚持少花钱、多办事、增收节支、保重点的要求，圆满完成全年任务。</t>
  </si>
  <si>
    <t>严格落实省委、省政府关于党政机关厉行节约的有关要求，既有效保障机关运转，又坚决制止铺张浪费，切实规范公务消费行为，努力降低行政成本，压减一般性支出，保障重点支出，不断优化支出结构。</t>
  </si>
  <si>
    <r>
      <t>圆满完成以下任务 ：</t>
    </r>
    <r>
      <rPr>
        <sz val="10"/>
        <rFont val="宋体"/>
        <family val="0"/>
      </rPr>
      <t>1、</t>
    </r>
    <r>
      <rPr>
        <sz val="10"/>
        <rFont val="宋体"/>
        <family val="0"/>
      </rPr>
      <t>负责道路交通管理各项基础设施建设</t>
    </r>
    <r>
      <rPr>
        <sz val="10"/>
        <rFont val="宋体"/>
        <family val="0"/>
      </rPr>
      <t>2、</t>
    </r>
    <r>
      <rPr>
        <sz val="10"/>
        <rFont val="宋体"/>
        <family val="0"/>
      </rPr>
      <t>加强道路巡逻，及时发现和查处各类交通违法行为</t>
    </r>
    <r>
      <rPr>
        <sz val="10"/>
        <rFont val="宋体"/>
        <family val="0"/>
      </rPr>
      <t>3、</t>
    </r>
    <r>
      <rPr>
        <sz val="10"/>
        <rFont val="宋体"/>
        <family val="0"/>
      </rPr>
      <t>纠正交通违章，加强道路交通安全宣传，预防道路交通安全事故的发生</t>
    </r>
    <r>
      <rPr>
        <sz val="10"/>
        <rFont val="宋体"/>
        <family val="0"/>
      </rPr>
      <t>4、</t>
    </r>
    <r>
      <rPr>
        <sz val="10"/>
        <rFont val="宋体"/>
        <family val="0"/>
      </rPr>
      <t>加强交通事故的现场勘查和处理，加强交通事故逃逸案件的侦破工作</t>
    </r>
    <r>
      <rPr>
        <sz val="10"/>
        <rFont val="宋体"/>
        <family val="0"/>
      </rPr>
      <t>5、</t>
    </r>
    <r>
      <rPr>
        <sz val="10"/>
        <rFont val="宋体"/>
        <family val="0"/>
      </rPr>
      <t>做好机动车（两轮摩托车、三轮摩托车、低速载货汽车、三轮汽车）的注册登记和驾驶员管理工作</t>
    </r>
    <r>
      <rPr>
        <sz val="10"/>
        <rFont val="宋体"/>
        <family val="0"/>
      </rPr>
      <t>与畅通</t>
    </r>
  </si>
  <si>
    <t>隆回县公安局交警大队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</si>
</sst>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#,##0.00;* \-#,##0.00;* &quot;-&quot;??;@"/>
    <numFmt numFmtId="185" formatCode="* #,##0;* \-#,##0;* &quot;-&quot;;@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;;"/>
    <numFmt numFmtId="189" formatCode="* #,##0.00;* \-#,##0.00;* &quot;&quot;??;@"/>
    <numFmt numFmtId="190" formatCode="#,##0.0_ "/>
    <numFmt numFmtId="191" formatCode="0000"/>
  </numFmts>
  <fonts count="52">
    <font>
      <sz val="9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3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3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4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4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7" fillId="0" borderId="1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42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43" fillId="33" borderId="8" applyNumberFormat="0" applyAlignment="0" applyProtection="0"/>
    <xf numFmtId="0" fontId="17" fillId="3" borderId="9" applyNumberFormat="0" applyAlignment="0" applyProtection="0"/>
    <xf numFmtId="0" fontId="17" fillId="3" borderId="9" applyNumberFormat="0" applyAlignment="0" applyProtection="0"/>
    <xf numFmtId="0" fontId="44" fillId="34" borderId="10" applyNumberFormat="0" applyAlignment="0" applyProtection="0"/>
    <xf numFmtId="0" fontId="18" fillId="35" borderId="11" applyNumberFormat="0" applyAlignment="0" applyProtection="0"/>
    <xf numFmtId="0" fontId="18" fillId="35" borderId="11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34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34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34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4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4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8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9" fillId="33" borderId="14" applyNumberFormat="0" applyAlignment="0" applyProtection="0"/>
    <xf numFmtId="0" fontId="23" fillId="3" borderId="15" applyNumberFormat="0" applyAlignment="0" applyProtection="0"/>
    <xf numFmtId="0" fontId="23" fillId="3" borderId="15" applyNumberFormat="0" applyAlignment="0" applyProtection="0"/>
    <xf numFmtId="0" fontId="50" fillId="47" borderId="8" applyNumberFormat="0" applyAlignment="0" applyProtection="0"/>
    <xf numFmtId="0" fontId="24" fillId="5" borderId="9" applyNumberFormat="0" applyAlignment="0" applyProtection="0"/>
    <xf numFmtId="0" fontId="24" fillId="5" borderId="9" applyNumberFormat="0" applyAlignment="0" applyProtection="0"/>
    <xf numFmtId="0" fontId="51" fillId="0" borderId="0" applyNumberFormat="0" applyFill="0" applyBorder="0" applyAlignment="0" applyProtection="0"/>
    <xf numFmtId="0" fontId="8" fillId="48" borderId="16" applyNumberFormat="0" applyFont="0" applyAlignment="0" applyProtection="0"/>
    <xf numFmtId="0" fontId="0" fillId="7" borderId="17" applyNumberFormat="0" applyFont="0" applyAlignment="0" applyProtection="0"/>
    <xf numFmtId="0" fontId="0" fillId="7" borderId="17" applyNumberFormat="0" applyFon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3" borderId="24" xfId="0" applyNumberFormat="1" applyFont="1" applyFill="1" applyBorder="1" applyAlignment="1" applyProtection="1">
      <alignment vertical="center" wrapText="1"/>
      <protection/>
    </xf>
    <xf numFmtId="4" fontId="5" fillId="3" borderId="24" xfId="0" applyNumberFormat="1" applyFont="1" applyFill="1" applyBorder="1" applyAlignment="1" applyProtection="1">
      <alignment horizontal="right" vertical="center" wrapText="1"/>
      <protection/>
    </xf>
    <xf numFmtId="4" fontId="5" fillId="3" borderId="18" xfId="0" applyNumberFormat="1" applyFont="1" applyFill="1" applyBorder="1" applyAlignment="1" applyProtection="1">
      <alignment horizontal="right" vertical="center" wrapText="1"/>
      <protection/>
    </xf>
    <xf numFmtId="49" fontId="0" fillId="3" borderId="24" xfId="0" applyNumberFormat="1" applyFont="1" applyFill="1" applyBorder="1" applyAlignment="1" applyProtection="1">
      <alignment horizontal="right" vertical="center" wrapText="1"/>
      <protection/>
    </xf>
    <xf numFmtId="4" fontId="5" fillId="3" borderId="21" xfId="0" applyNumberFormat="1" applyFont="1" applyFill="1" applyBorder="1" applyAlignment="1" applyProtection="1">
      <alignment horizontal="right" vertical="center" wrapText="1"/>
      <protection/>
    </xf>
    <xf numFmtId="0" fontId="3" fillId="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3" borderId="24" xfId="0" applyNumberFormat="1" applyFont="1" applyFill="1" applyBorder="1" applyAlignment="1" applyProtection="1">
      <alignment horizontal="left" vertical="center"/>
      <protection/>
    </xf>
    <xf numFmtId="49" fontId="0" fillId="3" borderId="20" xfId="0" applyNumberFormat="1" applyFont="1" applyFill="1" applyBorder="1" applyAlignment="1" applyProtection="1">
      <alignment horizontal="left" vertical="center"/>
      <protection/>
    </xf>
    <xf numFmtId="1" fontId="0" fillId="3" borderId="24" xfId="0" applyNumberFormat="1" applyFont="1" applyFill="1" applyBorder="1" applyAlignment="1" applyProtection="1">
      <alignment horizontal="right" vertical="center"/>
      <protection/>
    </xf>
    <xf numFmtId="1" fontId="0" fillId="3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1" fontId="5" fillId="3" borderId="24" xfId="0" applyNumberFormat="1" applyFont="1" applyFill="1" applyBorder="1" applyAlignment="1" applyProtection="1">
      <alignment horizontal="right" vertical="center" wrapText="1"/>
      <protection/>
    </xf>
    <xf numFmtId="0" fontId="5" fillId="3" borderId="21" xfId="0" applyFont="1" applyFill="1" applyBorder="1" applyAlignment="1">
      <alignment horizontal="left" vertical="center" wrapText="1"/>
    </xf>
    <xf numFmtId="1" fontId="5" fillId="3" borderId="18" xfId="0" applyNumberFormat="1" applyFont="1" applyFill="1" applyBorder="1" applyAlignment="1">
      <alignment horizontal="right" vertical="center" wrapText="1"/>
    </xf>
    <xf numFmtId="1" fontId="5" fillId="3" borderId="18" xfId="0" applyNumberFormat="1" applyFont="1" applyFill="1" applyBorder="1" applyAlignment="1" applyProtection="1">
      <alignment horizontal="right" vertical="center" wrapText="1"/>
      <protection/>
    </xf>
    <xf numFmtId="1" fontId="5" fillId="3" borderId="22" xfId="0" applyNumberFormat="1" applyFont="1" applyFill="1" applyBorder="1" applyAlignment="1" applyProtection="1">
      <alignment horizontal="right" vertical="center" wrapText="1"/>
      <protection/>
    </xf>
    <xf numFmtId="1" fontId="5" fillId="3" borderId="27" xfId="0" applyNumberFormat="1" applyFont="1" applyFill="1" applyBorder="1" applyAlignment="1" applyProtection="1">
      <alignment horizontal="right" vertical="center" wrapText="1"/>
      <protection/>
    </xf>
    <xf numFmtId="1" fontId="5" fillId="3" borderId="29" xfId="0" applyNumberFormat="1" applyFont="1" applyFill="1" applyBorder="1" applyAlignment="1" applyProtection="1">
      <alignment horizontal="right" vertical="center" wrapText="1"/>
      <protection/>
    </xf>
    <xf numFmtId="0" fontId="5" fillId="3" borderId="24" xfId="0" applyFont="1" applyFill="1" applyBorder="1" applyAlignment="1">
      <alignment horizontal="left" vertical="center" wrapText="1"/>
    </xf>
    <xf numFmtId="1" fontId="5" fillId="3" borderId="22" xfId="0" applyNumberFormat="1" applyFont="1" applyFill="1" applyBorder="1" applyAlignment="1">
      <alignment horizontal="right" vertical="center" wrapText="1"/>
    </xf>
    <xf numFmtId="1" fontId="5" fillId="3" borderId="24" xfId="0" applyNumberFormat="1" applyFont="1" applyFill="1" applyBorder="1" applyAlignment="1">
      <alignment horizontal="right" vertical="center" wrapText="1"/>
    </xf>
    <xf numFmtId="1" fontId="5" fillId="3" borderId="25" xfId="0" applyNumberFormat="1" applyFont="1" applyFill="1" applyBorder="1" applyAlignment="1">
      <alignment horizontal="right" vertical="center" wrapText="1"/>
    </xf>
    <xf numFmtId="1" fontId="5" fillId="3" borderId="23" xfId="0" applyNumberFormat="1" applyFont="1" applyFill="1" applyBorder="1" applyAlignment="1" applyProtection="1">
      <alignment horizontal="right" vertical="center" wrapText="1"/>
      <protection/>
    </xf>
    <xf numFmtId="1" fontId="5" fillId="3" borderId="26" xfId="0" applyNumberFormat="1" applyFont="1" applyFill="1" applyBorder="1" applyAlignment="1" applyProtection="1">
      <alignment horizontal="right" vertical="center" wrapText="1"/>
      <protection/>
    </xf>
    <xf numFmtId="1" fontId="5" fillId="3" borderId="30" xfId="0" applyNumberFormat="1" applyFont="1" applyFill="1" applyBorder="1" applyAlignment="1" applyProtection="1">
      <alignment horizontal="right" vertical="center" wrapText="1"/>
      <protection/>
    </xf>
    <xf numFmtId="1" fontId="5" fillId="3" borderId="31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Font="1" applyBorder="1" applyAlignment="1">
      <alignment horizontal="left" vertical="center" wrapText="1"/>
    </xf>
    <xf numFmtId="1" fontId="5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" fontId="0" fillId="3" borderId="21" xfId="0" applyNumberFormat="1" applyFont="1" applyFill="1" applyBorder="1" applyAlignment="1" applyProtection="1">
      <alignment horizontal="right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18" xfId="0" applyFill="1" applyBorder="1" applyAlignment="1">
      <alignment horizontal="left" vertical="center" wrapText="1"/>
    </xf>
    <xf numFmtId="1" fontId="0" fillId="3" borderId="25" xfId="0" applyNumberFormat="1" applyFont="1" applyFill="1" applyBorder="1" applyAlignment="1" applyProtection="1">
      <alignment horizontal="right" vertical="center" wrapText="1"/>
      <protection/>
    </xf>
    <xf numFmtId="0" fontId="0" fillId="3" borderId="20" xfId="0" applyFill="1" applyBorder="1" applyAlignment="1">
      <alignment horizontal="left" vertical="center" wrapText="1"/>
    </xf>
    <xf numFmtId="1" fontId="0" fillId="3" borderId="24" xfId="0" applyNumberFormat="1" applyFont="1" applyFill="1" applyBorder="1" applyAlignment="1" applyProtection="1">
      <alignment horizontal="right" vertical="center" wrapText="1"/>
      <protection/>
    </xf>
    <xf numFmtId="1" fontId="0" fillId="3" borderId="22" xfId="0" applyNumberFormat="1" applyFont="1" applyFill="1" applyBorder="1" applyAlignment="1" applyProtection="1">
      <alignment horizontal="right" vertical="center" wrapText="1"/>
      <protection/>
    </xf>
    <xf numFmtId="1" fontId="0" fillId="3" borderId="23" xfId="0" applyNumberFormat="1" applyFont="1" applyFill="1" applyBorder="1" applyAlignment="1" applyProtection="1">
      <alignment horizontal="right" vertical="center" wrapText="1"/>
      <protection/>
    </xf>
    <xf numFmtId="0" fontId="0" fillId="3" borderId="24" xfId="0" applyFill="1" applyBorder="1" applyAlignment="1">
      <alignment horizontal="left" vertical="center" wrapText="1"/>
    </xf>
    <xf numFmtId="1" fontId="0" fillId="3" borderId="22" xfId="0" applyNumberFormat="1" applyFill="1" applyBorder="1" applyAlignment="1">
      <alignment horizontal="left" vertical="center" wrapText="1"/>
    </xf>
    <xf numFmtId="1" fontId="0" fillId="3" borderId="24" xfId="0" applyNumberFormat="1" applyFill="1" applyBorder="1" applyAlignment="1">
      <alignment horizontal="left" vertical="center" wrapText="1"/>
    </xf>
    <xf numFmtId="1" fontId="0" fillId="3" borderId="25" xfId="0" applyNumberForma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1" fontId="0" fillId="3" borderId="23" xfId="0" applyNumberFormat="1" applyFill="1" applyBorder="1" applyAlignment="1">
      <alignment horizontal="right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49" fontId="0" fillId="3" borderId="24" xfId="0" applyNumberFormat="1" applyFill="1" applyBorder="1" applyAlignment="1" applyProtection="1">
      <alignment horizontal="left" vertical="center" wrapText="1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3" borderId="18" xfId="0" applyNumberFormat="1" applyFill="1" applyBorder="1" applyAlignment="1" applyProtection="1">
      <alignment horizontal="left" vertical="center"/>
      <protection/>
    </xf>
    <xf numFmtId="188" fontId="0" fillId="3" borderId="18" xfId="0" applyNumberForma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ill="1" applyBorder="1" applyAlignment="1" applyProtection="1">
      <alignment horizontal="center" vertical="center"/>
      <protection/>
    </xf>
    <xf numFmtId="49" fontId="5" fillId="3" borderId="0" xfId="0" applyNumberFormat="1" applyFont="1" applyFill="1" applyAlignment="1">
      <alignment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5" fillId="3" borderId="24" xfId="88" applyNumberFormat="1" applyFont="1" applyFill="1" applyBorder="1" applyAlignment="1" applyProtection="1">
      <alignment horizontal="right" vertical="center"/>
      <protection/>
    </xf>
    <xf numFmtId="0" fontId="5" fillId="3" borderId="21" xfId="88" applyNumberFormat="1" applyFont="1" applyFill="1" applyBorder="1" applyAlignment="1" applyProtection="1">
      <alignment horizontal="right" vertical="center"/>
      <protection/>
    </xf>
    <xf numFmtId="0" fontId="0" fillId="0" borderId="0" xfId="89">
      <alignment/>
      <protection/>
    </xf>
    <xf numFmtId="0" fontId="0" fillId="0" borderId="0" xfId="89" applyFill="1">
      <alignment/>
      <protection/>
    </xf>
    <xf numFmtId="49" fontId="5" fillId="3" borderId="24" xfId="89" applyNumberFormat="1" applyFont="1" applyFill="1" applyBorder="1" applyAlignment="1" applyProtection="1">
      <alignment horizontal="right" vertical="center" wrapText="1"/>
      <protection/>
    </xf>
    <xf numFmtId="0" fontId="5" fillId="3" borderId="21" xfId="89" applyNumberFormat="1" applyFont="1" applyFill="1" applyBorder="1" applyAlignment="1" applyProtection="1">
      <alignment horizontal="right" vertical="center" wrapText="1"/>
      <protection/>
    </xf>
    <xf numFmtId="0" fontId="5" fillId="3" borderId="20" xfId="89" applyNumberFormat="1" applyFont="1" applyFill="1" applyBorder="1" applyAlignment="1" applyProtection="1">
      <alignment horizontal="right" vertical="center" wrapText="1"/>
      <protection/>
    </xf>
    <xf numFmtId="49" fontId="5" fillId="3" borderId="22" xfId="89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" fillId="3" borderId="24" xfId="0" applyNumberFormat="1" applyFont="1" applyFill="1" applyBorder="1" applyAlignment="1" applyProtection="1">
      <alignment horizontal="center" vertical="center" wrapText="1"/>
      <protection/>
    </xf>
    <xf numFmtId="188" fontId="5" fillId="3" borderId="24" xfId="0" applyNumberFormat="1" applyFont="1" applyFill="1" applyBorder="1" applyAlignment="1" applyProtection="1">
      <alignment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3" borderId="32" xfId="0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 4" xfId="90"/>
    <cellStyle name="常规 5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zoomScalePageLayoutView="0" workbookViewId="0" topLeftCell="A4">
      <selection activeCell="F8" sqref="A8:F33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126" t="s">
        <v>0</v>
      </c>
      <c r="B1" s="126"/>
      <c r="C1" s="126"/>
      <c r="D1" s="126"/>
    </row>
    <row r="2" spans="1:4" s="20" customFormat="1" ht="12.75" customHeight="1">
      <c r="A2" s="20" t="s">
        <v>117</v>
      </c>
      <c r="D2" s="35" t="s">
        <v>2</v>
      </c>
    </row>
    <row r="3" spans="1:4" ht="17.25" customHeight="1">
      <c r="A3" s="127" t="s">
        <v>3</v>
      </c>
      <c r="B3" s="128"/>
      <c r="C3" s="127" t="s">
        <v>4</v>
      </c>
      <c r="D3" s="127"/>
    </row>
    <row r="4" spans="1:4" ht="17.25" customHeight="1">
      <c r="A4" s="63" t="s">
        <v>5</v>
      </c>
      <c r="B4" s="64" t="s">
        <v>6</v>
      </c>
      <c r="C4" s="65" t="s">
        <v>5</v>
      </c>
      <c r="D4" s="64" t="s">
        <v>6</v>
      </c>
    </row>
    <row r="5" spans="1:4" s="20" customFormat="1" ht="17.25" customHeight="1">
      <c r="A5" s="66" t="s">
        <v>7</v>
      </c>
      <c r="B5" s="67">
        <v>9657296</v>
      </c>
      <c r="C5" s="68" t="s">
        <v>8</v>
      </c>
      <c r="D5" s="67"/>
    </row>
    <row r="6" spans="1:4" s="20" customFormat="1" ht="17.25" customHeight="1">
      <c r="A6" s="66" t="s">
        <v>9</v>
      </c>
      <c r="B6" s="69">
        <f>B7+B8</f>
        <v>9700000</v>
      </c>
      <c r="C6" s="68" t="s">
        <v>10</v>
      </c>
      <c r="D6" s="67"/>
    </row>
    <row r="7" spans="1:4" s="20" customFormat="1" ht="17.25" customHeight="1">
      <c r="A7" s="66" t="s">
        <v>11</v>
      </c>
      <c r="B7" s="70">
        <v>1600000</v>
      </c>
      <c r="C7" s="68" t="s">
        <v>12</v>
      </c>
      <c r="D7" s="67">
        <v>21927296</v>
      </c>
    </row>
    <row r="8" spans="1:4" s="20" customFormat="1" ht="17.25" customHeight="1">
      <c r="A8" s="66" t="s">
        <v>13</v>
      </c>
      <c r="B8" s="70">
        <v>8100000</v>
      </c>
      <c r="C8" s="68" t="s">
        <v>14</v>
      </c>
      <c r="D8" s="69"/>
    </row>
    <row r="9" spans="1:4" s="20" customFormat="1" ht="17.25" customHeight="1">
      <c r="A9" s="66" t="s">
        <v>15</v>
      </c>
      <c r="B9" s="70"/>
      <c r="C9" s="68" t="s">
        <v>16</v>
      </c>
      <c r="D9" s="71"/>
    </row>
    <row r="10" spans="1:4" s="20" customFormat="1" ht="17.25" customHeight="1">
      <c r="A10" s="66" t="s">
        <v>17</v>
      </c>
      <c r="B10" s="70"/>
      <c r="C10" s="68" t="s">
        <v>18</v>
      </c>
      <c r="D10" s="67"/>
    </row>
    <row r="11" spans="1:4" s="20" customFormat="1" ht="17.25" customHeight="1">
      <c r="A11" s="66" t="s">
        <v>19</v>
      </c>
      <c r="B11" s="71"/>
      <c r="C11" s="68" t="s">
        <v>20</v>
      </c>
      <c r="D11" s="67"/>
    </row>
    <row r="12" spans="1:4" s="20" customFormat="1" ht="17.25" customHeight="1">
      <c r="A12" s="66" t="s">
        <v>21</v>
      </c>
      <c r="B12" s="69">
        <f>B13+B14</f>
        <v>2570000</v>
      </c>
      <c r="C12" s="68" t="s">
        <v>22</v>
      </c>
      <c r="D12" s="67"/>
    </row>
    <row r="13" spans="1:4" s="20" customFormat="1" ht="17.25" customHeight="1">
      <c r="A13" s="66" t="s">
        <v>23</v>
      </c>
      <c r="B13" s="70">
        <v>2000000</v>
      </c>
      <c r="C13" s="68" t="s">
        <v>24</v>
      </c>
      <c r="D13" s="67"/>
    </row>
    <row r="14" spans="1:4" s="20" customFormat="1" ht="17.25" customHeight="1">
      <c r="A14" s="66" t="s">
        <v>25</v>
      </c>
      <c r="B14" s="70">
        <v>570000</v>
      </c>
      <c r="C14" s="68" t="s">
        <v>26</v>
      </c>
      <c r="D14" s="67"/>
    </row>
    <row r="15" spans="1:4" s="20" customFormat="1" ht="17.25" customHeight="1">
      <c r="A15" s="66" t="s">
        <v>27</v>
      </c>
      <c r="B15" s="70"/>
      <c r="C15" s="68" t="s">
        <v>28</v>
      </c>
      <c r="D15" s="67"/>
    </row>
    <row r="16" spans="1:4" s="20" customFormat="1" ht="17.25" customHeight="1">
      <c r="A16" s="66" t="s">
        <v>29</v>
      </c>
      <c r="B16" s="70"/>
      <c r="C16" s="68" t="s">
        <v>30</v>
      </c>
      <c r="D16" s="67"/>
    </row>
    <row r="17" spans="1:4" s="20" customFormat="1" ht="17.25" customHeight="1">
      <c r="A17" s="66" t="s">
        <v>31</v>
      </c>
      <c r="B17" s="70"/>
      <c r="C17" s="68" t="s">
        <v>32</v>
      </c>
      <c r="D17" s="67"/>
    </row>
    <row r="18" spans="1:4" s="20" customFormat="1" ht="17.25" customHeight="1">
      <c r="A18" s="66" t="s">
        <v>33</v>
      </c>
      <c r="B18" s="70"/>
      <c r="C18" s="68" t="s">
        <v>34</v>
      </c>
      <c r="D18" s="67"/>
    </row>
    <row r="19" spans="1:4" s="20" customFormat="1" ht="17.25" customHeight="1">
      <c r="A19" s="72"/>
      <c r="B19" s="73"/>
      <c r="C19" s="66" t="s">
        <v>35</v>
      </c>
      <c r="D19" s="67"/>
    </row>
    <row r="20" spans="1:4" s="20" customFormat="1" ht="17.25" customHeight="1">
      <c r="A20" s="72"/>
      <c r="B20" s="74"/>
      <c r="C20" s="66" t="s">
        <v>36</v>
      </c>
      <c r="D20" s="67"/>
    </row>
    <row r="21" spans="1:4" s="20" customFormat="1" ht="17.25" customHeight="1">
      <c r="A21" s="72"/>
      <c r="B21" s="74"/>
      <c r="C21" s="66" t="s">
        <v>37</v>
      </c>
      <c r="D21" s="67"/>
    </row>
    <row r="22" spans="1:4" s="20" customFormat="1" ht="17.25" customHeight="1">
      <c r="A22" s="72"/>
      <c r="B22" s="74"/>
      <c r="C22" s="66" t="s">
        <v>38</v>
      </c>
      <c r="D22" s="67"/>
    </row>
    <row r="23" spans="1:4" s="20" customFormat="1" ht="17.25" customHeight="1">
      <c r="A23" s="72"/>
      <c r="B23" s="74"/>
      <c r="C23" s="66" t="s">
        <v>39</v>
      </c>
      <c r="D23" s="67"/>
    </row>
    <row r="24" spans="1:4" s="20" customFormat="1" ht="17.25" customHeight="1">
      <c r="A24" s="72"/>
      <c r="B24" s="74"/>
      <c r="C24" s="66" t="s">
        <v>40</v>
      </c>
      <c r="D24" s="69"/>
    </row>
    <row r="25" spans="1:4" s="20" customFormat="1" ht="17.25" customHeight="1">
      <c r="A25" s="72"/>
      <c r="B25" s="74"/>
      <c r="C25" s="66" t="s">
        <v>41</v>
      </c>
      <c r="D25" s="71"/>
    </row>
    <row r="26" spans="1:4" s="20" customFormat="1" ht="17.25" customHeight="1">
      <c r="A26" s="72"/>
      <c r="B26" s="75"/>
      <c r="C26" s="66" t="s">
        <v>42</v>
      </c>
      <c r="D26" s="67"/>
    </row>
    <row r="27" spans="1:4" s="20" customFormat="1" ht="17.25" customHeight="1">
      <c r="A27" s="66" t="s">
        <v>43</v>
      </c>
      <c r="B27" s="69">
        <f>B5+B6+B12+B15+B16+B17+B18</f>
        <v>21927296</v>
      </c>
      <c r="C27" s="68" t="s">
        <v>44</v>
      </c>
      <c r="D27" s="69">
        <v>21927296</v>
      </c>
    </row>
    <row r="28" spans="1:4" s="20" customFormat="1" ht="17.25" customHeight="1">
      <c r="A28" s="66" t="s">
        <v>45</v>
      </c>
      <c r="B28" s="71"/>
      <c r="C28" s="76" t="s">
        <v>46</v>
      </c>
      <c r="D28" s="77"/>
    </row>
    <row r="29" spans="1:4" s="20" customFormat="1" ht="17.25" customHeight="1">
      <c r="A29" s="66" t="s">
        <v>47</v>
      </c>
      <c r="B29" s="69">
        <f>B27+B28</f>
        <v>21927296</v>
      </c>
      <c r="C29" s="68" t="s">
        <v>48</v>
      </c>
      <c r="D29" s="69">
        <f>D27+D28</f>
        <v>21927296</v>
      </c>
    </row>
    <row r="34" ht="12.75" customHeight="1">
      <c r="B34" s="29"/>
    </row>
  </sheetData>
  <sheetProtection/>
  <mergeCells count="3">
    <mergeCell ref="A1:D1"/>
    <mergeCell ref="A3:B3"/>
    <mergeCell ref="C3:D3"/>
  </mergeCells>
  <printOptions/>
  <pageMargins left="0.95" right="0.75" top="0.53" bottom="0.61" header="0.3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showGridLines="0" showZeros="0" tabSelected="1" zoomScalePageLayoutView="0" workbookViewId="0" topLeftCell="A1">
      <selection activeCell="F8" sqref="A8:F33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9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8.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4" s="20" customFormat="1" ht="12.75" customHeight="1">
      <c r="A2" s="20" t="s">
        <v>117</v>
      </c>
      <c r="N2" s="20" t="s">
        <v>2</v>
      </c>
    </row>
    <row r="3" spans="1:16" ht="17.25" customHeight="1">
      <c r="A3" s="129" t="s">
        <v>50</v>
      </c>
      <c r="B3" s="129"/>
      <c r="C3" s="129" t="s">
        <v>51</v>
      </c>
      <c r="D3" s="131" t="s">
        <v>52</v>
      </c>
      <c r="E3" s="129" t="s">
        <v>53</v>
      </c>
      <c r="F3" s="129"/>
      <c r="G3" s="129"/>
      <c r="H3" s="129"/>
      <c r="I3" s="131"/>
      <c r="J3" s="129" t="s">
        <v>54</v>
      </c>
      <c r="K3" s="129"/>
      <c r="L3" s="132" t="s">
        <v>55</v>
      </c>
      <c r="M3" s="129" t="s">
        <v>56</v>
      </c>
      <c r="N3" s="129" t="s">
        <v>57</v>
      </c>
      <c r="O3" s="129" t="s">
        <v>58</v>
      </c>
      <c r="P3" s="129" t="s">
        <v>59</v>
      </c>
    </row>
    <row r="4" spans="1:17" ht="62.25" customHeight="1">
      <c r="A4" s="60" t="s">
        <v>60</v>
      </c>
      <c r="B4" s="60" t="s">
        <v>61</v>
      </c>
      <c r="C4" s="130"/>
      <c r="D4" s="130"/>
      <c r="E4" s="61" t="s">
        <v>62</v>
      </c>
      <c r="F4" s="33" t="s">
        <v>63</v>
      </c>
      <c r="G4" s="33" t="s">
        <v>64</v>
      </c>
      <c r="H4" s="33" t="s">
        <v>65</v>
      </c>
      <c r="I4" s="33" t="s">
        <v>66</v>
      </c>
      <c r="J4" s="33" t="s">
        <v>67</v>
      </c>
      <c r="K4" s="33" t="s">
        <v>68</v>
      </c>
      <c r="L4" s="130"/>
      <c r="M4" s="130"/>
      <c r="N4" s="130"/>
      <c r="O4" s="130"/>
      <c r="P4" s="130"/>
      <c r="Q4" s="29"/>
    </row>
    <row r="5" spans="1:17" ht="18" customHeight="1">
      <c r="A5" s="60">
        <v>204</v>
      </c>
      <c r="B5" s="82" t="s">
        <v>118</v>
      </c>
      <c r="C5" s="88">
        <f>D5</f>
        <v>21927296</v>
      </c>
      <c r="D5" s="86">
        <f>D6</f>
        <v>21927296</v>
      </c>
      <c r="E5" s="84"/>
      <c r="F5" s="85"/>
      <c r="G5" s="85"/>
      <c r="H5" s="85"/>
      <c r="I5" s="85"/>
      <c r="J5" s="85"/>
      <c r="K5" s="85"/>
      <c r="L5" s="12"/>
      <c r="M5" s="12"/>
      <c r="N5" s="12"/>
      <c r="O5" s="83"/>
      <c r="P5" s="83"/>
      <c r="Q5" s="29"/>
    </row>
    <row r="6" spans="1:17" ht="18" customHeight="1">
      <c r="A6" s="60">
        <v>2</v>
      </c>
      <c r="B6" s="82" t="s">
        <v>119</v>
      </c>
      <c r="C6" s="88">
        <f>D6</f>
        <v>21927296</v>
      </c>
      <c r="D6" s="86">
        <f>D7+D8</f>
        <v>21927296</v>
      </c>
      <c r="E6" s="84"/>
      <c r="F6" s="85"/>
      <c r="G6" s="85"/>
      <c r="H6" s="85"/>
      <c r="I6" s="85"/>
      <c r="J6" s="85"/>
      <c r="K6" s="85"/>
      <c r="L6" s="12"/>
      <c r="M6" s="12"/>
      <c r="N6" s="12"/>
      <c r="O6" s="83"/>
      <c r="P6" s="83"/>
      <c r="Q6" s="29"/>
    </row>
    <row r="7" spans="1:17" ht="18" customHeight="1">
      <c r="A7" s="60">
        <v>2040201</v>
      </c>
      <c r="B7" s="82" t="s">
        <v>120</v>
      </c>
      <c r="C7" s="83">
        <f>D7</f>
        <v>6534275</v>
      </c>
      <c r="D7" s="12">
        <v>6534275</v>
      </c>
      <c r="E7" s="84"/>
      <c r="F7" s="85"/>
      <c r="G7" s="85"/>
      <c r="H7" s="85"/>
      <c r="I7" s="85"/>
      <c r="J7" s="85"/>
      <c r="K7" s="85"/>
      <c r="L7" s="12"/>
      <c r="M7" s="12"/>
      <c r="N7" s="12"/>
      <c r="O7" s="83"/>
      <c r="P7" s="83"/>
      <c r="Q7" s="29"/>
    </row>
    <row r="8" spans="1:16" s="20" customFormat="1" ht="24.75" customHeight="1">
      <c r="A8" s="80" t="s">
        <v>121</v>
      </c>
      <c r="B8" s="81" t="s">
        <v>122</v>
      </c>
      <c r="C8" s="62">
        <f>D8</f>
        <v>15393021</v>
      </c>
      <c r="D8" s="62">
        <v>15393021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2:17" ht="12.75" customHeight="1">
      <c r="B9" s="29"/>
      <c r="C9" s="29"/>
      <c r="E9" s="29"/>
      <c r="F9" s="29"/>
      <c r="G9" s="29"/>
      <c r="H9" s="29"/>
      <c r="I9" s="29"/>
      <c r="J9" s="29"/>
      <c r="K9" s="29"/>
      <c r="L9" s="29"/>
      <c r="M9" s="29"/>
      <c r="N9" s="29"/>
      <c r="P9" s="29"/>
      <c r="Q9" s="29"/>
    </row>
    <row r="10" spans="3:16" ht="12.75" customHeight="1">
      <c r="C10" s="29"/>
      <c r="E10" s="29"/>
      <c r="F10" s="29"/>
      <c r="G10" s="29"/>
      <c r="H10" s="29"/>
      <c r="I10" s="29"/>
      <c r="J10" s="29"/>
      <c r="K10" s="29"/>
      <c r="L10" s="29"/>
      <c r="N10" s="29"/>
      <c r="P10" s="29"/>
    </row>
    <row r="11" spans="1:6" ht="12.75" customHeight="1">
      <c r="A11" s="29"/>
      <c r="C11" s="29"/>
      <c r="D11" s="29"/>
      <c r="E11" s="29"/>
      <c r="F11" s="29"/>
    </row>
    <row r="12" spans="1:6" ht="12.75" customHeight="1">
      <c r="A12" s="29"/>
      <c r="D12" s="29"/>
      <c r="F12" s="29"/>
    </row>
    <row r="13" spans="4:5" ht="12.75" customHeight="1">
      <c r="D13" s="29"/>
      <c r="E13" s="29"/>
    </row>
    <row r="14" spans="2:6" ht="12.75" customHeight="1">
      <c r="B14" s="29"/>
      <c r="E14" s="29"/>
      <c r="F14" s="29"/>
    </row>
    <row r="15" spans="3:5" ht="12.75" customHeight="1">
      <c r="C15" s="29"/>
      <c r="E15" s="29"/>
    </row>
    <row r="16" spans="5:6" ht="12.75" customHeight="1">
      <c r="E16" s="29"/>
      <c r="F16" s="29"/>
    </row>
    <row r="17" ht="12.75" customHeight="1">
      <c r="D17" s="29"/>
    </row>
    <row r="19" ht="12.75" customHeight="1">
      <c r="E19" s="29"/>
    </row>
  </sheetData>
  <sheetProtection/>
  <mergeCells count="11">
    <mergeCell ref="M3:M4"/>
    <mergeCell ref="N3:N4"/>
    <mergeCell ref="O3:O4"/>
    <mergeCell ref="P3:P4"/>
    <mergeCell ref="A1:P1"/>
    <mergeCell ref="A3:B3"/>
    <mergeCell ref="E3:I3"/>
    <mergeCell ref="J3:K3"/>
    <mergeCell ref="C3:C4"/>
    <mergeCell ref="D3:D4"/>
    <mergeCell ref="L3:L4"/>
  </mergeCells>
  <printOptions/>
  <pageMargins left="0.75" right="0.64" top="0.73" bottom="0.6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zoomScalePageLayoutView="0" workbookViewId="0" topLeftCell="A1">
      <selection activeCell="F8" sqref="A8:F33"/>
    </sheetView>
  </sheetViews>
  <sheetFormatPr defaultColWidth="9.16015625" defaultRowHeight="12.75" customHeight="1"/>
  <cols>
    <col min="1" max="1" width="27" style="96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126" t="s">
        <v>69</v>
      </c>
      <c r="B1" s="126"/>
      <c r="C1" s="126"/>
      <c r="D1" s="126"/>
      <c r="E1" s="126"/>
    </row>
    <row r="2" s="20" customFormat="1" ht="21.75" customHeight="1">
      <c r="A2" s="93" t="s">
        <v>123</v>
      </c>
    </row>
    <row r="3" spans="1:5" ht="17.25" customHeight="1">
      <c r="A3" s="94" t="s">
        <v>70</v>
      </c>
      <c r="B3" s="22" t="s">
        <v>61</v>
      </c>
      <c r="C3" s="22" t="s">
        <v>71</v>
      </c>
      <c r="D3" s="22" t="s">
        <v>72</v>
      </c>
      <c r="E3" s="22" t="s">
        <v>73</v>
      </c>
    </row>
    <row r="4" spans="1:5" ht="17.25" customHeight="1">
      <c r="A4" s="89" t="s">
        <v>124</v>
      </c>
      <c r="B4" s="90" t="s">
        <v>118</v>
      </c>
      <c r="C4" s="22">
        <f>D4</f>
        <v>21927296</v>
      </c>
      <c r="D4" s="91">
        <f>D5</f>
        <v>21927296</v>
      </c>
      <c r="E4" s="22"/>
    </row>
    <row r="5" spans="1:5" ht="17.25" customHeight="1">
      <c r="A5" s="97" t="s">
        <v>125</v>
      </c>
      <c r="B5" s="92" t="s">
        <v>119</v>
      </c>
      <c r="C5" s="22">
        <f>D5</f>
        <v>21927296</v>
      </c>
      <c r="D5" s="91">
        <f>D6+D7</f>
        <v>21927296</v>
      </c>
      <c r="E5" s="22"/>
    </row>
    <row r="6" spans="1:5" ht="17.25" customHeight="1">
      <c r="A6" s="97" t="s">
        <v>126</v>
      </c>
      <c r="B6" s="98" t="s">
        <v>120</v>
      </c>
      <c r="C6" s="22">
        <f>D6</f>
        <v>6534275</v>
      </c>
      <c r="D6" s="91">
        <v>6534275</v>
      </c>
      <c r="E6" s="22"/>
    </row>
    <row r="7" spans="1:5" ht="17.25" customHeight="1">
      <c r="A7" s="99" t="s">
        <v>127</v>
      </c>
      <c r="B7" s="100" t="s">
        <v>122</v>
      </c>
      <c r="C7" s="79">
        <f>D7</f>
        <v>15393021</v>
      </c>
      <c r="D7" s="79">
        <v>15393021</v>
      </c>
      <c r="E7" s="79"/>
    </row>
    <row r="8" spans="1:5" ht="12.75" customHeight="1">
      <c r="A8" s="95"/>
      <c r="B8" s="29"/>
      <c r="C8" s="29"/>
      <c r="D8" s="29"/>
      <c r="E8" s="29"/>
    </row>
    <row r="9" spans="1:5" ht="12.75" customHeight="1">
      <c r="A9" s="95"/>
      <c r="B9" s="29"/>
      <c r="C9" s="29"/>
      <c r="D9" s="29"/>
      <c r="E9" s="29"/>
    </row>
    <row r="10" spans="1:5" ht="12.75" customHeight="1">
      <c r="A10" s="95"/>
      <c r="B10" s="29"/>
      <c r="C10" s="29"/>
      <c r="D10" s="29"/>
      <c r="E10" s="29"/>
    </row>
    <row r="11" spans="1:5" ht="12.75" customHeight="1">
      <c r="A11" s="95"/>
      <c r="B11" s="29"/>
      <c r="C11" s="29"/>
      <c r="D11" s="29"/>
      <c r="E11" s="29"/>
    </row>
    <row r="12" ht="12.75" customHeight="1">
      <c r="C12" s="29"/>
    </row>
    <row r="13" ht="12.75" customHeight="1">
      <c r="C13" s="29"/>
    </row>
    <row r="14" spans="2:3" ht="12.75" customHeight="1">
      <c r="B14" s="29"/>
      <c r="C14" s="29"/>
    </row>
    <row r="15" spans="2:3" ht="12.75" customHeight="1">
      <c r="B15" s="29"/>
      <c r="C15" s="29"/>
    </row>
    <row r="16" spans="3:5" ht="12.75" customHeight="1">
      <c r="C16" s="29"/>
      <c r="E16" s="29"/>
    </row>
    <row r="17" spans="2:3" ht="12.75" customHeight="1">
      <c r="B17" s="29"/>
      <c r="C17" s="29"/>
    </row>
    <row r="19" ht="12.75" customHeight="1">
      <c r="C19" s="29"/>
    </row>
  </sheetData>
  <sheetProtection/>
  <mergeCells count="1">
    <mergeCell ref="A1:E1"/>
  </mergeCells>
  <printOptions/>
  <pageMargins left="0.84" right="0.75" top="1" bottom="1" header="0.5" footer="0.5"/>
  <pageSetup fitToHeight="0" fitToWidth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tabSelected="1" zoomScalePageLayoutView="0" workbookViewId="0" topLeftCell="A1">
      <selection activeCell="F8" sqref="A8:F33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126" t="s">
        <v>74</v>
      </c>
      <c r="B1" s="126"/>
      <c r="C1" s="126"/>
      <c r="D1" s="126"/>
      <c r="E1" s="126"/>
      <c r="F1" s="126"/>
    </row>
    <row r="3" spans="1:6" s="20" customFormat="1" ht="22.5" customHeight="1">
      <c r="A3" s="133" t="s">
        <v>123</v>
      </c>
      <c r="B3" s="133"/>
      <c r="C3" s="38"/>
      <c r="D3" s="38"/>
      <c r="E3" s="38"/>
      <c r="F3" s="39" t="s">
        <v>2</v>
      </c>
    </row>
    <row r="4" spans="1:6" ht="22.5" customHeight="1">
      <c r="A4" s="129" t="s">
        <v>75</v>
      </c>
      <c r="B4" s="131"/>
      <c r="C4" s="129" t="s">
        <v>76</v>
      </c>
      <c r="D4" s="129"/>
      <c r="E4" s="129"/>
      <c r="F4" s="129"/>
    </row>
    <row r="5" spans="1:6" ht="24" customHeight="1">
      <c r="A5" s="40" t="s">
        <v>77</v>
      </c>
      <c r="B5" s="33" t="s">
        <v>6</v>
      </c>
      <c r="C5" s="41" t="s">
        <v>78</v>
      </c>
      <c r="D5" s="41" t="s">
        <v>51</v>
      </c>
      <c r="E5" s="33" t="s">
        <v>79</v>
      </c>
      <c r="F5" s="33" t="s">
        <v>80</v>
      </c>
    </row>
    <row r="6" spans="1:6" s="20" customFormat="1" ht="13.5" customHeight="1">
      <c r="A6" s="42" t="s">
        <v>81</v>
      </c>
      <c r="B6" s="43">
        <v>21927296</v>
      </c>
      <c r="C6" s="44" t="s">
        <v>8</v>
      </c>
      <c r="D6" s="45"/>
      <c r="E6" s="46"/>
      <c r="F6" s="43"/>
    </row>
    <row r="7" spans="1:6" s="20" customFormat="1" ht="13.5" customHeight="1">
      <c r="A7" s="42" t="s">
        <v>82</v>
      </c>
      <c r="B7" s="47">
        <v>21927296</v>
      </c>
      <c r="C7" s="44" t="s">
        <v>10</v>
      </c>
      <c r="D7" s="45"/>
      <c r="E7" s="48"/>
      <c r="F7" s="47"/>
    </row>
    <row r="8" spans="1:6" s="20" customFormat="1" ht="13.5" customHeight="1">
      <c r="A8" s="42" t="s">
        <v>83</v>
      </c>
      <c r="B8" s="47"/>
      <c r="C8" s="44" t="s">
        <v>12</v>
      </c>
      <c r="D8" s="45"/>
      <c r="E8" s="43">
        <v>21927296</v>
      </c>
      <c r="F8" s="49"/>
    </row>
    <row r="9" spans="1:6" s="20" customFormat="1" ht="13.5" customHeight="1">
      <c r="A9" s="50"/>
      <c r="B9" s="51"/>
      <c r="C9" s="50" t="s">
        <v>14</v>
      </c>
      <c r="D9" s="45"/>
      <c r="E9" s="47"/>
      <c r="F9" s="49"/>
    </row>
    <row r="10" spans="1:6" s="20" customFormat="1" ht="13.5" customHeight="1">
      <c r="A10" s="50"/>
      <c r="B10" s="52"/>
      <c r="C10" s="50" t="s">
        <v>16</v>
      </c>
      <c r="D10" s="45"/>
      <c r="E10" s="47"/>
      <c r="F10" s="49"/>
    </row>
    <row r="11" spans="1:6" s="20" customFormat="1" ht="13.5" customHeight="1">
      <c r="A11" s="50"/>
      <c r="B11" s="52"/>
      <c r="C11" s="50" t="s">
        <v>18</v>
      </c>
      <c r="D11" s="45"/>
      <c r="E11" s="47"/>
      <c r="F11" s="49"/>
    </row>
    <row r="12" spans="1:6" s="20" customFormat="1" ht="13.5" customHeight="1">
      <c r="A12" s="50"/>
      <c r="B12" s="52"/>
      <c r="C12" s="50" t="s">
        <v>20</v>
      </c>
      <c r="D12" s="45"/>
      <c r="E12" s="47"/>
      <c r="F12" s="49"/>
    </row>
    <row r="13" spans="1:6" s="20" customFormat="1" ht="13.5" customHeight="1">
      <c r="A13" s="50"/>
      <c r="B13" s="52"/>
      <c r="C13" s="50" t="s">
        <v>22</v>
      </c>
      <c r="D13" s="45"/>
      <c r="E13" s="47"/>
      <c r="F13" s="49"/>
    </row>
    <row r="14" spans="1:6" s="20" customFormat="1" ht="13.5" customHeight="1">
      <c r="A14" s="50"/>
      <c r="B14" s="52"/>
      <c r="C14" s="50" t="s">
        <v>24</v>
      </c>
      <c r="D14" s="45"/>
      <c r="E14" s="47"/>
      <c r="F14" s="49"/>
    </row>
    <row r="15" spans="1:6" s="20" customFormat="1" ht="13.5" customHeight="1">
      <c r="A15" s="50"/>
      <c r="B15" s="52"/>
      <c r="C15" s="50" t="s">
        <v>26</v>
      </c>
      <c r="D15" s="45"/>
      <c r="E15" s="47"/>
      <c r="F15" s="49"/>
    </row>
    <row r="16" spans="1:6" s="20" customFormat="1" ht="13.5" customHeight="1">
      <c r="A16" s="50"/>
      <c r="B16" s="52"/>
      <c r="C16" s="50" t="s">
        <v>28</v>
      </c>
      <c r="D16" s="45"/>
      <c r="E16" s="47"/>
      <c r="F16" s="49"/>
    </row>
    <row r="17" spans="1:6" s="20" customFormat="1" ht="13.5" customHeight="1">
      <c r="A17" s="50"/>
      <c r="B17" s="52"/>
      <c r="C17" s="50" t="s">
        <v>30</v>
      </c>
      <c r="D17" s="45"/>
      <c r="E17" s="47"/>
      <c r="F17" s="49"/>
    </row>
    <row r="18" spans="1:6" s="20" customFormat="1" ht="13.5" customHeight="1">
      <c r="A18" s="50"/>
      <c r="B18" s="52"/>
      <c r="C18" s="50" t="s">
        <v>32</v>
      </c>
      <c r="D18" s="45"/>
      <c r="E18" s="47"/>
      <c r="F18" s="49"/>
    </row>
    <row r="19" spans="1:6" s="20" customFormat="1" ht="13.5" customHeight="1">
      <c r="A19" s="50"/>
      <c r="B19" s="52"/>
      <c r="C19" s="50" t="s">
        <v>34</v>
      </c>
      <c r="D19" s="45"/>
      <c r="E19" s="47"/>
      <c r="F19" s="49"/>
    </row>
    <row r="20" spans="1:6" s="20" customFormat="1" ht="13.5" customHeight="1">
      <c r="A20" s="50"/>
      <c r="B20" s="53"/>
      <c r="C20" s="50" t="s">
        <v>35</v>
      </c>
      <c r="D20" s="45"/>
      <c r="E20" s="47"/>
      <c r="F20" s="49"/>
    </row>
    <row r="21" spans="1:6" s="20" customFormat="1" ht="13.5" customHeight="1">
      <c r="A21" s="42" t="s">
        <v>84</v>
      </c>
      <c r="B21" s="43"/>
      <c r="C21" s="44" t="s">
        <v>36</v>
      </c>
      <c r="D21" s="45"/>
      <c r="E21" s="47"/>
      <c r="F21" s="49"/>
    </row>
    <row r="22" spans="1:6" s="20" customFormat="1" ht="13.5" customHeight="1">
      <c r="A22" s="50"/>
      <c r="B22" s="51"/>
      <c r="C22" s="50" t="s">
        <v>37</v>
      </c>
      <c r="D22" s="45"/>
      <c r="E22" s="47"/>
      <c r="F22" s="49"/>
    </row>
    <row r="23" spans="1:6" s="20" customFormat="1" ht="13.5" customHeight="1">
      <c r="A23" s="50"/>
      <c r="B23" s="52"/>
      <c r="C23" s="50" t="s">
        <v>38</v>
      </c>
      <c r="D23" s="45"/>
      <c r="E23" s="47"/>
      <c r="F23" s="49"/>
    </row>
    <row r="24" spans="1:6" s="20" customFormat="1" ht="13.5" customHeight="1">
      <c r="A24" s="50"/>
      <c r="B24" s="52"/>
      <c r="C24" s="50" t="s">
        <v>39</v>
      </c>
      <c r="D24" s="45"/>
      <c r="E24" s="47"/>
      <c r="F24" s="49"/>
    </row>
    <row r="25" spans="1:6" s="20" customFormat="1" ht="13.5" customHeight="1">
      <c r="A25" s="50"/>
      <c r="B25" s="52"/>
      <c r="C25" s="50" t="s">
        <v>40</v>
      </c>
      <c r="D25" s="45"/>
      <c r="E25" s="54"/>
      <c r="F25" s="55"/>
    </row>
    <row r="26" spans="1:6" s="20" customFormat="1" ht="13.5" customHeight="1">
      <c r="A26" s="50"/>
      <c r="B26" s="52"/>
      <c r="C26" s="50" t="s">
        <v>41</v>
      </c>
      <c r="D26" s="45"/>
      <c r="E26" s="43"/>
      <c r="F26" s="56"/>
    </row>
    <row r="27" spans="1:6" s="20" customFormat="1" ht="13.5" customHeight="1">
      <c r="A27" s="50"/>
      <c r="B27" s="52"/>
      <c r="C27" s="50" t="s">
        <v>42</v>
      </c>
      <c r="D27" s="45"/>
      <c r="E27" s="57"/>
      <c r="F27" s="43"/>
    </row>
    <row r="28" spans="1:6" ht="13.5" customHeight="1">
      <c r="A28" s="58"/>
      <c r="B28" s="59"/>
      <c r="C28" s="58" t="s">
        <v>85</v>
      </c>
      <c r="D28" s="59"/>
      <c r="E28" s="59">
        <v>21927296</v>
      </c>
      <c r="F28" s="59"/>
    </row>
    <row r="29" spans="1:6" ht="13.5" customHeight="1">
      <c r="A29" s="58"/>
      <c r="B29" s="59"/>
      <c r="C29" s="58" t="s">
        <v>46</v>
      </c>
      <c r="D29" s="59"/>
      <c r="E29" s="59"/>
      <c r="F29" s="59"/>
    </row>
    <row r="30" spans="1:6" ht="13.5" customHeight="1">
      <c r="A30" s="58" t="s">
        <v>47</v>
      </c>
      <c r="B30" s="59">
        <f>B6+B33</f>
        <v>21927296</v>
      </c>
      <c r="C30" s="58" t="s">
        <v>48</v>
      </c>
      <c r="D30" s="59"/>
      <c r="E30" s="59">
        <f>E28+E29</f>
        <v>21927296</v>
      </c>
      <c r="F30" s="59"/>
    </row>
  </sheetData>
  <sheetProtection/>
  <mergeCells count="4">
    <mergeCell ref="A1:F1"/>
    <mergeCell ref="A4:B4"/>
    <mergeCell ref="C4:F4"/>
    <mergeCell ref="A3:B3"/>
  </mergeCells>
  <printOptions/>
  <pageMargins left="0.92" right="0.75" top="0.51" bottom="0.61" header="0.28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tabSelected="1" zoomScalePageLayoutView="0" workbookViewId="0" topLeftCell="A1">
      <selection activeCell="F8" sqref="A8:F33"/>
    </sheetView>
  </sheetViews>
  <sheetFormatPr defaultColWidth="9.16015625" defaultRowHeight="12.75" customHeight="1"/>
  <cols>
    <col min="1" max="1" width="19" style="95" customWidth="1"/>
    <col min="2" max="2" width="27" style="29" customWidth="1"/>
    <col min="3" max="3" width="23.5" style="29" customWidth="1"/>
    <col min="4" max="4" width="26.33203125" style="29" customWidth="1"/>
    <col min="5" max="5" width="32.16015625" style="29" customWidth="1"/>
    <col min="6" max="16384" width="9.16015625" style="29" customWidth="1"/>
  </cols>
  <sheetData>
    <row r="1" spans="1:5" ht="46.5" customHeight="1">
      <c r="A1" s="126" t="s">
        <v>86</v>
      </c>
      <c r="B1" s="126"/>
      <c r="C1" s="126"/>
      <c r="D1" s="126"/>
      <c r="E1" s="126"/>
    </row>
    <row r="2" spans="1:5" ht="12.75" customHeight="1">
      <c r="A2" s="122" t="s">
        <v>123</v>
      </c>
      <c r="E2" s="123" t="s">
        <v>2</v>
      </c>
    </row>
    <row r="3" spans="1:5" ht="17.25" customHeight="1">
      <c r="A3" s="127" t="s">
        <v>87</v>
      </c>
      <c r="B3" s="128"/>
      <c r="C3" s="128" t="s">
        <v>71</v>
      </c>
      <c r="D3" s="128" t="s">
        <v>72</v>
      </c>
      <c r="E3" s="127" t="s">
        <v>73</v>
      </c>
    </row>
    <row r="4" spans="1:5" ht="17.25" customHeight="1">
      <c r="A4" s="102" t="s">
        <v>60</v>
      </c>
      <c r="B4" s="124" t="s">
        <v>61</v>
      </c>
      <c r="C4" s="134"/>
      <c r="D4" s="134"/>
      <c r="E4" s="135"/>
    </row>
    <row r="5" spans="1:5" ht="17.25" customHeight="1">
      <c r="A5" s="103">
        <v>204</v>
      </c>
      <c r="B5" s="125" t="s">
        <v>128</v>
      </c>
      <c r="C5" s="78">
        <f>D5</f>
        <v>21927296</v>
      </c>
      <c r="D5" s="78">
        <f>D6</f>
        <v>21927296</v>
      </c>
      <c r="E5" s="78"/>
    </row>
    <row r="6" spans="1:5" ht="17.25" customHeight="1">
      <c r="A6" s="104" t="s">
        <v>125</v>
      </c>
      <c r="B6" s="125" t="s">
        <v>119</v>
      </c>
      <c r="C6" s="78">
        <f>C7+C8</f>
        <v>21927296</v>
      </c>
      <c r="D6" s="78">
        <f>D7+D8</f>
        <v>21927296</v>
      </c>
      <c r="E6" s="78"/>
    </row>
    <row r="7" spans="1:5" ht="17.25" customHeight="1">
      <c r="A7" s="104" t="s">
        <v>126</v>
      </c>
      <c r="B7" s="125" t="s">
        <v>120</v>
      </c>
      <c r="C7" s="78">
        <v>6534275</v>
      </c>
      <c r="D7" s="78">
        <v>6534275</v>
      </c>
      <c r="E7" s="78"/>
    </row>
    <row r="8" spans="1:5" ht="17.25" customHeight="1">
      <c r="A8" s="104" t="s">
        <v>127</v>
      </c>
      <c r="B8" s="125" t="s">
        <v>129</v>
      </c>
      <c r="C8" s="78">
        <v>15393021</v>
      </c>
      <c r="D8" s="78">
        <v>15393021</v>
      </c>
      <c r="E8" s="78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showGridLines="0" showZeros="0" tabSelected="1" zoomScalePageLayoutView="0" workbookViewId="0" topLeftCell="A1">
      <selection activeCell="F8" sqref="A8:F33"/>
    </sheetView>
  </sheetViews>
  <sheetFormatPr defaultColWidth="9.332031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126" t="s">
        <v>88</v>
      </c>
      <c r="B1" s="126"/>
    </row>
    <row r="2" spans="1:2" s="20" customFormat="1" ht="12.75" customHeight="1">
      <c r="A2" s="101" t="s">
        <v>123</v>
      </c>
      <c r="B2" s="35" t="s">
        <v>2</v>
      </c>
    </row>
    <row r="3" spans="1:2" ht="17.25" customHeight="1">
      <c r="A3" s="36" t="s">
        <v>89</v>
      </c>
      <c r="B3" s="136" t="s">
        <v>90</v>
      </c>
    </row>
    <row r="4" spans="1:2" ht="17.25" customHeight="1">
      <c r="A4" s="37" t="s">
        <v>61</v>
      </c>
      <c r="B4" s="137"/>
    </row>
    <row r="5" spans="1:2" s="20" customFormat="1" ht="17.25" customHeight="1">
      <c r="A5" s="105" t="s">
        <v>71</v>
      </c>
      <c r="B5" s="106">
        <v>21927295.92</v>
      </c>
    </row>
    <row r="6" spans="1:2" ht="12.75" customHeight="1">
      <c r="A6" s="105" t="s">
        <v>130</v>
      </c>
      <c r="B6" s="106">
        <v>7091767.92</v>
      </c>
    </row>
    <row r="7" spans="1:2" ht="12.75" customHeight="1">
      <c r="A7" s="105" t="s">
        <v>131</v>
      </c>
      <c r="B7" s="106">
        <v>3064176</v>
      </c>
    </row>
    <row r="8" spans="1:2" ht="12.75" customHeight="1">
      <c r="A8" s="105" t="s">
        <v>132</v>
      </c>
      <c r="B8" s="106">
        <v>1596000</v>
      </c>
    </row>
    <row r="9" spans="1:2" ht="12.75" customHeight="1">
      <c r="A9" s="105" t="s">
        <v>133</v>
      </c>
      <c r="B9" s="106">
        <v>62160</v>
      </c>
    </row>
    <row r="10" spans="1:2" ht="12.75" customHeight="1">
      <c r="A10" s="105" t="s">
        <v>134</v>
      </c>
      <c r="B10" s="106">
        <v>255348</v>
      </c>
    </row>
    <row r="11" spans="1:2" ht="12.75" customHeight="1">
      <c r="A11" s="105" t="s">
        <v>135</v>
      </c>
      <c r="B11" s="106">
        <v>983104.8</v>
      </c>
    </row>
    <row r="12" spans="1:2" ht="12.75" customHeight="1">
      <c r="A12" s="105" t="s">
        <v>136</v>
      </c>
      <c r="B12" s="106">
        <v>330701.52</v>
      </c>
    </row>
    <row r="13" spans="1:2" ht="12.75" customHeight="1">
      <c r="A13" s="105" t="s">
        <v>137</v>
      </c>
      <c r="B13" s="106">
        <v>27432.96</v>
      </c>
    </row>
    <row r="14" spans="1:2" ht="12.75" customHeight="1">
      <c r="A14" s="105" t="s">
        <v>138</v>
      </c>
      <c r="B14" s="106">
        <v>19890.72</v>
      </c>
    </row>
    <row r="15" spans="1:2" ht="12.75" customHeight="1">
      <c r="A15" s="105" t="s">
        <v>139</v>
      </c>
      <c r="B15" s="106">
        <v>559221.12</v>
      </c>
    </row>
    <row r="16" spans="1:2" ht="12.75" customHeight="1">
      <c r="A16" s="105" t="s">
        <v>140</v>
      </c>
      <c r="B16" s="106">
        <v>193732.8</v>
      </c>
    </row>
    <row r="17" spans="1:2" ht="12.75" customHeight="1">
      <c r="A17" s="105" t="s">
        <v>141</v>
      </c>
      <c r="B17" s="106">
        <v>14833800</v>
      </c>
    </row>
    <row r="18" spans="1:2" ht="12.75" customHeight="1">
      <c r="A18" s="105" t="s">
        <v>142</v>
      </c>
      <c r="B18" s="106">
        <v>9887137.46</v>
      </c>
    </row>
    <row r="19" spans="1:2" ht="12.75" customHeight="1">
      <c r="A19" s="105" t="s">
        <v>143</v>
      </c>
      <c r="B19" s="106">
        <v>80000</v>
      </c>
    </row>
    <row r="20" spans="1:2" ht="12.75" customHeight="1">
      <c r="A20" s="105" t="s">
        <v>144</v>
      </c>
      <c r="B20" s="106">
        <v>200000</v>
      </c>
    </row>
    <row r="21" spans="1:2" ht="12.75" customHeight="1">
      <c r="A21" s="105" t="s">
        <v>145</v>
      </c>
      <c r="B21" s="106">
        <v>24000</v>
      </c>
    </row>
    <row r="22" spans="1:2" ht="12.75" customHeight="1">
      <c r="A22" s="105" t="s">
        <v>146</v>
      </c>
      <c r="B22" s="106">
        <v>180000</v>
      </c>
    </row>
    <row r="23" spans="1:2" ht="12.75" customHeight="1">
      <c r="A23" s="105" t="s">
        <v>147</v>
      </c>
      <c r="B23" s="106">
        <v>150000</v>
      </c>
    </row>
    <row r="24" spans="1:2" ht="12.75" customHeight="1">
      <c r="A24" s="105" t="s">
        <v>148</v>
      </c>
      <c r="B24" s="106">
        <v>61283.52</v>
      </c>
    </row>
    <row r="25" spans="1:2" ht="12.75" customHeight="1">
      <c r="A25" s="105" t="s">
        <v>149</v>
      </c>
      <c r="B25" s="106">
        <v>78295.5</v>
      </c>
    </row>
    <row r="26" spans="1:2" ht="12.75" customHeight="1">
      <c r="A26" s="105" t="s">
        <v>150</v>
      </c>
      <c r="B26" s="106">
        <v>1030000</v>
      </c>
    </row>
    <row r="27" spans="1:2" ht="12.75" customHeight="1">
      <c r="A27" s="105" t="s">
        <v>151</v>
      </c>
      <c r="B27" s="106">
        <v>511800</v>
      </c>
    </row>
    <row r="28" spans="1:2" ht="12.75" customHeight="1">
      <c r="A28" s="105" t="s">
        <v>152</v>
      </c>
      <c r="B28" s="106">
        <v>61283.52</v>
      </c>
    </row>
    <row r="29" spans="1:2" ht="12.75" customHeight="1">
      <c r="A29" s="105" t="s">
        <v>153</v>
      </c>
      <c r="B29" s="106">
        <v>2570000</v>
      </c>
    </row>
    <row r="30" spans="1:2" ht="12.75" customHeight="1">
      <c r="A30" s="105" t="s">
        <v>154</v>
      </c>
      <c r="B30" s="106">
        <v>1728</v>
      </c>
    </row>
    <row r="31" spans="1:2" ht="12.75" customHeight="1">
      <c r="A31" s="105" t="s">
        <v>155</v>
      </c>
      <c r="B31" s="106">
        <v>1728</v>
      </c>
    </row>
  </sheetData>
  <sheetProtection/>
  <mergeCells count="2">
    <mergeCell ref="A1:B1"/>
    <mergeCell ref="B3:B4"/>
  </mergeCells>
  <printOptions/>
  <pageMargins left="2.36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zoomScalePageLayoutView="0" workbookViewId="0" topLeftCell="A1">
      <selection activeCell="F8" sqref="A8:F33"/>
    </sheetView>
  </sheetViews>
  <sheetFormatPr defaultColWidth="9.332031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126" t="s">
        <v>91</v>
      </c>
      <c r="B1" s="126"/>
      <c r="C1" s="126"/>
      <c r="D1" s="126"/>
      <c r="E1" s="126"/>
      <c r="F1" s="126"/>
      <c r="G1" s="126"/>
      <c r="H1" s="126"/>
    </row>
    <row r="2" spans="1:8" ht="12.75" customHeight="1">
      <c r="A2" s="30"/>
      <c r="B2" s="30"/>
      <c r="C2" s="30"/>
      <c r="D2" s="30"/>
      <c r="E2" s="30"/>
      <c r="F2" s="30"/>
      <c r="G2" s="30"/>
      <c r="H2" s="31" t="s">
        <v>2</v>
      </c>
    </row>
    <row r="3" spans="1:8" ht="23.25" customHeight="1">
      <c r="A3" s="131" t="s">
        <v>92</v>
      </c>
      <c r="B3" s="131" t="s">
        <v>51</v>
      </c>
      <c r="C3" s="131" t="s">
        <v>93</v>
      </c>
      <c r="D3" s="129" t="s">
        <v>94</v>
      </c>
      <c r="E3" s="132" t="s">
        <v>95</v>
      </c>
      <c r="F3" s="129"/>
      <c r="G3" s="131"/>
      <c r="H3" s="129" t="s">
        <v>96</v>
      </c>
    </row>
    <row r="4" spans="1:8" ht="21.75" customHeight="1">
      <c r="A4" s="138"/>
      <c r="B4" s="138"/>
      <c r="C4" s="138"/>
      <c r="D4" s="130"/>
      <c r="E4" s="32" t="s">
        <v>90</v>
      </c>
      <c r="F4" s="33" t="s">
        <v>97</v>
      </c>
      <c r="G4" s="34" t="s">
        <v>98</v>
      </c>
      <c r="H4" s="129"/>
    </row>
    <row r="5" spans="1:8" s="20" customFormat="1" ht="24" customHeight="1">
      <c r="A5" s="109" t="s">
        <v>156</v>
      </c>
      <c r="B5" s="110">
        <v>1360000</v>
      </c>
      <c r="C5" s="110">
        <v>0</v>
      </c>
      <c r="D5" s="110">
        <v>180000</v>
      </c>
      <c r="E5" s="110">
        <v>1180000</v>
      </c>
      <c r="F5" s="110">
        <v>980000</v>
      </c>
      <c r="G5" s="111">
        <v>200000</v>
      </c>
      <c r="H5" s="112" t="s">
        <v>157</v>
      </c>
    </row>
    <row r="6" spans="1:8" ht="12.75" customHeight="1">
      <c r="A6" s="108"/>
      <c r="B6" s="108"/>
      <c r="C6" s="108"/>
      <c r="D6" s="108"/>
      <c r="E6" s="108"/>
      <c r="F6" s="108"/>
      <c r="G6" s="108"/>
      <c r="H6" s="107"/>
    </row>
    <row r="7" spans="1:4" ht="12.75" customHeight="1">
      <c r="A7" s="29"/>
      <c r="C7" s="29"/>
      <c r="D7" s="29"/>
    </row>
    <row r="8" spans="2:3" ht="12.75" customHeight="1">
      <c r="B8" s="29"/>
      <c r="C8" s="29"/>
    </row>
    <row r="9" spans="3:4" ht="12.75" customHeight="1">
      <c r="C9" s="29"/>
      <c r="D9" s="29"/>
    </row>
    <row r="10" ht="12.75" customHeight="1">
      <c r="D10" s="29"/>
    </row>
    <row r="11" spans="3:4" ht="12.75" customHeight="1">
      <c r="C11" s="29"/>
      <c r="D11" s="29"/>
    </row>
    <row r="12" ht="12.75" customHeight="1">
      <c r="C12" s="2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1.27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tabSelected="1" zoomScalePageLayoutView="0" workbookViewId="0" topLeftCell="A1">
      <selection activeCell="F8" sqref="A8:F33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126" t="s">
        <v>99</v>
      </c>
      <c r="B1" s="126"/>
      <c r="C1" s="126"/>
      <c r="D1" s="126"/>
      <c r="E1" s="126"/>
    </row>
    <row r="2" s="20" customFormat="1" ht="21.75" customHeight="1">
      <c r="A2" s="21" t="s">
        <v>1</v>
      </c>
    </row>
    <row r="3" spans="1:5" ht="17.25" customHeight="1">
      <c r="A3" s="141" t="s">
        <v>70</v>
      </c>
      <c r="B3" s="140" t="s">
        <v>61</v>
      </c>
      <c r="C3" s="139" t="s">
        <v>100</v>
      </c>
      <c r="D3" s="140"/>
      <c r="E3" s="140"/>
    </row>
    <row r="4" spans="1:5" ht="17.25" customHeight="1">
      <c r="A4" s="142"/>
      <c r="B4" s="143"/>
      <c r="C4" s="23" t="s">
        <v>90</v>
      </c>
      <c r="D4" s="24" t="s">
        <v>72</v>
      </c>
      <c r="E4" s="24" t="s">
        <v>73</v>
      </c>
    </row>
    <row r="5" spans="1:5" s="20" customFormat="1" ht="17.25" customHeight="1">
      <c r="A5" s="25"/>
      <c r="B5" s="26"/>
      <c r="C5" s="27"/>
      <c r="D5" s="28"/>
      <c r="E5" s="28"/>
    </row>
    <row r="6" spans="1:5" ht="12.75" customHeight="1">
      <c r="A6" s="29"/>
      <c r="B6" s="29"/>
      <c r="C6" s="29"/>
      <c r="D6" s="29"/>
      <c r="E6" s="29"/>
    </row>
    <row r="7" spans="1:5" ht="12.75" customHeight="1">
      <c r="A7" s="29"/>
      <c r="B7" s="29"/>
      <c r="C7" s="29"/>
      <c r="D7" s="29"/>
      <c r="E7" s="29"/>
    </row>
    <row r="8" spans="1:5" ht="12.75" customHeight="1">
      <c r="A8" s="29"/>
      <c r="B8" s="29"/>
      <c r="C8" s="29"/>
      <c r="D8" s="29"/>
      <c r="E8" s="29"/>
    </row>
    <row r="9" spans="1:5" ht="12.75" customHeight="1">
      <c r="A9" s="29"/>
      <c r="B9" s="29"/>
      <c r="C9" s="29"/>
      <c r="D9" s="29"/>
      <c r="E9" s="29"/>
    </row>
    <row r="10" spans="1:4" ht="12.75" customHeight="1">
      <c r="A10" s="29"/>
      <c r="B10" s="29"/>
      <c r="C10" s="29"/>
      <c r="D10" s="29"/>
    </row>
    <row r="11" spans="3:4" ht="12.75" customHeight="1">
      <c r="C11" s="29"/>
      <c r="D11" s="29"/>
    </row>
    <row r="12" spans="3:4" ht="12.75" customHeight="1">
      <c r="C12" s="29"/>
      <c r="D12" s="29"/>
    </row>
    <row r="13" spans="2:4" ht="12.75" customHeight="1">
      <c r="B13" s="29"/>
      <c r="C13" s="29"/>
      <c r="D13" s="29"/>
    </row>
    <row r="14" spans="2:4" ht="12.75" customHeight="1">
      <c r="B14" s="29"/>
      <c r="C14" s="29"/>
      <c r="D14" s="29"/>
    </row>
    <row r="15" spans="3:4" ht="12.75" customHeight="1">
      <c r="C15" s="29"/>
      <c r="D15" s="29"/>
    </row>
    <row r="16" spans="2:4" ht="12.75" customHeight="1">
      <c r="B16" s="29"/>
      <c r="C16" s="29"/>
      <c r="D16" s="29"/>
    </row>
    <row r="17" ht="12.75" customHeight="1">
      <c r="D17" s="29"/>
    </row>
    <row r="18" spans="3:4" ht="12.75" customHeight="1">
      <c r="C18" s="29"/>
      <c r="D18" s="29"/>
    </row>
    <row r="19" ht="12.75" customHeight="1">
      <c r="D19" s="29"/>
    </row>
    <row r="20" ht="12.75" customHeight="1">
      <c r="D20" s="29"/>
    </row>
    <row r="21" spans="4:5" ht="12.75" customHeight="1">
      <c r="D21" s="29"/>
      <c r="E21" s="29"/>
    </row>
    <row r="22" ht="12.75" customHeight="1">
      <c r="E22" s="29"/>
    </row>
    <row r="23" ht="12.75" customHeight="1">
      <c r="E23" s="29"/>
    </row>
    <row r="24" ht="12.75" customHeight="1">
      <c r="E24" s="29"/>
    </row>
    <row r="25" ht="12.75" customHeight="1">
      <c r="E25" s="29"/>
    </row>
    <row r="26" ht="12.75" customHeight="1">
      <c r="E26" s="29"/>
    </row>
    <row r="27" ht="12.75" customHeight="1">
      <c r="E27" s="29"/>
    </row>
    <row r="28" ht="12.75" customHeight="1">
      <c r="E28" s="29"/>
    </row>
    <row r="29" ht="12.75" customHeight="1">
      <c r="E29" s="29"/>
    </row>
    <row r="30" ht="12.75" customHeight="1">
      <c r="F30" s="29"/>
    </row>
    <row r="31" ht="12.75" customHeight="1">
      <c r="F31" s="29"/>
    </row>
    <row r="32" ht="12.75" customHeight="1">
      <c r="F32" s="29"/>
    </row>
    <row r="33" ht="12.75" customHeight="1">
      <c r="F33" s="29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zoomScalePageLayoutView="0" workbookViewId="0" topLeftCell="A1">
      <selection activeCell="F8" sqref="A8:F33"/>
    </sheetView>
  </sheetViews>
  <sheetFormatPr defaultColWidth="9.33203125" defaultRowHeight="11.25"/>
  <cols>
    <col min="1" max="1" width="8.83203125" style="1" customWidth="1"/>
    <col min="2" max="2" width="16.66015625" style="1" customWidth="1"/>
    <col min="3" max="3" width="16.33203125" style="1" customWidth="1"/>
    <col min="4" max="7" width="9.16015625" style="1" customWidth="1"/>
    <col min="8" max="8" width="17" style="1" customWidth="1"/>
    <col min="9" max="9" width="9" style="1" customWidth="1"/>
    <col min="10" max="10" width="27.16015625" style="117" customWidth="1"/>
    <col min="11" max="11" width="17.66015625" style="1" customWidth="1"/>
    <col min="12" max="12" width="17" style="1" customWidth="1"/>
    <col min="13" max="13" width="10.5" style="1" customWidth="1"/>
    <col min="14" max="16384" width="9.33203125" style="1" customWidth="1"/>
  </cols>
  <sheetData>
    <row r="1" spans="1:13" ht="14.25">
      <c r="A1" s="2"/>
      <c r="B1" s="3"/>
      <c r="C1" s="3"/>
      <c r="D1" s="3"/>
      <c r="E1" s="3"/>
      <c r="F1" s="3"/>
      <c r="G1" s="3"/>
      <c r="H1" s="3"/>
      <c r="I1" s="3"/>
      <c r="J1" s="113"/>
      <c r="K1" s="3"/>
      <c r="L1" s="3"/>
      <c r="M1" s="18"/>
    </row>
    <row r="2" spans="1:13" ht="27">
      <c r="A2" s="4" t="s">
        <v>101</v>
      </c>
      <c r="B2" s="4"/>
      <c r="C2" s="4"/>
      <c r="D2" s="4"/>
      <c r="E2" s="4"/>
      <c r="F2" s="4"/>
      <c r="G2" s="4"/>
      <c r="H2" s="4"/>
      <c r="I2" s="4"/>
      <c r="J2" s="114"/>
      <c r="K2" s="4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115"/>
      <c r="K3" s="5"/>
      <c r="L3" s="5"/>
      <c r="M3" s="19" t="s">
        <v>2</v>
      </c>
    </row>
    <row r="4" spans="1:13" ht="14.25">
      <c r="A4" s="146" t="s">
        <v>102</v>
      </c>
      <c r="B4" s="6" t="s">
        <v>103</v>
      </c>
      <c r="C4" s="7"/>
      <c r="D4" s="7"/>
      <c r="E4" s="7"/>
      <c r="F4" s="7"/>
      <c r="G4" s="7"/>
      <c r="H4" s="8"/>
      <c r="I4" s="9"/>
      <c r="J4" s="132" t="s">
        <v>104</v>
      </c>
      <c r="K4" s="136" t="s">
        <v>105</v>
      </c>
      <c r="L4" s="136" t="s">
        <v>106</v>
      </c>
      <c r="M4" s="136"/>
    </row>
    <row r="5" spans="1:13" ht="14.25">
      <c r="A5" s="136"/>
      <c r="B5" s="147" t="s">
        <v>107</v>
      </c>
      <c r="C5" s="6" t="s">
        <v>108</v>
      </c>
      <c r="D5" s="8"/>
      <c r="E5" s="8"/>
      <c r="F5" s="8"/>
      <c r="G5" s="9"/>
      <c r="H5" s="144" t="s">
        <v>109</v>
      </c>
      <c r="I5" s="145"/>
      <c r="J5" s="129"/>
      <c r="K5" s="136"/>
      <c r="L5" s="136" t="s">
        <v>110</v>
      </c>
      <c r="M5" s="136" t="s">
        <v>111</v>
      </c>
    </row>
    <row r="6" spans="1:13" ht="48">
      <c r="A6" s="136"/>
      <c r="B6" s="136"/>
      <c r="C6" s="10" t="s">
        <v>112</v>
      </c>
      <c r="D6" s="10" t="s">
        <v>113</v>
      </c>
      <c r="E6" s="11" t="s">
        <v>114</v>
      </c>
      <c r="F6" s="10" t="s">
        <v>115</v>
      </c>
      <c r="G6" s="10" t="s">
        <v>116</v>
      </c>
      <c r="H6" s="12" t="s">
        <v>72</v>
      </c>
      <c r="I6" s="87" t="s">
        <v>73</v>
      </c>
      <c r="J6" s="130"/>
      <c r="K6" s="137"/>
      <c r="L6" s="137"/>
      <c r="M6" s="137"/>
    </row>
    <row r="7" spans="1:13" ht="34.5" customHeight="1">
      <c r="A7" s="13" t="s">
        <v>71</v>
      </c>
      <c r="B7" s="14">
        <v>21927296</v>
      </c>
      <c r="C7" s="14">
        <v>21927296</v>
      </c>
      <c r="D7" s="15"/>
      <c r="E7" s="16"/>
      <c r="F7" s="17"/>
      <c r="G7" s="14"/>
      <c r="H7" s="14">
        <v>21927296</v>
      </c>
      <c r="I7" s="14"/>
      <c r="J7" s="120"/>
      <c r="K7" s="121"/>
      <c r="L7" s="121"/>
      <c r="M7" s="121"/>
    </row>
    <row r="8" spans="1:13" ht="294" customHeight="1">
      <c r="A8" s="119" t="s">
        <v>162</v>
      </c>
      <c r="B8" s="14">
        <f>B7</f>
        <v>21927296</v>
      </c>
      <c r="C8" s="14">
        <f>C7</f>
        <v>21927296</v>
      </c>
      <c r="D8" s="15"/>
      <c r="E8" s="16"/>
      <c r="F8" s="17"/>
      <c r="G8" s="14"/>
      <c r="H8" s="14">
        <f>H7</f>
        <v>21927296</v>
      </c>
      <c r="I8" s="15"/>
      <c r="J8" s="116" t="s">
        <v>158</v>
      </c>
      <c r="K8" s="118" t="s">
        <v>161</v>
      </c>
      <c r="L8" s="116" t="s">
        <v>159</v>
      </c>
      <c r="M8" s="116" t="s">
        <v>160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23" right="0.16" top="0.7" bottom="0.85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2018-04-10T00:56:11Z</cp:lastPrinted>
  <dcterms:created xsi:type="dcterms:W3CDTF">2018-04-08T03:37:26Z</dcterms:created>
  <dcterms:modified xsi:type="dcterms:W3CDTF">2019-03-12T08:31:43Z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