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926" firstSheet="4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>
    <definedName name="_xlnm.Print_Titles" localSheetId="5">'2016年一般公共预算基本支出决算表'!$1:$6</definedName>
  </definedNames>
  <calcPr fullCalcOnLoad="1"/>
</workbook>
</file>

<file path=xl/sharedStrings.xml><?xml version="1.0" encoding="utf-8"?>
<sst xmlns="http://schemas.openxmlformats.org/spreadsheetml/2006/main" count="285" uniqueCount="231">
  <si>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</si>
  <si>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</si>
  <si>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</si>
  <si>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</si>
  <si>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</si>
  <si>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</si>
  <si>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</si>
  <si>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</si>
  <si>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</si>
  <si>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</si>
  <si>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</si>
  <si>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</si>
  <si>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</si>
  <si>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</si>
  <si>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</si>
  <si>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</si>
  <si>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</si>
  <si>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</si>
  <si>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</si>
  <si>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</si>
  <si>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</si>
  <si>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</si>
  <si>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</si>
  <si>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</si>
  <si>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</si>
  <si>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</si>
  <si>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</si>
  <si>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</si>
  <si>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</si>
  <si>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</si>
  <si>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</si>
  <si>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</si>
  <si>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</si>
  <si>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</si>
  <si>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</si>
  <si>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</si>
  <si>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</si>
  <si>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</si>
  <si>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</si>
  <si>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</si>
  <si>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</si>
  <si>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</si>
  <si>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</si>
  <si>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</si>
  <si>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</si>
  <si>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</si>
  <si>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</si>
  <si>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</si>
  <si>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</si>
  <si>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</si>
  <si>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</si>
  <si>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</si>
  <si>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</si>
  <si>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</si>
  <si>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</si>
  <si>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</si>
  <si>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</si>
  <si>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</si>
  <si>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</si>
  <si>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</si>
  <si>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</si>
  <si>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</si>
  <si>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</si>
  <si>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</si>
  <si>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</si>
  <si>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</si>
  <si>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</si>
  <si>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</si>
  <si>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</si>
  <si>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</si>
  <si>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</si>
  <si>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</si>
  <si>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</si>
  <si>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</si>
  <si>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</si>
  <si>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</si>
  <si>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</si>
  <si>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</si>
  <si>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</si>
  <si>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</si>
  <si>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</si>
  <si>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</si>
  <si>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</si>
  <si>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</si>
  <si>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</si>
  <si>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</si>
  <si>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</si>
  <si>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</si>
  <si>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</si>
  <si>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</si>
  <si>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</si>
  <si>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</si>
  <si>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</si>
  <si>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</si>
  <si>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</si>
  <si>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</si>
  <si>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</si>
  <si>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</si>
  <si>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</si>
  <si>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</si>
  <si>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</si>
  <si>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功能分类科目</t>
  </si>
  <si>
    <t>合计</t>
  </si>
  <si>
    <t>基本支出</t>
  </si>
  <si>
    <t>项目支出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</si>
  <si>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</si>
  <si>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</si>
  <si>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</si>
  <si>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</si>
  <si>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</si>
  <si>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</si>
  <si>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</si>
  <si>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</si>
  <si>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</si>
  <si>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</si>
  <si>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</si>
  <si>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</si>
  <si>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</si>
  <si>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</si>
  <si>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</si>
  <si>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</si>
  <si>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</si>
  <si>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</si>
  <si>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</si>
  <si>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</si>
  <si>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</si>
  <si>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</si>
  <si>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</si>
  <si>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</si>
  <si>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</si>
  <si>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</si>
  <si>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</si>
  <si>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</si>
  <si>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</si>
  <si>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</si>
  <si>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</si>
  <si>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</si>
  <si>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</si>
  <si>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</si>
  <si>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</si>
  <si>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</si>
  <si>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</si>
  <si>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</si>
  <si>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</si>
  <si>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</si>
  <si>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</si>
  <si>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</si>
  <si>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</si>
  <si>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</si>
  <si>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</si>
  <si>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</si>
  <si>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</si>
  <si>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</si>
  <si>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</si>
  <si>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</si>
  <si>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</si>
  <si>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</si>
  <si>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</si>
  <si>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总计</t>
  </si>
  <si>
    <t xml:space="preserve">  1.一般公共预算拨款</t>
  </si>
  <si>
    <t>备注</t>
  </si>
  <si>
    <t>单位名称</t>
  </si>
  <si>
    <t>本年政府性基金支出决算数</t>
  </si>
  <si>
    <t>决算数</t>
  </si>
  <si>
    <t>本年决算数</t>
  </si>
  <si>
    <t>一般公共决算拨款</t>
  </si>
  <si>
    <t>政府性基金决算拨款</t>
  </si>
  <si>
    <t>附件1</t>
  </si>
  <si>
    <t>附件2</t>
  </si>
  <si>
    <t>附件3</t>
  </si>
  <si>
    <t>附件4</t>
  </si>
  <si>
    <t>附件5</t>
  </si>
  <si>
    <t>附件6</t>
  </si>
  <si>
    <t>附件7</t>
  </si>
  <si>
    <t>附件8</t>
  </si>
  <si>
    <t xml:space="preserve">  教育支出</t>
  </si>
  <si>
    <t xml:space="preserve">    普通教育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</si>
  <si>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</si>
  <si>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</si>
  <si>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</si>
  <si>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</si>
  <si>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</si>
  <si>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教育费附加安排的支出</t>
  </si>
  <si>
    <t xml:space="preserve">      其他教育费附加安排的支出</t>
  </si>
  <si>
    <t>教育支出</t>
  </si>
  <si>
    <t>普通教育</t>
  </si>
  <si>
    <t xml:space="preserve">  初中教育</t>
  </si>
  <si>
    <t xml:space="preserve">  高中教育</t>
  </si>
  <si>
    <t xml:space="preserve">  其他普通教育支出</t>
  </si>
  <si>
    <t>职业教育</t>
  </si>
  <si>
    <t xml:space="preserve">  中专教育</t>
  </si>
  <si>
    <t>教育费附加安排的支出</t>
  </si>
  <si>
    <t xml:space="preserve">  其他教育费附加安排的支出</t>
  </si>
  <si>
    <t>2016年隆回县第九中学收支决算总表</t>
  </si>
  <si>
    <t>2016年隆回县第九中学收入决算总表</t>
  </si>
  <si>
    <t>2016年隆回县第九中学支出决算总表</t>
  </si>
  <si>
    <t>2016年隆回县第九中学财政拨款收支决算总表</t>
  </si>
  <si>
    <t>2016年隆回县第九中学一般公共预算支出决算表</t>
  </si>
  <si>
    <t>2016年隆回县第九中学一般公共预算基本支出决算表</t>
  </si>
  <si>
    <t>2016年隆回县第九中学“三公”经费决算情况表</t>
  </si>
  <si>
    <t>2016年隆回县第九中学政府性基金财政拨款收支决算表</t>
  </si>
  <si>
    <t>单位名称：隆回县第九中学</t>
  </si>
  <si>
    <t>隆回县第九中学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</si>
  <si>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</si>
  <si>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</si>
  <si>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</si>
  <si>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</si>
  <si>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</si>
  <si>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</si>
  <si>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</si>
  <si>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</si>
  <si>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</si>
  <si>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其他支出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</si>
  <si>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</si>
  <si>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</si>
  <si>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</si>
  <si>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</si>
  <si>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</si>
  <si>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</si>
  <si>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</si>
  <si>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</si>
  <si>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房屋建筑物购建</t>
  </si>
  <si>
    <t>办公设备购置</t>
  </si>
  <si>
    <t>专用设备购置</t>
  </si>
  <si>
    <t>债务利息支出</t>
  </si>
  <si>
    <t>国内债务付息</t>
  </si>
  <si>
    <t>国外债务付息</t>
  </si>
  <si>
    <t>单位名称：隆回县第九中学</t>
  </si>
  <si>
    <t>隆回县第九中学</t>
  </si>
  <si>
    <t>对个人和家庭的补助支出</t>
  </si>
  <si>
    <r>
      <t xml:space="preserve">合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</si>
</sst>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_);[Red]\(0.00\)"/>
    <numFmt numFmtId="179" formatCode="0_);[Red]\(0\)"/>
    <numFmt numFmtId="180" formatCode="0.0_);[Red]\(0.0\)"/>
    <numFmt numFmtId="181" formatCode="0.000_ "/>
    <numFmt numFmtId="182" formatCode="0.0000_ "/>
    <numFmt numFmtId="183" formatCode="0.0_ "/>
    <numFmt numFmtId="184" formatCode="0_ "/>
    <numFmt numFmtId="185" formatCode="0.00000_ "/>
    <numFmt numFmtId="186" formatCode="#,##0.00_ "/>
  </numFmts>
  <fonts count="1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5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5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2" fontId="0" fillId="0" borderId="4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3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176" fontId="0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Font="1" applyBorder="1" applyAlignment="1">
      <alignment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" fontId="1" fillId="0" borderId="4" xfId="0" applyNumberFormat="1" applyFont="1" applyFill="1" applyBorder="1" applyAlignment="1" applyProtection="1">
      <alignment horizontal="left" vertical="center" wrapText="1"/>
      <protection/>
    </xf>
    <xf numFmtId="186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 wrapText="1"/>
      <protection/>
    </xf>
    <xf numFmtId="4" fontId="1" fillId="0" borderId="4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186" fontId="0" fillId="0" borderId="1" xfId="0" applyNumberForma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186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9">
      <selection activeCell="A2" sqref="A2:D2"/>
    </sheetView>
  </sheetViews>
  <sheetFormatPr defaultColWidth="9.00390625" defaultRowHeight="14.25"/>
  <cols>
    <col min="1" max="1" width="23.125" style="0" customWidth="1"/>
    <col min="2" max="2" width="17.00390625" style="60" customWidth="1"/>
    <col min="3" max="3" width="19.50390625" style="0" customWidth="1"/>
    <col min="4" max="4" width="17.00390625" style="0" customWidth="1"/>
  </cols>
  <sheetData>
    <row r="1" ht="14.25">
      <c r="A1" t="s">
        <v>167</v>
      </c>
    </row>
    <row r="2" spans="1:4" ht="22.5">
      <c r="A2" s="102" t="s">
        <v>193</v>
      </c>
      <c r="B2" s="102"/>
      <c r="C2" s="102"/>
      <c r="D2" s="102"/>
    </row>
    <row r="3" spans="1:4" ht="14.25">
      <c r="A3" s="1" t="s">
        <v>201</v>
      </c>
      <c r="B3" s="61"/>
      <c r="D3" s="3" t="s">
        <v>1</v>
      </c>
    </row>
    <row r="4" spans="1:4" ht="14.25">
      <c r="A4" s="103" t="s">
        <v>2</v>
      </c>
      <c r="B4" s="103"/>
      <c r="C4" s="103" t="s">
        <v>3</v>
      </c>
      <c r="D4" s="103"/>
    </row>
    <row r="5" spans="1:4" ht="14.25">
      <c r="A5" s="4" t="s">
        <v>4</v>
      </c>
      <c r="B5" s="62" t="s">
        <v>163</v>
      </c>
      <c r="C5" s="4" t="s">
        <v>5</v>
      </c>
      <c r="D5" s="5" t="s">
        <v>163</v>
      </c>
    </row>
    <row r="6" spans="1:4" ht="20.25" customHeight="1">
      <c r="A6" s="6" t="s">
        <v>6</v>
      </c>
      <c r="B6" s="63">
        <v>65289209</v>
      </c>
      <c r="C6" s="8" t="s">
        <v>7</v>
      </c>
      <c r="D6" s="9"/>
    </row>
    <row r="7" spans="1:4" ht="20.25" customHeight="1">
      <c r="A7" s="10" t="s">
        <v>8</v>
      </c>
      <c r="B7" s="64"/>
      <c r="C7" s="11" t="s">
        <v>9</v>
      </c>
      <c r="D7" s="12"/>
    </row>
    <row r="8" spans="1:4" ht="20.25" customHeight="1">
      <c r="A8" s="10" t="s">
        <v>10</v>
      </c>
      <c r="B8" s="63"/>
      <c r="C8" s="11" t="s">
        <v>11</v>
      </c>
      <c r="D8" s="12"/>
    </row>
    <row r="9" spans="1:4" ht="20.25" customHeight="1">
      <c r="A9" s="13" t="s">
        <v>12</v>
      </c>
      <c r="B9" s="65"/>
      <c r="C9" s="11" t="s">
        <v>13</v>
      </c>
      <c r="D9" s="68">
        <v>43501651.82</v>
      </c>
    </row>
    <row r="10" spans="1:4" ht="20.25" customHeight="1">
      <c r="A10" s="13" t="s">
        <v>14</v>
      </c>
      <c r="B10" s="65"/>
      <c r="C10" s="11" t="s">
        <v>15</v>
      </c>
      <c r="D10" s="15"/>
    </row>
    <row r="11" spans="1:4" ht="20.25" customHeight="1">
      <c r="A11" s="13" t="s">
        <v>16</v>
      </c>
      <c r="B11" s="65"/>
      <c r="C11" s="11" t="s">
        <v>17</v>
      </c>
      <c r="D11" s="16"/>
    </row>
    <row r="12" spans="1:4" ht="20.25" customHeight="1">
      <c r="A12" s="6" t="s">
        <v>18</v>
      </c>
      <c r="B12" s="65"/>
      <c r="C12" s="11" t="s">
        <v>19</v>
      </c>
      <c r="D12" s="9"/>
    </row>
    <row r="13" spans="1:4" ht="20.25" customHeight="1">
      <c r="A13" s="17" t="s">
        <v>20</v>
      </c>
      <c r="B13" s="64"/>
      <c r="C13" s="11" t="s">
        <v>21</v>
      </c>
      <c r="D13" s="15"/>
    </row>
    <row r="14" spans="1:4" ht="20.25" customHeight="1">
      <c r="A14" s="18" t="s">
        <v>22</v>
      </c>
      <c r="B14" s="63"/>
      <c r="C14" s="11" t="s">
        <v>23</v>
      </c>
      <c r="D14" s="16"/>
    </row>
    <row r="15" spans="1:4" ht="20.25" customHeight="1">
      <c r="A15" s="13" t="s">
        <v>24</v>
      </c>
      <c r="B15" s="65"/>
      <c r="C15" s="11" t="s">
        <v>25</v>
      </c>
      <c r="D15" s="16"/>
    </row>
    <row r="16" spans="1:4" ht="20.25" customHeight="1">
      <c r="A16" s="13" t="s">
        <v>26</v>
      </c>
      <c r="B16" s="65"/>
      <c r="C16" s="11" t="s">
        <v>27</v>
      </c>
      <c r="D16" s="16"/>
    </row>
    <row r="17" spans="1:4" ht="20.25" customHeight="1">
      <c r="A17" s="17" t="s">
        <v>28</v>
      </c>
      <c r="B17" s="63">
        <v>5471543.96</v>
      </c>
      <c r="C17" s="11" t="s">
        <v>29</v>
      </c>
      <c r="D17" s="16"/>
    </row>
    <row r="18" spans="1:4" ht="20.25" customHeight="1">
      <c r="A18" s="13" t="s">
        <v>30</v>
      </c>
      <c r="B18" s="63">
        <v>5471543.96</v>
      </c>
      <c r="C18" s="11" t="s">
        <v>31</v>
      </c>
      <c r="D18" s="16"/>
    </row>
    <row r="19" spans="1:4" ht="20.25" customHeight="1">
      <c r="A19" s="13" t="s">
        <v>32</v>
      </c>
      <c r="B19" s="65"/>
      <c r="C19" s="11" t="s">
        <v>33</v>
      </c>
      <c r="D19" s="9"/>
    </row>
    <row r="20" spans="1:4" ht="20.25" customHeight="1">
      <c r="A20" s="13" t="s">
        <v>34</v>
      </c>
      <c r="B20" s="65"/>
      <c r="C20" s="11" t="s">
        <v>35</v>
      </c>
      <c r="D20" s="12"/>
    </row>
    <row r="21" spans="1:4" ht="20.25" customHeight="1">
      <c r="A21" s="13" t="s">
        <v>36</v>
      </c>
      <c r="B21" s="66"/>
      <c r="C21" s="11" t="s">
        <v>37</v>
      </c>
      <c r="D21" s="12"/>
    </row>
    <row r="22" spans="1:4" ht="20.25" customHeight="1">
      <c r="A22" s="13" t="s">
        <v>38</v>
      </c>
      <c r="B22" s="63">
        <v>311273</v>
      </c>
      <c r="C22" s="11" t="s">
        <v>39</v>
      </c>
      <c r="D22" s="20"/>
    </row>
    <row r="23" spans="1:4" ht="20.25" customHeight="1">
      <c r="A23" s="13" t="s">
        <v>40</v>
      </c>
      <c r="B23" s="65"/>
      <c r="C23" s="11" t="s">
        <v>41</v>
      </c>
      <c r="D23" s="21"/>
    </row>
    <row r="24" spans="1:4" ht="20.25" customHeight="1">
      <c r="A24" s="13"/>
      <c r="B24" s="63"/>
      <c r="C24" s="11" t="s">
        <v>42</v>
      </c>
      <c r="D24" s="21"/>
    </row>
    <row r="25" spans="1:4" ht="20.25" customHeight="1">
      <c r="A25" s="22"/>
      <c r="B25" s="86"/>
      <c r="C25" s="11" t="s">
        <v>43</v>
      </c>
      <c r="D25" s="21"/>
    </row>
    <row r="26" spans="1:4" ht="20.25" customHeight="1">
      <c r="A26" s="23"/>
      <c r="B26" s="67"/>
      <c r="C26" s="11" t="s">
        <v>44</v>
      </c>
      <c r="D26" s="25"/>
    </row>
    <row r="27" spans="1:4" ht="20.25" customHeight="1">
      <c r="A27" s="22" t="s">
        <v>45</v>
      </c>
      <c r="B27" s="67">
        <f>B22+B6+B18</f>
        <v>71072025.96</v>
      </c>
      <c r="C27" s="26" t="s">
        <v>46</v>
      </c>
      <c r="D27" s="25"/>
    </row>
    <row r="28" spans="1:4" ht="20.25" customHeight="1">
      <c r="A28" s="23" t="s">
        <v>47</v>
      </c>
      <c r="B28" s="67">
        <v>6681639</v>
      </c>
      <c r="C28" s="26" t="s">
        <v>48</v>
      </c>
      <c r="D28" s="69">
        <v>34252013.14</v>
      </c>
    </row>
    <row r="29" spans="1:4" ht="20.25" customHeight="1">
      <c r="A29" s="27" t="s">
        <v>49</v>
      </c>
      <c r="B29" s="63">
        <f>B28+B27</f>
        <v>77753664.96</v>
      </c>
      <c r="C29" s="28" t="s">
        <v>50</v>
      </c>
      <c r="D29" s="69">
        <f>D28+D9</f>
        <v>77753664.96000001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8"/>
  <sheetViews>
    <sheetView workbookViewId="0" topLeftCell="A1">
      <selection activeCell="A17" sqref="A17:IV17"/>
    </sheetView>
  </sheetViews>
  <sheetFormatPr defaultColWidth="9.00390625" defaultRowHeight="14.25"/>
  <cols>
    <col min="1" max="1" width="7.625" style="0" customWidth="1"/>
    <col min="2" max="2" width="22.625" style="0" customWidth="1"/>
    <col min="3" max="3" width="13.875" style="0" customWidth="1"/>
    <col min="4" max="4" width="13.75390625" style="0" customWidth="1"/>
    <col min="5" max="5" width="12.00390625" style="0" customWidth="1"/>
    <col min="6" max="6" width="4.75390625" style="0" hidden="1" customWidth="1"/>
    <col min="7" max="14" width="4.75390625" style="0" customWidth="1"/>
    <col min="15" max="15" width="7.75390625" style="0" customWidth="1"/>
    <col min="16" max="16" width="5.50390625" style="0" customWidth="1"/>
  </cols>
  <sheetData>
    <row r="1" ht="14.25">
      <c r="A1" t="s">
        <v>168</v>
      </c>
    </row>
    <row r="2" spans="1:16" ht="22.5">
      <c r="A2" s="102" t="s">
        <v>194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24" ht="13.5" customHeight="1">
      <c r="A3" s="1" t="s">
        <v>0</v>
      </c>
      <c r="B3" s="29" t="s">
        <v>202</v>
      </c>
      <c r="C3" s="30"/>
      <c r="D3" s="31"/>
      <c r="E3" s="31"/>
      <c r="F3" s="31"/>
      <c r="G3" s="31"/>
      <c r="H3" s="31"/>
      <c r="I3" s="31"/>
      <c r="J3" s="31"/>
      <c r="K3" s="31"/>
      <c r="L3" s="32"/>
      <c r="M3" s="31"/>
      <c r="N3" s="31"/>
      <c r="O3" s="31"/>
      <c r="P3" s="32" t="s">
        <v>1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</row>
    <row r="4" spans="1:124" ht="16.5" customHeight="1">
      <c r="A4" s="108" t="s">
        <v>51</v>
      </c>
      <c r="B4" s="108"/>
      <c r="C4" s="108" t="s">
        <v>52</v>
      </c>
      <c r="D4" s="108" t="s">
        <v>53</v>
      </c>
      <c r="E4" s="108" t="s">
        <v>54</v>
      </c>
      <c r="F4" s="108"/>
      <c r="G4" s="108"/>
      <c r="H4" s="108"/>
      <c r="I4" s="108"/>
      <c r="J4" s="110" t="s">
        <v>55</v>
      </c>
      <c r="K4" s="111"/>
      <c r="L4" s="108" t="s">
        <v>56</v>
      </c>
      <c r="M4" s="109" t="s">
        <v>57</v>
      </c>
      <c r="N4" s="109" t="s">
        <v>58</v>
      </c>
      <c r="O4" s="109" t="s">
        <v>59</v>
      </c>
      <c r="P4" s="109" t="s">
        <v>60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</row>
    <row r="5" spans="1:124" ht="28.5" customHeight="1">
      <c r="A5" s="108" t="s">
        <v>61</v>
      </c>
      <c r="B5" s="108" t="s">
        <v>62</v>
      </c>
      <c r="C5" s="108"/>
      <c r="D5" s="108"/>
      <c r="E5" s="108" t="s">
        <v>63</v>
      </c>
      <c r="F5" s="108" t="s">
        <v>64</v>
      </c>
      <c r="G5" s="108" t="s">
        <v>65</v>
      </c>
      <c r="H5" s="108" t="s">
        <v>66</v>
      </c>
      <c r="I5" s="108" t="s">
        <v>67</v>
      </c>
      <c r="J5" s="106" t="s">
        <v>68</v>
      </c>
      <c r="K5" s="106" t="s">
        <v>69</v>
      </c>
      <c r="L5" s="108"/>
      <c r="M5" s="109"/>
      <c r="N5" s="109"/>
      <c r="O5" s="109"/>
      <c r="P5" s="109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</row>
    <row r="6" spans="1:16" s="33" customFormat="1" ht="21" customHeight="1">
      <c r="A6" s="108"/>
      <c r="B6" s="108"/>
      <c r="C6" s="108"/>
      <c r="D6" s="108"/>
      <c r="E6" s="108"/>
      <c r="F6" s="108"/>
      <c r="G6" s="108"/>
      <c r="H6" s="108"/>
      <c r="I6" s="108"/>
      <c r="J6" s="107"/>
      <c r="K6" s="107"/>
      <c r="L6" s="108"/>
      <c r="M6" s="109"/>
      <c r="N6" s="109"/>
      <c r="O6" s="109"/>
      <c r="P6" s="109"/>
    </row>
    <row r="7" spans="1:16" s="33" customFormat="1" ht="13.5" customHeight="1">
      <c r="A7" s="104" t="s">
        <v>93</v>
      </c>
      <c r="B7" s="105"/>
      <c r="C7" s="81">
        <f>C8</f>
        <v>71072025.96</v>
      </c>
      <c r="D7" s="81">
        <f aca="true" t="shared" si="0" ref="D7:O7">D8</f>
        <v>65289209</v>
      </c>
      <c r="E7" s="81">
        <f t="shared" si="0"/>
        <v>5471543.96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311273</v>
      </c>
      <c r="P7" s="76"/>
    </row>
    <row r="8" spans="1:16" ht="14.25">
      <c r="A8" s="77">
        <v>205</v>
      </c>
      <c r="B8" s="78" t="s">
        <v>175</v>
      </c>
      <c r="C8" s="82">
        <v>71072025.96</v>
      </c>
      <c r="D8" s="82">
        <v>65289209</v>
      </c>
      <c r="E8" s="83">
        <v>5471543.96</v>
      </c>
      <c r="F8" s="83"/>
      <c r="G8" s="83"/>
      <c r="H8" s="83"/>
      <c r="I8" s="83"/>
      <c r="J8" s="83"/>
      <c r="K8" s="83"/>
      <c r="L8" s="83"/>
      <c r="M8" s="82"/>
      <c r="N8" s="82"/>
      <c r="O8" s="85">
        <v>311273</v>
      </c>
      <c r="P8" s="79"/>
    </row>
    <row r="9" spans="1:16" ht="14.25">
      <c r="A9" s="80">
        <v>20502</v>
      </c>
      <c r="B9" s="78" t="s">
        <v>176</v>
      </c>
      <c r="C9" s="82">
        <f>C10+C11+C12</f>
        <v>70661225.96</v>
      </c>
      <c r="D9" s="82">
        <f>D10+D11+D12</f>
        <v>64878409</v>
      </c>
      <c r="E9" s="83">
        <v>5471543.96</v>
      </c>
      <c r="F9" s="83"/>
      <c r="G9" s="83"/>
      <c r="H9" s="83"/>
      <c r="I9" s="83"/>
      <c r="J9" s="83"/>
      <c r="K9" s="83"/>
      <c r="L9" s="83"/>
      <c r="M9" s="82"/>
      <c r="N9" s="82"/>
      <c r="O9" s="85">
        <v>311273</v>
      </c>
      <c r="P9" s="79"/>
    </row>
    <row r="10" spans="1:16" ht="14.25">
      <c r="A10" s="80">
        <v>2050203</v>
      </c>
      <c r="B10" s="80" t="s">
        <v>177</v>
      </c>
      <c r="C10" s="82">
        <v>1852729</v>
      </c>
      <c r="D10" s="82">
        <v>1852729</v>
      </c>
      <c r="E10" s="83"/>
      <c r="F10" s="83"/>
      <c r="G10" s="83"/>
      <c r="H10" s="83"/>
      <c r="I10" s="83"/>
      <c r="J10" s="83"/>
      <c r="K10" s="83"/>
      <c r="L10" s="83"/>
      <c r="M10" s="82"/>
      <c r="N10" s="82"/>
      <c r="O10" s="85"/>
      <c r="P10" s="79"/>
    </row>
    <row r="11" spans="1:16" ht="14.25">
      <c r="A11" s="80">
        <v>2050204</v>
      </c>
      <c r="B11" s="80" t="s">
        <v>178</v>
      </c>
      <c r="C11" s="82">
        <v>68285922.96</v>
      </c>
      <c r="D11" s="82">
        <v>62503106</v>
      </c>
      <c r="E11" s="83">
        <v>5471543.96</v>
      </c>
      <c r="F11" s="83"/>
      <c r="G11" s="83"/>
      <c r="H11" s="83"/>
      <c r="I11" s="83"/>
      <c r="J11" s="83"/>
      <c r="K11" s="83"/>
      <c r="L11" s="83"/>
      <c r="M11" s="82"/>
      <c r="N11" s="82"/>
      <c r="O11" s="85">
        <v>311273</v>
      </c>
      <c r="P11" s="79"/>
    </row>
    <row r="12" spans="1:16" ht="14.25">
      <c r="A12" s="80">
        <v>2050299</v>
      </c>
      <c r="B12" s="80" t="s">
        <v>179</v>
      </c>
      <c r="C12" s="82">
        <v>522574</v>
      </c>
      <c r="D12" s="82">
        <v>522574</v>
      </c>
      <c r="E12" s="83"/>
      <c r="F12" s="83"/>
      <c r="G12" s="83"/>
      <c r="H12" s="83"/>
      <c r="I12" s="83"/>
      <c r="J12" s="83"/>
      <c r="K12" s="83"/>
      <c r="L12" s="83"/>
      <c r="M12" s="82"/>
      <c r="N12" s="82"/>
      <c r="O12" s="82"/>
      <c r="P12" s="79"/>
    </row>
    <row r="13" spans="1:16" ht="14.25">
      <c r="A13" s="80">
        <v>20503</v>
      </c>
      <c r="B13" s="78" t="s">
        <v>180</v>
      </c>
      <c r="C13" s="82">
        <v>310800</v>
      </c>
      <c r="D13" s="82">
        <v>310800</v>
      </c>
      <c r="E13" s="83"/>
      <c r="F13" s="83"/>
      <c r="G13" s="83"/>
      <c r="H13" s="83"/>
      <c r="I13" s="83"/>
      <c r="J13" s="83"/>
      <c r="K13" s="83"/>
      <c r="L13" s="83"/>
      <c r="M13" s="82"/>
      <c r="N13" s="82"/>
      <c r="O13" s="82"/>
      <c r="P13" s="79"/>
    </row>
    <row r="14" spans="1:16" ht="14.25">
      <c r="A14" s="80">
        <v>2050302</v>
      </c>
      <c r="B14" s="80" t="s">
        <v>181</v>
      </c>
      <c r="C14" s="82">
        <v>310800</v>
      </c>
      <c r="D14" s="82">
        <v>310800</v>
      </c>
      <c r="E14" s="83"/>
      <c r="F14" s="83"/>
      <c r="G14" s="83"/>
      <c r="H14" s="83"/>
      <c r="I14" s="83"/>
      <c r="J14" s="83"/>
      <c r="K14" s="83"/>
      <c r="L14" s="83"/>
      <c r="M14" s="82"/>
      <c r="N14" s="82"/>
      <c r="O14" s="82"/>
      <c r="P14" s="79"/>
    </row>
    <row r="15" spans="1:16" ht="14.25">
      <c r="A15" s="80">
        <v>20509</v>
      </c>
      <c r="B15" s="78" t="s">
        <v>182</v>
      </c>
      <c r="C15" s="82">
        <v>100000</v>
      </c>
      <c r="D15" s="82">
        <v>100000</v>
      </c>
      <c r="E15" s="83"/>
      <c r="F15" s="83"/>
      <c r="G15" s="83"/>
      <c r="H15" s="83"/>
      <c r="I15" s="83"/>
      <c r="J15" s="83"/>
      <c r="K15" s="83"/>
      <c r="L15" s="83"/>
      <c r="M15" s="82"/>
      <c r="N15" s="82"/>
      <c r="O15" s="82"/>
      <c r="P15" s="79"/>
    </row>
    <row r="16" spans="1:16" ht="14.25">
      <c r="A16" s="80">
        <v>2050999</v>
      </c>
      <c r="B16" s="80" t="s">
        <v>183</v>
      </c>
      <c r="C16" s="82">
        <v>100000</v>
      </c>
      <c r="D16" s="82">
        <v>100000</v>
      </c>
      <c r="E16" s="83"/>
      <c r="F16" s="83"/>
      <c r="G16" s="83"/>
      <c r="H16" s="83"/>
      <c r="I16" s="83"/>
      <c r="J16" s="83"/>
      <c r="K16" s="83"/>
      <c r="L16" s="83"/>
      <c r="M16" s="82"/>
      <c r="N16" s="82"/>
      <c r="O16" s="82"/>
      <c r="P16" s="79"/>
    </row>
    <row r="18" ht="14.25">
      <c r="C18" s="70"/>
    </row>
  </sheetData>
  <mergeCells count="21"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B5:B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E5:E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5"/>
  <sheetViews>
    <sheetView workbookViewId="0" topLeftCell="A1">
      <selection activeCell="D6" sqref="D6:E6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169</v>
      </c>
    </row>
    <row r="2" spans="1:17" ht="22.5">
      <c r="A2" s="102" t="s">
        <v>195</v>
      </c>
      <c r="B2" s="102"/>
      <c r="C2" s="102"/>
      <c r="D2" s="102"/>
      <c r="E2" s="102"/>
      <c r="F2" s="102"/>
      <c r="G2" s="102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34" ht="13.5" customHeight="1">
      <c r="A3" s="1" t="s">
        <v>0</v>
      </c>
      <c r="B3" s="29" t="s">
        <v>202</v>
      </c>
      <c r="C3" s="30"/>
      <c r="D3" s="31"/>
      <c r="E3" s="31"/>
      <c r="F3" s="31"/>
      <c r="G3" s="32" t="s">
        <v>1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</row>
    <row r="4" spans="1:234" ht="28.5" customHeight="1">
      <c r="A4" s="106" t="s">
        <v>61</v>
      </c>
      <c r="B4" s="106" t="s">
        <v>62</v>
      </c>
      <c r="C4" s="108" t="s">
        <v>93</v>
      </c>
      <c r="D4" s="108" t="s">
        <v>94</v>
      </c>
      <c r="E4" s="108" t="s">
        <v>95</v>
      </c>
      <c r="F4" s="108" t="s">
        <v>96</v>
      </c>
      <c r="G4" s="108" t="s">
        <v>97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</row>
    <row r="5" spans="1:7" s="33" customFormat="1" ht="21" customHeight="1">
      <c r="A5" s="107"/>
      <c r="B5" s="107"/>
      <c r="C5" s="108"/>
      <c r="D5" s="108"/>
      <c r="E5" s="108"/>
      <c r="F5" s="108"/>
      <c r="G5" s="108"/>
    </row>
    <row r="6" spans="1:7" s="33" customFormat="1" ht="21" customHeight="1">
      <c r="A6" s="110" t="s">
        <v>93</v>
      </c>
      <c r="B6" s="111"/>
      <c r="C6" s="74">
        <f>C7</f>
        <v>43501651.82</v>
      </c>
      <c r="D6" s="74">
        <f>D7</f>
        <v>36464599.62</v>
      </c>
      <c r="E6" s="74">
        <f>E7</f>
        <v>7037052.2</v>
      </c>
      <c r="F6" s="75">
        <f>F7</f>
        <v>0</v>
      </c>
      <c r="G6" s="75">
        <f>G7</f>
        <v>0</v>
      </c>
    </row>
    <row r="7" spans="1:7" ht="14.25">
      <c r="A7" s="34">
        <v>205</v>
      </c>
      <c r="B7" s="71" t="s">
        <v>184</v>
      </c>
      <c r="C7" s="72">
        <v>43501651.82</v>
      </c>
      <c r="D7" s="72">
        <v>36464599.62</v>
      </c>
      <c r="E7" s="72">
        <v>7037052.2</v>
      </c>
      <c r="F7" s="35"/>
      <c r="G7" s="35"/>
    </row>
    <row r="8" spans="1:7" ht="14.25">
      <c r="A8" s="34">
        <v>20502</v>
      </c>
      <c r="B8" s="71" t="s">
        <v>185</v>
      </c>
      <c r="C8" s="72">
        <v>43090851.82</v>
      </c>
      <c r="D8" s="72">
        <v>36053799.62</v>
      </c>
      <c r="E8" s="72">
        <v>7037052.2</v>
      </c>
      <c r="F8" s="35"/>
      <c r="G8" s="35"/>
    </row>
    <row r="9" spans="1:7" ht="14.25">
      <c r="A9" s="34">
        <v>2050203</v>
      </c>
      <c r="B9" s="71" t="s">
        <v>186</v>
      </c>
      <c r="C9" s="72">
        <v>1852729</v>
      </c>
      <c r="D9" s="72">
        <v>1852729</v>
      </c>
      <c r="E9" s="73"/>
      <c r="F9" s="35"/>
      <c r="G9" s="35"/>
    </row>
    <row r="10" spans="1:7" ht="14.25">
      <c r="A10" s="34">
        <v>2050204</v>
      </c>
      <c r="B10" s="71" t="s">
        <v>187</v>
      </c>
      <c r="C10" s="72">
        <v>40715548.82</v>
      </c>
      <c r="D10" s="72">
        <v>33678496.62</v>
      </c>
      <c r="E10" s="72">
        <v>7037052.2</v>
      </c>
      <c r="F10" s="35"/>
      <c r="G10" s="35"/>
    </row>
    <row r="11" spans="1:7" ht="14.25">
      <c r="A11" s="34">
        <v>2050299</v>
      </c>
      <c r="B11" s="71" t="s">
        <v>188</v>
      </c>
      <c r="C11" s="72">
        <v>522574</v>
      </c>
      <c r="D11" s="72">
        <v>522574</v>
      </c>
      <c r="E11" s="73"/>
      <c r="F11" s="35"/>
      <c r="G11" s="35"/>
    </row>
    <row r="12" spans="1:7" ht="14.25">
      <c r="A12" s="34">
        <v>20503</v>
      </c>
      <c r="B12" s="71" t="s">
        <v>189</v>
      </c>
      <c r="C12" s="72">
        <v>310800</v>
      </c>
      <c r="D12" s="72">
        <v>310800</v>
      </c>
      <c r="E12" s="73"/>
      <c r="F12" s="35"/>
      <c r="G12" s="35"/>
    </row>
    <row r="13" spans="1:7" ht="14.25">
      <c r="A13" s="34">
        <v>2050302</v>
      </c>
      <c r="B13" s="71" t="s">
        <v>190</v>
      </c>
      <c r="C13" s="72">
        <v>310800</v>
      </c>
      <c r="D13" s="72">
        <v>310800</v>
      </c>
      <c r="E13" s="73"/>
      <c r="F13" s="35"/>
      <c r="G13" s="35"/>
    </row>
    <row r="14" spans="1:7" ht="14.25">
      <c r="A14" s="34">
        <v>20509</v>
      </c>
      <c r="B14" s="71" t="s">
        <v>191</v>
      </c>
      <c r="C14" s="72">
        <v>100000</v>
      </c>
      <c r="D14" s="72">
        <v>100000</v>
      </c>
      <c r="E14" s="73"/>
      <c r="F14" s="35"/>
      <c r="G14" s="35"/>
    </row>
    <row r="15" spans="1:7" ht="14.25">
      <c r="A15" s="34">
        <v>2050999</v>
      </c>
      <c r="B15" s="71" t="s">
        <v>192</v>
      </c>
      <c r="C15" s="72">
        <v>100000</v>
      </c>
      <c r="D15" s="72">
        <v>100000</v>
      </c>
      <c r="E15" s="73"/>
      <c r="F15" s="35"/>
      <c r="G15" s="35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9">
      <selection activeCell="D12" sqref="D12"/>
    </sheetView>
  </sheetViews>
  <sheetFormatPr defaultColWidth="9.00390625" defaultRowHeight="14.25"/>
  <cols>
    <col min="1" max="1" width="17.25390625" style="0" customWidth="1"/>
    <col min="2" max="2" width="11.375" style="60" customWidth="1"/>
    <col min="3" max="3" width="16.375" style="0" customWidth="1"/>
    <col min="4" max="4" width="12.50390625" style="0" customWidth="1"/>
    <col min="5" max="5" width="12.875" style="0" customWidth="1"/>
    <col min="6" max="6" width="10.125" style="0" customWidth="1"/>
  </cols>
  <sheetData>
    <row r="1" ht="14.25">
      <c r="A1" t="s">
        <v>170</v>
      </c>
    </row>
    <row r="2" spans="1:6" ht="21" customHeight="1">
      <c r="A2" s="102" t="s">
        <v>196</v>
      </c>
      <c r="B2" s="102"/>
      <c r="C2" s="102"/>
      <c r="D2" s="102"/>
      <c r="E2" s="102"/>
      <c r="F2" s="102"/>
    </row>
    <row r="3" spans="1:6" ht="15" customHeight="1">
      <c r="A3" s="1" t="s">
        <v>201</v>
      </c>
      <c r="B3" s="61"/>
      <c r="F3" s="3" t="s">
        <v>1</v>
      </c>
    </row>
    <row r="4" spans="1:6" ht="22.5" customHeight="1">
      <c r="A4" s="103" t="s">
        <v>2</v>
      </c>
      <c r="B4" s="103"/>
      <c r="C4" s="103" t="s">
        <v>3</v>
      </c>
      <c r="D4" s="103"/>
      <c r="E4" s="103"/>
      <c r="F4" s="103"/>
    </row>
    <row r="5" spans="1:6" ht="30" customHeight="1">
      <c r="A5" s="4" t="s">
        <v>4</v>
      </c>
      <c r="B5" s="86" t="s">
        <v>164</v>
      </c>
      <c r="C5" s="4" t="s">
        <v>5</v>
      </c>
      <c r="D5" s="37" t="s">
        <v>158</v>
      </c>
      <c r="E5" s="56" t="s">
        <v>165</v>
      </c>
      <c r="F5" s="4" t="s">
        <v>166</v>
      </c>
    </row>
    <row r="6" spans="1:6" ht="22.5" customHeight="1">
      <c r="A6" s="6" t="s">
        <v>98</v>
      </c>
      <c r="B6" s="86">
        <v>65289209</v>
      </c>
      <c r="C6" s="8" t="s">
        <v>7</v>
      </c>
      <c r="D6" s="37"/>
      <c r="E6" s="11"/>
      <c r="F6" s="90"/>
    </row>
    <row r="7" spans="1:6" ht="22.5" customHeight="1">
      <c r="A7" s="91" t="s">
        <v>159</v>
      </c>
      <c r="B7" s="86">
        <v>65289209</v>
      </c>
      <c r="C7" s="11" t="s">
        <v>9</v>
      </c>
      <c r="D7" s="11"/>
      <c r="E7" s="38"/>
      <c r="F7" s="7"/>
    </row>
    <row r="8" spans="1:6" ht="22.5" customHeight="1">
      <c r="A8" s="91" t="s">
        <v>99</v>
      </c>
      <c r="B8" s="63"/>
      <c r="C8" s="11" t="s">
        <v>11</v>
      </c>
      <c r="D8" s="38"/>
      <c r="E8" s="38"/>
      <c r="F8" s="14"/>
    </row>
    <row r="9" spans="1:6" ht="22.5" customHeight="1">
      <c r="A9" s="13"/>
      <c r="B9" s="65"/>
      <c r="C9" s="11" t="s">
        <v>13</v>
      </c>
      <c r="D9" s="88">
        <v>37718834.86</v>
      </c>
      <c r="E9" s="88">
        <v>37718834.86</v>
      </c>
      <c r="F9" s="14"/>
    </row>
    <row r="10" spans="1:10" ht="22.5" customHeight="1">
      <c r="A10" s="13"/>
      <c r="B10" s="65"/>
      <c r="C10" s="11" t="s">
        <v>15</v>
      </c>
      <c r="D10" s="39"/>
      <c r="E10" s="39"/>
      <c r="F10" s="19"/>
      <c r="J10" s="40"/>
    </row>
    <row r="11" spans="1:6" ht="22.5" customHeight="1">
      <c r="A11" s="13"/>
      <c r="B11" s="65"/>
      <c r="C11" s="11" t="s">
        <v>17</v>
      </c>
      <c r="D11" s="41"/>
      <c r="E11" s="41"/>
      <c r="F11" s="24"/>
    </row>
    <row r="12" spans="1:6" ht="22.5" customHeight="1">
      <c r="A12" s="6"/>
      <c r="B12" s="65"/>
      <c r="C12" s="11" t="s">
        <v>19</v>
      </c>
      <c r="D12" s="11"/>
      <c r="E12" s="11"/>
      <c r="F12" s="7"/>
    </row>
    <row r="13" spans="1:6" ht="22.5" customHeight="1">
      <c r="A13" s="17" t="s">
        <v>100</v>
      </c>
      <c r="B13" s="64">
        <v>6681639</v>
      </c>
      <c r="C13" s="11" t="s">
        <v>21</v>
      </c>
      <c r="D13" s="39"/>
      <c r="E13" s="39"/>
      <c r="F13" s="19"/>
    </row>
    <row r="14" spans="1:6" ht="22.5" customHeight="1">
      <c r="A14" s="10"/>
      <c r="B14" s="63"/>
      <c r="C14" s="11" t="s">
        <v>23</v>
      </c>
      <c r="D14" s="41"/>
      <c r="E14" s="41"/>
      <c r="F14" s="24"/>
    </row>
    <row r="15" spans="1:6" ht="22.5" customHeight="1">
      <c r="A15" s="10"/>
      <c r="B15" s="65"/>
      <c r="C15" s="11" t="s">
        <v>25</v>
      </c>
      <c r="D15" s="41"/>
      <c r="E15" s="41"/>
      <c r="F15" s="24"/>
    </row>
    <row r="16" spans="1:7" ht="22.5" customHeight="1">
      <c r="A16" s="13"/>
      <c r="B16" s="65"/>
      <c r="C16" s="11" t="s">
        <v>27</v>
      </c>
      <c r="D16" s="41"/>
      <c r="E16" s="41"/>
      <c r="F16" s="24"/>
      <c r="G16" s="40"/>
    </row>
    <row r="17" spans="1:6" ht="22.5" customHeight="1">
      <c r="A17" s="17"/>
      <c r="B17" s="64"/>
      <c r="C17" s="11" t="s">
        <v>29</v>
      </c>
      <c r="D17" s="41"/>
      <c r="E17" s="41"/>
      <c r="F17" s="24"/>
    </row>
    <row r="18" spans="1:6" ht="22.5" customHeight="1">
      <c r="A18" s="13"/>
      <c r="B18" s="63"/>
      <c r="C18" s="11" t="s">
        <v>31</v>
      </c>
      <c r="D18" s="41"/>
      <c r="E18" s="41"/>
      <c r="F18" s="24"/>
    </row>
    <row r="19" spans="1:6" ht="22.5" customHeight="1">
      <c r="A19" s="13"/>
      <c r="B19" s="65"/>
      <c r="C19" s="11" t="s">
        <v>33</v>
      </c>
      <c r="D19" s="11"/>
      <c r="E19" s="11"/>
      <c r="F19" s="7"/>
    </row>
    <row r="20" spans="1:6" ht="22.5" customHeight="1">
      <c r="A20" s="13"/>
      <c r="B20" s="65"/>
      <c r="C20" s="11" t="s">
        <v>203</v>
      </c>
      <c r="D20" s="38"/>
      <c r="E20" s="38"/>
      <c r="F20" s="14"/>
    </row>
    <row r="21" spans="1:6" ht="22.5" customHeight="1">
      <c r="A21" s="13"/>
      <c r="B21" s="66"/>
      <c r="C21" s="11" t="s">
        <v>204</v>
      </c>
      <c r="D21" s="38"/>
      <c r="E21" s="38"/>
      <c r="F21" s="14"/>
    </row>
    <row r="22" spans="1:6" ht="22.5" customHeight="1">
      <c r="A22" s="13"/>
      <c r="B22" s="63"/>
      <c r="C22" s="11" t="s">
        <v>205</v>
      </c>
      <c r="D22" s="38"/>
      <c r="E22" s="38"/>
      <c r="F22" s="92"/>
    </row>
    <row r="23" spans="1:6" ht="22.5" customHeight="1">
      <c r="A23" s="13"/>
      <c r="B23" s="65"/>
      <c r="C23" s="11" t="s">
        <v>206</v>
      </c>
      <c r="D23" s="11"/>
      <c r="E23" s="11"/>
      <c r="F23" s="93"/>
    </row>
    <row r="24" spans="1:6" ht="22.5" customHeight="1">
      <c r="A24" s="13"/>
      <c r="B24" s="66"/>
      <c r="C24" s="11" t="s">
        <v>207</v>
      </c>
      <c r="D24" s="11"/>
      <c r="E24" s="11"/>
      <c r="F24" s="93"/>
    </row>
    <row r="25" spans="1:6" ht="16.5" customHeight="1">
      <c r="A25" s="22"/>
      <c r="B25" s="64"/>
      <c r="C25" s="11" t="s">
        <v>208</v>
      </c>
      <c r="D25" s="11"/>
      <c r="E25" s="11"/>
      <c r="F25" s="93"/>
    </row>
    <row r="26" spans="1:6" ht="20.25" customHeight="1">
      <c r="A26" s="23"/>
      <c r="B26" s="67"/>
      <c r="C26" s="11" t="s">
        <v>209</v>
      </c>
      <c r="D26" s="11"/>
      <c r="E26" s="11"/>
      <c r="F26" s="94"/>
    </row>
    <row r="27" spans="1:6" ht="20.25" customHeight="1">
      <c r="A27" s="22"/>
      <c r="B27" s="67"/>
      <c r="C27" s="26" t="s">
        <v>210</v>
      </c>
      <c r="D27" s="96">
        <v>37718834.86</v>
      </c>
      <c r="E27" s="96">
        <v>37718834.86</v>
      </c>
      <c r="F27" s="94"/>
    </row>
    <row r="28" spans="1:6" ht="20.25" customHeight="1">
      <c r="A28" s="23"/>
      <c r="B28" s="67"/>
      <c r="C28" s="26" t="s">
        <v>211</v>
      </c>
      <c r="D28" s="95">
        <v>34252013.14</v>
      </c>
      <c r="E28" s="95">
        <v>34252013.14</v>
      </c>
      <c r="F28" s="94"/>
    </row>
    <row r="29" spans="1:6" ht="17.25" customHeight="1">
      <c r="A29" s="27" t="s">
        <v>49</v>
      </c>
      <c r="B29" s="63">
        <f>B13+B7</f>
        <v>71970848</v>
      </c>
      <c r="C29" s="28" t="s">
        <v>50</v>
      </c>
      <c r="D29" s="89">
        <f>D28+D9</f>
        <v>71970848</v>
      </c>
      <c r="E29" s="89">
        <f>E28+E9</f>
        <v>71970848</v>
      </c>
      <c r="F29" s="94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W15"/>
  <sheetViews>
    <sheetView workbookViewId="0" topLeftCell="A1">
      <selection activeCell="D6" sqref="D6"/>
    </sheetView>
  </sheetViews>
  <sheetFormatPr defaultColWidth="9.00390625" defaultRowHeight="14.25"/>
  <cols>
    <col min="1" max="1" width="11.625" style="0" customWidth="1"/>
    <col min="2" max="2" width="29.625" style="0" customWidth="1"/>
    <col min="3" max="5" width="21.50390625" style="0" customWidth="1"/>
  </cols>
  <sheetData>
    <row r="1" ht="14.25">
      <c r="A1" t="s">
        <v>171</v>
      </c>
    </row>
    <row r="2" spans="1:5" ht="21" customHeight="1">
      <c r="A2" s="102" t="s">
        <v>197</v>
      </c>
      <c r="B2" s="102"/>
      <c r="C2" s="102"/>
      <c r="D2" s="102"/>
      <c r="E2" s="102"/>
    </row>
    <row r="3" spans="1:5" ht="15" customHeight="1">
      <c r="A3" s="1" t="s">
        <v>201</v>
      </c>
      <c r="B3" s="2"/>
      <c r="E3" s="3" t="s">
        <v>1</v>
      </c>
    </row>
    <row r="4" spans="1:179" ht="28.5" customHeight="1">
      <c r="A4" s="112" t="s">
        <v>101</v>
      </c>
      <c r="B4" s="112"/>
      <c r="C4" s="112" t="s">
        <v>102</v>
      </c>
      <c r="D4" s="112" t="s">
        <v>103</v>
      </c>
      <c r="E4" s="112" t="s">
        <v>104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</row>
    <row r="5" spans="1:5" s="33" customFormat="1" ht="21" customHeight="1">
      <c r="A5" s="42" t="s">
        <v>105</v>
      </c>
      <c r="B5" s="42" t="s">
        <v>106</v>
      </c>
      <c r="C5" s="112"/>
      <c r="D5" s="112"/>
      <c r="E5" s="112"/>
    </row>
    <row r="6" spans="1:5" ht="14.25">
      <c r="A6" s="110" t="s">
        <v>93</v>
      </c>
      <c r="B6" s="111"/>
      <c r="C6" s="74">
        <f>D6+E6</f>
        <v>37718834.86</v>
      </c>
      <c r="D6" s="74">
        <v>30749582.66</v>
      </c>
      <c r="E6" s="74">
        <v>6969252.2</v>
      </c>
    </row>
    <row r="7" spans="1:5" ht="14.25">
      <c r="A7" s="34">
        <v>205</v>
      </c>
      <c r="B7" s="71" t="s">
        <v>184</v>
      </c>
      <c r="C7" s="74">
        <f aca="true" t="shared" si="0" ref="C7:C15">D7+E7</f>
        <v>37718834.86</v>
      </c>
      <c r="D7" s="72">
        <v>30749582.66</v>
      </c>
      <c r="E7" s="72">
        <v>6969252.2</v>
      </c>
    </row>
    <row r="8" spans="1:5" ht="14.25">
      <c r="A8" s="34">
        <v>20502</v>
      </c>
      <c r="B8" s="71" t="s">
        <v>185</v>
      </c>
      <c r="C8" s="74">
        <f t="shared" si="0"/>
        <v>37308034.86</v>
      </c>
      <c r="D8" s="72">
        <v>30338782.66</v>
      </c>
      <c r="E8" s="72">
        <v>6969252.2</v>
      </c>
    </row>
    <row r="9" spans="1:5" ht="14.25">
      <c r="A9" s="34">
        <v>2050203</v>
      </c>
      <c r="B9" s="71" t="s">
        <v>186</v>
      </c>
      <c r="C9" s="74">
        <f t="shared" si="0"/>
        <v>1852729</v>
      </c>
      <c r="D9" s="72">
        <v>1852729</v>
      </c>
      <c r="E9" s="73"/>
    </row>
    <row r="10" spans="1:5" ht="14.25">
      <c r="A10" s="34">
        <v>2050204</v>
      </c>
      <c r="B10" s="71" t="s">
        <v>187</v>
      </c>
      <c r="C10" s="74">
        <f t="shared" si="0"/>
        <v>34932731.86</v>
      </c>
      <c r="D10" s="72">
        <v>27963479.66</v>
      </c>
      <c r="E10" s="72">
        <v>6969252.2</v>
      </c>
    </row>
    <row r="11" spans="1:5" ht="14.25">
      <c r="A11" s="34">
        <v>2050299</v>
      </c>
      <c r="B11" s="71" t="s">
        <v>188</v>
      </c>
      <c r="C11" s="74">
        <f t="shared" si="0"/>
        <v>522574</v>
      </c>
      <c r="D11" s="72">
        <v>522574</v>
      </c>
      <c r="E11" s="73"/>
    </row>
    <row r="12" spans="1:5" ht="14.25">
      <c r="A12" s="34">
        <v>20503</v>
      </c>
      <c r="B12" s="71" t="s">
        <v>189</v>
      </c>
      <c r="C12" s="74">
        <f t="shared" si="0"/>
        <v>310800</v>
      </c>
      <c r="D12" s="72">
        <v>310800</v>
      </c>
      <c r="E12" s="73"/>
    </row>
    <row r="13" spans="1:5" ht="14.25">
      <c r="A13" s="34">
        <v>2050302</v>
      </c>
      <c r="B13" s="71" t="s">
        <v>190</v>
      </c>
      <c r="C13" s="74">
        <f t="shared" si="0"/>
        <v>310800</v>
      </c>
      <c r="D13" s="72">
        <v>310800</v>
      </c>
      <c r="E13" s="73"/>
    </row>
    <row r="14" spans="1:5" ht="14.25">
      <c r="A14" s="34">
        <v>20509</v>
      </c>
      <c r="B14" s="71" t="s">
        <v>191</v>
      </c>
      <c r="C14" s="74">
        <f t="shared" si="0"/>
        <v>100000</v>
      </c>
      <c r="D14" s="72">
        <v>100000</v>
      </c>
      <c r="E14" s="73"/>
    </row>
    <row r="15" spans="1:5" ht="14.25">
      <c r="A15" s="34">
        <v>2050999</v>
      </c>
      <c r="B15" s="71" t="s">
        <v>192</v>
      </c>
      <c r="C15" s="74">
        <f t="shared" si="0"/>
        <v>100000</v>
      </c>
      <c r="D15" s="72">
        <v>100000</v>
      </c>
      <c r="E15" s="73"/>
    </row>
  </sheetData>
  <mergeCells count="6">
    <mergeCell ref="A2:E2"/>
    <mergeCell ref="A4:B4"/>
    <mergeCell ref="C4:C5"/>
    <mergeCell ref="D4:D5"/>
    <mergeCell ref="E4:E5"/>
    <mergeCell ref="A6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56"/>
  <sheetViews>
    <sheetView workbookViewId="0" topLeftCell="A40">
      <selection activeCell="C63" sqref="C63"/>
    </sheetView>
  </sheetViews>
  <sheetFormatPr defaultColWidth="9.00390625" defaultRowHeight="14.25"/>
  <cols>
    <col min="1" max="1" width="17.00390625" style="0" customWidth="1"/>
    <col min="2" max="3" width="28.375" style="0" customWidth="1"/>
  </cols>
  <sheetData>
    <row r="1" ht="14.25">
      <c r="A1" t="s">
        <v>172</v>
      </c>
    </row>
    <row r="2" spans="1:6" ht="21" customHeight="1">
      <c r="A2" s="113" t="s">
        <v>198</v>
      </c>
      <c r="B2" s="113"/>
      <c r="C2" s="113"/>
      <c r="D2" s="36"/>
      <c r="E2" s="36"/>
      <c r="F2" s="36"/>
    </row>
    <row r="3" spans="1:6" ht="15" customHeight="1">
      <c r="A3" s="1" t="s">
        <v>201</v>
      </c>
      <c r="B3" s="2"/>
      <c r="C3" s="3" t="s">
        <v>1</v>
      </c>
      <c r="D3" s="3"/>
      <c r="F3" s="3"/>
    </row>
    <row r="4" spans="1:229" ht="15" customHeight="1">
      <c r="A4" s="112" t="s">
        <v>107</v>
      </c>
      <c r="B4" s="112"/>
      <c r="C4" s="112" t="s">
        <v>108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3" s="33" customFormat="1" ht="15" customHeight="1">
      <c r="A5" s="42" t="s">
        <v>105</v>
      </c>
      <c r="B5" s="42" t="s">
        <v>106</v>
      </c>
      <c r="C5" s="112"/>
    </row>
    <row r="6" spans="1:3" s="33" customFormat="1" ht="15" customHeight="1">
      <c r="A6" s="129" t="s">
        <v>230</v>
      </c>
      <c r="B6" s="129"/>
      <c r="C6" s="128">
        <f>C7+C41+C49+C53+C15</f>
        <v>30749582.659999996</v>
      </c>
    </row>
    <row r="7" spans="1:3" ht="15" customHeight="1">
      <c r="A7" s="98">
        <v>301</v>
      </c>
      <c r="B7" s="43" t="s">
        <v>109</v>
      </c>
      <c r="C7" s="99">
        <f>C8+C9+C10+C11+C12+C13+C14</f>
        <v>16208088.94</v>
      </c>
    </row>
    <row r="8" spans="1:3" ht="15" customHeight="1">
      <c r="A8" s="44">
        <v>30101</v>
      </c>
      <c r="B8" s="45" t="s">
        <v>110</v>
      </c>
      <c r="C8" s="97">
        <v>7826153</v>
      </c>
    </row>
    <row r="9" spans="1:3" ht="15" customHeight="1">
      <c r="A9" s="44">
        <v>30102</v>
      </c>
      <c r="B9" s="45" t="s">
        <v>111</v>
      </c>
      <c r="C9" s="97">
        <v>998635</v>
      </c>
    </row>
    <row r="10" spans="1:3" ht="15" customHeight="1">
      <c r="A10" s="44">
        <v>30103</v>
      </c>
      <c r="B10" s="45" t="s">
        <v>112</v>
      </c>
      <c r="C10" s="97">
        <v>353387</v>
      </c>
    </row>
    <row r="11" spans="1:3" ht="15" customHeight="1">
      <c r="A11" s="44">
        <v>30104</v>
      </c>
      <c r="B11" s="45" t="s">
        <v>113</v>
      </c>
      <c r="C11" s="97">
        <v>1041528.94</v>
      </c>
    </row>
    <row r="12" spans="1:3" ht="15" customHeight="1">
      <c r="A12" s="44">
        <v>30106</v>
      </c>
      <c r="B12" s="45" t="s">
        <v>114</v>
      </c>
      <c r="C12" s="97">
        <v>1800</v>
      </c>
    </row>
    <row r="13" spans="1:3" ht="15" customHeight="1">
      <c r="A13" s="44">
        <v>30107</v>
      </c>
      <c r="B13" s="45" t="s">
        <v>115</v>
      </c>
      <c r="C13" s="97">
        <v>3515328</v>
      </c>
    </row>
    <row r="14" spans="1:3" ht="15" customHeight="1">
      <c r="A14" s="44">
        <v>30199</v>
      </c>
      <c r="B14" s="45" t="s">
        <v>116</v>
      </c>
      <c r="C14" s="97">
        <v>2471257</v>
      </c>
    </row>
    <row r="15" spans="1:3" ht="15" customHeight="1">
      <c r="A15" s="98">
        <v>302</v>
      </c>
      <c r="B15" s="43" t="s">
        <v>117</v>
      </c>
      <c r="C15" s="97">
        <v>8112309.72</v>
      </c>
    </row>
    <row r="16" spans="1:3" ht="15" customHeight="1">
      <c r="A16" s="44">
        <v>30201</v>
      </c>
      <c r="B16" s="45" t="s">
        <v>118</v>
      </c>
      <c r="C16" s="97">
        <v>255431.09</v>
      </c>
    </row>
    <row r="17" spans="1:3" ht="15" customHeight="1">
      <c r="A17" s="44">
        <v>30202</v>
      </c>
      <c r="B17" s="45" t="s">
        <v>119</v>
      </c>
      <c r="C17" s="97">
        <v>91322</v>
      </c>
    </row>
    <row r="18" spans="1:3" ht="15" customHeight="1">
      <c r="A18" s="44">
        <v>30203</v>
      </c>
      <c r="B18" s="45" t="s">
        <v>120</v>
      </c>
      <c r="C18" s="35"/>
    </row>
    <row r="19" spans="1:3" ht="15" customHeight="1">
      <c r="A19" s="44">
        <v>30204</v>
      </c>
      <c r="B19" s="45" t="s">
        <v>121</v>
      </c>
      <c r="C19" s="35"/>
    </row>
    <row r="20" spans="1:3" ht="15" customHeight="1">
      <c r="A20" s="44">
        <v>30205</v>
      </c>
      <c r="B20" s="45" t="s">
        <v>122</v>
      </c>
      <c r="C20" s="97">
        <v>282815.38</v>
      </c>
    </row>
    <row r="21" spans="1:3" ht="15" customHeight="1">
      <c r="A21" s="44">
        <v>30206</v>
      </c>
      <c r="B21" s="45" t="s">
        <v>123</v>
      </c>
      <c r="C21" s="97">
        <v>142842.06</v>
      </c>
    </row>
    <row r="22" spans="1:3" ht="15" customHeight="1">
      <c r="A22" s="44">
        <v>30207</v>
      </c>
      <c r="B22" s="45" t="s">
        <v>124</v>
      </c>
      <c r="C22" s="97">
        <v>223145.66</v>
      </c>
    </row>
    <row r="23" spans="1:3" ht="15" customHeight="1">
      <c r="A23" s="44">
        <v>30208</v>
      </c>
      <c r="B23" s="45" t="s">
        <v>125</v>
      </c>
      <c r="C23" s="35"/>
    </row>
    <row r="24" spans="1:3" ht="15" customHeight="1">
      <c r="A24" s="44">
        <v>30209</v>
      </c>
      <c r="B24" s="45" t="s">
        <v>126</v>
      </c>
      <c r="C24" s="97">
        <v>128505</v>
      </c>
    </row>
    <row r="25" spans="1:3" ht="15" customHeight="1">
      <c r="A25" s="44">
        <v>30211</v>
      </c>
      <c r="B25" s="45" t="s">
        <v>127</v>
      </c>
      <c r="C25" s="97">
        <v>77416.5</v>
      </c>
    </row>
    <row r="26" spans="1:3" ht="15" customHeight="1">
      <c r="A26" s="44">
        <v>30212</v>
      </c>
      <c r="B26" s="45" t="s">
        <v>128</v>
      </c>
      <c r="C26" s="35"/>
    </row>
    <row r="27" spans="1:3" ht="15" customHeight="1">
      <c r="A27" s="44">
        <v>30213</v>
      </c>
      <c r="B27" s="45" t="s">
        <v>129</v>
      </c>
      <c r="C27" s="97">
        <v>168304.08</v>
      </c>
    </row>
    <row r="28" spans="1:3" ht="15" customHeight="1">
      <c r="A28" s="44">
        <v>30214</v>
      </c>
      <c r="B28" s="45" t="s">
        <v>130</v>
      </c>
      <c r="C28" s="97">
        <v>6600</v>
      </c>
    </row>
    <row r="29" spans="1:3" ht="15" customHeight="1">
      <c r="A29" s="44">
        <v>30215</v>
      </c>
      <c r="B29" s="45" t="s">
        <v>131</v>
      </c>
      <c r="C29" s="97">
        <v>6000</v>
      </c>
    </row>
    <row r="30" spans="1:3" ht="15" customHeight="1">
      <c r="A30" s="44">
        <v>30216</v>
      </c>
      <c r="B30" s="45" t="s">
        <v>132</v>
      </c>
      <c r="C30" s="97">
        <v>63480</v>
      </c>
    </row>
    <row r="31" spans="1:3" ht="15" customHeight="1">
      <c r="A31" s="44">
        <v>30217</v>
      </c>
      <c r="B31" s="45" t="s">
        <v>133</v>
      </c>
      <c r="C31" s="97">
        <v>22633.4</v>
      </c>
    </row>
    <row r="32" spans="1:3" ht="15" customHeight="1">
      <c r="A32" s="44">
        <v>30218</v>
      </c>
      <c r="B32" s="45" t="s">
        <v>134</v>
      </c>
      <c r="C32" s="97">
        <v>55672</v>
      </c>
    </row>
    <row r="33" spans="1:3" ht="15" customHeight="1">
      <c r="A33" s="44">
        <v>30224</v>
      </c>
      <c r="B33" s="45" t="s">
        <v>135</v>
      </c>
      <c r="C33" s="35"/>
    </row>
    <row r="34" spans="1:3" ht="15" customHeight="1">
      <c r="A34" s="44">
        <v>30225</v>
      </c>
      <c r="B34" s="45" t="s">
        <v>136</v>
      </c>
      <c r="C34" s="97">
        <v>66925</v>
      </c>
    </row>
    <row r="35" spans="1:3" ht="15" customHeight="1">
      <c r="A35" s="44">
        <v>30226</v>
      </c>
      <c r="B35" s="45" t="s">
        <v>137</v>
      </c>
      <c r="C35" s="97">
        <v>162091</v>
      </c>
    </row>
    <row r="36" spans="1:3" ht="15" customHeight="1">
      <c r="A36" s="44">
        <v>30227</v>
      </c>
      <c r="B36" s="45" t="s">
        <v>138</v>
      </c>
      <c r="C36" s="97">
        <v>5683111.55</v>
      </c>
    </row>
    <row r="37" spans="1:3" ht="15" customHeight="1">
      <c r="A37" s="44">
        <v>30228</v>
      </c>
      <c r="B37" s="45" t="s">
        <v>139</v>
      </c>
      <c r="C37" s="97">
        <v>203256</v>
      </c>
    </row>
    <row r="38" spans="1:3" ht="15" customHeight="1">
      <c r="A38" s="44">
        <v>30229</v>
      </c>
      <c r="B38" s="45" t="s">
        <v>140</v>
      </c>
      <c r="C38" s="97">
        <v>46800</v>
      </c>
    </row>
    <row r="39" spans="1:3" ht="15" customHeight="1">
      <c r="A39" s="44">
        <v>30231</v>
      </c>
      <c r="B39" s="45" t="s">
        <v>141</v>
      </c>
      <c r="C39" s="35"/>
    </row>
    <row r="40" spans="1:3" ht="15" customHeight="1">
      <c r="A40" s="44">
        <v>30999</v>
      </c>
      <c r="B40" s="45" t="s">
        <v>212</v>
      </c>
      <c r="C40" s="97">
        <v>425959</v>
      </c>
    </row>
    <row r="41" spans="1:3" ht="15" customHeight="1">
      <c r="A41" s="98">
        <v>303</v>
      </c>
      <c r="B41" s="45" t="s">
        <v>229</v>
      </c>
      <c r="C41" s="97">
        <v>5301553</v>
      </c>
    </row>
    <row r="42" spans="1:3" ht="15" customHeight="1">
      <c r="A42" s="44">
        <v>30305</v>
      </c>
      <c r="B42" s="45" t="s">
        <v>213</v>
      </c>
      <c r="C42" s="97">
        <v>40520</v>
      </c>
    </row>
    <row r="43" spans="1:3" ht="15" customHeight="1">
      <c r="A43" s="44">
        <v>30305</v>
      </c>
      <c r="B43" s="45" t="s">
        <v>214</v>
      </c>
      <c r="C43" s="97">
        <v>285800</v>
      </c>
    </row>
    <row r="44" spans="1:3" ht="15" customHeight="1">
      <c r="A44" s="44">
        <v>30307</v>
      </c>
      <c r="B44" s="45" t="s">
        <v>215</v>
      </c>
      <c r="C44" s="97">
        <v>58318</v>
      </c>
    </row>
    <row r="45" spans="1:3" ht="15" customHeight="1">
      <c r="A45" s="44">
        <v>30308</v>
      </c>
      <c r="B45" s="45" t="s">
        <v>216</v>
      </c>
      <c r="C45" s="97">
        <v>2602845</v>
      </c>
    </row>
    <row r="46" spans="1:3" ht="15" customHeight="1">
      <c r="A46" s="44">
        <v>30309</v>
      </c>
      <c r="B46" s="45" t="s">
        <v>217</v>
      </c>
      <c r="C46" s="97">
        <v>438260</v>
      </c>
    </row>
    <row r="47" spans="1:3" ht="15" customHeight="1">
      <c r="A47" s="44">
        <v>30311</v>
      </c>
      <c r="B47" s="45" t="s">
        <v>218</v>
      </c>
      <c r="C47" s="97">
        <v>1456063</v>
      </c>
    </row>
    <row r="48" spans="1:3" ht="15" customHeight="1">
      <c r="A48" s="44">
        <v>30399</v>
      </c>
      <c r="B48" s="45" t="s">
        <v>219</v>
      </c>
      <c r="C48" s="97">
        <v>419747</v>
      </c>
    </row>
    <row r="49" spans="1:3" ht="15" customHeight="1">
      <c r="A49" s="98">
        <v>310</v>
      </c>
      <c r="B49" s="45" t="s">
        <v>220</v>
      </c>
      <c r="C49" s="97">
        <v>295716</v>
      </c>
    </row>
    <row r="50" spans="1:3" ht="15" customHeight="1">
      <c r="A50" s="44">
        <v>31001</v>
      </c>
      <c r="B50" s="45" t="s">
        <v>221</v>
      </c>
      <c r="C50" s="97"/>
    </row>
    <row r="51" spans="1:3" ht="15" customHeight="1">
      <c r="A51" s="44">
        <v>31002</v>
      </c>
      <c r="B51" s="45" t="s">
        <v>222</v>
      </c>
      <c r="C51" s="97">
        <v>154656</v>
      </c>
    </row>
    <row r="52" spans="1:3" ht="15" customHeight="1">
      <c r="A52" s="44">
        <v>31003</v>
      </c>
      <c r="B52" s="45" t="s">
        <v>223</v>
      </c>
      <c r="C52" s="97">
        <v>141060</v>
      </c>
    </row>
    <row r="53" spans="1:3" ht="15" customHeight="1">
      <c r="A53" s="98">
        <v>307</v>
      </c>
      <c r="B53" s="45" t="s">
        <v>224</v>
      </c>
      <c r="C53" s="97">
        <v>831915</v>
      </c>
    </row>
    <row r="54" spans="1:3" ht="15" customHeight="1">
      <c r="A54" s="44">
        <v>30702</v>
      </c>
      <c r="B54" s="45" t="s">
        <v>225</v>
      </c>
      <c r="C54" s="97">
        <v>316269.6</v>
      </c>
    </row>
    <row r="55" spans="1:3" ht="15" customHeight="1">
      <c r="A55" s="44">
        <v>30703</v>
      </c>
      <c r="B55" s="45" t="s">
        <v>226</v>
      </c>
      <c r="C55" s="97">
        <v>515645.4</v>
      </c>
    </row>
    <row r="56" ht="14.25">
      <c r="C56" s="127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7"/>
  <sheetViews>
    <sheetView workbookViewId="0" topLeftCell="A19">
      <selection activeCell="D38" sqref="D38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173</v>
      </c>
    </row>
    <row r="2" spans="1:6" ht="27.75" customHeight="1">
      <c r="A2" s="116" t="s">
        <v>200</v>
      </c>
      <c r="B2" s="116"/>
      <c r="C2" s="116"/>
      <c r="D2" s="116"/>
      <c r="E2" s="116"/>
      <c r="F2" s="36"/>
    </row>
    <row r="3" spans="1:6" s="55" customFormat="1" ht="15" customHeight="1">
      <c r="A3" s="1" t="s">
        <v>201</v>
      </c>
      <c r="B3" s="52"/>
      <c r="C3" s="52"/>
      <c r="D3" s="53"/>
      <c r="E3" s="53" t="s">
        <v>157</v>
      </c>
      <c r="F3" s="54"/>
    </row>
    <row r="4" spans="1:229" ht="28.5" customHeight="1">
      <c r="A4" s="117" t="s">
        <v>142</v>
      </c>
      <c r="B4" s="103" t="s">
        <v>62</v>
      </c>
      <c r="C4" s="118" t="s">
        <v>162</v>
      </c>
      <c r="D4" s="103"/>
      <c r="E4" s="103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</row>
    <row r="5" spans="1:5" s="33" customFormat="1" ht="26.25" customHeight="1">
      <c r="A5" s="117"/>
      <c r="B5" s="103"/>
      <c r="C5" s="46" t="s">
        <v>143</v>
      </c>
      <c r="D5" s="46" t="s">
        <v>94</v>
      </c>
      <c r="E5" s="46" t="s">
        <v>95</v>
      </c>
    </row>
    <row r="6" spans="1:5" s="33" customFormat="1" ht="26.25" customHeight="1">
      <c r="A6" s="114" t="s">
        <v>150</v>
      </c>
      <c r="B6" s="115"/>
      <c r="C6" s="46">
        <v>0</v>
      </c>
      <c r="D6" s="46">
        <v>0</v>
      </c>
      <c r="E6" s="46">
        <v>0</v>
      </c>
    </row>
    <row r="7" spans="1:5" ht="14.25">
      <c r="A7" s="47">
        <v>208</v>
      </c>
      <c r="B7" s="48" t="s">
        <v>144</v>
      </c>
      <c r="C7" s="46">
        <v>0</v>
      </c>
      <c r="D7" s="46">
        <v>0</v>
      </c>
      <c r="E7" s="46">
        <v>0</v>
      </c>
    </row>
    <row r="8" spans="1:5" ht="24">
      <c r="A8" s="47">
        <v>20822</v>
      </c>
      <c r="B8" s="49" t="s">
        <v>71</v>
      </c>
      <c r="C8" s="46">
        <v>0</v>
      </c>
      <c r="D8" s="46">
        <v>0</v>
      </c>
      <c r="E8" s="46">
        <v>0</v>
      </c>
    </row>
    <row r="9" spans="1:5" ht="14.25">
      <c r="A9" s="47">
        <v>2082201</v>
      </c>
      <c r="B9" s="49" t="s">
        <v>72</v>
      </c>
      <c r="C9" s="46">
        <v>0</v>
      </c>
      <c r="D9" s="46">
        <v>0</v>
      </c>
      <c r="E9" s="46">
        <v>0</v>
      </c>
    </row>
    <row r="10" spans="1:5" ht="14.25">
      <c r="A10" s="47">
        <v>2082202</v>
      </c>
      <c r="B10" s="49" t="s">
        <v>73</v>
      </c>
      <c r="C10" s="46">
        <v>0</v>
      </c>
      <c r="D10" s="46">
        <v>0</v>
      </c>
      <c r="E10" s="46">
        <v>0</v>
      </c>
    </row>
    <row r="11" spans="1:5" ht="24">
      <c r="A11" s="47">
        <v>2082299</v>
      </c>
      <c r="B11" s="49" t="s">
        <v>74</v>
      </c>
      <c r="C11" s="46">
        <v>0</v>
      </c>
      <c r="D11" s="46">
        <v>0</v>
      </c>
      <c r="E11" s="46">
        <v>0</v>
      </c>
    </row>
    <row r="12" spans="1:5" ht="14.25">
      <c r="A12" s="47">
        <v>20823</v>
      </c>
      <c r="B12" s="49" t="s">
        <v>75</v>
      </c>
      <c r="C12" s="46">
        <v>0</v>
      </c>
      <c r="D12" s="46">
        <v>0</v>
      </c>
      <c r="E12" s="46">
        <v>0</v>
      </c>
    </row>
    <row r="13" spans="1:5" ht="14.25">
      <c r="A13" s="47">
        <v>2082301</v>
      </c>
      <c r="B13" s="49" t="s">
        <v>72</v>
      </c>
      <c r="C13" s="46">
        <v>0</v>
      </c>
      <c r="D13" s="46">
        <v>0</v>
      </c>
      <c r="E13" s="46">
        <v>0</v>
      </c>
    </row>
    <row r="14" spans="1:5" ht="14.25">
      <c r="A14" s="47">
        <v>2082302</v>
      </c>
      <c r="B14" s="49" t="s">
        <v>73</v>
      </c>
      <c r="C14" s="46">
        <v>0</v>
      </c>
      <c r="D14" s="46">
        <v>0</v>
      </c>
      <c r="E14" s="46">
        <v>0</v>
      </c>
    </row>
    <row r="15" spans="1:5" ht="24">
      <c r="A15" s="47">
        <v>2082399</v>
      </c>
      <c r="B15" s="50" t="s">
        <v>76</v>
      </c>
      <c r="C15" s="46">
        <v>0</v>
      </c>
      <c r="D15" s="46">
        <v>0</v>
      </c>
      <c r="E15" s="46">
        <v>0</v>
      </c>
    </row>
    <row r="16" spans="1:5" ht="14.25">
      <c r="A16" s="47">
        <v>212</v>
      </c>
      <c r="B16" s="48" t="s">
        <v>145</v>
      </c>
      <c r="C16" s="46">
        <v>0</v>
      </c>
      <c r="D16" s="46">
        <v>0</v>
      </c>
      <c r="E16" s="46">
        <v>0</v>
      </c>
    </row>
    <row r="17" spans="1:5" ht="14.25">
      <c r="A17" s="47">
        <v>21207</v>
      </c>
      <c r="B17" s="48" t="s">
        <v>77</v>
      </c>
      <c r="C17" s="46">
        <v>0</v>
      </c>
      <c r="D17" s="46">
        <v>0</v>
      </c>
      <c r="E17" s="46">
        <v>0</v>
      </c>
    </row>
    <row r="18" spans="1:5" ht="14.25">
      <c r="A18" s="47">
        <v>2120703</v>
      </c>
      <c r="B18" s="51" t="s">
        <v>70</v>
      </c>
      <c r="C18" s="46">
        <v>0</v>
      </c>
      <c r="D18" s="46">
        <v>0</v>
      </c>
      <c r="E18" s="46">
        <v>0</v>
      </c>
    </row>
    <row r="19" spans="1:5" ht="14.25">
      <c r="A19" s="47">
        <v>2120799</v>
      </c>
      <c r="B19" s="50" t="s">
        <v>79</v>
      </c>
      <c r="C19" s="46">
        <v>0</v>
      </c>
      <c r="D19" s="46">
        <v>0</v>
      </c>
      <c r="E19" s="46">
        <v>0</v>
      </c>
    </row>
    <row r="20" spans="1:5" ht="24">
      <c r="A20" s="47">
        <v>21208</v>
      </c>
      <c r="B20" s="48" t="s">
        <v>80</v>
      </c>
      <c r="C20" s="46">
        <v>0</v>
      </c>
      <c r="D20" s="46">
        <v>0</v>
      </c>
      <c r="E20" s="46">
        <v>0</v>
      </c>
    </row>
    <row r="21" spans="1:5" ht="14.25">
      <c r="A21" s="47">
        <v>2120801</v>
      </c>
      <c r="B21" s="50" t="s">
        <v>81</v>
      </c>
      <c r="C21" s="46">
        <v>0</v>
      </c>
      <c r="D21" s="46">
        <v>0</v>
      </c>
      <c r="E21" s="46">
        <v>0</v>
      </c>
    </row>
    <row r="22" spans="1:5" ht="14.25">
      <c r="A22" s="47">
        <v>2120802</v>
      </c>
      <c r="B22" s="50" t="s">
        <v>82</v>
      </c>
      <c r="C22" s="46">
        <v>0</v>
      </c>
      <c r="D22" s="46">
        <v>0</v>
      </c>
      <c r="E22" s="46">
        <v>0</v>
      </c>
    </row>
    <row r="23" spans="1:5" ht="14.25">
      <c r="A23" s="47">
        <v>2120803</v>
      </c>
      <c r="B23" s="50" t="s">
        <v>83</v>
      </c>
      <c r="C23" s="46">
        <v>0</v>
      </c>
      <c r="D23" s="46">
        <v>0</v>
      </c>
      <c r="E23" s="46">
        <v>0</v>
      </c>
    </row>
    <row r="24" spans="1:5" ht="14.25">
      <c r="A24" s="47">
        <v>2120804</v>
      </c>
      <c r="B24" s="50" t="s">
        <v>84</v>
      </c>
      <c r="C24" s="46">
        <v>0</v>
      </c>
      <c r="D24" s="46">
        <v>0</v>
      </c>
      <c r="E24" s="46">
        <v>0</v>
      </c>
    </row>
    <row r="25" spans="1:5" ht="14.25">
      <c r="A25" s="47">
        <v>2120806</v>
      </c>
      <c r="B25" s="50" t="s">
        <v>85</v>
      </c>
      <c r="C25" s="46">
        <v>0</v>
      </c>
      <c r="D25" s="46">
        <v>0</v>
      </c>
      <c r="E25" s="46">
        <v>0</v>
      </c>
    </row>
    <row r="26" spans="1:5" ht="14.25">
      <c r="A26" s="47">
        <v>2120807</v>
      </c>
      <c r="B26" s="50" t="s">
        <v>78</v>
      </c>
      <c r="C26" s="46">
        <v>0</v>
      </c>
      <c r="D26" s="46">
        <v>0</v>
      </c>
      <c r="E26" s="46">
        <v>0</v>
      </c>
    </row>
    <row r="27" spans="1:5" ht="24">
      <c r="A27" s="47">
        <v>2120899</v>
      </c>
      <c r="B27" s="50" t="s">
        <v>86</v>
      </c>
      <c r="C27" s="46">
        <v>0</v>
      </c>
      <c r="D27" s="46">
        <v>0</v>
      </c>
      <c r="E27" s="46">
        <v>0</v>
      </c>
    </row>
    <row r="28" spans="1:5" ht="14.25">
      <c r="A28" s="47">
        <v>21209</v>
      </c>
      <c r="B28" s="48" t="s">
        <v>87</v>
      </c>
      <c r="C28" s="46">
        <v>0</v>
      </c>
      <c r="D28" s="46">
        <v>0</v>
      </c>
      <c r="E28" s="46">
        <v>0</v>
      </c>
    </row>
    <row r="29" spans="1:5" ht="14.25">
      <c r="A29" s="47">
        <v>2120901</v>
      </c>
      <c r="B29" s="50" t="s">
        <v>88</v>
      </c>
      <c r="C29" s="46">
        <v>0</v>
      </c>
      <c r="D29" s="46">
        <v>0</v>
      </c>
      <c r="E29" s="46">
        <v>0</v>
      </c>
    </row>
    <row r="30" spans="1:5" ht="24">
      <c r="A30" s="47">
        <v>2120999</v>
      </c>
      <c r="B30" s="50" t="s">
        <v>89</v>
      </c>
      <c r="C30" s="46">
        <v>0</v>
      </c>
      <c r="D30" s="46">
        <v>0</v>
      </c>
      <c r="E30" s="46">
        <v>0</v>
      </c>
    </row>
    <row r="31" spans="1:5" ht="14.25">
      <c r="A31" s="47">
        <v>21210</v>
      </c>
      <c r="B31" s="48" t="s">
        <v>90</v>
      </c>
      <c r="C31" s="46">
        <v>0</v>
      </c>
      <c r="D31" s="46">
        <v>0</v>
      </c>
      <c r="E31" s="46">
        <v>0</v>
      </c>
    </row>
    <row r="32" spans="1:5" ht="14.25">
      <c r="A32" s="47">
        <v>2121001</v>
      </c>
      <c r="B32" s="50" t="s">
        <v>146</v>
      </c>
      <c r="C32" s="46">
        <v>0</v>
      </c>
      <c r="D32" s="46">
        <v>0</v>
      </c>
      <c r="E32" s="46">
        <v>0</v>
      </c>
    </row>
    <row r="33" spans="1:5" ht="14.25">
      <c r="A33" s="47">
        <v>2121002</v>
      </c>
      <c r="B33" s="50" t="s">
        <v>147</v>
      </c>
      <c r="C33" s="46">
        <v>0</v>
      </c>
      <c r="D33" s="46">
        <v>0</v>
      </c>
      <c r="E33" s="46">
        <v>0</v>
      </c>
    </row>
    <row r="34" spans="1:5" ht="14.25">
      <c r="A34" s="47">
        <v>2121099</v>
      </c>
      <c r="B34" s="50" t="s">
        <v>148</v>
      </c>
      <c r="C34" s="46">
        <v>0</v>
      </c>
      <c r="D34" s="46">
        <v>0</v>
      </c>
      <c r="E34" s="46">
        <v>0</v>
      </c>
    </row>
    <row r="35" spans="1:5" ht="14.25">
      <c r="A35" s="47">
        <v>21211</v>
      </c>
      <c r="B35" s="48" t="s">
        <v>91</v>
      </c>
      <c r="C35" s="46">
        <v>0</v>
      </c>
      <c r="D35" s="46">
        <v>0</v>
      </c>
      <c r="E35" s="46">
        <v>0</v>
      </c>
    </row>
    <row r="36" spans="1:5" ht="14.25">
      <c r="A36" s="47">
        <v>2121201</v>
      </c>
      <c r="B36" s="50" t="s">
        <v>92</v>
      </c>
      <c r="C36" s="46">
        <v>0</v>
      </c>
      <c r="D36" s="46">
        <v>0</v>
      </c>
      <c r="E36" s="46">
        <v>0</v>
      </c>
    </row>
    <row r="37" spans="1:5" ht="22.5" customHeight="1">
      <c r="A37" s="100" t="s">
        <v>149</v>
      </c>
      <c r="B37" s="101"/>
      <c r="C37" s="100"/>
      <c r="D37" s="100"/>
      <c r="E37" s="100"/>
    </row>
  </sheetData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C11" sqref="C11"/>
    </sheetView>
  </sheetViews>
  <sheetFormatPr defaultColWidth="9.00390625" defaultRowHeight="14.25"/>
  <cols>
    <col min="1" max="7" width="16.25390625" style="0" customWidth="1"/>
  </cols>
  <sheetData>
    <row r="1" ht="14.25">
      <c r="A1" t="s">
        <v>174</v>
      </c>
    </row>
    <row r="2" spans="1:7" ht="35.25" customHeight="1">
      <c r="A2" s="123" t="s">
        <v>199</v>
      </c>
      <c r="B2" s="123"/>
      <c r="C2" s="123"/>
      <c r="D2" s="123"/>
      <c r="E2" s="123"/>
      <c r="F2" s="123"/>
      <c r="G2" s="123"/>
    </row>
    <row r="3" spans="1:8" ht="15.75" customHeight="1">
      <c r="A3" s="87" t="s">
        <v>227</v>
      </c>
      <c r="B3" s="87"/>
      <c r="F3" s="124" t="s">
        <v>156</v>
      </c>
      <c r="G3" s="124"/>
      <c r="H3" s="59"/>
    </row>
    <row r="4" spans="1:7" ht="42" customHeight="1">
      <c r="A4" s="125" t="s">
        <v>161</v>
      </c>
      <c r="B4" s="125" t="s">
        <v>158</v>
      </c>
      <c r="C4" s="119" t="s">
        <v>151</v>
      </c>
      <c r="D4" s="119" t="s">
        <v>155</v>
      </c>
      <c r="E4" s="121" t="s">
        <v>152</v>
      </c>
      <c r="F4" s="122"/>
      <c r="G4" s="57" t="s">
        <v>160</v>
      </c>
    </row>
    <row r="5" spans="1:7" ht="41.25" customHeight="1">
      <c r="A5" s="126"/>
      <c r="B5" s="126"/>
      <c r="C5" s="120"/>
      <c r="D5" s="120"/>
      <c r="E5" s="58" t="s">
        <v>153</v>
      </c>
      <c r="F5" s="58" t="s">
        <v>154</v>
      </c>
      <c r="G5" s="57"/>
    </row>
    <row r="6" spans="1:7" ht="54.75" customHeight="1">
      <c r="A6" s="57" t="s">
        <v>228</v>
      </c>
      <c r="B6" s="57">
        <v>26148</v>
      </c>
      <c r="C6" s="57">
        <v>0</v>
      </c>
      <c r="D6" s="57">
        <v>26148</v>
      </c>
      <c r="E6" s="57">
        <v>0</v>
      </c>
      <c r="F6" s="57">
        <v>0</v>
      </c>
      <c r="G6" s="57"/>
    </row>
  </sheetData>
  <mergeCells count="7">
    <mergeCell ref="C4:C5"/>
    <mergeCell ref="D4:D5"/>
    <mergeCell ref="E4:F4"/>
    <mergeCell ref="A2:G2"/>
    <mergeCell ref="F3:G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2017-06-19T02:30:02Z</cp:lastPrinted>
  <dcterms:created xsi:type="dcterms:W3CDTF">1996-12-17T01:32:42Z</dcterms:created>
  <dcterms:modified xsi:type="dcterms:W3CDTF">2017-06-19T02:33:25Z</dcterms:modified>
  <cp:category/>
  <cp:version/>
  <cp:contentType/>
  <cp:contentStatus/>
</cp:coreProperties>
</file>