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70" firstSheet="6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<sst xmlns="http://schemas.openxmlformats.org/spreadsheetml/2006/main" count="259" uniqueCount="174">
  <si>
    <t>附件10</t>
  </si>
  <si>
    <t>2017年__单位收支预算总表</t>
  </si>
  <si>
    <t>单位名称：隆回县旅游局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</si>
  <si>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</si>
  <si>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</si>
  <si>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</si>
  <si>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</si>
  <si>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</si>
  <si>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</si>
  <si>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</si>
  <si>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</si>
  <si>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</si>
  <si>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</si>
  <si>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</si>
  <si>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</si>
  <si>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</si>
  <si>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</si>
  <si>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</si>
  <si>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</si>
  <si>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</si>
  <si>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</si>
  <si>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</si>
  <si>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</si>
  <si>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</si>
  <si>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</si>
  <si>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</si>
  <si>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</si>
  <si>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</si>
  <si>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</si>
  <si>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</si>
  <si>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</si>
  <si>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</si>
  <si>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</si>
  <si>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</si>
  <si>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</si>
  <si>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</si>
  <si>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</si>
  <si>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</si>
  <si>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</si>
  <si>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</si>
  <si>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</si>
  <si>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</si>
  <si>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</si>
  <si>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</si>
  <si>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</si>
  <si>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</si>
  <si>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</si>
  <si>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</si>
  <si>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</si>
  <si>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</si>
  <si>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</si>
  <si>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</si>
  <si>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</si>
  <si>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</si>
  <si>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附件11</t>
  </si>
  <si>
    <t>2017年__单位收入预算总表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</si>
  <si>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</si>
  <si>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</si>
  <si>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</si>
  <si>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</si>
  <si>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</si>
  <si>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</si>
  <si>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</si>
  <si>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</si>
  <si>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</si>
  <si>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</si>
  <si>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</si>
  <si>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</si>
  <si>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</si>
  <si>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</si>
  <si>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</si>
  <si>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</si>
  <si>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</si>
  <si>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</si>
  <si>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</si>
  <si>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</si>
  <si>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216</t>
  </si>
  <si>
    <t>商业服务业等支出</t>
  </si>
  <si>
    <t xml:space="preserve">  05</t>
  </si>
  <si>
    <t xml:space="preserve">  旅游业管理与服务支出</t>
  </si>
  <si>
    <t xml:space="preserve">    2160501</t>
  </si>
  <si>
    <t xml:space="preserve">    行政运行（旅游业管理与服务支出）</t>
  </si>
  <si>
    <t xml:space="preserve">    2160502</t>
  </si>
  <si>
    <t xml:space="preserve">    一般行政管理事务（旅游业管理与服务支出）</t>
  </si>
  <si>
    <t xml:space="preserve">          …………………………</t>
  </si>
  <si>
    <t>注：本表只要求填写涉及本单位的预算科目，并且公开到项级，其他无关科目应删除。</t>
  </si>
  <si>
    <t>附件12</t>
  </si>
  <si>
    <t>2017年__单位支出预算总表</t>
  </si>
  <si>
    <t>基本支出</t>
  </si>
  <si>
    <t>项目支出</t>
  </si>
  <si>
    <t>事业单位经营服务支出</t>
  </si>
  <si>
    <t>上缴上级支出</t>
  </si>
  <si>
    <t>…………</t>
  </si>
  <si>
    <t>附件13</t>
  </si>
  <si>
    <t>2017年___单位财政拨款收支预算总表</t>
  </si>
  <si>
    <t>本年预算数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</si>
  <si>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</si>
  <si>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</si>
  <si>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</si>
  <si>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</si>
  <si>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</si>
  <si>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</si>
  <si>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附件14</t>
  </si>
  <si>
    <t>2017年___单位一般公共预算支出预算表</t>
  </si>
  <si>
    <t>功能分类科目</t>
  </si>
  <si>
    <t>附件15</t>
  </si>
  <si>
    <t>2017年___单位一般公共预算基本支出预算表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</si>
  <si>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</si>
  <si>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</si>
  <si>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</si>
  <si>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</si>
  <si>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</si>
  <si>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</si>
  <si>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</si>
  <si>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其他工资福利支出</t>
  </si>
  <si>
    <t>商品和服务支出小计</t>
  </si>
  <si>
    <t>办公费</t>
  </si>
  <si>
    <t>水费</t>
  </si>
  <si>
    <t>电费</t>
  </si>
  <si>
    <t>差旅费</t>
  </si>
  <si>
    <t>因公出国（境）费用</t>
  </si>
  <si>
    <t>维修（护）费</t>
  </si>
  <si>
    <t>公务接待费</t>
  </si>
  <si>
    <t>工会经费</t>
  </si>
  <si>
    <t>福利费</t>
  </si>
  <si>
    <t>公务用车运行维护费</t>
  </si>
  <si>
    <t>对个人和家庭的补助支出</t>
  </si>
  <si>
    <t>住房公积金</t>
  </si>
  <si>
    <t>注：本表只要求填写涉及本单位的经济科目，并且公开到款级，其他无关科目应删除。</t>
  </si>
  <si>
    <t>附件16</t>
  </si>
  <si>
    <t>2017年___单位政府性基金财政拨款收支预算表</t>
  </si>
  <si>
    <t>单位名称：</t>
  </si>
  <si>
    <t>隆回县旅游局</t>
  </si>
  <si>
    <t>单位:元</t>
  </si>
  <si>
    <t>科目编码</t>
  </si>
  <si>
    <t>本年政府性基金支出预算数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</si>
  <si>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</si>
  <si>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</si>
  <si>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</si>
  <si>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</si>
  <si>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</si>
  <si>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</si>
  <si>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</si>
  <si>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</si>
  <si>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</si>
  <si>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</si>
  <si>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</si>
  <si>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</si>
  <si>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</si>
  <si>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</si>
  <si>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</si>
  <si>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</si>
  <si>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</si>
  <si>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</si>
  <si>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</si>
  <si>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</si>
  <si>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</si>
  <si>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</si>
  <si>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</si>
  <si>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</si>
  <si>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</si>
  <si>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</si>
  <si>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</si>
  <si>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</si>
  <si>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</si>
  <si>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附件17</t>
  </si>
  <si>
    <t>2017年___单位“三公”经费预算情况表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</si>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</sst>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0" fontId="0" fillId="0" borderId="11" xfId="0" applyFont="1" applyBorder="1" applyAlignment="1">
      <alignment horizontal="justify"/>
    </xf>
    <xf numFmtId="0" fontId="7" fillId="0" borderId="15" xfId="0" applyFont="1" applyFill="1" applyBorder="1" applyAlignment="1">
      <alignment horizontal="left" vertical="center" indent="2" shrinkToFit="1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left" indent="2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" fontId="2" fillId="0" borderId="13" xfId="0" applyNumberFormat="1" applyFont="1" applyFill="1" applyBorder="1" applyAlignment="1" applyProtection="1">
      <alignment vertical="center"/>
      <protection/>
    </xf>
    <xf numFmtId="1" fontId="2" fillId="0" borderId="15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7">
      <selection activeCell="D19" sqref="D1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64" t="s">
        <v>1</v>
      </c>
      <c r="B2" s="64"/>
      <c r="C2" s="64"/>
      <c r="D2" s="64"/>
    </row>
    <row r="3" spans="1:4" ht="14.25">
      <c r="A3" s="18" t="s">
        <v>2</v>
      </c>
      <c r="B3" s="45"/>
      <c r="D3" s="46" t="s">
        <v>3</v>
      </c>
    </row>
    <row r="4" spans="1:4" ht="14.25">
      <c r="A4" s="24" t="s">
        <v>4</v>
      </c>
      <c r="B4" s="24"/>
      <c r="C4" s="24" t="s">
        <v>5</v>
      </c>
      <c r="D4" s="24"/>
    </row>
    <row r="5" spans="1:4" ht="14.25">
      <c r="A5" s="75" t="s">
        <v>6</v>
      </c>
      <c r="B5" s="76" t="s">
        <v>7</v>
      </c>
      <c r="C5" s="75" t="s">
        <v>8</v>
      </c>
      <c r="D5" s="76" t="s">
        <v>7</v>
      </c>
    </row>
    <row r="6" spans="1:3" ht="20.25" customHeight="1">
      <c r="A6" s="79" t="s">
        <v>9</v>
      </c>
      <c r="B6" s="80">
        <v>1159917</v>
      </c>
      <c r="C6" s="81" t="s">
        <v>10</v>
      </c>
    </row>
    <row r="7" spans="1:4" ht="20.25" customHeight="1">
      <c r="A7" s="131" t="s">
        <v>11</v>
      </c>
      <c r="B7" s="84"/>
      <c r="C7" s="85" t="s">
        <v>12</v>
      </c>
      <c r="D7" s="88"/>
    </row>
    <row r="8" spans="1:4" ht="20.25" customHeight="1">
      <c r="A8" s="131" t="s">
        <v>13</v>
      </c>
      <c r="B8" s="80"/>
      <c r="C8" s="85" t="s">
        <v>14</v>
      </c>
      <c r="D8" s="88"/>
    </row>
    <row r="9" spans="1:4" ht="20.25" customHeight="1">
      <c r="A9" s="89" t="s">
        <v>15</v>
      </c>
      <c r="B9" s="90"/>
      <c r="C9" s="85" t="s">
        <v>16</v>
      </c>
      <c r="D9" s="88"/>
    </row>
    <row r="10" spans="1:4" ht="20.25" customHeight="1">
      <c r="A10" s="89" t="s">
        <v>17</v>
      </c>
      <c r="B10" s="90"/>
      <c r="C10" s="85" t="s">
        <v>18</v>
      </c>
      <c r="D10" s="92"/>
    </row>
    <row r="11" spans="1:4" ht="20.25" customHeight="1">
      <c r="A11" s="89" t="s">
        <v>19</v>
      </c>
      <c r="B11" s="90"/>
      <c r="C11" s="85" t="s">
        <v>20</v>
      </c>
      <c r="D11" s="94"/>
    </row>
    <row r="12" spans="1:4" ht="20.25" customHeight="1">
      <c r="A12" s="79" t="s">
        <v>21</v>
      </c>
      <c r="B12" s="90"/>
      <c r="C12" s="85" t="s">
        <v>22</v>
      </c>
      <c r="D12" s="87"/>
    </row>
    <row r="13" spans="1:4" ht="20.25" customHeight="1">
      <c r="A13" s="95" t="s">
        <v>23</v>
      </c>
      <c r="B13" s="84"/>
      <c r="C13" s="85" t="s">
        <v>24</v>
      </c>
      <c r="D13" s="92"/>
    </row>
    <row r="14" spans="1:4" ht="20.25" customHeight="1">
      <c r="A14" s="132" t="s">
        <v>25</v>
      </c>
      <c r="B14" s="80"/>
      <c r="C14" s="85" t="s">
        <v>26</v>
      </c>
      <c r="D14" s="94"/>
    </row>
    <row r="15" spans="1:4" ht="20.25" customHeight="1">
      <c r="A15" s="89" t="s">
        <v>27</v>
      </c>
      <c r="B15" s="90">
        <v>1200000</v>
      </c>
      <c r="C15" s="85" t="s">
        <v>28</v>
      </c>
      <c r="D15" s="94"/>
    </row>
    <row r="16" spans="1:4" ht="20.25" customHeight="1">
      <c r="A16" s="89" t="s">
        <v>29</v>
      </c>
      <c r="B16" s="90"/>
      <c r="C16" s="85" t="s">
        <v>30</v>
      </c>
      <c r="D16" s="94"/>
    </row>
    <row r="17" spans="1:4" ht="20.25" customHeight="1">
      <c r="A17" s="95" t="s">
        <v>31</v>
      </c>
      <c r="B17" s="84"/>
      <c r="C17" s="85" t="s">
        <v>32</v>
      </c>
      <c r="D17" s="94"/>
    </row>
    <row r="18" spans="1:4" ht="20.25" customHeight="1">
      <c r="A18" s="89" t="s">
        <v>33</v>
      </c>
      <c r="B18" s="80"/>
      <c r="C18" s="85" t="s">
        <v>34</v>
      </c>
      <c r="D18" s="94"/>
    </row>
    <row r="19" spans="1:4" ht="20.25" customHeight="1">
      <c r="A19" s="89" t="s">
        <v>35</v>
      </c>
      <c r="B19" s="90"/>
      <c r="C19" s="85" t="s">
        <v>36</v>
      </c>
      <c r="D19" s="87">
        <v>2359917</v>
      </c>
    </row>
    <row r="20" spans="1:4" ht="20.25" customHeight="1">
      <c r="A20" s="89" t="s">
        <v>37</v>
      </c>
      <c r="B20" s="90"/>
      <c r="C20" s="85" t="s">
        <v>38</v>
      </c>
      <c r="D20" s="88"/>
    </row>
    <row r="21" spans="1:4" ht="20.25" customHeight="1">
      <c r="A21" s="89" t="s">
        <v>39</v>
      </c>
      <c r="B21" s="98"/>
      <c r="C21" s="85" t="s">
        <v>40</v>
      </c>
      <c r="D21" s="88"/>
    </row>
    <row r="22" spans="1:4" ht="20.25" customHeight="1">
      <c r="A22" s="89" t="s">
        <v>41</v>
      </c>
      <c r="B22" s="80"/>
      <c r="C22" s="85" t="s">
        <v>42</v>
      </c>
      <c r="D22" s="99"/>
    </row>
    <row r="23" spans="1:4" ht="20.25" customHeight="1">
      <c r="A23" s="89" t="s">
        <v>43</v>
      </c>
      <c r="B23" s="90"/>
      <c r="C23" s="85" t="s">
        <v>44</v>
      </c>
      <c r="D23" s="100"/>
    </row>
    <row r="24" spans="1:4" ht="20.25" customHeight="1">
      <c r="A24" s="89"/>
      <c r="B24" s="98"/>
      <c r="C24" s="85" t="s">
        <v>45</v>
      </c>
      <c r="D24" s="100"/>
    </row>
    <row r="25" spans="1:4" ht="20.25" customHeight="1">
      <c r="A25" s="101"/>
      <c r="B25" s="84"/>
      <c r="C25" s="85" t="s">
        <v>46</v>
      </c>
      <c r="D25" s="100"/>
    </row>
    <row r="26" spans="1:4" ht="20.25" customHeight="1">
      <c r="A26" s="102"/>
      <c r="B26" s="103"/>
      <c r="C26" s="85" t="s">
        <v>47</v>
      </c>
      <c r="D26" s="104"/>
    </row>
    <row r="27" spans="1:4" ht="20.25" customHeight="1">
      <c r="A27" s="101" t="s">
        <v>48</v>
      </c>
      <c r="B27" s="103">
        <v>2359917</v>
      </c>
      <c r="C27" s="105" t="s">
        <v>49</v>
      </c>
      <c r="D27" s="104">
        <v>2359917</v>
      </c>
    </row>
    <row r="28" spans="1:4" ht="20.25" customHeight="1">
      <c r="A28" s="102" t="s">
        <v>50</v>
      </c>
      <c r="B28" s="103"/>
      <c r="C28" s="105" t="s">
        <v>51</v>
      </c>
      <c r="D28" s="104"/>
    </row>
    <row r="29" spans="1:4" ht="20.25" customHeight="1">
      <c r="A29" s="106" t="s">
        <v>52</v>
      </c>
      <c r="B29" s="80">
        <v>2359917</v>
      </c>
      <c r="C29" s="107" t="s">
        <v>53</v>
      </c>
      <c r="D29" s="104">
        <v>2359917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3"/>
  <sheetViews>
    <sheetView workbookViewId="0" topLeftCell="A1">
      <selection activeCell="K18" sqref="K18:Q19"/>
    </sheetView>
  </sheetViews>
  <sheetFormatPr defaultColWidth="9.00390625" defaultRowHeight="14.25"/>
  <cols>
    <col min="1" max="1" width="11.50390625" style="0" customWidth="1"/>
    <col min="2" max="2" width="33.50390625" style="0" customWidth="1"/>
    <col min="3" max="3" width="8.50390625" style="0" customWidth="1"/>
    <col min="4" max="4" width="8.25390625" style="0" customWidth="1"/>
    <col min="5" max="9" width="6.625" style="0" customWidth="1"/>
    <col min="10" max="10" width="5.75390625" style="0" customWidth="1"/>
    <col min="11" max="11" width="7.875" style="0" customWidth="1"/>
    <col min="12" max="16" width="6.625" style="0" customWidth="1"/>
  </cols>
  <sheetData>
    <row r="1" ht="14.25">
      <c r="A1" t="s">
        <v>54</v>
      </c>
    </row>
    <row r="2" spans="1:16" ht="22.5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43" ht="13.5" customHeight="1">
      <c r="A3" s="18" t="s">
        <v>2</v>
      </c>
      <c r="B3" s="108"/>
      <c r="C3" s="109"/>
      <c r="D3" s="26"/>
      <c r="E3" s="26"/>
      <c r="F3" s="26"/>
      <c r="G3" s="26"/>
      <c r="H3" s="26"/>
      <c r="I3" s="26"/>
      <c r="J3" s="26"/>
      <c r="K3" s="26"/>
      <c r="L3" s="110"/>
      <c r="M3" s="26"/>
      <c r="N3" s="26"/>
      <c r="O3" s="26"/>
      <c r="P3" s="110" t="s">
        <v>3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6.5" customHeight="1">
      <c r="A4" s="112" t="s">
        <v>56</v>
      </c>
      <c r="B4" s="112"/>
      <c r="C4" s="112" t="s">
        <v>57</v>
      </c>
      <c r="D4" s="112" t="s">
        <v>58</v>
      </c>
      <c r="E4" s="112" t="s">
        <v>59</v>
      </c>
      <c r="F4" s="112"/>
      <c r="G4" s="112"/>
      <c r="H4" s="112"/>
      <c r="I4" s="112"/>
      <c r="J4" s="112" t="s">
        <v>60</v>
      </c>
      <c r="K4" s="112"/>
      <c r="L4" s="112" t="s">
        <v>61</v>
      </c>
      <c r="M4" s="128" t="s">
        <v>62</v>
      </c>
      <c r="N4" s="128" t="s">
        <v>63</v>
      </c>
      <c r="O4" s="128" t="s">
        <v>64</v>
      </c>
      <c r="P4" s="128" t="s">
        <v>65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28.5" customHeight="1">
      <c r="A5" s="112" t="s">
        <v>66</v>
      </c>
      <c r="B5" s="112" t="s">
        <v>67</v>
      </c>
      <c r="C5" s="112"/>
      <c r="D5" s="112"/>
      <c r="E5" s="112" t="s">
        <v>68</v>
      </c>
      <c r="F5" s="112" t="s">
        <v>69</v>
      </c>
      <c r="G5" s="112" t="s">
        <v>70</v>
      </c>
      <c r="H5" s="112" t="s">
        <v>71</v>
      </c>
      <c r="I5" s="112" t="s">
        <v>72</v>
      </c>
      <c r="J5" s="112" t="s">
        <v>73</v>
      </c>
      <c r="K5" s="112" t="s">
        <v>74</v>
      </c>
      <c r="L5" s="112"/>
      <c r="M5" s="128"/>
      <c r="N5" s="128"/>
      <c r="O5" s="128"/>
      <c r="P5" s="12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16" s="14" customFormat="1" ht="21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28"/>
      <c r="N6" s="128"/>
      <c r="O6" s="128"/>
      <c r="P6" s="128"/>
    </row>
    <row r="7" spans="1:16" s="14" customFormat="1" ht="21" customHeight="1">
      <c r="A7" s="114" t="s">
        <v>75</v>
      </c>
      <c r="B7" s="115"/>
      <c r="C7" s="112">
        <v>2359917</v>
      </c>
      <c r="D7" s="112">
        <v>1159917</v>
      </c>
      <c r="E7" s="112"/>
      <c r="F7" s="112"/>
      <c r="G7" s="112"/>
      <c r="H7" s="112"/>
      <c r="I7" s="112"/>
      <c r="J7" s="112"/>
      <c r="K7" s="112">
        <v>1200000</v>
      </c>
      <c r="L7" s="112"/>
      <c r="M7" s="128"/>
      <c r="N7" s="128"/>
      <c r="O7" s="128"/>
      <c r="P7" s="128"/>
    </row>
    <row r="8" spans="1:16" ht="14.25">
      <c r="A8" s="65" t="s">
        <v>76</v>
      </c>
      <c r="B8" s="123" t="s">
        <v>77</v>
      </c>
      <c r="C8" s="82">
        <v>2359917</v>
      </c>
      <c r="D8" s="124">
        <v>1159917</v>
      </c>
      <c r="E8" s="71"/>
      <c r="F8" s="71"/>
      <c r="G8" s="71"/>
      <c r="H8" s="71"/>
      <c r="I8" s="71"/>
      <c r="J8" s="71"/>
      <c r="K8" s="71">
        <v>1200000</v>
      </c>
      <c r="L8" s="71"/>
      <c r="M8" s="71"/>
      <c r="N8" s="71"/>
      <c r="O8" s="71"/>
      <c r="P8" s="71"/>
    </row>
    <row r="9" spans="1:16" ht="14.25">
      <c r="A9" s="65" t="s">
        <v>78</v>
      </c>
      <c r="B9" s="123" t="s">
        <v>79</v>
      </c>
      <c r="C9" s="82">
        <v>2359917</v>
      </c>
      <c r="D9">
        <v>1159917</v>
      </c>
      <c r="E9" s="71"/>
      <c r="F9" s="71"/>
      <c r="G9" s="71"/>
      <c r="H9" s="71"/>
      <c r="I9" s="71"/>
      <c r="J9" s="71"/>
      <c r="K9" s="71">
        <v>1200000</v>
      </c>
      <c r="L9" s="71"/>
      <c r="M9" s="71"/>
      <c r="N9" s="71"/>
      <c r="O9" s="71"/>
      <c r="P9" s="71"/>
    </row>
    <row r="10" spans="1:16" ht="14.25">
      <c r="A10" s="65" t="s">
        <v>80</v>
      </c>
      <c r="B10" s="123" t="s">
        <v>81</v>
      </c>
      <c r="C10" s="82">
        <v>1159917</v>
      </c>
      <c r="D10" s="82">
        <v>1159917</v>
      </c>
      <c r="E10" s="82"/>
      <c r="F10" s="71"/>
      <c r="G10" s="71"/>
      <c r="H10" s="71"/>
      <c r="I10" s="71"/>
      <c r="J10" s="71"/>
      <c r="K10" s="71"/>
      <c r="L10" s="71"/>
      <c r="M10" s="71"/>
      <c r="N10" s="71"/>
      <c r="O10" s="129"/>
      <c r="P10" s="59"/>
    </row>
    <row r="11" spans="1:16" ht="14.25">
      <c r="A11" s="65" t="s">
        <v>82</v>
      </c>
      <c r="B11" s="123" t="s">
        <v>83</v>
      </c>
      <c r="C11" s="82">
        <v>1200000</v>
      </c>
      <c r="D11" s="82"/>
      <c r="E11" s="82"/>
      <c r="F11" s="82"/>
      <c r="G11" s="71"/>
      <c r="H11" s="71"/>
      <c r="I11" s="71"/>
      <c r="J11" s="71"/>
      <c r="K11" s="71">
        <v>1200000</v>
      </c>
      <c r="L11" s="71"/>
      <c r="M11" s="71"/>
      <c r="N11" s="71"/>
      <c r="O11" s="129"/>
      <c r="P11" s="59"/>
    </row>
    <row r="12" spans="1:16" ht="14.25">
      <c r="A12" s="125" t="s">
        <v>84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30"/>
    </row>
    <row r="13" spans="1:2" ht="14.25">
      <c r="A13" s="63" t="s">
        <v>85</v>
      </c>
      <c r="B13" s="127"/>
    </row>
  </sheetData>
  <sheetProtection/>
  <mergeCells count="22">
    <mergeCell ref="A2:P2"/>
    <mergeCell ref="A4:B4"/>
    <mergeCell ref="E4:I4"/>
    <mergeCell ref="J4:K4"/>
    <mergeCell ref="A7:B7"/>
    <mergeCell ref="A12:P12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1"/>
  <sheetViews>
    <sheetView workbookViewId="0" topLeftCell="A1">
      <selection activeCell="B15" sqref="B15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86</v>
      </c>
    </row>
    <row r="2" spans="1:17" ht="22.5">
      <c r="A2" s="64" t="s">
        <v>87</v>
      </c>
      <c r="B2" s="64"/>
      <c r="C2" s="64"/>
      <c r="D2" s="64"/>
      <c r="E2" s="64"/>
      <c r="F2" s="64"/>
      <c r="G2" s="64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34" ht="13.5" customHeight="1">
      <c r="A3" s="18" t="s">
        <v>2</v>
      </c>
      <c r="B3" s="108"/>
      <c r="C3" s="109"/>
      <c r="D3" s="26"/>
      <c r="E3" s="26"/>
      <c r="F3" s="26"/>
      <c r="G3" s="110" t="s">
        <v>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1:234" ht="28.5" customHeight="1">
      <c r="A4" s="111" t="s">
        <v>66</v>
      </c>
      <c r="B4" s="111" t="s">
        <v>67</v>
      </c>
      <c r="C4" s="112" t="s">
        <v>75</v>
      </c>
      <c r="D4" s="112" t="s">
        <v>88</v>
      </c>
      <c r="E4" s="112" t="s">
        <v>89</v>
      </c>
      <c r="F4" s="112" t="s">
        <v>90</v>
      </c>
      <c r="G4" s="112" t="s">
        <v>91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7" s="14" customFormat="1" ht="21" customHeight="1">
      <c r="A5" s="113"/>
      <c r="B5" s="113"/>
      <c r="C5" s="112"/>
      <c r="D5" s="112"/>
      <c r="E5" s="112"/>
      <c r="F5" s="112"/>
      <c r="G5" s="112"/>
    </row>
    <row r="6" spans="1:7" s="14" customFormat="1" ht="21" customHeight="1">
      <c r="A6" s="114" t="s">
        <v>75</v>
      </c>
      <c r="B6" s="115"/>
      <c r="C6" s="112">
        <v>2359917</v>
      </c>
      <c r="D6" s="112">
        <v>1159917</v>
      </c>
      <c r="E6" s="112">
        <v>1200000</v>
      </c>
      <c r="F6" s="112"/>
      <c r="G6" s="112"/>
    </row>
    <row r="7" spans="1:7" ht="14.25">
      <c r="A7" s="65" t="s">
        <v>76</v>
      </c>
      <c r="B7" s="66" t="s">
        <v>77</v>
      </c>
      <c r="C7" s="67">
        <v>2359917</v>
      </c>
      <c r="D7" s="68">
        <v>1159917</v>
      </c>
      <c r="E7" s="69">
        <v>1200000</v>
      </c>
      <c r="F7" s="69">
        <v>0</v>
      </c>
      <c r="G7" s="67">
        <v>0</v>
      </c>
    </row>
    <row r="8" spans="1:7" ht="14.25">
      <c r="A8" s="65" t="s">
        <v>78</v>
      </c>
      <c r="B8" s="66" t="s">
        <v>79</v>
      </c>
      <c r="C8" s="67">
        <v>2359917</v>
      </c>
      <c r="D8" s="68">
        <v>1159917</v>
      </c>
      <c r="E8" s="69">
        <v>1200000</v>
      </c>
      <c r="F8" s="69">
        <v>0</v>
      </c>
      <c r="G8" s="67">
        <v>0</v>
      </c>
    </row>
    <row r="9" spans="1:7" ht="14.25">
      <c r="A9" s="65" t="s">
        <v>80</v>
      </c>
      <c r="B9" s="66" t="s">
        <v>81</v>
      </c>
      <c r="C9" s="67">
        <v>1159917</v>
      </c>
      <c r="D9" s="68">
        <v>1159917</v>
      </c>
      <c r="E9" s="69">
        <v>0</v>
      </c>
      <c r="F9" s="69">
        <v>0</v>
      </c>
      <c r="G9" s="67">
        <v>0</v>
      </c>
    </row>
    <row r="10" spans="1:7" ht="14.25">
      <c r="A10" s="65" t="s">
        <v>82</v>
      </c>
      <c r="B10" s="66" t="s">
        <v>83</v>
      </c>
      <c r="C10" s="67">
        <v>1200000</v>
      </c>
      <c r="D10" s="68">
        <v>0</v>
      </c>
      <c r="E10" s="69">
        <v>1200000</v>
      </c>
      <c r="F10" s="69">
        <v>0</v>
      </c>
      <c r="G10" s="67">
        <v>0</v>
      </c>
    </row>
    <row r="11" spans="1:7" ht="14.25">
      <c r="A11" s="70"/>
      <c r="B11" s="70"/>
      <c r="C11" s="116"/>
      <c r="D11" s="72"/>
      <c r="E11" s="71"/>
      <c r="F11" s="71"/>
      <c r="G11" s="71"/>
    </row>
    <row r="12" spans="1:7" ht="14.25">
      <c r="A12" s="70"/>
      <c r="B12" s="70"/>
      <c r="C12" s="116"/>
      <c r="D12" s="72"/>
      <c r="E12" s="71"/>
      <c r="F12" s="71"/>
      <c r="G12" s="71"/>
    </row>
    <row r="13" spans="1:7" ht="14.25">
      <c r="A13" s="70"/>
      <c r="B13" s="70"/>
      <c r="C13" s="116"/>
      <c r="D13" s="72"/>
      <c r="E13" s="71"/>
      <c r="F13" s="71"/>
      <c r="G13" s="71"/>
    </row>
    <row r="14" spans="1:7" ht="14.25">
      <c r="A14" s="70"/>
      <c r="B14" s="73"/>
      <c r="C14" s="116"/>
      <c r="D14" s="72"/>
      <c r="E14" s="71"/>
      <c r="F14" s="71"/>
      <c r="G14" s="71"/>
    </row>
    <row r="15" spans="1:7" ht="14.25">
      <c r="A15" s="70"/>
      <c r="B15" s="70"/>
      <c r="C15" s="116"/>
      <c r="D15" s="72"/>
      <c r="E15" s="71"/>
      <c r="F15" s="71"/>
      <c r="G15" s="71"/>
    </row>
    <row r="16" spans="1:7" ht="14.25">
      <c r="A16" s="70"/>
      <c r="B16" s="70"/>
      <c r="C16" s="116"/>
      <c r="D16" s="72"/>
      <c r="E16" s="71"/>
      <c r="F16" s="71"/>
      <c r="G16" s="71"/>
    </row>
    <row r="17" spans="1:7" ht="14.25">
      <c r="A17" s="70"/>
      <c r="B17" s="70"/>
      <c r="C17" s="116"/>
      <c r="D17" s="72"/>
      <c r="E17" s="71"/>
      <c r="F17" s="71"/>
      <c r="G17" s="71"/>
    </row>
    <row r="18" spans="1:7" ht="14.25">
      <c r="A18" s="70"/>
      <c r="B18" s="70"/>
      <c r="C18" s="116"/>
      <c r="D18" s="72"/>
      <c r="E18" s="71"/>
      <c r="F18" s="71"/>
      <c r="G18" s="71"/>
    </row>
    <row r="19" spans="1:7" ht="15">
      <c r="A19" s="70"/>
      <c r="B19" s="70"/>
      <c r="C19" s="116"/>
      <c r="D19" s="72"/>
      <c r="E19" s="71"/>
      <c r="F19" s="71"/>
      <c r="G19" s="71"/>
    </row>
    <row r="20" spans="1:7" ht="15">
      <c r="A20" s="117"/>
      <c r="B20" s="118" t="s">
        <v>92</v>
      </c>
      <c r="C20" s="119"/>
      <c r="D20" s="120"/>
      <c r="E20" s="121"/>
      <c r="F20" s="121"/>
      <c r="G20" s="122"/>
    </row>
    <row r="21" spans="1:4" ht="18.75" customHeight="1">
      <c r="A21" s="63" t="s">
        <v>85</v>
      </c>
      <c r="B21" s="45"/>
      <c r="D21" s="45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I10" sqref="I10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93</v>
      </c>
    </row>
    <row r="2" spans="1:6" ht="21" customHeight="1">
      <c r="A2" s="64" t="s">
        <v>94</v>
      </c>
      <c r="B2" s="64"/>
      <c r="C2" s="64"/>
      <c r="D2" s="64"/>
      <c r="E2" s="64"/>
      <c r="F2" s="64"/>
    </row>
    <row r="3" spans="1:6" ht="15" customHeight="1">
      <c r="A3" s="18" t="s">
        <v>2</v>
      </c>
      <c r="B3" s="45"/>
      <c r="F3" s="46" t="s">
        <v>3</v>
      </c>
    </row>
    <row r="4" spans="1:6" ht="22.5" customHeight="1">
      <c r="A4" s="24" t="s">
        <v>4</v>
      </c>
      <c r="B4" s="24"/>
      <c r="C4" s="24" t="s">
        <v>5</v>
      </c>
      <c r="D4" s="24"/>
      <c r="E4" s="24"/>
      <c r="F4" s="24"/>
    </row>
    <row r="5" spans="1:6" ht="30" customHeight="1">
      <c r="A5" s="75" t="s">
        <v>6</v>
      </c>
      <c r="B5" s="76" t="s">
        <v>95</v>
      </c>
      <c r="C5" s="75" t="s">
        <v>8</v>
      </c>
      <c r="D5" s="77" t="s">
        <v>57</v>
      </c>
      <c r="E5" s="78" t="s">
        <v>96</v>
      </c>
      <c r="F5" s="75" t="s">
        <v>97</v>
      </c>
    </row>
    <row r="6" spans="1:6" ht="22.5" customHeight="1">
      <c r="A6" s="79" t="s">
        <v>98</v>
      </c>
      <c r="B6" s="80">
        <v>2359917</v>
      </c>
      <c r="C6" s="81" t="s">
        <v>10</v>
      </c>
      <c r="D6" s="82"/>
      <c r="E6" s="82"/>
      <c r="F6" s="24"/>
    </row>
    <row r="7" spans="1:6" ht="22.5" customHeight="1">
      <c r="A7" s="83" t="s">
        <v>99</v>
      </c>
      <c r="B7" s="84">
        <v>2359917</v>
      </c>
      <c r="C7" s="85" t="s">
        <v>12</v>
      </c>
      <c r="D7" s="85"/>
      <c r="E7" s="86"/>
      <c r="F7" s="87"/>
    </row>
    <row r="8" spans="1:6" ht="22.5" customHeight="1">
      <c r="A8" s="83" t="s">
        <v>100</v>
      </c>
      <c r="B8" s="80"/>
      <c r="C8" s="85" t="s">
        <v>14</v>
      </c>
      <c r="D8" s="86"/>
      <c r="E8" s="86"/>
      <c r="F8" s="88"/>
    </row>
    <row r="9" spans="1:6" ht="22.5" customHeight="1">
      <c r="A9" s="89"/>
      <c r="B9" s="90"/>
      <c r="C9" s="85" t="s">
        <v>16</v>
      </c>
      <c r="D9" s="86"/>
      <c r="E9" s="86"/>
      <c r="F9" s="88"/>
    </row>
    <row r="10" spans="1:10" ht="22.5" customHeight="1">
      <c r="A10" s="89"/>
      <c r="B10" s="90"/>
      <c r="C10" s="85" t="s">
        <v>18</v>
      </c>
      <c r="D10" s="91"/>
      <c r="E10" s="91"/>
      <c r="F10" s="92"/>
      <c r="J10" s="97"/>
    </row>
    <row r="11" spans="1:6" ht="22.5" customHeight="1">
      <c r="A11" s="89"/>
      <c r="B11" s="90"/>
      <c r="C11" s="85" t="s">
        <v>20</v>
      </c>
      <c r="D11" s="93"/>
      <c r="E11" s="93"/>
      <c r="F11" s="94"/>
    </row>
    <row r="12" spans="1:6" ht="22.5" customHeight="1">
      <c r="A12" s="79"/>
      <c r="B12" s="90"/>
      <c r="C12" s="85" t="s">
        <v>22</v>
      </c>
      <c r="D12" s="85"/>
      <c r="E12" s="85"/>
      <c r="F12" s="87"/>
    </row>
    <row r="13" spans="1:6" ht="22.5" customHeight="1">
      <c r="A13" s="95" t="s">
        <v>101</v>
      </c>
      <c r="B13" s="84"/>
      <c r="C13" s="85" t="s">
        <v>24</v>
      </c>
      <c r="D13" s="91"/>
      <c r="E13" s="91"/>
      <c r="F13" s="92"/>
    </row>
    <row r="14" spans="1:6" ht="22.5" customHeight="1">
      <c r="A14" s="96"/>
      <c r="B14" s="80"/>
      <c r="C14" s="85" t="s">
        <v>26</v>
      </c>
      <c r="D14" s="93"/>
      <c r="E14" s="93"/>
      <c r="F14" s="94"/>
    </row>
    <row r="15" spans="1:6" ht="22.5" customHeight="1">
      <c r="A15" s="96"/>
      <c r="B15" s="90"/>
      <c r="C15" s="85" t="s">
        <v>28</v>
      </c>
      <c r="D15" s="93"/>
      <c r="E15" s="93"/>
      <c r="F15" s="94"/>
    </row>
    <row r="16" spans="1:7" ht="22.5" customHeight="1">
      <c r="A16" s="89"/>
      <c r="B16" s="90"/>
      <c r="C16" s="85" t="s">
        <v>30</v>
      </c>
      <c r="D16" s="93"/>
      <c r="E16" s="93"/>
      <c r="F16" s="94"/>
      <c r="G16" s="97"/>
    </row>
    <row r="17" spans="1:6" ht="22.5" customHeight="1">
      <c r="A17" s="95"/>
      <c r="B17" s="84"/>
      <c r="C17" s="85" t="s">
        <v>32</v>
      </c>
      <c r="D17" s="93"/>
      <c r="E17" s="93"/>
      <c r="F17" s="94"/>
    </row>
    <row r="18" spans="1:6" ht="22.5" customHeight="1">
      <c r="A18" s="89"/>
      <c r="B18" s="80"/>
      <c r="C18" s="85" t="s">
        <v>34</v>
      </c>
      <c r="D18" s="93"/>
      <c r="E18" s="93"/>
      <c r="F18" s="94"/>
    </row>
    <row r="19" spans="1:6" ht="22.5" customHeight="1">
      <c r="A19" s="89"/>
      <c r="B19" s="90"/>
      <c r="C19" s="85" t="s">
        <v>36</v>
      </c>
      <c r="D19" s="77">
        <v>2359917</v>
      </c>
      <c r="E19" s="85">
        <v>2359917</v>
      </c>
      <c r="F19" s="87"/>
    </row>
    <row r="20" spans="1:6" ht="22.5" customHeight="1">
      <c r="A20" s="89"/>
      <c r="B20" s="90"/>
      <c r="C20" s="85" t="s">
        <v>38</v>
      </c>
      <c r="D20" s="86"/>
      <c r="E20" s="86"/>
      <c r="F20" s="88"/>
    </row>
    <row r="21" spans="1:6" ht="22.5" customHeight="1">
      <c r="A21" s="89"/>
      <c r="B21" s="98"/>
      <c r="C21" s="85" t="s">
        <v>40</v>
      </c>
      <c r="D21" s="86"/>
      <c r="E21" s="86"/>
      <c r="F21" s="88"/>
    </row>
    <row r="22" spans="1:6" ht="22.5" customHeight="1">
      <c r="A22" s="89"/>
      <c r="B22" s="80"/>
      <c r="C22" s="85" t="s">
        <v>42</v>
      </c>
      <c r="D22" s="86"/>
      <c r="E22" s="86"/>
      <c r="F22" s="99"/>
    </row>
    <row r="23" spans="1:6" ht="22.5" customHeight="1">
      <c r="A23" s="89"/>
      <c r="B23" s="90"/>
      <c r="C23" s="85" t="s">
        <v>44</v>
      </c>
      <c r="D23" s="85"/>
      <c r="E23" s="85"/>
      <c r="F23" s="100"/>
    </row>
    <row r="24" spans="1:6" ht="22.5" customHeight="1">
      <c r="A24" s="89"/>
      <c r="B24" s="98"/>
      <c r="C24" s="85" t="s">
        <v>45</v>
      </c>
      <c r="D24" s="85"/>
      <c r="E24" s="85"/>
      <c r="F24" s="100"/>
    </row>
    <row r="25" spans="1:6" ht="16.5" customHeight="1">
      <c r="A25" s="101"/>
      <c r="B25" s="84"/>
      <c r="C25" s="85" t="s">
        <v>46</v>
      </c>
      <c r="D25" s="85"/>
      <c r="E25" s="85"/>
      <c r="F25" s="100"/>
    </row>
    <row r="26" spans="1:6" ht="20.25" customHeight="1">
      <c r="A26" s="102"/>
      <c r="B26" s="103"/>
      <c r="C26" s="85" t="s">
        <v>47</v>
      </c>
      <c r="D26" s="85"/>
      <c r="E26" s="85"/>
      <c r="F26" s="104"/>
    </row>
    <row r="27" spans="1:6" ht="20.25" customHeight="1">
      <c r="A27" s="101"/>
      <c r="B27" s="103"/>
      <c r="C27" s="105" t="s">
        <v>49</v>
      </c>
      <c r="D27" s="105">
        <v>2359917</v>
      </c>
      <c r="E27" s="105">
        <v>2359917</v>
      </c>
      <c r="F27" s="104"/>
    </row>
    <row r="28" spans="1:6" ht="20.25" customHeight="1">
      <c r="A28" s="102"/>
      <c r="B28" s="103"/>
      <c r="C28" s="105" t="s">
        <v>51</v>
      </c>
      <c r="D28" s="105"/>
      <c r="E28" s="105"/>
      <c r="F28" s="104"/>
    </row>
    <row r="29" spans="1:6" ht="17.25" customHeight="1">
      <c r="A29" s="106" t="s">
        <v>52</v>
      </c>
      <c r="B29" s="80">
        <v>2359917</v>
      </c>
      <c r="C29" s="107" t="s">
        <v>53</v>
      </c>
      <c r="D29" s="107">
        <v>2359917</v>
      </c>
      <c r="E29" s="107">
        <v>2359917</v>
      </c>
      <c r="F29" s="104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3"/>
  <sheetViews>
    <sheetView workbookViewId="0" topLeftCell="A2">
      <selection activeCell="G13" sqref="G13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102</v>
      </c>
    </row>
    <row r="2" spans="1:7" ht="21" customHeight="1">
      <c r="A2" s="64" t="s">
        <v>103</v>
      </c>
      <c r="B2" s="64"/>
      <c r="C2" s="64"/>
      <c r="D2" s="64"/>
      <c r="E2" s="64"/>
      <c r="F2" s="17"/>
      <c r="G2" s="17"/>
    </row>
    <row r="3" spans="1:7" ht="15" customHeight="1">
      <c r="A3" s="18" t="s">
        <v>2</v>
      </c>
      <c r="B3" s="45"/>
      <c r="E3" s="46" t="s">
        <v>3</v>
      </c>
      <c r="G3" s="46"/>
    </row>
    <row r="4" spans="1:232" ht="28.5" customHeight="1">
      <c r="A4" s="47" t="s">
        <v>104</v>
      </c>
      <c r="B4" s="47"/>
      <c r="C4" s="47" t="s">
        <v>75</v>
      </c>
      <c r="D4" s="47" t="s">
        <v>88</v>
      </c>
      <c r="E4" s="47" t="s">
        <v>89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</row>
    <row r="5" spans="1:5" s="14" customFormat="1" ht="21" customHeight="1">
      <c r="A5" s="48" t="s">
        <v>66</v>
      </c>
      <c r="B5" s="48" t="s">
        <v>67</v>
      </c>
      <c r="C5" s="47"/>
      <c r="D5" s="47"/>
      <c r="E5" s="47"/>
    </row>
    <row r="6" spans="1:5" s="14" customFormat="1" ht="21" customHeight="1">
      <c r="A6" s="49" t="s">
        <v>75</v>
      </c>
      <c r="B6" s="50"/>
      <c r="C6" s="47">
        <v>2359917</v>
      </c>
      <c r="D6" s="47">
        <v>1159917</v>
      </c>
      <c r="E6" s="47">
        <v>1200000</v>
      </c>
    </row>
    <row r="7" spans="1:5" ht="14.25">
      <c r="A7" s="65" t="s">
        <v>76</v>
      </c>
      <c r="B7" s="66" t="s">
        <v>77</v>
      </c>
      <c r="C7" s="67">
        <v>2359917</v>
      </c>
      <c r="D7" s="68">
        <v>1159917</v>
      </c>
      <c r="E7" s="69">
        <v>1200000</v>
      </c>
    </row>
    <row r="8" spans="1:5" ht="14.25">
      <c r="A8" s="65" t="s">
        <v>78</v>
      </c>
      <c r="B8" s="66" t="s">
        <v>79</v>
      </c>
      <c r="C8" s="67">
        <v>2359917</v>
      </c>
      <c r="D8" s="68">
        <v>1159917</v>
      </c>
      <c r="E8" s="69">
        <v>1200000</v>
      </c>
    </row>
    <row r="9" spans="1:5" ht="14.25">
      <c r="A9" s="65" t="s">
        <v>80</v>
      </c>
      <c r="B9" s="66" t="s">
        <v>81</v>
      </c>
      <c r="C9" s="67">
        <v>1159917</v>
      </c>
      <c r="D9" s="68">
        <v>1159917</v>
      </c>
      <c r="E9" s="69">
        <v>0</v>
      </c>
    </row>
    <row r="10" spans="1:5" ht="14.25">
      <c r="A10" s="65" t="s">
        <v>82</v>
      </c>
      <c r="B10" s="66" t="s">
        <v>83</v>
      </c>
      <c r="C10" s="67">
        <v>1200000</v>
      </c>
      <c r="D10" s="68">
        <v>0</v>
      </c>
      <c r="E10" s="69">
        <v>1200000</v>
      </c>
    </row>
    <row r="11" spans="1:5" ht="14.25">
      <c r="A11" s="70"/>
      <c r="B11" s="70"/>
      <c r="C11" s="71"/>
      <c r="D11" s="72"/>
      <c r="E11" s="71"/>
    </row>
    <row r="12" spans="1:5" ht="14.25">
      <c r="A12" s="70"/>
      <c r="B12" s="70"/>
      <c r="C12" s="71"/>
      <c r="D12" s="72"/>
      <c r="E12" s="71"/>
    </row>
    <row r="13" spans="1:5" ht="14.25">
      <c r="A13" s="70"/>
      <c r="B13" s="70"/>
      <c r="C13" s="71"/>
      <c r="D13" s="72"/>
      <c r="E13" s="71"/>
    </row>
    <row r="14" spans="1:5" ht="14.25">
      <c r="A14" s="70"/>
      <c r="B14" s="70"/>
      <c r="C14" s="71"/>
      <c r="D14" s="72"/>
      <c r="E14" s="71"/>
    </row>
    <row r="15" spans="1:5" ht="14.25">
      <c r="A15" s="70"/>
      <c r="B15" s="70"/>
      <c r="C15" s="71"/>
      <c r="D15" s="72"/>
      <c r="E15" s="71"/>
    </row>
    <row r="16" spans="1:5" ht="14.25">
      <c r="A16" s="70"/>
      <c r="B16" s="70"/>
      <c r="C16" s="71"/>
      <c r="D16" s="72"/>
      <c r="E16" s="71"/>
    </row>
    <row r="17" spans="1:5" ht="14.25">
      <c r="A17" s="70"/>
      <c r="B17" s="70"/>
      <c r="C17" s="71"/>
      <c r="D17" s="72"/>
      <c r="E17" s="71"/>
    </row>
    <row r="18" spans="1:5" ht="14.25">
      <c r="A18" s="70"/>
      <c r="B18" s="70"/>
      <c r="C18" s="71"/>
      <c r="D18" s="72"/>
      <c r="E18" s="71"/>
    </row>
    <row r="19" spans="1:5" ht="14.25">
      <c r="A19" s="70"/>
      <c r="B19" s="73"/>
      <c r="C19" s="71"/>
      <c r="D19" s="72"/>
      <c r="E19" s="71"/>
    </row>
    <row r="20" spans="1:5" ht="14.25">
      <c r="A20" s="70"/>
      <c r="B20" s="70"/>
      <c r="C20" s="71"/>
      <c r="D20" s="72"/>
      <c r="E20" s="71"/>
    </row>
    <row r="21" spans="1:5" ht="14.25">
      <c r="A21" s="70"/>
      <c r="B21" s="70"/>
      <c r="C21" s="71"/>
      <c r="D21" s="72"/>
      <c r="E21" s="71"/>
    </row>
    <row r="22" spans="1:5" ht="14.25">
      <c r="A22" s="49" t="s">
        <v>92</v>
      </c>
      <c r="B22" s="74"/>
      <c r="C22" s="74"/>
      <c r="D22" s="74"/>
      <c r="E22" s="50"/>
    </row>
    <row r="23" spans="1:4" ht="14.25">
      <c r="A23" s="63" t="s">
        <v>85</v>
      </c>
      <c r="B23" s="45"/>
      <c r="D23" s="45"/>
    </row>
  </sheetData>
  <sheetProtection/>
  <mergeCells count="7">
    <mergeCell ref="A2:E2"/>
    <mergeCell ref="A4:B4"/>
    <mergeCell ref="A6:B6"/>
    <mergeCell ref="A22:E22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8"/>
  <sheetViews>
    <sheetView workbookViewId="0" topLeftCell="A1">
      <selection activeCell="C33" sqref="C33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105</v>
      </c>
    </row>
    <row r="2" spans="1:7" ht="21" customHeight="1">
      <c r="A2" s="44" t="s">
        <v>106</v>
      </c>
      <c r="B2" s="44"/>
      <c r="C2" s="44"/>
      <c r="D2" s="17"/>
      <c r="E2" s="17"/>
      <c r="F2" s="17"/>
      <c r="G2" s="17"/>
    </row>
    <row r="3" spans="1:7" ht="15" customHeight="1">
      <c r="A3" s="18" t="s">
        <v>2</v>
      </c>
      <c r="B3" s="45"/>
      <c r="C3" s="46" t="s">
        <v>3</v>
      </c>
      <c r="E3" s="46"/>
      <c r="G3" s="46"/>
    </row>
    <row r="4" spans="1:230" ht="28.5" customHeight="1">
      <c r="A4" s="47" t="s">
        <v>107</v>
      </c>
      <c r="B4" s="47"/>
      <c r="C4" s="47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</row>
    <row r="5" spans="1:3" s="14" customFormat="1" ht="21" customHeight="1">
      <c r="A5" s="48" t="s">
        <v>66</v>
      </c>
      <c r="B5" s="48" t="s">
        <v>67</v>
      </c>
      <c r="C5" s="47"/>
    </row>
    <row r="6" spans="1:3" s="14" customFormat="1" ht="21" customHeight="1">
      <c r="A6" s="49" t="s">
        <v>75</v>
      </c>
      <c r="B6" s="50"/>
      <c r="C6" s="47">
        <f>C7+C13+C24</f>
        <v>1159917</v>
      </c>
    </row>
    <row r="7" spans="1:3" ht="14.25">
      <c r="A7" s="51">
        <v>301</v>
      </c>
      <c r="B7" s="52" t="s">
        <v>109</v>
      </c>
      <c r="C7" s="33">
        <f>C8+C9+C10+C11+C12</f>
        <v>894313</v>
      </c>
    </row>
    <row r="8" spans="1:3" ht="14.25">
      <c r="A8" s="53">
        <v>30101</v>
      </c>
      <c r="B8" s="54" t="s">
        <v>110</v>
      </c>
      <c r="C8" s="33">
        <v>396348</v>
      </c>
    </row>
    <row r="9" spans="1:3" ht="14.25">
      <c r="A9" s="53">
        <v>30102</v>
      </c>
      <c r="B9" s="54" t="s">
        <v>111</v>
      </c>
      <c r="C9" s="33">
        <v>240500</v>
      </c>
    </row>
    <row r="10" spans="1:3" ht="14.25">
      <c r="A10" s="53">
        <v>30103</v>
      </c>
      <c r="B10" s="54" t="s">
        <v>112</v>
      </c>
      <c r="C10" s="33">
        <v>33029</v>
      </c>
    </row>
    <row r="11" spans="1:3" ht="14.25">
      <c r="A11" s="53">
        <v>30104</v>
      </c>
      <c r="B11" s="54" t="s">
        <v>113</v>
      </c>
      <c r="C11" s="33">
        <f>60736+133975</f>
        <v>194711</v>
      </c>
    </row>
    <row r="12" spans="1:3" ht="14.25">
      <c r="A12" s="53">
        <v>30199</v>
      </c>
      <c r="B12" s="54" t="s">
        <v>114</v>
      </c>
      <c r="C12" s="33">
        <v>29725</v>
      </c>
    </row>
    <row r="13" spans="1:3" ht="14.25">
      <c r="A13" s="51">
        <v>302</v>
      </c>
      <c r="B13" s="52" t="s">
        <v>115</v>
      </c>
      <c r="C13" s="33">
        <f>C14+C15+C16+C17+C19+C20+C21+C22+C23</f>
        <v>189182</v>
      </c>
    </row>
    <row r="14" spans="1:3" ht="14.25">
      <c r="A14" s="53">
        <v>30201</v>
      </c>
      <c r="B14" s="54" t="s">
        <v>116</v>
      </c>
      <c r="C14" s="33">
        <v>35500</v>
      </c>
    </row>
    <row r="15" spans="1:3" ht="14.25">
      <c r="A15" s="53">
        <v>30205</v>
      </c>
      <c r="B15" s="54" t="s">
        <v>117</v>
      </c>
      <c r="C15" s="33">
        <v>2000</v>
      </c>
    </row>
    <row r="16" spans="1:3" ht="14.25">
      <c r="A16" s="53">
        <v>30206</v>
      </c>
      <c r="B16" s="54" t="s">
        <v>118</v>
      </c>
      <c r="C16" s="33">
        <v>6000</v>
      </c>
    </row>
    <row r="17" spans="1:3" ht="14.25">
      <c r="A17" s="53">
        <v>30211</v>
      </c>
      <c r="B17" s="54" t="s">
        <v>119</v>
      </c>
      <c r="C17" s="33">
        <v>19500</v>
      </c>
    </row>
    <row r="18" spans="1:3" ht="14.25">
      <c r="A18" s="53">
        <v>30212</v>
      </c>
      <c r="B18" s="54" t="s">
        <v>120</v>
      </c>
      <c r="C18" s="33"/>
    </row>
    <row r="19" spans="1:3" ht="14.25">
      <c r="A19" s="53">
        <v>30213</v>
      </c>
      <c r="B19" s="54" t="s">
        <v>121</v>
      </c>
      <c r="C19" s="33">
        <v>1200</v>
      </c>
    </row>
    <row r="20" spans="1:3" ht="14.25">
      <c r="A20" s="53">
        <v>30217</v>
      </c>
      <c r="B20" s="54" t="s">
        <v>122</v>
      </c>
      <c r="C20" s="33">
        <v>80000</v>
      </c>
    </row>
    <row r="21" spans="1:3" ht="14.25">
      <c r="A21" s="53">
        <v>30228</v>
      </c>
      <c r="B21" s="54" t="s">
        <v>123</v>
      </c>
      <c r="C21" s="33">
        <f>7927+7927</f>
        <v>15854</v>
      </c>
    </row>
    <row r="22" spans="1:3" ht="14.25">
      <c r="A22" s="53">
        <v>30229</v>
      </c>
      <c r="B22" s="54" t="s">
        <v>124</v>
      </c>
      <c r="C22" s="33">
        <v>11328</v>
      </c>
    </row>
    <row r="23" spans="1:3" ht="14.25">
      <c r="A23" s="53">
        <v>30231</v>
      </c>
      <c r="B23" s="54" t="s">
        <v>125</v>
      </c>
      <c r="C23" s="33">
        <v>17800</v>
      </c>
    </row>
    <row r="24" spans="1:3" ht="14.25">
      <c r="A24" s="55">
        <v>303</v>
      </c>
      <c r="B24" s="56" t="s">
        <v>126</v>
      </c>
      <c r="C24" s="57">
        <v>76422</v>
      </c>
    </row>
    <row r="25" spans="1:3" ht="14.25">
      <c r="A25" s="58">
        <v>303011</v>
      </c>
      <c r="B25" s="56" t="s">
        <v>127</v>
      </c>
      <c r="C25" s="57">
        <v>76422</v>
      </c>
    </row>
    <row r="26" spans="1:3" ht="14.25">
      <c r="A26" s="58"/>
      <c r="B26" s="56"/>
      <c r="C26" s="59"/>
    </row>
    <row r="27" spans="1:3" ht="14.25">
      <c r="A27" s="60" t="s">
        <v>92</v>
      </c>
      <c r="B27" s="61"/>
      <c r="C27" s="62"/>
    </row>
    <row r="28" spans="1:4" ht="14.25">
      <c r="A28" s="63" t="s">
        <v>128</v>
      </c>
      <c r="B28" s="45"/>
      <c r="D28" s="45"/>
    </row>
  </sheetData>
  <sheetProtection/>
  <mergeCells count="5">
    <mergeCell ref="A2:C2"/>
    <mergeCell ref="A4:B4"/>
    <mergeCell ref="A6:B6"/>
    <mergeCell ref="A27:C27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E6" sqref="E6:E36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3" width="12.25390625" style="0" customWidth="1"/>
    <col min="4" max="4" width="12.25390625" style="15" customWidth="1"/>
    <col min="5" max="5" width="12.25390625" style="0" customWidth="1"/>
  </cols>
  <sheetData>
    <row r="1" ht="14.25">
      <c r="A1" t="s">
        <v>129</v>
      </c>
    </row>
    <row r="2" spans="1:6" ht="27.75" customHeight="1">
      <c r="A2" s="16" t="s">
        <v>130</v>
      </c>
      <c r="B2" s="16"/>
      <c r="C2" s="16"/>
      <c r="D2" s="16"/>
      <c r="E2" s="16"/>
      <c r="F2" s="17"/>
    </row>
    <row r="3" spans="1:6" s="13" customFormat="1" ht="15" customHeight="1">
      <c r="A3" s="18" t="s">
        <v>131</v>
      </c>
      <c r="B3" s="19" t="s">
        <v>132</v>
      </c>
      <c r="C3" s="19"/>
      <c r="D3" s="20"/>
      <c r="E3" s="21" t="s">
        <v>133</v>
      </c>
      <c r="F3" s="22"/>
    </row>
    <row r="4" spans="1:229" ht="28.5" customHeight="1">
      <c r="A4" s="23" t="s">
        <v>134</v>
      </c>
      <c r="B4" s="24" t="s">
        <v>67</v>
      </c>
      <c r="C4" s="25" t="s">
        <v>135</v>
      </c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14" customFormat="1" ht="26.25" customHeight="1">
      <c r="A5" s="23"/>
      <c r="B5" s="24"/>
      <c r="C5" s="27" t="s">
        <v>108</v>
      </c>
      <c r="D5" s="27" t="s">
        <v>88</v>
      </c>
      <c r="E5" s="27" t="s">
        <v>89</v>
      </c>
    </row>
    <row r="6" spans="1:5" s="14" customFormat="1" ht="26.25" customHeight="1">
      <c r="A6" s="28" t="s">
        <v>75</v>
      </c>
      <c r="B6" s="29"/>
      <c r="C6" s="27">
        <v>0</v>
      </c>
      <c r="D6" s="27">
        <v>0</v>
      </c>
      <c r="E6" s="27">
        <v>0</v>
      </c>
    </row>
    <row r="7" spans="1:5" ht="14.25">
      <c r="A7" s="30">
        <v>208</v>
      </c>
      <c r="B7" s="31" t="s">
        <v>136</v>
      </c>
      <c r="C7" s="27">
        <v>0</v>
      </c>
      <c r="D7" s="32">
        <v>0</v>
      </c>
      <c r="E7" s="33">
        <v>0</v>
      </c>
    </row>
    <row r="8" spans="1:5" ht="24">
      <c r="A8" s="30">
        <v>20822</v>
      </c>
      <c r="B8" s="34" t="s">
        <v>137</v>
      </c>
      <c r="C8" s="27">
        <v>0</v>
      </c>
      <c r="D8" s="27">
        <v>0</v>
      </c>
      <c r="E8" s="27">
        <v>0</v>
      </c>
    </row>
    <row r="9" spans="1:5" ht="14.25">
      <c r="A9" s="30">
        <v>2082201</v>
      </c>
      <c r="B9" s="34" t="s">
        <v>138</v>
      </c>
      <c r="C9" s="27">
        <v>0</v>
      </c>
      <c r="D9" s="32">
        <v>0</v>
      </c>
      <c r="E9" s="33">
        <v>0</v>
      </c>
    </row>
    <row r="10" spans="1:7" ht="14.25">
      <c r="A10" s="30">
        <v>2082202</v>
      </c>
      <c r="B10" s="34" t="s">
        <v>139</v>
      </c>
      <c r="C10" s="27">
        <v>0</v>
      </c>
      <c r="D10" s="27">
        <v>0</v>
      </c>
      <c r="E10" s="27">
        <v>0</v>
      </c>
      <c r="G10" s="35"/>
    </row>
    <row r="11" spans="1:5" ht="24">
      <c r="A11" s="30">
        <v>2082299</v>
      </c>
      <c r="B11" s="34" t="s">
        <v>140</v>
      </c>
      <c r="C11" s="27">
        <v>0</v>
      </c>
      <c r="D11" s="32">
        <v>0</v>
      </c>
      <c r="E11" s="33">
        <v>0</v>
      </c>
    </row>
    <row r="12" spans="1:5" ht="14.25">
      <c r="A12" s="30">
        <v>20823</v>
      </c>
      <c r="B12" s="34" t="s">
        <v>141</v>
      </c>
      <c r="C12" s="27">
        <v>0</v>
      </c>
      <c r="D12" s="27">
        <v>0</v>
      </c>
      <c r="E12" s="27">
        <v>0</v>
      </c>
    </row>
    <row r="13" spans="1:5" ht="14.25">
      <c r="A13" s="30">
        <v>2082301</v>
      </c>
      <c r="B13" s="34" t="s">
        <v>138</v>
      </c>
      <c r="C13" s="27">
        <v>0</v>
      </c>
      <c r="D13" s="32">
        <v>0</v>
      </c>
      <c r="E13" s="33">
        <v>0</v>
      </c>
    </row>
    <row r="14" spans="1:5" ht="14.25">
      <c r="A14" s="30">
        <v>2082302</v>
      </c>
      <c r="B14" s="34" t="s">
        <v>139</v>
      </c>
      <c r="C14" s="27">
        <v>0</v>
      </c>
      <c r="D14" s="27">
        <v>0</v>
      </c>
      <c r="E14" s="27">
        <v>0</v>
      </c>
    </row>
    <row r="15" spans="1:5" ht="24">
      <c r="A15" s="30">
        <v>2082399</v>
      </c>
      <c r="B15" s="36" t="s">
        <v>142</v>
      </c>
      <c r="C15" s="27">
        <v>0</v>
      </c>
      <c r="D15" s="32">
        <v>0</v>
      </c>
      <c r="E15" s="33">
        <v>0</v>
      </c>
    </row>
    <row r="16" spans="1:5" ht="14.25">
      <c r="A16" s="30">
        <v>212</v>
      </c>
      <c r="B16" s="31" t="s">
        <v>143</v>
      </c>
      <c r="C16" s="27">
        <v>0</v>
      </c>
      <c r="D16" s="27">
        <v>0</v>
      </c>
      <c r="E16" s="27">
        <v>0</v>
      </c>
    </row>
    <row r="17" spans="1:5" ht="14.25">
      <c r="A17" s="30">
        <v>21207</v>
      </c>
      <c r="B17" s="31" t="s">
        <v>144</v>
      </c>
      <c r="C17" s="27">
        <v>0</v>
      </c>
      <c r="D17" s="32">
        <v>0</v>
      </c>
      <c r="E17" s="33">
        <v>0</v>
      </c>
    </row>
    <row r="18" spans="1:5" ht="14.25">
      <c r="A18" s="30">
        <v>2120703</v>
      </c>
      <c r="B18" s="37" t="s">
        <v>145</v>
      </c>
      <c r="C18" s="27">
        <v>0</v>
      </c>
      <c r="D18" s="27">
        <v>0</v>
      </c>
      <c r="E18" s="27">
        <v>0</v>
      </c>
    </row>
    <row r="19" spans="1:5" ht="14.25">
      <c r="A19" s="30">
        <v>2120799</v>
      </c>
      <c r="B19" s="36" t="s">
        <v>146</v>
      </c>
      <c r="C19" s="27">
        <v>0</v>
      </c>
      <c r="D19" s="32">
        <v>0</v>
      </c>
      <c r="E19" s="33">
        <v>0</v>
      </c>
    </row>
    <row r="20" spans="1:5" ht="24">
      <c r="A20" s="30">
        <v>21208</v>
      </c>
      <c r="B20" s="31" t="s">
        <v>147</v>
      </c>
      <c r="C20" s="27">
        <v>0</v>
      </c>
      <c r="D20" s="27">
        <v>0</v>
      </c>
      <c r="E20" s="27">
        <v>0</v>
      </c>
    </row>
    <row r="21" spans="1:5" ht="14.25">
      <c r="A21" s="30">
        <v>2120801</v>
      </c>
      <c r="B21" s="36" t="s">
        <v>148</v>
      </c>
      <c r="C21" s="27">
        <v>0</v>
      </c>
      <c r="D21" s="32">
        <v>0</v>
      </c>
      <c r="E21" s="33">
        <v>0</v>
      </c>
    </row>
    <row r="22" spans="1:5" ht="14.25">
      <c r="A22" s="30">
        <v>2120802</v>
      </c>
      <c r="B22" s="36" t="s">
        <v>149</v>
      </c>
      <c r="C22" s="27">
        <v>0</v>
      </c>
      <c r="D22" s="27">
        <v>0</v>
      </c>
      <c r="E22" s="27">
        <v>0</v>
      </c>
    </row>
    <row r="23" spans="1:5" ht="14.25">
      <c r="A23" s="30">
        <v>2120803</v>
      </c>
      <c r="B23" s="36" t="s">
        <v>150</v>
      </c>
      <c r="C23" s="27">
        <v>0</v>
      </c>
      <c r="D23" s="32">
        <v>0</v>
      </c>
      <c r="E23" s="33">
        <v>0</v>
      </c>
    </row>
    <row r="24" spans="1:5" ht="14.25">
      <c r="A24" s="30">
        <v>2120804</v>
      </c>
      <c r="B24" s="36" t="s">
        <v>151</v>
      </c>
      <c r="C24" s="27">
        <v>0</v>
      </c>
      <c r="D24" s="27">
        <v>0</v>
      </c>
      <c r="E24" s="27">
        <v>0</v>
      </c>
    </row>
    <row r="25" spans="1:5" ht="14.25">
      <c r="A25" s="30">
        <v>2120806</v>
      </c>
      <c r="B25" s="36" t="s">
        <v>152</v>
      </c>
      <c r="C25" s="27">
        <v>0</v>
      </c>
      <c r="D25" s="32">
        <v>0</v>
      </c>
      <c r="E25" s="33">
        <v>0</v>
      </c>
    </row>
    <row r="26" spans="1:5" ht="14.25">
      <c r="A26" s="30">
        <v>2120807</v>
      </c>
      <c r="B26" s="36" t="s">
        <v>153</v>
      </c>
      <c r="C26" s="27">
        <v>0</v>
      </c>
      <c r="D26" s="27">
        <v>0</v>
      </c>
      <c r="E26" s="27">
        <v>0</v>
      </c>
    </row>
    <row r="27" spans="1:5" ht="24">
      <c r="A27" s="30">
        <v>2120899</v>
      </c>
      <c r="B27" s="36" t="s">
        <v>154</v>
      </c>
      <c r="C27" s="27">
        <v>0</v>
      </c>
      <c r="D27" s="32">
        <v>0</v>
      </c>
      <c r="E27" s="33">
        <v>0</v>
      </c>
    </row>
    <row r="28" spans="1:5" ht="14.25">
      <c r="A28" s="30">
        <v>21209</v>
      </c>
      <c r="B28" s="31" t="s">
        <v>155</v>
      </c>
      <c r="C28" s="27">
        <v>0</v>
      </c>
      <c r="D28" s="27">
        <v>0</v>
      </c>
      <c r="E28" s="27">
        <v>0</v>
      </c>
    </row>
    <row r="29" spans="1:5" ht="14.25">
      <c r="A29" s="30">
        <v>2120901</v>
      </c>
      <c r="B29" s="36" t="s">
        <v>156</v>
      </c>
      <c r="C29" s="27">
        <v>0</v>
      </c>
      <c r="D29" s="32">
        <v>0</v>
      </c>
      <c r="E29" s="33">
        <v>0</v>
      </c>
    </row>
    <row r="30" spans="1:5" ht="24">
      <c r="A30" s="30">
        <v>2120999</v>
      </c>
      <c r="B30" s="36" t="s">
        <v>157</v>
      </c>
      <c r="C30" s="27">
        <v>0</v>
      </c>
      <c r="D30" s="27">
        <v>0</v>
      </c>
      <c r="E30" s="27">
        <v>0</v>
      </c>
    </row>
    <row r="31" spans="1:5" ht="14.25">
      <c r="A31" s="30">
        <v>21210</v>
      </c>
      <c r="B31" s="31" t="s">
        <v>158</v>
      </c>
      <c r="C31" s="27">
        <v>0</v>
      </c>
      <c r="D31" s="32">
        <v>0</v>
      </c>
      <c r="E31" s="33">
        <v>0</v>
      </c>
    </row>
    <row r="32" spans="1:5" ht="14.25">
      <c r="A32" s="30">
        <v>2121001</v>
      </c>
      <c r="B32" s="36" t="s">
        <v>159</v>
      </c>
      <c r="C32" s="27">
        <v>0</v>
      </c>
      <c r="D32" s="27">
        <v>0</v>
      </c>
      <c r="E32" s="27">
        <v>0</v>
      </c>
    </row>
    <row r="33" spans="1:5" ht="14.25">
      <c r="A33" s="30">
        <v>2121002</v>
      </c>
      <c r="B33" s="36" t="s">
        <v>160</v>
      </c>
      <c r="C33" s="27">
        <v>0</v>
      </c>
      <c r="D33" s="32">
        <v>0</v>
      </c>
      <c r="E33" s="33">
        <v>0</v>
      </c>
    </row>
    <row r="34" spans="1:5" ht="14.25">
      <c r="A34" s="30">
        <v>2121099</v>
      </c>
      <c r="B34" s="36" t="s">
        <v>161</v>
      </c>
      <c r="C34" s="27">
        <v>0</v>
      </c>
      <c r="D34" s="27">
        <v>0</v>
      </c>
      <c r="E34" s="27">
        <v>0</v>
      </c>
    </row>
    <row r="35" spans="1:5" ht="14.25">
      <c r="A35" s="30">
        <v>21211</v>
      </c>
      <c r="B35" s="31" t="s">
        <v>162</v>
      </c>
      <c r="C35" s="27">
        <v>0</v>
      </c>
      <c r="D35" s="32">
        <v>0</v>
      </c>
      <c r="E35" s="33">
        <v>0</v>
      </c>
    </row>
    <row r="36" spans="1:5" ht="14.25">
      <c r="A36" s="30">
        <v>2121201</v>
      </c>
      <c r="B36" s="36" t="s">
        <v>163</v>
      </c>
      <c r="C36" s="27">
        <v>0</v>
      </c>
      <c r="D36" s="27">
        <v>0</v>
      </c>
      <c r="E36" s="27">
        <v>0</v>
      </c>
    </row>
    <row r="37" spans="1:5" ht="14.25">
      <c r="A37" s="38" t="s">
        <v>92</v>
      </c>
      <c r="B37" s="39"/>
      <c r="C37" s="39"/>
      <c r="D37" s="40"/>
      <c r="E37" s="41"/>
    </row>
    <row r="38" spans="1:5" ht="22.5" customHeight="1">
      <c r="A38" s="42" t="s">
        <v>164</v>
      </c>
      <c r="B38" s="43"/>
      <c r="C38" s="42"/>
      <c r="D38" s="42"/>
      <c r="E38" s="42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7" sqref="B7"/>
    </sheetView>
  </sheetViews>
  <sheetFormatPr defaultColWidth="9.00390625" defaultRowHeight="14.25"/>
  <cols>
    <col min="1" max="7" width="16.25390625" style="0" customWidth="1"/>
  </cols>
  <sheetData>
    <row r="1" ht="14.25">
      <c r="A1" t="s">
        <v>165</v>
      </c>
    </row>
    <row r="2" spans="1:7" ht="35.25" customHeight="1">
      <c r="A2" s="1" t="s">
        <v>166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167</v>
      </c>
      <c r="B4" s="5" t="s">
        <v>57</v>
      </c>
      <c r="C4" s="6" t="s">
        <v>168</v>
      </c>
      <c r="D4" s="6" t="s">
        <v>169</v>
      </c>
      <c r="E4" s="7" t="s">
        <v>170</v>
      </c>
      <c r="F4" s="8"/>
      <c r="G4" s="9" t="s">
        <v>171</v>
      </c>
    </row>
    <row r="5" spans="1:7" ht="41.25" customHeight="1">
      <c r="A5" s="10"/>
      <c r="B5" s="10"/>
      <c r="C5" s="11"/>
      <c r="D5" s="11"/>
      <c r="E5" s="12" t="s">
        <v>172</v>
      </c>
      <c r="F5" s="12" t="s">
        <v>173</v>
      </c>
      <c r="G5" s="9"/>
    </row>
    <row r="6" spans="1:7" ht="54.75" customHeight="1">
      <c r="A6" s="9" t="s">
        <v>132</v>
      </c>
      <c r="B6" s="9">
        <f>C6+D6+E6+F6</f>
        <v>97800</v>
      </c>
      <c r="C6" s="9">
        <v>0</v>
      </c>
      <c r="D6" s="9">
        <v>80000</v>
      </c>
      <c r="E6" s="9">
        <v>0</v>
      </c>
      <c r="F6" s="9">
        <v>17800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2017-04-26T08:54:14Z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