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915" tabRatio="736" activeTab="1"/>
  </bookViews>
  <sheets>
    <sheet name="建站详表" sheetId="2" r:id="rId1"/>
    <sheet name="Sheet1" sheetId="3" r:id="rId2"/>
  </sheets>
  <definedNames>
    <definedName name="_xlnm._FilterDatabase" localSheetId="0" hidden="1">建站详表!$A$2:$BH$46</definedName>
    <definedName name="设备类型">"BBU+RRU,独立RRU,直放站"</definedName>
  </definedNames>
  <calcPr calcId="144525"/>
  <fileRecoveryPr repairLoad="1"/>
</workbook>
</file>

<file path=xl/calcChain.xml><?xml version="1.0" encoding="utf-8"?>
<calcChain xmlns="http://schemas.openxmlformats.org/spreadsheetml/2006/main">
  <c r="V46" i="2"/>
  <c r="U46"/>
  <c r="V42"/>
  <c r="U42"/>
  <c r="T42"/>
  <c r="V41"/>
  <c r="U41"/>
  <c r="T41"/>
  <c r="V40"/>
  <c r="U40"/>
  <c r="T40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U4"/>
  <c r="T4"/>
  <c r="V3"/>
  <c r="U3"/>
  <c r="T3"/>
</calcChain>
</file>

<file path=xl/comments1.xml><?xml version="1.0" encoding="utf-8"?>
<comments xmlns="http://schemas.openxmlformats.org/spreadsheetml/2006/main">
  <authors>
    <author>Hu</author>
    <author>8615308406351</author>
  </authors>
  <commentList>
    <comment ref="I2" authorId="0">
      <text>
        <r>
          <rPr>
            <b/>
            <sz val="9"/>
            <rFont val="宋体"/>
            <charset val="134"/>
          </rPr>
          <t>前期市州工信局公示的拟建站区域覆盖情况
目标：在村委会、学校、卫生室等主要公共机构及人口聚居区、移民安置点、交通要道沿线、农林场矿区、水利设施、景区等区域建设4G基站，4G网络覆盖水平达到90%以上</t>
        </r>
      </text>
    </comment>
    <comment ref="J2" authorId="0">
      <text>
        <r>
          <rPr>
            <sz val="10"/>
            <rFont val="宋体"/>
            <charset val="134"/>
          </rPr>
          <t>村委会、学校、卫生室等主要公共机构4G网络覆盖情况
按有效性顺序填写，比如：三家运营商均已覆盖，则填电信已覆盖</t>
        </r>
      </text>
    </comment>
    <comment ref="K2" authorId="0">
      <text>
        <r>
          <rPr>
            <b/>
            <sz val="9"/>
            <rFont val="宋体"/>
            <charset val="134"/>
          </rPr>
          <t>前期市州工信局公示的拟建站区域覆盖情况
在村委会、学校、卫生室等主要公共机构及人口聚居区、移民安置点、交通要道沿线、农林场矿区、水利设施、景区等区域光网已覆盖</t>
        </r>
      </text>
    </comment>
    <comment ref="L2" authorId="0">
      <text>
        <r>
          <rPr>
            <b/>
            <sz val="9"/>
            <rFont val="宋体"/>
            <charset val="134"/>
          </rPr>
          <t>前期市州工信局公示的拟建站区域覆盖情况
目标：在村委会、学校、卫生室等主要公共机构及人口聚居区、移民安置点、交通要道沿线、农林场矿区、水利设施、景区等区域建设4G基站，4G网络覆盖水平达到90%以上</t>
        </r>
      </text>
    </comment>
    <comment ref="M2" authorId="0">
      <text>
        <r>
          <rPr>
            <b/>
            <sz val="9"/>
            <rFont val="宋体"/>
            <charset val="134"/>
          </rPr>
          <t>前期市州工信局公示的拟建站区域覆盖情况
目标：在村委会、学校、卫生室等主要公共机构及人口聚居区、移民安置点、交通要道沿线、农林场矿区、水利设施、景区等区域建设4G基站，4G网络覆盖水平达到90%以上</t>
        </r>
      </text>
    </comment>
    <comment ref="N2" authorId="0">
      <text>
        <r>
          <rPr>
            <b/>
            <sz val="9"/>
            <rFont val="宋体"/>
            <charset val="134"/>
          </rPr>
          <t>(如有多个，填报离村委最近的一处)
单管塔,角钢塔,三管塔,四管塔,景观塔,路灯杆,地面增高架,楼面增高架,H杆,水泥杆,支撑杆,拉线塔,美化外罩,地面抱杆,楼面抱杆</t>
        </r>
      </text>
    </comment>
    <comment ref="W2" authorId="1">
      <text>
        <r>
          <rPr>
            <b/>
            <sz val="9"/>
            <rFont val="宋体"/>
            <charset val="134"/>
          </rPr>
          <t>查勘现场分公司联系人及联系方式</t>
        </r>
      </text>
    </comment>
    <comment ref="X2" authorId="1">
      <text>
        <r>
          <rPr>
            <b/>
            <sz val="9"/>
            <rFont val="宋体"/>
            <charset val="134"/>
          </rPr>
          <t>平原,丘陵,山区</t>
        </r>
      </text>
    </comment>
    <comment ref="AB2" authorId="1">
      <text>
        <r>
          <rPr>
            <b/>
            <sz val="9"/>
            <rFont val="宋体"/>
            <charset val="134"/>
          </rPr>
          <t>S1,S11,S111,S0.5/0.5,S0.3/0.3/0.3</t>
        </r>
      </text>
    </comment>
    <comment ref="AE2" authorId="1">
      <text>
        <r>
          <rPr>
            <b/>
            <sz val="9"/>
            <rFont val="宋体"/>
            <charset val="134"/>
          </rPr>
          <t>BBU+RRU,独立RRU（不含BBU)，皮基站，直放站</t>
        </r>
      </text>
    </comment>
    <comment ref="AF2" authorId="1">
      <text>
        <r>
          <rPr>
            <b/>
            <sz val="9"/>
            <rFont val="宋体"/>
            <charset val="134"/>
          </rPr>
          <t>中兴R8882,华为RRU 3653,诺西FRCJ,诺西FXCB，一体化皮基站，分体式皮基站，直放站</t>
        </r>
      </text>
    </comment>
    <comment ref="AG2" authorId="1">
      <text>
        <r>
          <rPr>
            <b/>
            <sz val="9"/>
            <rFont val="宋体"/>
            <charset val="134"/>
          </rPr>
          <t>填写RRU的类型</t>
        </r>
      </text>
    </comment>
    <comment ref="AH2" authorId="1">
      <text>
        <r>
          <rPr>
            <b/>
            <sz val="9"/>
            <rFont val="宋体"/>
            <charset val="134"/>
          </rPr>
          <t>端口配置包括两种：2T4R/2T2R/2T8R</t>
        </r>
      </text>
    </comment>
    <comment ref="AI2" authorId="1">
      <text>
        <r>
          <rPr>
            <b/>
            <sz val="9"/>
            <rFont val="宋体"/>
            <charset val="134"/>
          </rPr>
          <t>功率配置包括：2*40W/2*60W/2*80W</t>
        </r>
      </text>
    </comment>
    <comment ref="AJ2" authorId="1">
      <text>
        <r>
          <rPr>
            <b/>
            <sz val="9"/>
            <rFont val="宋体"/>
            <charset val="134"/>
          </rPr>
          <t>直流（-48V)/交流（220V）</t>
        </r>
      </text>
    </comment>
    <comment ref="AM2" authorId="1">
      <text>
        <r>
          <rPr>
            <b/>
            <sz val="9"/>
            <rFont val="宋体"/>
            <charset val="134"/>
          </rPr>
          <t>BBU整体新增/利旧L网BBU（新增信道板）/利旧C网的BBU机框（新增信道板和主控板）</t>
        </r>
      </text>
    </comment>
    <comment ref="AN2" authorId="1">
      <text>
        <r>
          <rPr>
            <b/>
            <sz val="9"/>
            <rFont val="宋体"/>
            <charset val="134"/>
          </rPr>
          <t>BBU所在站点名称</t>
        </r>
      </text>
    </comment>
    <comment ref="AO2" authorId="1">
      <text>
        <r>
          <rPr>
            <b/>
            <sz val="9"/>
            <rFont val="宋体"/>
            <charset val="134"/>
          </rPr>
          <t>室内机柜安装/室内挂墙安装</t>
        </r>
      </text>
    </comment>
    <comment ref="AU2" authorId="1">
      <text>
        <r>
          <rPr>
            <b/>
            <sz val="9"/>
            <rFont val="宋体"/>
            <charset val="134"/>
          </rPr>
          <t>如新建塔桅、抱杆、美化天线、利旧铁塔改造的天线抱杆支架需求和方案</t>
        </r>
      </text>
    </comment>
    <comment ref="AX2" authorId="1">
      <text>
        <r>
          <rPr>
            <b/>
            <sz val="9"/>
            <rFont val="宋体"/>
            <charset val="134"/>
          </rPr>
          <t>如新建塔桅、抱杆、美化天线、利旧铁塔改造的天线抱杆支架需求和方案</t>
        </r>
      </text>
    </comment>
    <comment ref="AZ2" authorId="1">
      <text>
        <r>
          <rPr>
            <b/>
            <sz val="9"/>
            <rFont val="宋体"/>
            <charset val="134"/>
          </rPr>
          <t>请填写实际天面挂高（以天线底部的高度为准）</t>
        </r>
      </text>
    </comment>
    <comment ref="BD2" authorId="1">
      <text>
        <r>
          <rPr>
            <b/>
            <sz val="9"/>
            <rFont val="宋体"/>
            <charset val="134"/>
          </rPr>
          <t>指天线相对于垂直90度，向下倾斜的物理角度，安装好以后如需调整必须上塔；一般机械下倾角建议根据覆盖情况设置在1-5度左右，避免设置过大覆盖方向图畸变</t>
        </r>
      </text>
    </comment>
    <comment ref="BE2" authorId="1">
      <text>
        <r>
          <rPr>
            <b/>
            <sz val="9"/>
            <rFont val="宋体"/>
            <charset val="134"/>
          </rPr>
          <t>通过天线关键器件移相器，连续调整天线馈电网络，连续改变天线阵列中各振子的相位，从而在天线物理位置不变的前提下，实现天线电下倾角的连续调节的调节方式，可通过开关设备智能调节（如RCU网管电调实现电下倾角的调节）</t>
        </r>
      </text>
    </comment>
    <comment ref="BH2" authorId="1">
      <text>
        <r>
          <rPr>
            <b/>
            <sz val="9"/>
            <rFont val="宋体"/>
            <charset val="134"/>
          </rPr>
          <t>电信站址,移动站址,联通站址,铁塔存量,铁塔新建，电信自建</t>
        </r>
      </text>
    </comment>
  </commentList>
</comments>
</file>

<file path=xl/sharedStrings.xml><?xml version="1.0" encoding="utf-8"?>
<sst xmlns="http://schemas.openxmlformats.org/spreadsheetml/2006/main" count="2349" uniqueCount="329">
  <si>
    <t>试点村基础信息</t>
  </si>
  <si>
    <t>电信网络覆盖情况现场核实</t>
  </si>
  <si>
    <t>竞争对手4G网络情况</t>
  </si>
  <si>
    <t>存量塔桅信息</t>
  </si>
  <si>
    <t>是否贫困村</t>
  </si>
  <si>
    <t>拟建基站信息</t>
  </si>
  <si>
    <t>序号</t>
  </si>
  <si>
    <t>项目信息</t>
  </si>
  <si>
    <t>市</t>
  </si>
  <si>
    <t>县</t>
  </si>
  <si>
    <t>乡</t>
  </si>
  <si>
    <t>行政村</t>
  </si>
  <si>
    <t>行政村区划编码</t>
  </si>
  <si>
    <t>站点任务数</t>
  </si>
  <si>
    <t>4G覆盖现状</t>
  </si>
  <si>
    <t>村委会、学校、卫生室等4G覆盖现状</t>
  </si>
  <si>
    <t>光网覆盖现状</t>
  </si>
  <si>
    <t>移动4G网络覆盖现状</t>
  </si>
  <si>
    <t>联通4G网络覆盖现状</t>
  </si>
  <si>
    <t>存量塔桅</t>
  </si>
  <si>
    <t>塔桅高度</t>
  </si>
  <si>
    <t>（与招标文件一致）</t>
  </si>
  <si>
    <t>拟建基站站点名</t>
  </si>
  <si>
    <t>经度</t>
  </si>
  <si>
    <t>主要覆盖村组名称</t>
  </si>
  <si>
    <t>其他覆盖情况说明</t>
  </si>
  <si>
    <t>详细地址</t>
  </si>
  <si>
    <t>查勘联系方式</t>
  </si>
  <si>
    <t>区域类型</t>
  </si>
  <si>
    <t>基站建设类型</t>
  </si>
  <si>
    <t>基站建设方式</t>
  </si>
  <si>
    <t>频段</t>
  </si>
  <si>
    <t>皮基站/直放站/建设L网站型配置</t>
  </si>
  <si>
    <t>新增皮宏站小区数/直放站远端数/基站小区数</t>
  </si>
  <si>
    <t>皮基站/直放站/L网厂家厂家</t>
  </si>
  <si>
    <t>设备类型</t>
  </si>
  <si>
    <t>设备型号</t>
  </si>
  <si>
    <t>皮基站/直放站远端/RRU建设方式</t>
  </si>
  <si>
    <t>设备端口配置</t>
  </si>
  <si>
    <t>功率（W）</t>
  </si>
  <si>
    <t>皮基站/直放站远端/RRU供电方式</t>
  </si>
  <si>
    <t>光模块类型</t>
  </si>
  <si>
    <t>是否级联</t>
  </si>
  <si>
    <t>BBU/近端建设方式</t>
  </si>
  <si>
    <t>BBU/近端所在局址</t>
  </si>
  <si>
    <t>BBU安装方式（考虑IP RAN设备（3U））</t>
  </si>
  <si>
    <t>GPS建设方式</t>
  </si>
  <si>
    <t>机房类型</t>
  </si>
  <si>
    <t>配套建设方式</t>
  </si>
  <si>
    <t>自建配套类型</t>
  </si>
  <si>
    <t>电力引入距离（米）</t>
  </si>
  <si>
    <t>塔桅类型</t>
  </si>
  <si>
    <t>塔桅属性</t>
  </si>
  <si>
    <t>塔桅高度（米）</t>
  </si>
  <si>
    <t>新建塔桅/支架方案</t>
  </si>
  <si>
    <t>天线平台</t>
  </si>
  <si>
    <t>天线挂高</t>
  </si>
  <si>
    <t>天线天线类型</t>
  </si>
  <si>
    <t>天线通道数</t>
  </si>
  <si>
    <t>方位角</t>
  </si>
  <si>
    <r>
      <rPr>
        <sz val="9"/>
        <color rgb="FF000000"/>
        <rFont val="宋体"/>
        <charset val="134"/>
        <scheme val="minor"/>
      </rPr>
      <t>下倾角-</t>
    </r>
    <r>
      <rPr>
        <sz val="9"/>
        <color rgb="FFFF0000"/>
        <rFont val="宋体"/>
        <charset val="134"/>
        <scheme val="minor"/>
      </rPr>
      <t>机械下倾角</t>
    </r>
  </si>
  <si>
    <r>
      <rPr>
        <sz val="9"/>
        <color rgb="FF000000"/>
        <rFont val="宋体"/>
        <charset val="134"/>
        <scheme val="minor"/>
      </rPr>
      <t>下倾角-</t>
    </r>
    <r>
      <rPr>
        <sz val="9"/>
        <color rgb="FFFF0000"/>
        <rFont val="宋体"/>
        <charset val="134"/>
        <scheme val="minor"/>
      </rPr>
      <t>电调下倾角</t>
    </r>
  </si>
  <si>
    <t>半功率角</t>
  </si>
  <si>
    <t>天线增益</t>
  </si>
  <si>
    <t>站址来源</t>
  </si>
  <si>
    <t>第六批普遍服务项目</t>
  </si>
  <si>
    <t>邵阳</t>
  </si>
  <si>
    <t>隆回县</t>
  </si>
  <si>
    <t>北山镇</t>
  </si>
  <si>
    <t>大院村</t>
  </si>
  <si>
    <t>未覆盖</t>
  </si>
  <si>
    <t>移动已覆盖</t>
  </si>
  <si>
    <t>已覆盖</t>
  </si>
  <si>
    <t>六方塔</t>
  </si>
  <si>
    <t>是</t>
  </si>
  <si>
    <t>隆回县北山镇大院村</t>
  </si>
  <si>
    <t>康贤：13307485436</t>
  </si>
  <si>
    <t>丘陵</t>
  </si>
  <si>
    <t>LTE基站</t>
  </si>
  <si>
    <t>新建基站</t>
  </si>
  <si>
    <t>800M</t>
  </si>
  <si>
    <t>S111</t>
  </si>
  <si>
    <t>华为</t>
  </si>
  <si>
    <t>BBU+RRU</t>
  </si>
  <si>
    <r>
      <rPr>
        <sz val="10"/>
        <rFont val="宋体"/>
        <charset val="134"/>
        <scheme val="minor"/>
      </rPr>
      <t>华为R</t>
    </r>
    <r>
      <rPr>
        <sz val="10"/>
        <rFont val="宋体"/>
        <charset val="134"/>
        <scheme val="minor"/>
      </rPr>
      <t>RU3653</t>
    </r>
  </si>
  <si>
    <t>RRU</t>
  </si>
  <si>
    <t>2T4R</t>
  </si>
  <si>
    <t>2*60W</t>
  </si>
  <si>
    <t>直流（-48V)</t>
  </si>
  <si>
    <t>单芯双向</t>
  </si>
  <si>
    <t>否</t>
  </si>
  <si>
    <t>BBU整体新增</t>
  </si>
  <si>
    <t>隆回县山界模块点机房</t>
  </si>
  <si>
    <t>室内机柜安装</t>
  </si>
  <si>
    <t>新增GPS新增功分(级联套件)</t>
  </si>
  <si>
    <t>土建机房</t>
  </si>
  <si>
    <t>铁塔公司承建</t>
  </si>
  <si>
    <t>地面六方塔</t>
  </si>
  <si>
    <t>新建</t>
  </si>
  <si>
    <t>新建塔桅</t>
  </si>
  <si>
    <t>第一平台</t>
  </si>
  <si>
    <t>四端口面板天线</t>
  </si>
  <si>
    <t>75/210/330</t>
  </si>
  <si>
    <t>3/3/3</t>
  </si>
  <si>
    <t>3/2/2</t>
  </si>
  <si>
    <t>65°</t>
  </si>
  <si>
    <t>17dBi</t>
  </si>
  <si>
    <t>铁塔新建</t>
  </si>
  <si>
    <t>高坪镇</t>
  </si>
  <si>
    <t>坳下村</t>
  </si>
  <si>
    <t>联通已覆盖</t>
  </si>
  <si>
    <t>拉线塔</t>
  </si>
  <si>
    <t>隆回县七江镇马鞍</t>
  </si>
  <si>
    <t>隆回县七江镇镇坳下村</t>
  </si>
  <si>
    <t>隆回县七江模块点机房</t>
  </si>
  <si>
    <t>铁塔存量</t>
  </si>
  <si>
    <t>存量</t>
  </si>
  <si>
    <t>利旧支架</t>
  </si>
  <si>
    <t>第二平台</t>
  </si>
  <si>
    <t>85/210/320</t>
  </si>
  <si>
    <t>3/3/5</t>
  </si>
  <si>
    <t>凤凰村</t>
  </si>
  <si>
    <t>三家均未覆盖</t>
  </si>
  <si>
    <t>无</t>
  </si>
  <si>
    <t>隆回县高平镇凤凰村</t>
  </si>
  <si>
    <r>
      <rPr>
        <sz val="10"/>
        <rFont val="宋体"/>
        <charset val="134"/>
        <scheme val="minor"/>
      </rPr>
      <t>独立R</t>
    </r>
    <r>
      <rPr>
        <sz val="10"/>
        <rFont val="宋体"/>
        <charset val="134"/>
        <scheme val="minor"/>
      </rPr>
      <t>RU</t>
    </r>
  </si>
  <si>
    <t>利旧L网BBU（新增信道板）</t>
  </si>
  <si>
    <t>隆回县高坪镇高坪模块局BBU(红山村_WL+茶山村_WL)</t>
  </si>
  <si>
    <t>利旧GPS</t>
  </si>
  <si>
    <t>90/170/270</t>
  </si>
  <si>
    <t>5/3/3</t>
  </si>
  <si>
    <t>富延村</t>
  </si>
  <si>
    <t>电信已覆盖</t>
  </si>
  <si>
    <t>隆回县高平镇富延村</t>
  </si>
  <si>
    <t>皮基站</t>
  </si>
  <si>
    <t>1.8G</t>
  </si>
  <si>
    <t>S0.5/0.5</t>
  </si>
  <si>
    <t>京信</t>
  </si>
  <si>
    <t>一体化皮基站</t>
  </si>
  <si>
    <t>2T2R</t>
  </si>
  <si>
    <t>2*40W</t>
  </si>
  <si>
    <t>交流（220V）</t>
  </si>
  <si>
    <t>本站</t>
  </si>
  <si>
    <t>挂杆安装</t>
  </si>
  <si>
    <t>新增GPS</t>
  </si>
  <si>
    <t>电信自建</t>
  </si>
  <si>
    <t>9米立杆</t>
  </si>
  <si>
    <t>新建9米立杆</t>
  </si>
  <si>
    <t>两端口面板天线</t>
  </si>
  <si>
    <t>10/200</t>
  </si>
  <si>
    <t>3/3</t>
  </si>
  <si>
    <t>中黄信村</t>
  </si>
  <si>
    <t>隆回县高平镇中黄信村</t>
  </si>
  <si>
    <t>S11</t>
  </si>
  <si>
    <t>隆回县高坪模块局BBU(高坪镇双田村_WL+富延村_WL)</t>
  </si>
  <si>
    <t>190/330</t>
  </si>
  <si>
    <t>荷田乡</t>
  </si>
  <si>
    <t>广溪村</t>
  </si>
  <si>
    <t>隆回县荷田乡广庄村</t>
  </si>
  <si>
    <t>3</t>
  </si>
  <si>
    <t>荷香桥镇</t>
  </si>
  <si>
    <t>开智村</t>
  </si>
  <si>
    <t>隆回县荷香桥镇印足村</t>
  </si>
  <si>
    <t>扩容小区</t>
  </si>
  <si>
    <t>67/300</t>
  </si>
  <si>
    <t>树竹村</t>
  </si>
  <si>
    <t>隆回县荷香桥镇树竹村</t>
  </si>
  <si>
    <t>横板桥镇</t>
  </si>
  <si>
    <t>荷叶塘村</t>
  </si>
  <si>
    <t>三管塔</t>
  </si>
  <si>
    <t>隆回县横板桥镇周庄村</t>
  </si>
  <si>
    <t>隆回县荷香桥模块局机房</t>
  </si>
  <si>
    <t>地面三管塔</t>
  </si>
  <si>
    <t>70/220/320</t>
  </si>
  <si>
    <t>礼贤村</t>
  </si>
  <si>
    <t>隆回县横板桥镇礼贤村</t>
  </si>
  <si>
    <t>S0.3/0.3/0.3</t>
  </si>
  <si>
    <t>F_H_邵阳市隆回县荷香桥模块局BBU1(荷香桥镇老街_WL)</t>
  </si>
  <si>
    <t>50/150/250</t>
  </si>
  <si>
    <t>罗子团村</t>
  </si>
  <si>
    <t>隆回县横板桥镇石砚</t>
  </si>
  <si>
    <t>石燕村</t>
  </si>
  <si>
    <t>F_H_RC_邵阳市隆回县横板桥模块局(涧山村_WL+树足村_WL)</t>
  </si>
  <si>
    <t>新增支架</t>
  </si>
  <si>
    <t>30/100/240</t>
  </si>
  <si>
    <t>3/5/3</t>
  </si>
  <si>
    <t>金石桥镇</t>
  </si>
  <si>
    <t>蔡花村</t>
  </si>
  <si>
    <t>隆回县金石桥镇蔡花村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</si>
  <si>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.1G</t>
    </r>
  </si>
  <si>
    <t>F_H_R_邵阳市隆回县金石桥镇金石桥模块局BBU(五罗村_WL)</t>
  </si>
  <si>
    <t>20/230</t>
  </si>
  <si>
    <t>洞下村</t>
  </si>
  <si>
    <t>隆回县金石桥镇上井村</t>
  </si>
  <si>
    <t>60/260</t>
  </si>
  <si>
    <t>五罗村</t>
  </si>
  <si>
    <t>隆回县金石桥镇罗公湾</t>
  </si>
  <si>
    <t>工程中F_H_RD_邵阳市隆回县金石桥模块局BBU(金石桥柏塘村_WL)</t>
  </si>
  <si>
    <t>20/120/260</t>
  </si>
  <si>
    <t>阳溪村</t>
  </si>
  <si>
    <t>隆回县金石桥镇晓阳溪村</t>
  </si>
  <si>
    <t>70/180/340</t>
  </si>
  <si>
    <t>六都寨镇</t>
  </si>
  <si>
    <t>飞蛾潭村</t>
  </si>
  <si>
    <t>三角塔</t>
  </si>
  <si>
    <t>隆回县六都寨镇尔禄堂</t>
  </si>
  <si>
    <t>F_H_R_邵阳市隆回县六都寨模块局BBU(六都寨镇丁山小学_WL)</t>
  </si>
  <si>
    <t>20/200/300</t>
  </si>
  <si>
    <t>罗洪镇</t>
  </si>
  <si>
    <t>江塘村</t>
  </si>
  <si>
    <t>四角塔</t>
  </si>
  <si>
    <t>隆回县罗洪乡江塘村</t>
  </si>
  <si>
    <t>隆回县罗洪模块点机房</t>
  </si>
  <si>
    <t>落地角钢塔</t>
  </si>
  <si>
    <t>50/140/280</t>
  </si>
  <si>
    <t>南岳庙镇</t>
  </si>
  <si>
    <t>乔罗村</t>
  </si>
  <si>
    <t>隆回县南岳庙镇乔家村</t>
  </si>
  <si>
    <t>F_H_R_邵阳市隆回县南岳庙镇模块局BBU1(南岳庙镇武邵村_WL)</t>
  </si>
  <si>
    <t>60/170/350</t>
  </si>
  <si>
    <t>塘现村</t>
  </si>
  <si>
    <t>隆回县南岳庙镇塘现村</t>
  </si>
  <si>
    <t>50/170/300</t>
  </si>
  <si>
    <t>七江镇</t>
  </si>
  <si>
    <t>建华村</t>
  </si>
  <si>
    <t>隆回县七江镇永华村</t>
  </si>
  <si>
    <t>350/120/210</t>
  </si>
  <si>
    <t>南冲村</t>
  </si>
  <si>
    <t>隆回县七江镇南冲村</t>
  </si>
  <si>
    <t>60/170/300</t>
  </si>
  <si>
    <t>水西村</t>
  </si>
  <si>
    <t>隆回县七江镇水西村</t>
  </si>
  <si>
    <t>30/180/260</t>
  </si>
  <si>
    <t>元古村</t>
  </si>
  <si>
    <t>隆回县七江镇元古村</t>
  </si>
  <si>
    <t>95/325</t>
  </si>
  <si>
    <t>三阁司镇</t>
  </si>
  <si>
    <t>龙庄村</t>
  </si>
  <si>
    <t>隆回县三阁司镇龙庄村</t>
  </si>
  <si>
    <t>隆回县三阁司模块点机房</t>
  </si>
  <si>
    <t>60/220/330</t>
  </si>
  <si>
    <t>石梁村</t>
  </si>
  <si>
    <t>隆回县三阁司镇石梁村</t>
  </si>
  <si>
    <t>隆回县烟厂模块点机房</t>
  </si>
  <si>
    <t>80/210/310</t>
  </si>
  <si>
    <t>中洲村</t>
  </si>
  <si>
    <t>隆回县三阁司镇中洲村</t>
  </si>
  <si>
    <t>F_H_R_邵阳市隆回县南岳庙模块局BBU(南岳庙镇太平村_WL)</t>
  </si>
  <si>
    <t>170/240/350</t>
  </si>
  <si>
    <t>司门前镇</t>
  </si>
  <si>
    <t>合理村</t>
  </si>
  <si>
    <t>隆回县司门前镇金潭村</t>
  </si>
  <si>
    <t>F_H_R_邵阳市隆回县西洋江模块局BBU(西洋江镇长塘村_WL)</t>
  </si>
  <si>
    <t>40/110</t>
  </si>
  <si>
    <t>吉山村</t>
  </si>
  <si>
    <t>隆回县司门前镇吉山村</t>
  </si>
  <si>
    <t>5</t>
  </si>
  <si>
    <t>畲溪村</t>
  </si>
  <si>
    <t>隆回县司门前镇畲溪村</t>
  </si>
  <si>
    <t>隆回县司门前模块点机房</t>
  </si>
  <si>
    <t>240/350</t>
  </si>
  <si>
    <t>滩头镇</t>
  </si>
  <si>
    <t>响鼓村</t>
  </si>
  <si>
    <t>隆回县滩头镇响鼓村</t>
  </si>
  <si>
    <t>工程中F_H_邵阳市隆回县滩头模块局BBU(滩头镇2_WL)</t>
  </si>
  <si>
    <t>0/180/270</t>
  </si>
  <si>
    <t>桃洪镇</t>
  </si>
  <si>
    <t>龙富村</t>
  </si>
  <si>
    <t>隆回县桃洪镇龙富村</t>
  </si>
  <si>
    <t>80/135/245</t>
  </si>
  <si>
    <t>太平洲村</t>
  </si>
  <si>
    <t>隆回县桃洪镇熊家村</t>
  </si>
  <si>
    <t>0/120/240</t>
  </si>
  <si>
    <t>西洋江镇</t>
  </si>
  <si>
    <t>桃梨村</t>
  </si>
  <si>
    <t>隆回县西洋江镇枫木岭</t>
  </si>
  <si>
    <t>F_H_R_邵阳市隆回县西洋江镇星月村BBU(星月村_W+东山村_WL)</t>
  </si>
  <si>
    <t>155/240/320</t>
  </si>
  <si>
    <t>小沙江镇</t>
  </si>
  <si>
    <t>白银村</t>
  </si>
  <si>
    <t>隆回县小沙江镇白银村</t>
  </si>
  <si>
    <t>F_H_RC_邵阳市隆回县小沙江模块局(虎形山加油站+小沙江变电站)</t>
  </si>
  <si>
    <t>30/120/230</t>
  </si>
  <si>
    <t>岩口镇</t>
  </si>
  <si>
    <t>山水村</t>
  </si>
  <si>
    <t>隆回县岩口镇山水村</t>
  </si>
  <si>
    <t>长溪村</t>
  </si>
  <si>
    <t>隆回县岩口镇长溪村</t>
  </si>
  <si>
    <t>60/330</t>
  </si>
  <si>
    <t>鸟树下村</t>
  </si>
  <si>
    <t>隆回县七江镇鸟树下村</t>
  </si>
  <si>
    <r>
      <rPr>
        <sz val="10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.1G</t>
    </r>
  </si>
  <si>
    <t>350/140/220</t>
  </si>
  <si>
    <t>4/4/4</t>
  </si>
  <si>
    <t>老银村</t>
  </si>
  <si>
    <t>430524100266</t>
  </si>
  <si>
    <t>隆回县桃洪镇老银村</t>
  </si>
  <si>
    <t>70/170/310</t>
  </si>
  <si>
    <t>湴塘村</t>
  </si>
  <si>
    <t>430524103228</t>
  </si>
  <si>
    <t>隆回县司门前镇湴塘村</t>
  </si>
  <si>
    <t>90/210/330</t>
  </si>
  <si>
    <t>寨冲村</t>
  </si>
  <si>
    <t>430524117224</t>
  </si>
  <si>
    <t>隆回县七江镇寨冲村</t>
  </si>
  <si>
    <t>利旧塔桅</t>
  </si>
  <si>
    <t>60/190/330</t>
  </si>
  <si>
    <t>农村4G建设项目</t>
  </si>
  <si>
    <t>枫井坪村</t>
  </si>
  <si>
    <t xml:space="preserve">无 </t>
  </si>
  <si>
    <t>隆回县岩口镇枫井坪村</t>
  </si>
  <si>
    <t>170/330</t>
  </si>
  <si>
    <t>三界回族乡</t>
  </si>
  <si>
    <t>落马井村</t>
  </si>
  <si>
    <t>隆回县三界回族乡落马井村</t>
  </si>
  <si>
    <t>东山村</t>
  </si>
  <si>
    <t>隆回县司门前镇东山村</t>
  </si>
  <si>
    <t>120/240/320</t>
  </si>
  <si>
    <t>5/5/5</t>
  </si>
  <si>
    <t>高竹村</t>
  </si>
  <si>
    <t>隆回县北山镇高竹村</t>
  </si>
  <si>
    <t>10/220</t>
  </si>
  <si>
    <t>湖南省电信普遍服务4G项目村级汇总表</t>
  </si>
  <si>
    <t>填报单位（盖章）：隆回电信分公司</t>
  </si>
  <si>
    <t>省</t>
  </si>
  <si>
    <t>基站名称</t>
  </si>
  <si>
    <t>纬度</t>
  </si>
  <si>
    <t>湖南省</t>
  </si>
  <si>
    <t>邵阳市</t>
  </si>
</sst>
</file>

<file path=xl/styles.xml><?xml version="1.0" encoding="utf-8"?>
<styleSheet xmlns="http://schemas.openxmlformats.org/spreadsheetml/2006/main">
  <numFmts count="3">
    <numFmt numFmtId="176" formatCode="0.00000_ "/>
    <numFmt numFmtId="177" formatCode="0_ "/>
    <numFmt numFmtId="178" formatCode="[$-F800]dddd\,\ mmmm\ dd\,\ yyyy"/>
  </numFmts>
  <fonts count="39">
    <font>
      <sz val="12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9"/>
      <name val="宋体"/>
      <charset val="134"/>
    </font>
    <font>
      <b/>
      <sz val="9"/>
      <color rgb="FFFF0000"/>
      <name val="宋体"/>
      <charset val="134"/>
      <scheme val="minor"/>
    </font>
    <font>
      <sz val="12"/>
      <name val="楷体_GB2312"/>
      <charset val="134"/>
    </font>
    <font>
      <sz val="11"/>
      <color theme="1"/>
      <name val="宋体"/>
      <charset val="134"/>
      <scheme val="minor"/>
    </font>
    <font>
      <sz val="10"/>
      <name val="Helv"/>
      <family val="2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12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4">
    <xf numFmtId="178" fontId="0" fillId="0" borderId="0">
      <alignment vertical="center"/>
    </xf>
    <xf numFmtId="178" fontId="30" fillId="0" borderId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1" fillId="0" borderId="0"/>
    <xf numFmtId="178" fontId="29" fillId="0" borderId="0"/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0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29" fillId="0" borderId="0"/>
    <xf numFmtId="178" fontId="38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1" fillId="0" borderId="0"/>
    <xf numFmtId="178" fontId="33" fillId="0" borderId="0"/>
    <xf numFmtId="178" fontId="30" fillId="0" borderId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1" fillId="0" borderId="0"/>
    <xf numFmtId="178" fontId="31" fillId="0" borderId="0"/>
    <xf numFmtId="178" fontId="34" fillId="0" borderId="0"/>
    <xf numFmtId="178" fontId="32" fillId="0" borderId="0" applyNumberFormat="0" applyFont="0" applyFill="0" applyBorder="0" applyAlignment="0" applyProtection="0">
      <alignment vertical="center"/>
    </xf>
    <xf numFmtId="178" fontId="31" fillId="0" borderId="0"/>
    <xf numFmtId="178" fontId="31" fillId="0" borderId="0"/>
    <xf numFmtId="178" fontId="31" fillId="0" borderId="0"/>
    <xf numFmtId="178" fontId="31" fillId="0" borderId="0"/>
    <xf numFmtId="178" fontId="29" fillId="0" borderId="0"/>
    <xf numFmtId="178" fontId="31" fillId="0" borderId="0"/>
    <xf numFmtId="178" fontId="30" fillId="0" borderId="0"/>
    <xf numFmtId="178" fontId="31" fillId="0" borderId="0"/>
    <xf numFmtId="178" fontId="30" fillId="0" borderId="0">
      <alignment vertical="center"/>
    </xf>
    <xf numFmtId="178" fontId="31" fillId="0" borderId="0"/>
    <xf numFmtId="178" fontId="31" fillId="0" borderId="0"/>
    <xf numFmtId="178" fontId="31" fillId="0" borderId="0"/>
    <xf numFmtId="178" fontId="31" fillId="0" borderId="0"/>
    <xf numFmtId="178" fontId="31" fillId="0" borderId="0"/>
    <xf numFmtId="178" fontId="31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2" fillId="0" borderId="0" applyNumberFormat="0" applyFont="0" applyFill="0" applyBorder="0" applyAlignment="0" applyProtection="0">
      <alignment vertical="center"/>
    </xf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32" fillId="0" borderId="0" applyNumberFormat="0" applyFont="0" applyFill="0" applyBorder="0" applyAlignment="0" applyProtection="0">
      <alignment vertical="center"/>
    </xf>
    <xf numFmtId="178" fontId="29" fillId="0" borderId="0"/>
    <xf numFmtId="178" fontId="29" fillId="0" borderId="0"/>
    <xf numFmtId="178" fontId="30" fillId="0" borderId="0">
      <alignment vertical="center"/>
    </xf>
    <xf numFmtId="178" fontId="29" fillId="0" borderId="0"/>
    <xf numFmtId="178" fontId="30" fillId="0" borderId="0">
      <alignment vertical="center"/>
    </xf>
    <xf numFmtId="178" fontId="29" fillId="0" borderId="0"/>
    <xf numFmtId="178" fontId="29" fillId="0" borderId="0"/>
    <xf numFmtId="178" fontId="29" fillId="0" borderId="0"/>
    <xf numFmtId="178" fontId="30" fillId="0" borderId="0"/>
    <xf numFmtId="178" fontId="29" fillId="0" borderId="0"/>
    <xf numFmtId="178" fontId="29" fillId="0" borderId="0"/>
    <xf numFmtId="178" fontId="30" fillId="0" borderId="0">
      <alignment vertical="center"/>
    </xf>
    <xf numFmtId="178" fontId="29" fillId="0" borderId="0"/>
    <xf numFmtId="178" fontId="29" fillId="0" borderId="0"/>
    <xf numFmtId="178" fontId="29" fillId="0" borderId="0"/>
    <xf numFmtId="9" fontId="38" fillId="0" borderId="0" applyFont="0" applyFill="0" applyBorder="0" applyAlignment="0" applyProtection="0">
      <alignment vertical="center"/>
    </xf>
    <xf numFmtId="178" fontId="30" fillId="0" borderId="0">
      <alignment vertical="center"/>
    </xf>
    <xf numFmtId="178" fontId="38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/>
    <xf numFmtId="178" fontId="30" fillId="0" borderId="0">
      <alignment vertical="center"/>
    </xf>
    <xf numFmtId="178" fontId="30" fillId="0" borderId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8" fillId="0" borderId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2" fillId="0" borderId="0" applyNumberFormat="0" applyFont="0" applyFill="0" applyBorder="0" applyAlignment="0" applyProtection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0" fillId="0" borderId="0">
      <alignment vertical="center"/>
    </xf>
    <xf numFmtId="178" fontId="33" fillId="0" borderId="0"/>
    <xf numFmtId="178" fontId="30" fillId="0" borderId="0">
      <alignment vertical="center"/>
    </xf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0" fillId="0" borderId="0"/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8" fillId="0" borderId="0">
      <alignment vertical="center"/>
    </xf>
    <xf numFmtId="178" fontId="33" fillId="0" borderId="0"/>
    <xf numFmtId="178" fontId="33" fillId="0" borderId="0"/>
  </cellStyleXfs>
  <cellXfs count="104">
    <xf numFmtId="178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" fillId="0" borderId="2" xfId="0" applyNumberFormat="1" applyFont="1" applyFill="1" applyBorder="1" applyAlignment="1">
      <alignment horizontal="left" vertical="center" wrapText="1"/>
    </xf>
    <xf numFmtId="178" fontId="1" fillId="0" borderId="3" xfId="0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/>
    </xf>
    <xf numFmtId="178" fontId="1" fillId="0" borderId="4" xfId="0" applyFont="1" applyFill="1" applyBorder="1" applyAlignment="1">
      <alignment horizontal="left" vertical="center"/>
    </xf>
    <xf numFmtId="0" fontId="2" fillId="0" borderId="5" xfId="129" applyNumberFormat="1" applyFont="1" applyFill="1" applyBorder="1" applyAlignment="1">
      <alignment horizontal="center" vertical="center"/>
    </xf>
    <xf numFmtId="49" fontId="2" fillId="0" borderId="5" xfId="129" applyNumberFormat="1" applyFont="1" applyFill="1" applyBorder="1" applyAlignment="1">
      <alignment horizontal="center" vertical="center"/>
    </xf>
    <xf numFmtId="1" fontId="2" fillId="0" borderId="5" xfId="129" applyNumberFormat="1" applyFont="1" applyFill="1" applyBorder="1" applyAlignment="1">
      <alignment horizontal="center" vertical="center"/>
    </xf>
    <xf numFmtId="0" fontId="2" fillId="0" borderId="5" xfId="129" applyNumberFormat="1" applyFont="1" applyFill="1" applyBorder="1" applyAlignment="1">
      <alignment horizontal="left" vertical="center"/>
    </xf>
    <xf numFmtId="0" fontId="3" fillId="0" borderId="5" xfId="129" applyNumberFormat="1" applyFont="1" applyFill="1" applyBorder="1" applyAlignment="1">
      <alignment horizontal="center" vertical="center"/>
    </xf>
    <xf numFmtId="49" fontId="3" fillId="0" borderId="5" xfId="129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left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0" fillId="0" borderId="0" xfId="0" applyNumberFormat="1" applyFill="1" applyBorder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>
      <alignment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4" fillId="0" borderId="5" xfId="129" applyNumberFormat="1" applyFont="1" applyFill="1" applyBorder="1" applyAlignment="1">
      <alignment horizontal="center" vertical="center"/>
    </xf>
    <xf numFmtId="49" fontId="14" fillId="0" borderId="5" xfId="129" applyNumberFormat="1" applyFont="1" applyFill="1" applyBorder="1" applyAlignment="1">
      <alignment horizontal="center" vertical="center"/>
    </xf>
    <xf numFmtId="1" fontId="14" fillId="0" borderId="5" xfId="129" applyNumberFormat="1" applyFont="1" applyFill="1" applyBorder="1" applyAlignment="1">
      <alignment horizontal="center" vertical="center"/>
    </xf>
    <xf numFmtId="0" fontId="15" fillId="0" borderId="5" xfId="152" applyNumberFormat="1" applyFont="1" applyFill="1" applyBorder="1" applyAlignment="1">
      <alignment horizontal="center" vertical="center"/>
    </xf>
    <xf numFmtId="0" fontId="13" fillId="0" borderId="5" xfId="129" applyNumberFormat="1" applyFont="1" applyFill="1" applyBorder="1" applyAlignment="1">
      <alignment horizontal="center" vertical="center"/>
    </xf>
    <xf numFmtId="49" fontId="13" fillId="0" borderId="5" xfId="129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vertical="center"/>
    </xf>
    <xf numFmtId="0" fontId="0" fillId="0" borderId="5" xfId="0" applyNumberFormat="1" applyFill="1" applyBorder="1">
      <alignment vertical="center"/>
    </xf>
    <xf numFmtId="0" fontId="12" fillId="0" borderId="5" xfId="29" applyNumberFormat="1" applyFont="1" applyFill="1" applyBorder="1" applyAlignment="1">
      <alignment horizontal="left" vertical="center" wrapText="1"/>
    </xf>
    <xf numFmtId="0" fontId="12" fillId="0" borderId="5" xfId="29" applyNumberFormat="1" applyFont="1" applyFill="1" applyBorder="1" applyAlignment="1">
      <alignment horizontal="center" vertical="center" wrapText="1"/>
    </xf>
    <xf numFmtId="0" fontId="14" fillId="0" borderId="5" xfId="129" applyNumberFormat="1" applyFont="1" applyFill="1" applyBorder="1" applyAlignment="1">
      <alignment horizontal="left" vertical="center"/>
    </xf>
    <xf numFmtId="176" fontId="18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vertical="center"/>
    </xf>
    <xf numFmtId="176" fontId="19" fillId="0" borderId="5" xfId="0" applyNumberFormat="1" applyFont="1" applyFill="1" applyBorder="1" applyAlignment="1">
      <alignment horizontal="center" vertical="center" wrapText="1"/>
    </xf>
    <xf numFmtId="176" fontId="20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vertical="center"/>
    </xf>
    <xf numFmtId="176" fontId="21" fillId="0" borderId="5" xfId="0" applyNumberFormat="1" applyFont="1" applyFill="1" applyBorder="1" applyAlignment="1">
      <alignment horizontal="center" vertical="center" wrapText="1"/>
    </xf>
    <xf numFmtId="176" fontId="19" fillId="0" borderId="6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3" fillId="0" borderId="5" xfId="0" applyNumberFormat="1" applyFont="1" applyFill="1" applyBorder="1" applyAlignment="1">
      <alignment horizontal="left" vertical="center" wrapText="1"/>
    </xf>
    <xf numFmtId="0" fontId="25" fillId="0" borderId="5" xfId="0" applyNumberFormat="1" applyFont="1" applyFill="1" applyBorder="1" applyAlignment="1">
      <alignment horizontal="left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0" fontId="14" fillId="2" borderId="5" xfId="129" applyNumberFormat="1" applyFont="1" applyFill="1" applyBorder="1" applyAlignment="1">
      <alignment horizontal="center" vertical="center"/>
    </xf>
    <xf numFmtId="0" fontId="26" fillId="2" borderId="5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28" fillId="0" borderId="5" xfId="29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/>
    </xf>
    <xf numFmtId="0" fontId="17" fillId="0" borderId="5" xfId="0" quotePrefix="1" applyNumberFormat="1" applyFont="1" applyFill="1" applyBorder="1" applyAlignment="1">
      <alignment horizontal="center" vertical="center"/>
    </xf>
    <xf numFmtId="58" fontId="17" fillId="0" borderId="5" xfId="0" quotePrefix="1" applyNumberFormat="1" applyFont="1" applyFill="1" applyBorder="1" applyAlignment="1">
      <alignment horizontal="center" vertical="center"/>
    </xf>
    <xf numFmtId="0" fontId="27" fillId="0" borderId="0" xfId="0" quotePrefix="1" applyNumberFormat="1" applyFont="1" applyFill="1" applyBorder="1" applyAlignment="1">
      <alignment horizontal="center" vertical="center" wrapText="1"/>
    </xf>
    <xf numFmtId="14" fontId="14" fillId="0" borderId="5" xfId="129" quotePrefix="1" applyNumberFormat="1" applyFont="1" applyFill="1" applyBorder="1" applyAlignment="1">
      <alignment horizontal="center" vertical="center"/>
    </xf>
    <xf numFmtId="14" fontId="0" fillId="0" borderId="5" xfId="0" quotePrefix="1" applyNumberFormat="1" applyFill="1" applyBorder="1">
      <alignment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10" xfId="29" applyNumberFormat="1" applyFont="1" applyFill="1" applyBorder="1" applyAlignment="1">
      <alignment horizontal="center" vertical="center" wrapText="1"/>
    </xf>
    <xf numFmtId="0" fontId="12" fillId="0" borderId="11" xfId="29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8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left" vertical="center"/>
    </xf>
    <xf numFmtId="178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left" vertical="center"/>
    </xf>
  </cellXfs>
  <cellStyles count="154">
    <cellStyle name="_全省总表二期附表" xfId="29"/>
    <cellStyle name="_全省总表二期附表 2" xfId="20"/>
    <cellStyle name="_全省总表二期附表 2 2" xfId="25"/>
    <cellStyle name="_全省总表二期附表 2 2 2" xfId="3"/>
    <cellStyle name="_全省总表二期附表 2 2 2 2" xfId="33"/>
    <cellStyle name="_全省总表二期附表 2 2 2 3" xfId="24"/>
    <cellStyle name="_全省总表二期附表 2 3" xfId="26"/>
    <cellStyle name="_全省总表二期附表 2 3 2" xfId="34"/>
    <cellStyle name="_全省总表二期附表 2 3 3" xfId="16"/>
    <cellStyle name="_全省总表二期附表 3" xfId="21"/>
    <cellStyle name="_全省总表二期附表 3 2" xfId="27"/>
    <cellStyle name="_全省总表二期附表 3 2 2" xfId="36"/>
    <cellStyle name="_全省总表二期附表 3 2 3" xfId="31"/>
    <cellStyle name="_全省总表二期附表 4" xfId="37"/>
    <cellStyle name="_全省总表二期附表 4 2" xfId="38"/>
    <cellStyle name="_全省总表二期附表 4 3" xfId="35"/>
    <cellStyle name="0,0_x000d_&#10;NA_x0008__x0004_ 2 2 2" xfId="39"/>
    <cellStyle name="0,0_x000d_&#10;NA_x0008__x0004_ 2 2 2 2" xfId="40"/>
    <cellStyle name="0,0_x000d_&#10;NA_x0008__x0004_ 2 2 2 2 2" xfId="41"/>
    <cellStyle name="0,0_x000d_&#10;NA_x0008__x0004_ 2 2 2 2 2 2" xfId="42"/>
    <cellStyle name="0,0_x000d_&#10;NA_x0008__x0004_ 2 2 2 2 2 2 2" xfId="43"/>
    <cellStyle name="0,0_x000d_&#10;NA_x0008__x0004_ 2 2 2 2 2 2 3" xfId="44"/>
    <cellStyle name="0,0_x000d_&#10;NA_x0008__x0004_ 2 2 2 2 3" xfId="45"/>
    <cellStyle name="0,0_x000d_&#10;NA_x0008__x0004_ 2 2 2 2 3 2" xfId="46"/>
    <cellStyle name="0,0_x000d_&#10;NA_x0008__x0004_ 2 2 2 2 3 3" xfId="47"/>
    <cellStyle name="0,0_x000d_&#10;NA_x0008__x0004_ 2 2 2 3" xfId="48"/>
    <cellStyle name="0,0_x000d_&#10;NA_x0008__x0004_ 2 2 2 3 2" xfId="22"/>
    <cellStyle name="0,0_x000d_&#10;NA_x0008__x0004_ 2 2 2 3 2 2" xfId="50"/>
    <cellStyle name="0,0_x000d_&#10;NA_x0008__x0004_ 2 2 2 3 2 3" xfId="51"/>
    <cellStyle name="0,0_x000d_&#10;NA_x0008__x0004_ 2 2 2 4" xfId="52"/>
    <cellStyle name="0,0_x000d_&#10;NA_x0008__x0004_ 2 2 2 4 2" xfId="53"/>
    <cellStyle name="0,0_x000d_&#10;NA_x0008__x0004_ 2 2 2 4 3" xfId="54"/>
    <cellStyle name="0,0_x000d_&#10;NA_x000d_&#10;" xfId="11"/>
    <cellStyle name="0,0_x000d_&#10;NA_x000d_&#10; 2" xfId="55"/>
    <cellStyle name="0,0_x000d_&#10;NA_x000d_&#10; 2 2" xfId="56"/>
    <cellStyle name="0,0_x000d_&#10;NA_x000d_&#10; 2 2 2" xfId="57"/>
    <cellStyle name="0,0_x000d_&#10;NA_x000d_&#10; 2 2 2 2" xfId="58"/>
    <cellStyle name="0,0_x000d_&#10;NA_x000d_&#10; 2 2 2 3" xfId="59"/>
    <cellStyle name="0,0_x000d_&#10;NA_x000d_&#10; 2 2 3" xfId="60"/>
    <cellStyle name="0,0_x000d_&#10;NA_x000d_&#10; 2 3" xfId="62"/>
    <cellStyle name="0,0_x000d_&#10;NA_x000d_&#10; 2 3 2" xfId="4"/>
    <cellStyle name="0,0_x000d_&#10;NA_x000d_&#10; 2 3 3" xfId="63"/>
    <cellStyle name="0,0_x000d_&#10;NA_x000d_&#10; 2 4" xfId="28"/>
    <cellStyle name="0,0_x000d_&#10;NA_x000d_&#10; 3" xfId="65"/>
    <cellStyle name="0,0_x000d_&#10;NA_x000d_&#10; 3 2" xfId="67"/>
    <cellStyle name="0,0_x000d_&#10;NA_x000d_&#10; 3 2 2" xfId="68"/>
    <cellStyle name="0,0_x000d_&#10;NA_x000d_&#10; 3 2 3" xfId="69"/>
    <cellStyle name="0,0_x000d_&#10;NA_x000d_&#10; 3 3" xfId="71"/>
    <cellStyle name="0,0_x000d_&#10;NA_x000d_&#10; 4" xfId="72"/>
    <cellStyle name="0,0_x000d_&#10;NA_x000d_&#10; 4 2" xfId="74"/>
    <cellStyle name="0,0_x000d_&#10;NA_x000d_&#10; 4 3" xfId="75"/>
    <cellStyle name="0,0_x000d_&#10;NA_x000d_&#10; 5" xfId="76"/>
    <cellStyle name="百分比 2" xfId="77"/>
    <cellStyle name="常规" xfId="0" builtinId="0"/>
    <cellStyle name="常规 10 2 2 2" xfId="78"/>
    <cellStyle name="常规 10 2 2 2 2" xfId="80"/>
    <cellStyle name="常规 10 2 2 2 2 2" xfId="81"/>
    <cellStyle name="常规 10 2 2 2 2 2 2" xfId="82"/>
    <cellStyle name="常规 10 2 2 2 2 2 3" xfId="83"/>
    <cellStyle name="常规 10 2 2 2 2 2 3 2" xfId="66"/>
    <cellStyle name="常规 10 2 2 2 2 2 3 3" xfId="73"/>
    <cellStyle name="常规 10 2 2 2 2 3" xfId="84"/>
    <cellStyle name="常规 10 2 2 2 2 3 2" xfId="14"/>
    <cellStyle name="常规 10 2 2 2 2 3 3" xfId="8"/>
    <cellStyle name="常规 10 2 2 2 3" xfId="85"/>
    <cellStyle name="常规 10 2 2 2 3 2" xfId="86"/>
    <cellStyle name="常规 10 2 2 2 3 2 2" xfId="87"/>
    <cellStyle name="常规 10 2 2 2 3 2 3" xfId="88"/>
    <cellStyle name="常规 10 2 2 2 4" xfId="89"/>
    <cellStyle name="常规 10 2 2 2 4 2" xfId="90"/>
    <cellStyle name="常规 10 2 2 2 4 3" xfId="13"/>
    <cellStyle name="常规 2" xfId="91"/>
    <cellStyle name="常规 2 2" xfId="92"/>
    <cellStyle name="常规 2 2 2" xfId="93"/>
    <cellStyle name="常规 2 2 2 2" xfId="61"/>
    <cellStyle name="常规 2 2 2 2 2" xfId="94"/>
    <cellStyle name="常规 2 2 2 2 2 2" xfId="95"/>
    <cellStyle name="常规 2 2 2 2 2 2 2" xfId="97"/>
    <cellStyle name="常规 2 2 2 2 2 2 2 2" xfId="98"/>
    <cellStyle name="常规 2 2 2 2 2 2 2 3" xfId="99"/>
    <cellStyle name="常规 2 2 2 2 2 3" xfId="15"/>
    <cellStyle name="常规 2 2 2 2 2 3 2" xfId="19"/>
    <cellStyle name="常规 2 2 2 2 2 3 3" xfId="2"/>
    <cellStyle name="常规 2 2 2 2 3" xfId="100"/>
    <cellStyle name="常规 2 2 2 2 3 2" xfId="49"/>
    <cellStyle name="常规 2 2 2 2 3 2 2" xfId="23"/>
    <cellStyle name="常规 2 2 2 2 3 2 3" xfId="101"/>
    <cellStyle name="常规 2 2 2 2 4" xfId="102"/>
    <cellStyle name="常规 2 2 2 2 4 2" xfId="103"/>
    <cellStyle name="常规 2 2 2 2 4 3" xfId="104"/>
    <cellStyle name="常规 2 2 2 3" xfId="105"/>
    <cellStyle name="常规 2 2 2 3 2" xfId="106"/>
    <cellStyle name="常规 2 2 2 3 2 2" xfId="107"/>
    <cellStyle name="常规 2 2 2 3 2 3" xfId="108"/>
    <cellStyle name="常规 2 2 2 4" xfId="18"/>
    <cellStyle name="常规 2 2 2 4 2" xfId="109"/>
    <cellStyle name="常规 2 2 2 4 3" xfId="110"/>
    <cellStyle name="常规 2 2 3" xfId="111"/>
    <cellStyle name="常规 2 2 3 2" xfId="64"/>
    <cellStyle name="常规 2 2 3 2 2" xfId="112"/>
    <cellStyle name="常规 2 2 3 2 3" xfId="113"/>
    <cellStyle name="常规 2 2 4" xfId="1"/>
    <cellStyle name="常规 2 2 4 2" xfId="32"/>
    <cellStyle name="常规 2 2 4 3" xfId="115"/>
    <cellStyle name="常规 2 3" xfId="116"/>
    <cellStyle name="常规 2 3 2" xfId="117"/>
    <cellStyle name="常规 2 3 2 2" xfId="70"/>
    <cellStyle name="常规 2 3 2 2 2" xfId="118"/>
    <cellStyle name="常规 2 3 2 2 3" xfId="119"/>
    <cellStyle name="常规 2 3 3" xfId="120"/>
    <cellStyle name="常规 2 3 3 2" xfId="121"/>
    <cellStyle name="常规 2 3 3 3" xfId="122"/>
    <cellStyle name="常规 2 4" xfId="123"/>
    <cellStyle name="常规 2 4 2" xfId="124"/>
    <cellStyle name="常规 2 4 2 2" xfId="125"/>
    <cellStyle name="常规 2 4 2 3" xfId="126"/>
    <cellStyle name="常规 2 5" xfId="127"/>
    <cellStyle name="常规 2 5 2" xfId="128"/>
    <cellStyle name="常规 2 5 3" xfId="30"/>
    <cellStyle name="常规 3" xfId="129"/>
    <cellStyle name="常规 3 2" xfId="130"/>
    <cellStyle name="常规 3 2 2" xfId="131"/>
    <cellStyle name="常规 3 2 2 2" xfId="132"/>
    <cellStyle name="常规 3 2 2 2 2" xfId="133"/>
    <cellStyle name="常规 3 2 2 2 3" xfId="96"/>
    <cellStyle name="常规 3 2 3" xfId="134"/>
    <cellStyle name="常规 3 2 3 2" xfId="135"/>
    <cellStyle name="常规 3 2 3 3" xfId="136"/>
    <cellStyle name="常规 3 3" xfId="137"/>
    <cellStyle name="常规 3 3 2" xfId="138"/>
    <cellStyle name="常规 3 3 2 2" xfId="139"/>
    <cellStyle name="常规 3 3 2 3" xfId="79"/>
    <cellStyle name="常规 3 4" xfId="140"/>
    <cellStyle name="常规 3 4 2" xfId="141"/>
    <cellStyle name="常规 3 4 3" xfId="5"/>
    <cellStyle name="常规 4" xfId="142"/>
    <cellStyle name="常规 4 2" xfId="143"/>
    <cellStyle name="常规 4 2 2" xfId="144"/>
    <cellStyle name="常规 4 2 2 2" xfId="145"/>
    <cellStyle name="常规 4 2 2 3" xfId="7"/>
    <cellStyle name="常规 4 3" xfId="146"/>
    <cellStyle name="常规 4 3 2" xfId="147"/>
    <cellStyle name="常规 4 3 3" xfId="148"/>
    <cellStyle name="常规 5" xfId="149"/>
    <cellStyle name="常规 5 2" xfId="9"/>
    <cellStyle name="常规 5 2 2" xfId="10"/>
    <cellStyle name="常规 5 2 3" xfId="12"/>
    <cellStyle name="常规 6" xfId="6"/>
    <cellStyle name="常规 6 2" xfId="150"/>
    <cellStyle name="常规 6 3" xfId="151"/>
    <cellStyle name="常规 8" xfId="152"/>
    <cellStyle name="常规 8 2" xfId="17"/>
    <cellStyle name="常规 8 2 2" xfId="114"/>
    <cellStyle name="常规 8 2 3" xfId="153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"/>
  <sheetViews>
    <sheetView zoomScale="85" zoomScaleNormal="85" workbookViewId="0">
      <pane xSplit="3" ySplit="2" topLeftCell="D19" activePane="bottomRight" state="frozen"/>
      <selection pane="topRight"/>
      <selection pane="bottomLeft"/>
      <selection pane="bottomRight" activeCell="R3" sqref="R3:S46"/>
    </sheetView>
  </sheetViews>
  <sheetFormatPr defaultColWidth="9" defaultRowHeight="14.25"/>
  <cols>
    <col min="1" max="1" width="4.875" style="27" customWidth="1"/>
    <col min="2" max="2" width="15.75" style="27" customWidth="1"/>
    <col min="3" max="3" width="6.625" style="27" customWidth="1"/>
    <col min="4" max="4" width="7.5" style="27" customWidth="1"/>
    <col min="5" max="5" width="10.375" style="27" customWidth="1"/>
    <col min="6" max="6" width="8.75" style="27" customWidth="1"/>
    <col min="7" max="7" width="12.625" style="27" customWidth="1"/>
    <col min="8" max="8" width="9.125" style="27" customWidth="1"/>
    <col min="9" max="9" width="8.25" style="27" customWidth="1"/>
    <col min="10" max="10" width="13" style="27" customWidth="1"/>
    <col min="11" max="13" width="8.25" style="27" customWidth="1"/>
    <col min="14" max="14" width="9.125" style="26" customWidth="1"/>
    <col min="15" max="15" width="7.375" style="26" customWidth="1"/>
    <col min="16" max="16" width="6.875" style="27" customWidth="1"/>
    <col min="17" max="17" width="23.125" style="28" customWidth="1"/>
    <col min="18" max="18" width="11.25" style="27" customWidth="1"/>
    <col min="19" max="19" width="10.125" style="27" customWidth="1"/>
    <col min="20" max="20" width="11.375" style="27" customWidth="1"/>
    <col min="21" max="21" width="12.375" style="27" customWidth="1"/>
    <col min="22" max="22" width="23.25" style="29" customWidth="1"/>
    <col min="23" max="23" width="11.625" style="26" customWidth="1"/>
    <col min="24" max="25" width="9" style="26" customWidth="1"/>
    <col min="26" max="26" width="10.25" style="27" customWidth="1"/>
    <col min="27" max="27" width="8.25" style="27" customWidth="1"/>
    <col min="28" max="28" width="9.5" style="26" customWidth="1"/>
    <col min="29" max="30" width="9" style="26" customWidth="1"/>
    <col min="31" max="31" width="10.375" style="26" customWidth="1"/>
    <col min="32" max="32" width="10.5" style="26" customWidth="1"/>
    <col min="33" max="33" width="17.75" style="30" customWidth="1"/>
    <col min="34" max="35" width="9.125" style="26" customWidth="1"/>
    <col min="36" max="36" width="12.375" style="26" customWidth="1"/>
    <col min="37" max="38" width="9.125" style="26" customWidth="1"/>
    <col min="39" max="39" width="22.25" style="26" customWidth="1"/>
    <col min="40" max="40" width="51" style="29" customWidth="1"/>
    <col min="41" max="41" width="11.25" style="26" customWidth="1"/>
    <col min="42" max="42" width="18.25" style="26" customWidth="1"/>
    <col min="43" max="43" width="9" style="26" customWidth="1"/>
    <col min="44" max="45" width="15.25" style="31" customWidth="1"/>
    <col min="46" max="48" width="9" style="31" customWidth="1"/>
    <col min="49" max="49" width="9.125" style="31" customWidth="1"/>
    <col min="50" max="50" width="9" style="31" customWidth="1"/>
    <col min="51" max="52" width="9.125" style="31" customWidth="1"/>
    <col min="53" max="53" width="14" style="26" customWidth="1"/>
    <col min="54" max="54" width="9.125" style="26" customWidth="1"/>
    <col min="55" max="55" width="15" style="26" customWidth="1"/>
    <col min="56" max="57" width="9" style="26" customWidth="1"/>
    <col min="58" max="59" width="9.125" style="26" customWidth="1"/>
    <col min="60" max="60" width="9" style="26" customWidth="1"/>
    <col min="61" max="16384" width="9" style="26"/>
  </cols>
  <sheetData>
    <row r="1" spans="1:60" s="25" customFormat="1" ht="27" customHeight="1">
      <c r="A1" s="90" t="s">
        <v>0</v>
      </c>
      <c r="B1" s="91"/>
      <c r="C1" s="91"/>
      <c r="D1" s="91"/>
      <c r="E1" s="91"/>
      <c r="F1" s="91"/>
      <c r="G1" s="91"/>
      <c r="H1" s="92"/>
      <c r="I1" s="93" t="s">
        <v>1</v>
      </c>
      <c r="J1" s="94"/>
      <c r="K1" s="95"/>
      <c r="L1" s="93" t="s">
        <v>2</v>
      </c>
      <c r="M1" s="95"/>
      <c r="N1" s="93" t="s">
        <v>3</v>
      </c>
      <c r="O1" s="95"/>
      <c r="P1" s="32" t="s">
        <v>4</v>
      </c>
      <c r="Q1" s="96" t="s">
        <v>5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</row>
    <row r="2" spans="1:60" s="25" customFormat="1" ht="45">
      <c r="A2" s="32" t="s">
        <v>6</v>
      </c>
      <c r="B2" s="32" t="s">
        <v>7</v>
      </c>
      <c r="C2" s="32" t="s">
        <v>8</v>
      </c>
      <c r="D2" s="32" t="s">
        <v>9</v>
      </c>
      <c r="E2" s="33" t="s">
        <v>10</v>
      </c>
      <c r="F2" s="32" t="s">
        <v>11</v>
      </c>
      <c r="G2" s="34" t="s">
        <v>12</v>
      </c>
      <c r="H2" s="34" t="s">
        <v>13</v>
      </c>
      <c r="I2" s="32" t="s">
        <v>14</v>
      </c>
      <c r="J2" s="32" t="s">
        <v>15</v>
      </c>
      <c r="K2" s="32" t="s">
        <v>16</v>
      </c>
      <c r="L2" s="32" t="s">
        <v>17</v>
      </c>
      <c r="M2" s="32" t="s">
        <v>18</v>
      </c>
      <c r="N2" s="32" t="s">
        <v>19</v>
      </c>
      <c r="O2" s="32" t="s">
        <v>20</v>
      </c>
      <c r="P2" s="32" t="s">
        <v>21</v>
      </c>
      <c r="Q2" s="50" t="s">
        <v>22</v>
      </c>
      <c r="R2" s="51" t="s">
        <v>23</v>
      </c>
      <c r="S2" s="51" t="s">
        <v>23</v>
      </c>
      <c r="T2" s="51" t="s">
        <v>24</v>
      </c>
      <c r="U2" s="51" t="s">
        <v>25</v>
      </c>
      <c r="V2" s="50" t="s">
        <v>26</v>
      </c>
      <c r="W2" s="51" t="s">
        <v>27</v>
      </c>
      <c r="X2" s="51" t="s">
        <v>28</v>
      </c>
      <c r="Y2" s="32" t="s">
        <v>29</v>
      </c>
      <c r="Z2" s="32" t="s">
        <v>30</v>
      </c>
      <c r="AA2" s="32" t="s">
        <v>31</v>
      </c>
      <c r="AB2" s="51" t="s">
        <v>32</v>
      </c>
      <c r="AC2" s="62" t="s">
        <v>33</v>
      </c>
      <c r="AD2" s="62" t="s">
        <v>34</v>
      </c>
      <c r="AE2" s="62" t="s">
        <v>35</v>
      </c>
      <c r="AF2" s="32" t="s">
        <v>36</v>
      </c>
      <c r="AG2" s="62" t="s">
        <v>37</v>
      </c>
      <c r="AH2" s="62" t="s">
        <v>38</v>
      </c>
      <c r="AI2" s="62" t="s">
        <v>39</v>
      </c>
      <c r="AJ2" s="62" t="s">
        <v>40</v>
      </c>
      <c r="AK2" s="62" t="s">
        <v>41</v>
      </c>
      <c r="AL2" s="62" t="s">
        <v>42</v>
      </c>
      <c r="AM2" s="62" t="s">
        <v>43</v>
      </c>
      <c r="AN2" s="65" t="s">
        <v>44</v>
      </c>
      <c r="AO2" s="62" t="s">
        <v>45</v>
      </c>
      <c r="AP2" s="62" t="s">
        <v>46</v>
      </c>
      <c r="AQ2" s="62" t="s">
        <v>47</v>
      </c>
      <c r="AR2" s="68" t="s">
        <v>48</v>
      </c>
      <c r="AS2" s="68" t="s">
        <v>49</v>
      </c>
      <c r="AT2" s="68" t="s">
        <v>50</v>
      </c>
      <c r="AU2" s="68" t="s">
        <v>51</v>
      </c>
      <c r="AV2" s="68" t="s">
        <v>52</v>
      </c>
      <c r="AW2" s="68" t="s">
        <v>53</v>
      </c>
      <c r="AX2" s="68" t="s">
        <v>54</v>
      </c>
      <c r="AY2" s="68" t="s">
        <v>55</v>
      </c>
      <c r="AZ2" s="68" t="s">
        <v>56</v>
      </c>
      <c r="BA2" s="62" t="s">
        <v>57</v>
      </c>
      <c r="BB2" s="62" t="s">
        <v>58</v>
      </c>
      <c r="BC2" s="62" t="s">
        <v>59</v>
      </c>
      <c r="BD2" s="51" t="s">
        <v>60</v>
      </c>
      <c r="BE2" s="51" t="s">
        <v>61</v>
      </c>
      <c r="BF2" s="62" t="s">
        <v>62</v>
      </c>
      <c r="BG2" s="62" t="s">
        <v>63</v>
      </c>
      <c r="BH2" s="83" t="s">
        <v>64</v>
      </c>
    </row>
    <row r="3" spans="1:60">
      <c r="A3" s="32">
        <v>1</v>
      </c>
      <c r="B3" s="32" t="s">
        <v>65</v>
      </c>
      <c r="C3" s="33" t="s">
        <v>66</v>
      </c>
      <c r="D3" s="35" t="s">
        <v>67</v>
      </c>
      <c r="E3" s="36" t="s">
        <v>68</v>
      </c>
      <c r="F3" s="37" t="s">
        <v>69</v>
      </c>
      <c r="G3" s="38">
        <v>430524114237</v>
      </c>
      <c r="H3" s="39">
        <v>1</v>
      </c>
      <c r="I3" s="45" t="s">
        <v>70</v>
      </c>
      <c r="J3" s="45" t="s">
        <v>71</v>
      </c>
      <c r="K3" s="45" t="s">
        <v>72</v>
      </c>
      <c r="L3" s="45" t="s">
        <v>72</v>
      </c>
      <c r="M3" s="45" t="s">
        <v>70</v>
      </c>
      <c r="N3" s="46" t="s">
        <v>73</v>
      </c>
      <c r="O3" s="46">
        <v>21</v>
      </c>
      <c r="P3" s="32" t="s">
        <v>74</v>
      </c>
      <c r="Q3" s="52" t="s">
        <v>75</v>
      </c>
      <c r="R3" s="53">
        <v>111.06346600000001</v>
      </c>
      <c r="S3" s="53">
        <v>27.061665999999999</v>
      </c>
      <c r="T3" s="35" t="str">
        <f>F3</f>
        <v>大院村</v>
      </c>
      <c r="U3" s="35" t="str">
        <f t="shared" ref="U3:U22" si="0">T3</f>
        <v>大院村</v>
      </c>
      <c r="V3" s="54" t="str">
        <f>Q3</f>
        <v>隆回县北山镇大院村</v>
      </c>
      <c r="W3" s="55" t="s">
        <v>76</v>
      </c>
      <c r="X3" s="35" t="s">
        <v>77</v>
      </c>
      <c r="Y3" s="35" t="s">
        <v>78</v>
      </c>
      <c r="Z3" s="63" t="s">
        <v>79</v>
      </c>
      <c r="AA3" s="35" t="s">
        <v>80</v>
      </c>
      <c r="AB3" s="35" t="s">
        <v>81</v>
      </c>
      <c r="AC3" s="35">
        <v>3</v>
      </c>
      <c r="AD3" s="35" t="s">
        <v>82</v>
      </c>
      <c r="AE3" s="36" t="s">
        <v>83</v>
      </c>
      <c r="AF3" s="36" t="s">
        <v>84</v>
      </c>
      <c r="AG3" s="43" t="s">
        <v>85</v>
      </c>
      <c r="AH3" s="35" t="s">
        <v>86</v>
      </c>
      <c r="AI3" s="46" t="s">
        <v>87</v>
      </c>
      <c r="AJ3" s="35" t="s">
        <v>88</v>
      </c>
      <c r="AK3" s="35" t="s">
        <v>89</v>
      </c>
      <c r="AL3" s="35" t="s">
        <v>90</v>
      </c>
      <c r="AM3" s="46" t="s">
        <v>91</v>
      </c>
      <c r="AN3" s="54" t="s">
        <v>92</v>
      </c>
      <c r="AO3" s="46" t="s">
        <v>93</v>
      </c>
      <c r="AP3" s="35" t="s">
        <v>94</v>
      </c>
      <c r="AQ3" s="35" t="s">
        <v>95</v>
      </c>
      <c r="AR3" s="69" t="s">
        <v>96</v>
      </c>
      <c r="AS3" s="69"/>
      <c r="AT3" s="70"/>
      <c r="AU3" s="71" t="s">
        <v>97</v>
      </c>
      <c r="AV3" s="69" t="s">
        <v>98</v>
      </c>
      <c r="AW3" s="69">
        <v>21</v>
      </c>
      <c r="AX3" s="69" t="s">
        <v>99</v>
      </c>
      <c r="AY3" s="69" t="s">
        <v>100</v>
      </c>
      <c r="AZ3" s="70">
        <v>22</v>
      </c>
      <c r="BA3" s="35" t="s">
        <v>101</v>
      </c>
      <c r="BB3" s="46" t="s">
        <v>86</v>
      </c>
      <c r="BC3" s="46" t="s">
        <v>102</v>
      </c>
      <c r="BD3" s="76" t="s">
        <v>103</v>
      </c>
      <c r="BE3" s="85" t="s">
        <v>104</v>
      </c>
      <c r="BF3" s="46" t="s">
        <v>105</v>
      </c>
      <c r="BG3" s="46" t="s">
        <v>106</v>
      </c>
      <c r="BH3" s="84" t="s">
        <v>107</v>
      </c>
    </row>
    <row r="4" spans="1:60">
      <c r="A4" s="32">
        <v>2</v>
      </c>
      <c r="B4" s="32" t="s">
        <v>65</v>
      </c>
      <c r="C4" s="33" t="s">
        <v>66</v>
      </c>
      <c r="D4" s="35" t="s">
        <v>67</v>
      </c>
      <c r="E4" s="36" t="s">
        <v>108</v>
      </c>
      <c r="F4" s="37" t="s">
        <v>109</v>
      </c>
      <c r="G4" s="38">
        <v>430524104202</v>
      </c>
      <c r="H4" s="39">
        <v>1</v>
      </c>
      <c r="I4" s="45" t="s">
        <v>70</v>
      </c>
      <c r="J4" s="45" t="s">
        <v>110</v>
      </c>
      <c r="K4" s="45" t="s">
        <v>72</v>
      </c>
      <c r="L4" s="45" t="s">
        <v>72</v>
      </c>
      <c r="M4" s="45" t="s">
        <v>72</v>
      </c>
      <c r="N4" s="46" t="s">
        <v>111</v>
      </c>
      <c r="O4" s="46">
        <v>21</v>
      </c>
      <c r="P4" s="32" t="s">
        <v>74</v>
      </c>
      <c r="Q4" s="52" t="s">
        <v>112</v>
      </c>
      <c r="R4" s="53">
        <v>111.0372</v>
      </c>
      <c r="S4" s="53">
        <v>27.475549999999998</v>
      </c>
      <c r="T4" s="35" t="str">
        <f>F4</f>
        <v>坳下村</v>
      </c>
      <c r="U4" s="35" t="str">
        <f t="shared" si="0"/>
        <v>坳下村</v>
      </c>
      <c r="V4" s="54" t="s">
        <v>113</v>
      </c>
      <c r="W4" s="55" t="s">
        <v>76</v>
      </c>
      <c r="X4" s="35" t="s">
        <v>77</v>
      </c>
      <c r="Y4" s="35" t="s">
        <v>78</v>
      </c>
      <c r="Z4" s="63" t="s">
        <v>79</v>
      </c>
      <c r="AA4" s="35" t="s">
        <v>80</v>
      </c>
      <c r="AB4" s="35" t="s">
        <v>81</v>
      </c>
      <c r="AC4" s="35">
        <v>3</v>
      </c>
      <c r="AD4" s="35" t="s">
        <v>82</v>
      </c>
      <c r="AE4" s="36" t="s">
        <v>83</v>
      </c>
      <c r="AF4" s="36" t="s">
        <v>84</v>
      </c>
      <c r="AG4" s="43" t="s">
        <v>85</v>
      </c>
      <c r="AH4" s="35" t="s">
        <v>86</v>
      </c>
      <c r="AI4" s="46" t="s">
        <v>87</v>
      </c>
      <c r="AJ4" s="35" t="s">
        <v>88</v>
      </c>
      <c r="AK4" s="35" t="s">
        <v>89</v>
      </c>
      <c r="AL4" s="35" t="s">
        <v>90</v>
      </c>
      <c r="AM4" s="46" t="s">
        <v>91</v>
      </c>
      <c r="AN4" s="54" t="s">
        <v>114</v>
      </c>
      <c r="AO4" s="46" t="s">
        <v>93</v>
      </c>
      <c r="AP4" s="35" t="s">
        <v>94</v>
      </c>
      <c r="AQ4" s="35" t="s">
        <v>95</v>
      </c>
      <c r="AR4" s="69" t="s">
        <v>115</v>
      </c>
      <c r="AS4" s="69"/>
      <c r="AT4" s="70"/>
      <c r="AU4" s="72" t="s">
        <v>111</v>
      </c>
      <c r="AV4" s="73" t="s">
        <v>116</v>
      </c>
      <c r="AW4" s="69">
        <v>21</v>
      </c>
      <c r="AX4" s="69" t="s">
        <v>117</v>
      </c>
      <c r="AY4" s="69" t="s">
        <v>118</v>
      </c>
      <c r="AZ4" s="70">
        <v>18</v>
      </c>
      <c r="BA4" s="35" t="s">
        <v>101</v>
      </c>
      <c r="BB4" s="46" t="s">
        <v>86</v>
      </c>
      <c r="BC4" s="46" t="s">
        <v>119</v>
      </c>
      <c r="BD4" s="76" t="s">
        <v>120</v>
      </c>
      <c r="BE4" s="86" t="s">
        <v>103</v>
      </c>
      <c r="BF4" s="46" t="s">
        <v>105</v>
      </c>
      <c r="BG4" s="46" t="s">
        <v>106</v>
      </c>
      <c r="BH4" s="84" t="s">
        <v>115</v>
      </c>
    </row>
    <row r="5" spans="1:60">
      <c r="A5" s="32">
        <v>3</v>
      </c>
      <c r="B5" s="32" t="s">
        <v>65</v>
      </c>
      <c r="C5" s="33" t="s">
        <v>66</v>
      </c>
      <c r="D5" s="35" t="s">
        <v>67</v>
      </c>
      <c r="E5" s="36" t="s">
        <v>108</v>
      </c>
      <c r="F5" s="37" t="s">
        <v>121</v>
      </c>
      <c r="G5" s="38">
        <v>430524104261</v>
      </c>
      <c r="H5" s="39">
        <v>1</v>
      </c>
      <c r="I5" s="45" t="s">
        <v>70</v>
      </c>
      <c r="J5" s="45" t="s">
        <v>122</v>
      </c>
      <c r="K5" s="45" t="s">
        <v>72</v>
      </c>
      <c r="L5" s="45" t="s">
        <v>70</v>
      </c>
      <c r="M5" s="45" t="s">
        <v>70</v>
      </c>
      <c r="N5" s="46" t="s">
        <v>123</v>
      </c>
      <c r="O5" s="46"/>
      <c r="P5" s="32" t="s">
        <v>74</v>
      </c>
      <c r="Q5" s="52" t="s">
        <v>124</v>
      </c>
      <c r="R5" s="53">
        <v>111.17578</v>
      </c>
      <c r="S5" s="53">
        <v>27.528797999999998</v>
      </c>
      <c r="T5" s="35" t="str">
        <f>F5</f>
        <v>凤凰村</v>
      </c>
      <c r="U5" s="35" t="str">
        <f t="shared" si="0"/>
        <v>凤凰村</v>
      </c>
      <c r="V5" s="54" t="str">
        <f t="shared" ref="V5:V22" si="1">Q5</f>
        <v>隆回县高平镇凤凰村</v>
      </c>
      <c r="W5" s="55" t="s">
        <v>76</v>
      </c>
      <c r="X5" s="35" t="s">
        <v>77</v>
      </c>
      <c r="Y5" s="35" t="s">
        <v>78</v>
      </c>
      <c r="Z5" s="63" t="s">
        <v>79</v>
      </c>
      <c r="AA5" s="35" t="s">
        <v>80</v>
      </c>
      <c r="AB5" s="35" t="s">
        <v>81</v>
      </c>
      <c r="AC5" s="35">
        <v>3</v>
      </c>
      <c r="AD5" s="35" t="s">
        <v>82</v>
      </c>
      <c r="AE5" s="36" t="s">
        <v>125</v>
      </c>
      <c r="AF5" s="36" t="s">
        <v>84</v>
      </c>
      <c r="AG5" s="43" t="s">
        <v>85</v>
      </c>
      <c r="AH5" s="35" t="s">
        <v>86</v>
      </c>
      <c r="AI5" s="46" t="s">
        <v>87</v>
      </c>
      <c r="AJ5" s="35" t="s">
        <v>88</v>
      </c>
      <c r="AK5" s="35" t="s">
        <v>89</v>
      </c>
      <c r="AL5" s="35" t="s">
        <v>90</v>
      </c>
      <c r="AM5" s="46" t="s">
        <v>126</v>
      </c>
      <c r="AN5" s="66" t="s">
        <v>127</v>
      </c>
      <c r="AO5" s="46" t="s">
        <v>93</v>
      </c>
      <c r="AP5" s="35" t="s">
        <v>128</v>
      </c>
      <c r="AQ5" s="35" t="s">
        <v>95</v>
      </c>
      <c r="AR5" s="69" t="s">
        <v>96</v>
      </c>
      <c r="AS5" s="69"/>
      <c r="AT5" s="70"/>
      <c r="AU5" s="71" t="s">
        <v>97</v>
      </c>
      <c r="AV5" s="69" t="s">
        <v>98</v>
      </c>
      <c r="AW5" s="69">
        <v>21</v>
      </c>
      <c r="AX5" s="69" t="s">
        <v>99</v>
      </c>
      <c r="AY5" s="69" t="s">
        <v>100</v>
      </c>
      <c r="AZ5" s="70">
        <v>19</v>
      </c>
      <c r="BA5" s="35" t="s">
        <v>101</v>
      </c>
      <c r="BB5" s="46" t="s">
        <v>86</v>
      </c>
      <c r="BC5" s="46" t="s">
        <v>129</v>
      </c>
      <c r="BD5" s="76" t="s">
        <v>130</v>
      </c>
      <c r="BE5" s="85" t="s">
        <v>103</v>
      </c>
      <c r="BF5" s="46" t="s">
        <v>105</v>
      </c>
      <c r="BG5" s="46" t="s">
        <v>106</v>
      </c>
      <c r="BH5" s="84" t="s">
        <v>107</v>
      </c>
    </row>
    <row r="6" spans="1:60">
      <c r="A6" s="32">
        <v>4</v>
      </c>
      <c r="B6" s="32" t="s">
        <v>65</v>
      </c>
      <c r="C6" s="33" t="s">
        <v>66</v>
      </c>
      <c r="D6" s="35" t="s">
        <v>67</v>
      </c>
      <c r="E6" s="40" t="s">
        <v>108</v>
      </c>
      <c r="F6" s="41" t="s">
        <v>131</v>
      </c>
      <c r="G6" s="38">
        <v>430524104228</v>
      </c>
      <c r="H6" s="39">
        <v>1</v>
      </c>
      <c r="I6" s="45" t="s">
        <v>72</v>
      </c>
      <c r="J6" s="45" t="s">
        <v>132</v>
      </c>
      <c r="K6" s="45" t="s">
        <v>72</v>
      </c>
      <c r="L6" s="45" t="s">
        <v>70</v>
      </c>
      <c r="M6" s="45" t="s">
        <v>70</v>
      </c>
      <c r="N6" s="35" t="s">
        <v>123</v>
      </c>
      <c r="O6" s="35"/>
      <c r="P6" s="32" t="s">
        <v>74</v>
      </c>
      <c r="Q6" s="52" t="s">
        <v>133</v>
      </c>
      <c r="R6" s="56">
        <v>111.13033</v>
      </c>
      <c r="S6" s="56">
        <v>27.461510000000001</v>
      </c>
      <c r="T6" s="35" t="str">
        <f>F6</f>
        <v>富延村</v>
      </c>
      <c r="U6" s="35" t="str">
        <f t="shared" si="0"/>
        <v>富延村</v>
      </c>
      <c r="V6" s="54" t="str">
        <f t="shared" si="1"/>
        <v>隆回县高平镇富延村</v>
      </c>
      <c r="W6" s="55" t="s">
        <v>76</v>
      </c>
      <c r="X6" s="35" t="s">
        <v>77</v>
      </c>
      <c r="Y6" s="36" t="s">
        <v>134</v>
      </c>
      <c r="Z6" s="45" t="s">
        <v>79</v>
      </c>
      <c r="AA6" s="35" t="s">
        <v>135</v>
      </c>
      <c r="AB6" s="36" t="s">
        <v>136</v>
      </c>
      <c r="AC6" s="35">
        <v>1</v>
      </c>
      <c r="AD6" s="36" t="s">
        <v>137</v>
      </c>
      <c r="AE6" s="35" t="s">
        <v>138</v>
      </c>
      <c r="AF6" s="43" t="s">
        <v>138</v>
      </c>
      <c r="AG6" s="35" t="s">
        <v>138</v>
      </c>
      <c r="AH6" s="36" t="s">
        <v>139</v>
      </c>
      <c r="AI6" s="36" t="s">
        <v>140</v>
      </c>
      <c r="AJ6" s="35" t="s">
        <v>141</v>
      </c>
      <c r="AK6" s="35" t="s">
        <v>89</v>
      </c>
      <c r="AL6" s="35" t="s">
        <v>90</v>
      </c>
      <c r="AM6" s="46" t="s">
        <v>91</v>
      </c>
      <c r="AN6" s="54" t="s">
        <v>142</v>
      </c>
      <c r="AO6" s="46" t="s">
        <v>143</v>
      </c>
      <c r="AP6" s="35" t="s">
        <v>144</v>
      </c>
      <c r="AQ6" s="35" t="s">
        <v>123</v>
      </c>
      <c r="AR6" s="69" t="s">
        <v>145</v>
      </c>
      <c r="AS6" s="73" t="s">
        <v>146</v>
      </c>
      <c r="AT6" s="70">
        <v>200</v>
      </c>
      <c r="AU6" s="70" t="s">
        <v>147</v>
      </c>
      <c r="AV6" s="73" t="s">
        <v>98</v>
      </c>
      <c r="AW6" s="70">
        <v>9</v>
      </c>
      <c r="AX6" s="69" t="s">
        <v>99</v>
      </c>
      <c r="AY6" s="69" t="s">
        <v>100</v>
      </c>
      <c r="AZ6" s="70">
        <v>8</v>
      </c>
      <c r="BA6" s="36" t="s">
        <v>148</v>
      </c>
      <c r="BB6" s="46" t="s">
        <v>139</v>
      </c>
      <c r="BC6" s="35" t="s">
        <v>149</v>
      </c>
      <c r="BD6" s="77" t="s">
        <v>150</v>
      </c>
      <c r="BE6" s="77" t="s">
        <v>150</v>
      </c>
      <c r="BF6" s="35">
        <v>65</v>
      </c>
      <c r="BG6" s="35" t="s">
        <v>106</v>
      </c>
      <c r="BH6" s="84" t="s">
        <v>145</v>
      </c>
    </row>
    <row r="7" spans="1:60">
      <c r="A7" s="32">
        <v>5</v>
      </c>
      <c r="B7" s="32" t="s">
        <v>65</v>
      </c>
      <c r="C7" s="33" t="s">
        <v>66</v>
      </c>
      <c r="D7" s="35" t="s">
        <v>67</v>
      </c>
      <c r="E7" s="36" t="s">
        <v>108</v>
      </c>
      <c r="F7" s="37" t="s">
        <v>151</v>
      </c>
      <c r="G7" s="38">
        <v>430524104259</v>
      </c>
      <c r="H7" s="39">
        <v>1</v>
      </c>
      <c r="I7" s="45" t="s">
        <v>70</v>
      </c>
      <c r="J7" s="45" t="s">
        <v>122</v>
      </c>
      <c r="K7" s="45" t="s">
        <v>72</v>
      </c>
      <c r="L7" s="47" t="s">
        <v>72</v>
      </c>
      <c r="M7" s="47" t="s">
        <v>70</v>
      </c>
      <c r="N7" s="46" t="s">
        <v>123</v>
      </c>
      <c r="O7" s="46"/>
      <c r="P7" s="32" t="s">
        <v>74</v>
      </c>
      <c r="Q7" s="52" t="s">
        <v>152</v>
      </c>
      <c r="R7" s="53">
        <v>111.159181</v>
      </c>
      <c r="S7" s="53">
        <v>27.492871999999998</v>
      </c>
      <c r="T7" s="35" t="str">
        <f t="shared" ref="T7:T12" si="2">F7</f>
        <v>中黄信村</v>
      </c>
      <c r="U7" s="35" t="str">
        <f t="shared" si="0"/>
        <v>中黄信村</v>
      </c>
      <c r="V7" s="54" t="str">
        <f t="shared" si="1"/>
        <v>隆回县高平镇中黄信村</v>
      </c>
      <c r="W7" s="55" t="s">
        <v>76</v>
      </c>
      <c r="X7" s="35" t="s">
        <v>77</v>
      </c>
      <c r="Y7" s="35" t="s">
        <v>78</v>
      </c>
      <c r="Z7" s="63" t="s">
        <v>79</v>
      </c>
      <c r="AA7" s="35" t="s">
        <v>80</v>
      </c>
      <c r="AB7" s="35" t="s">
        <v>153</v>
      </c>
      <c r="AC7" s="35">
        <v>2</v>
      </c>
      <c r="AD7" s="35" t="s">
        <v>82</v>
      </c>
      <c r="AE7" s="36" t="s">
        <v>125</v>
      </c>
      <c r="AF7" s="36" t="s">
        <v>84</v>
      </c>
      <c r="AG7" s="43" t="s">
        <v>85</v>
      </c>
      <c r="AH7" s="35" t="s">
        <v>86</v>
      </c>
      <c r="AI7" s="46" t="s">
        <v>87</v>
      </c>
      <c r="AJ7" s="35" t="s">
        <v>88</v>
      </c>
      <c r="AK7" s="35" t="s">
        <v>89</v>
      </c>
      <c r="AL7" s="35" t="s">
        <v>90</v>
      </c>
      <c r="AM7" s="46" t="s">
        <v>126</v>
      </c>
      <c r="AN7" s="54" t="s">
        <v>154</v>
      </c>
      <c r="AO7" s="46" t="s">
        <v>93</v>
      </c>
      <c r="AP7" s="35" t="s">
        <v>128</v>
      </c>
      <c r="AQ7" s="35" t="s">
        <v>95</v>
      </c>
      <c r="AR7" s="69" t="s">
        <v>96</v>
      </c>
      <c r="AS7" s="69"/>
      <c r="AT7" s="70"/>
      <c r="AU7" s="71" t="s">
        <v>97</v>
      </c>
      <c r="AV7" s="69" t="s">
        <v>98</v>
      </c>
      <c r="AW7" s="69">
        <v>21</v>
      </c>
      <c r="AX7" s="69" t="s">
        <v>99</v>
      </c>
      <c r="AY7" s="69" t="s">
        <v>100</v>
      </c>
      <c r="AZ7" s="70">
        <v>19</v>
      </c>
      <c r="BA7" s="35" t="s">
        <v>101</v>
      </c>
      <c r="BB7" s="46" t="s">
        <v>86</v>
      </c>
      <c r="BC7" s="46" t="s">
        <v>155</v>
      </c>
      <c r="BD7" s="76" t="s">
        <v>150</v>
      </c>
      <c r="BE7" s="76" t="s">
        <v>150</v>
      </c>
      <c r="BF7" s="46" t="s">
        <v>105</v>
      </c>
      <c r="BG7" s="46" t="s">
        <v>106</v>
      </c>
      <c r="BH7" s="84" t="s">
        <v>107</v>
      </c>
    </row>
    <row r="8" spans="1:60">
      <c r="A8" s="32">
        <v>6</v>
      </c>
      <c r="B8" s="32" t="s">
        <v>65</v>
      </c>
      <c r="C8" s="33" t="s">
        <v>66</v>
      </c>
      <c r="D8" s="35" t="s">
        <v>67</v>
      </c>
      <c r="E8" s="40" t="s">
        <v>156</v>
      </c>
      <c r="F8" s="41" t="s">
        <v>157</v>
      </c>
      <c r="G8" s="38">
        <v>430524207237</v>
      </c>
      <c r="H8" s="39">
        <v>1</v>
      </c>
      <c r="I8" s="45" t="s">
        <v>70</v>
      </c>
      <c r="J8" s="45" t="s">
        <v>71</v>
      </c>
      <c r="K8" s="45" t="s">
        <v>72</v>
      </c>
      <c r="L8" s="47" t="s">
        <v>72</v>
      </c>
      <c r="M8" s="47" t="s">
        <v>70</v>
      </c>
      <c r="N8" s="35" t="s">
        <v>123</v>
      </c>
      <c r="O8" s="35"/>
      <c r="P8" s="32" t="s">
        <v>74</v>
      </c>
      <c r="Q8" s="52" t="s">
        <v>158</v>
      </c>
      <c r="R8" s="56">
        <v>111.02024</v>
      </c>
      <c r="S8" s="56">
        <v>27.363109999999999</v>
      </c>
      <c r="T8" s="35" t="str">
        <f t="shared" si="2"/>
        <v>广溪村</v>
      </c>
      <c r="U8" s="35" t="str">
        <f t="shared" si="0"/>
        <v>广溪村</v>
      </c>
      <c r="V8" s="54" t="str">
        <f t="shared" si="1"/>
        <v>隆回县荷田乡广庄村</v>
      </c>
      <c r="W8" s="55" t="s">
        <v>76</v>
      </c>
      <c r="X8" s="35" t="s">
        <v>77</v>
      </c>
      <c r="Y8" s="36" t="s">
        <v>134</v>
      </c>
      <c r="Z8" s="63" t="s">
        <v>79</v>
      </c>
      <c r="AA8" s="35" t="s">
        <v>80</v>
      </c>
      <c r="AB8" s="36" t="s">
        <v>136</v>
      </c>
      <c r="AC8" s="35">
        <v>1</v>
      </c>
      <c r="AD8" s="36" t="s">
        <v>137</v>
      </c>
      <c r="AE8" s="35" t="s">
        <v>138</v>
      </c>
      <c r="AF8" s="43" t="s">
        <v>138</v>
      </c>
      <c r="AG8" s="35" t="s">
        <v>138</v>
      </c>
      <c r="AH8" s="36" t="s">
        <v>139</v>
      </c>
      <c r="AI8" s="36" t="s">
        <v>140</v>
      </c>
      <c r="AJ8" s="35" t="s">
        <v>141</v>
      </c>
      <c r="AK8" s="35" t="s">
        <v>89</v>
      </c>
      <c r="AL8" s="35" t="s">
        <v>90</v>
      </c>
      <c r="AM8" s="46" t="s">
        <v>91</v>
      </c>
      <c r="AN8" s="54" t="s">
        <v>142</v>
      </c>
      <c r="AO8" s="46" t="s">
        <v>143</v>
      </c>
      <c r="AP8" s="35" t="s">
        <v>144</v>
      </c>
      <c r="AQ8" s="35" t="s">
        <v>123</v>
      </c>
      <c r="AR8" s="69" t="s">
        <v>145</v>
      </c>
      <c r="AS8" s="73" t="s">
        <v>146</v>
      </c>
      <c r="AT8" s="70">
        <v>200</v>
      </c>
      <c r="AU8" s="70" t="s">
        <v>147</v>
      </c>
      <c r="AV8" s="73" t="s">
        <v>98</v>
      </c>
      <c r="AW8" s="69">
        <v>9</v>
      </c>
      <c r="AX8" s="69" t="s">
        <v>99</v>
      </c>
      <c r="AY8" s="69" t="s">
        <v>100</v>
      </c>
      <c r="AZ8" s="70">
        <v>8</v>
      </c>
      <c r="BA8" s="35" t="s">
        <v>101</v>
      </c>
      <c r="BB8" s="36" t="s">
        <v>139</v>
      </c>
      <c r="BC8" s="35">
        <v>270</v>
      </c>
      <c r="BD8" s="76" t="s">
        <v>159</v>
      </c>
      <c r="BE8" s="76" t="s">
        <v>159</v>
      </c>
      <c r="BF8" s="46">
        <v>65</v>
      </c>
      <c r="BG8" s="46" t="s">
        <v>106</v>
      </c>
      <c r="BH8" s="84" t="s">
        <v>145</v>
      </c>
    </row>
    <row r="9" spans="1:60">
      <c r="A9" s="32">
        <v>7</v>
      </c>
      <c r="B9" s="32" t="s">
        <v>65</v>
      </c>
      <c r="C9" s="33" t="s">
        <v>66</v>
      </c>
      <c r="D9" s="35" t="s">
        <v>67</v>
      </c>
      <c r="E9" s="40" t="s">
        <v>160</v>
      </c>
      <c r="F9" s="41" t="s">
        <v>161</v>
      </c>
      <c r="G9" s="38">
        <v>430524106211</v>
      </c>
      <c r="H9" s="39">
        <v>1</v>
      </c>
      <c r="I9" s="45" t="s">
        <v>72</v>
      </c>
      <c r="J9" s="45" t="s">
        <v>132</v>
      </c>
      <c r="K9" s="45" t="s">
        <v>72</v>
      </c>
      <c r="L9" s="47" t="s">
        <v>72</v>
      </c>
      <c r="M9" s="47" t="s">
        <v>70</v>
      </c>
      <c r="N9" s="35" t="s">
        <v>73</v>
      </c>
      <c r="O9" s="35">
        <v>21</v>
      </c>
      <c r="P9" s="32" t="s">
        <v>74</v>
      </c>
      <c r="Q9" s="52" t="s">
        <v>162</v>
      </c>
      <c r="R9" s="56">
        <v>110.99014200000001</v>
      </c>
      <c r="S9" s="56">
        <v>27.234144000000001</v>
      </c>
      <c r="T9" s="35" t="str">
        <f t="shared" si="2"/>
        <v>开智村</v>
      </c>
      <c r="U9" s="35" t="str">
        <f t="shared" si="0"/>
        <v>开智村</v>
      </c>
      <c r="V9" s="54" t="str">
        <f t="shared" si="1"/>
        <v>隆回县荷香桥镇印足村</v>
      </c>
      <c r="W9" s="55" t="s">
        <v>76</v>
      </c>
      <c r="X9" s="35" t="s">
        <v>77</v>
      </c>
      <c r="Y9" s="35" t="s">
        <v>78</v>
      </c>
      <c r="Z9" s="45" t="s">
        <v>163</v>
      </c>
      <c r="AA9" s="35" t="s">
        <v>80</v>
      </c>
      <c r="AB9" s="35" t="s">
        <v>153</v>
      </c>
      <c r="AC9" s="35">
        <v>2</v>
      </c>
      <c r="AD9" s="35" t="s">
        <v>82</v>
      </c>
      <c r="AE9" s="36" t="s">
        <v>125</v>
      </c>
      <c r="AF9" s="36" t="s">
        <v>84</v>
      </c>
      <c r="AG9" s="43" t="s">
        <v>85</v>
      </c>
      <c r="AH9" s="35" t="s">
        <v>86</v>
      </c>
      <c r="AI9" s="46" t="s">
        <v>87</v>
      </c>
      <c r="AJ9" s="35" t="s">
        <v>88</v>
      </c>
      <c r="AK9" s="35" t="s">
        <v>89</v>
      </c>
      <c r="AL9" s="35" t="s">
        <v>90</v>
      </c>
      <c r="AM9" s="46" t="s">
        <v>126</v>
      </c>
      <c r="AN9" s="54" t="s">
        <v>142</v>
      </c>
      <c r="AO9" s="46" t="s">
        <v>93</v>
      </c>
      <c r="AP9" s="35" t="s">
        <v>128</v>
      </c>
      <c r="AQ9" s="35" t="s">
        <v>95</v>
      </c>
      <c r="AR9" s="69" t="s">
        <v>115</v>
      </c>
      <c r="AS9" s="70"/>
      <c r="AT9" s="70"/>
      <c r="AU9" s="71" t="s">
        <v>97</v>
      </c>
      <c r="AV9" s="73" t="s">
        <v>116</v>
      </c>
      <c r="AW9" s="70">
        <v>21</v>
      </c>
      <c r="AX9" s="69" t="s">
        <v>117</v>
      </c>
      <c r="AY9" s="69" t="s">
        <v>118</v>
      </c>
      <c r="AZ9" s="70">
        <v>18</v>
      </c>
      <c r="BA9" s="35" t="s">
        <v>101</v>
      </c>
      <c r="BB9" s="46" t="s">
        <v>86</v>
      </c>
      <c r="BC9" s="35" t="s">
        <v>164</v>
      </c>
      <c r="BD9" s="77" t="s">
        <v>150</v>
      </c>
      <c r="BE9" s="76" t="s">
        <v>150</v>
      </c>
      <c r="BF9" s="46" t="s">
        <v>105</v>
      </c>
      <c r="BG9" s="35" t="s">
        <v>106</v>
      </c>
      <c r="BH9" s="84" t="s">
        <v>115</v>
      </c>
    </row>
    <row r="10" spans="1:60">
      <c r="A10" s="32">
        <v>8</v>
      </c>
      <c r="B10" s="32" t="s">
        <v>65</v>
      </c>
      <c r="C10" s="33" t="s">
        <v>66</v>
      </c>
      <c r="D10" s="35" t="s">
        <v>67</v>
      </c>
      <c r="E10" s="36" t="s">
        <v>160</v>
      </c>
      <c r="F10" s="37" t="s">
        <v>165</v>
      </c>
      <c r="G10" s="38">
        <v>430524106216</v>
      </c>
      <c r="H10" s="39">
        <v>1</v>
      </c>
      <c r="I10" s="45" t="s">
        <v>70</v>
      </c>
      <c r="J10" s="45" t="s">
        <v>122</v>
      </c>
      <c r="K10" s="45" t="s">
        <v>72</v>
      </c>
      <c r="L10" s="45" t="s">
        <v>70</v>
      </c>
      <c r="M10" s="45" t="s">
        <v>70</v>
      </c>
      <c r="N10" s="46" t="s">
        <v>123</v>
      </c>
      <c r="O10" s="46"/>
      <c r="P10" s="32" t="s">
        <v>74</v>
      </c>
      <c r="Q10" s="52" t="s">
        <v>166</v>
      </c>
      <c r="R10" s="56">
        <v>110.954086</v>
      </c>
      <c r="S10" s="56">
        <v>27.300836</v>
      </c>
      <c r="T10" s="35" t="str">
        <f t="shared" si="2"/>
        <v>树竹村</v>
      </c>
      <c r="U10" s="35" t="str">
        <f t="shared" si="0"/>
        <v>树竹村</v>
      </c>
      <c r="V10" s="54" t="str">
        <f t="shared" si="1"/>
        <v>隆回县荷香桥镇树竹村</v>
      </c>
      <c r="W10" s="55" t="s">
        <v>76</v>
      </c>
      <c r="X10" s="35" t="s">
        <v>77</v>
      </c>
      <c r="Y10" s="36" t="s">
        <v>134</v>
      </c>
      <c r="Z10" s="63" t="s">
        <v>79</v>
      </c>
      <c r="AA10" s="35" t="s">
        <v>135</v>
      </c>
      <c r="AB10" s="36" t="s">
        <v>136</v>
      </c>
      <c r="AC10" s="35">
        <v>1</v>
      </c>
      <c r="AD10" s="36" t="s">
        <v>137</v>
      </c>
      <c r="AE10" s="35" t="s">
        <v>138</v>
      </c>
      <c r="AF10" s="43" t="s">
        <v>138</v>
      </c>
      <c r="AG10" s="35" t="s">
        <v>138</v>
      </c>
      <c r="AH10" s="36" t="s">
        <v>139</v>
      </c>
      <c r="AI10" s="36" t="s">
        <v>140</v>
      </c>
      <c r="AJ10" s="35" t="s">
        <v>141</v>
      </c>
      <c r="AK10" s="35" t="s">
        <v>89</v>
      </c>
      <c r="AL10" s="35" t="s">
        <v>90</v>
      </c>
      <c r="AM10" s="46" t="s">
        <v>91</v>
      </c>
      <c r="AN10" s="54" t="s">
        <v>142</v>
      </c>
      <c r="AO10" s="46" t="s">
        <v>143</v>
      </c>
      <c r="AP10" s="35" t="s">
        <v>144</v>
      </c>
      <c r="AQ10" s="35" t="s">
        <v>123</v>
      </c>
      <c r="AR10" s="69" t="s">
        <v>145</v>
      </c>
      <c r="AS10" s="73" t="s">
        <v>146</v>
      </c>
      <c r="AT10" s="70">
        <v>200</v>
      </c>
      <c r="AU10" s="70" t="s">
        <v>147</v>
      </c>
      <c r="AV10" s="73" t="s">
        <v>98</v>
      </c>
      <c r="AW10" s="69">
        <v>9</v>
      </c>
      <c r="AX10" s="69" t="s">
        <v>99</v>
      </c>
      <c r="AY10" s="69" t="s">
        <v>100</v>
      </c>
      <c r="AZ10" s="70">
        <v>8</v>
      </c>
      <c r="BA10" s="36" t="s">
        <v>148</v>
      </c>
      <c r="BB10" s="46" t="s">
        <v>139</v>
      </c>
      <c r="BC10" s="46">
        <v>90</v>
      </c>
      <c r="BD10" s="76" t="s">
        <v>159</v>
      </c>
      <c r="BE10" s="76" t="s">
        <v>159</v>
      </c>
      <c r="BF10" s="46">
        <v>65</v>
      </c>
      <c r="BG10" s="46" t="s">
        <v>106</v>
      </c>
      <c r="BH10" s="84" t="s">
        <v>145</v>
      </c>
    </row>
    <row r="11" spans="1:60" ht="17.25" customHeight="1">
      <c r="A11" s="32">
        <v>9</v>
      </c>
      <c r="B11" s="32" t="s">
        <v>65</v>
      </c>
      <c r="C11" s="33" t="s">
        <v>66</v>
      </c>
      <c r="D11" s="35" t="s">
        <v>67</v>
      </c>
      <c r="E11" s="36" t="s">
        <v>167</v>
      </c>
      <c r="F11" s="37" t="s">
        <v>168</v>
      </c>
      <c r="G11" s="38">
        <v>430524107209</v>
      </c>
      <c r="H11" s="39">
        <v>1</v>
      </c>
      <c r="I11" s="45" t="s">
        <v>70</v>
      </c>
      <c r="J11" s="45" t="s">
        <v>71</v>
      </c>
      <c r="K11" s="45" t="s">
        <v>72</v>
      </c>
      <c r="L11" s="45" t="s">
        <v>71</v>
      </c>
      <c r="M11" s="45" t="s">
        <v>70</v>
      </c>
      <c r="N11" s="46" t="s">
        <v>169</v>
      </c>
      <c r="O11" s="46">
        <v>35</v>
      </c>
      <c r="P11" s="32" t="s">
        <v>74</v>
      </c>
      <c r="Q11" s="52" t="s">
        <v>170</v>
      </c>
      <c r="R11" s="53">
        <v>110.89922</v>
      </c>
      <c r="S11" s="53">
        <v>27.234714</v>
      </c>
      <c r="T11" s="35" t="str">
        <f t="shared" si="2"/>
        <v>荷叶塘村</v>
      </c>
      <c r="U11" s="35" t="str">
        <f t="shared" si="0"/>
        <v>荷叶塘村</v>
      </c>
      <c r="V11" s="54" t="str">
        <f t="shared" si="1"/>
        <v>隆回县横板桥镇周庄村</v>
      </c>
      <c r="W11" s="55" t="s">
        <v>76</v>
      </c>
      <c r="X11" s="35" t="s">
        <v>77</v>
      </c>
      <c r="Y11" s="35" t="s">
        <v>78</v>
      </c>
      <c r="Z11" s="63" t="s">
        <v>79</v>
      </c>
      <c r="AA11" s="35" t="s">
        <v>80</v>
      </c>
      <c r="AB11" s="35" t="s">
        <v>81</v>
      </c>
      <c r="AC11" s="35">
        <v>3</v>
      </c>
      <c r="AD11" s="35" t="s">
        <v>82</v>
      </c>
      <c r="AE11" s="36" t="s">
        <v>83</v>
      </c>
      <c r="AF11" s="36" t="s">
        <v>84</v>
      </c>
      <c r="AG11" s="43" t="s">
        <v>85</v>
      </c>
      <c r="AH11" s="35" t="s">
        <v>86</v>
      </c>
      <c r="AI11" s="46" t="s">
        <v>87</v>
      </c>
      <c r="AJ11" s="35" t="s">
        <v>88</v>
      </c>
      <c r="AK11" s="35" t="s">
        <v>89</v>
      </c>
      <c r="AL11" s="35" t="s">
        <v>90</v>
      </c>
      <c r="AM11" s="46" t="s">
        <v>91</v>
      </c>
      <c r="AN11" s="54" t="s">
        <v>171</v>
      </c>
      <c r="AO11" s="46" t="s">
        <v>93</v>
      </c>
      <c r="AP11" s="35" t="s">
        <v>94</v>
      </c>
      <c r="AQ11" s="35" t="s">
        <v>95</v>
      </c>
      <c r="AR11" s="69" t="s">
        <v>115</v>
      </c>
      <c r="AS11" s="69"/>
      <c r="AT11" s="70"/>
      <c r="AU11" s="69" t="s">
        <v>172</v>
      </c>
      <c r="AV11" s="73" t="s">
        <v>116</v>
      </c>
      <c r="AW11" s="69">
        <v>35</v>
      </c>
      <c r="AX11" s="69" t="s">
        <v>117</v>
      </c>
      <c r="AY11" s="69" t="s">
        <v>100</v>
      </c>
      <c r="AZ11" s="70">
        <v>33</v>
      </c>
      <c r="BA11" s="35" t="s">
        <v>101</v>
      </c>
      <c r="BB11" s="46" t="s">
        <v>86</v>
      </c>
      <c r="BC11" s="46" t="s">
        <v>173</v>
      </c>
      <c r="BD11" s="76" t="s">
        <v>130</v>
      </c>
      <c r="BE11" s="85" t="s">
        <v>103</v>
      </c>
      <c r="BF11" s="46">
        <v>65</v>
      </c>
      <c r="BG11" s="46" t="s">
        <v>106</v>
      </c>
      <c r="BH11" s="84" t="s">
        <v>115</v>
      </c>
    </row>
    <row r="12" spans="1:60">
      <c r="A12" s="32">
        <v>10</v>
      </c>
      <c r="B12" s="32" t="s">
        <v>65</v>
      </c>
      <c r="C12" s="33" t="s">
        <v>66</v>
      </c>
      <c r="D12" s="35" t="s">
        <v>67</v>
      </c>
      <c r="E12" s="36" t="s">
        <v>167</v>
      </c>
      <c r="F12" s="37" t="s">
        <v>174</v>
      </c>
      <c r="G12" s="38">
        <v>430524107203</v>
      </c>
      <c r="H12" s="39">
        <v>1</v>
      </c>
      <c r="I12" s="45" t="s">
        <v>70</v>
      </c>
      <c r="J12" s="45" t="s">
        <v>122</v>
      </c>
      <c r="K12" s="45" t="s">
        <v>72</v>
      </c>
      <c r="L12" s="45" t="s">
        <v>70</v>
      </c>
      <c r="M12" s="45" t="s">
        <v>70</v>
      </c>
      <c r="N12" s="46" t="s">
        <v>123</v>
      </c>
      <c r="O12" s="46"/>
      <c r="P12" s="32" t="s">
        <v>74</v>
      </c>
      <c r="Q12" s="52" t="s">
        <v>175</v>
      </c>
      <c r="R12" s="53">
        <v>110.925241</v>
      </c>
      <c r="S12" s="53">
        <v>27.220279999999999</v>
      </c>
      <c r="T12" s="35" t="str">
        <f t="shared" si="2"/>
        <v>礼贤村</v>
      </c>
      <c r="U12" s="35" t="str">
        <f t="shared" si="0"/>
        <v>礼贤村</v>
      </c>
      <c r="V12" s="54" t="str">
        <f t="shared" si="1"/>
        <v>隆回县横板桥镇礼贤村</v>
      </c>
      <c r="W12" s="55" t="s">
        <v>76</v>
      </c>
      <c r="X12" s="35" t="s">
        <v>77</v>
      </c>
      <c r="Y12" s="35" t="s">
        <v>78</v>
      </c>
      <c r="Z12" s="63" t="s">
        <v>79</v>
      </c>
      <c r="AA12" s="35" t="s">
        <v>80</v>
      </c>
      <c r="AB12" s="35" t="s">
        <v>176</v>
      </c>
      <c r="AC12" s="35">
        <v>1</v>
      </c>
      <c r="AD12" s="35" t="s">
        <v>82</v>
      </c>
      <c r="AE12" s="36" t="s">
        <v>125</v>
      </c>
      <c r="AF12" s="36" t="s">
        <v>84</v>
      </c>
      <c r="AG12" s="43" t="s">
        <v>85</v>
      </c>
      <c r="AH12" s="35" t="s">
        <v>86</v>
      </c>
      <c r="AI12" s="46" t="s">
        <v>87</v>
      </c>
      <c r="AJ12" s="35" t="s">
        <v>88</v>
      </c>
      <c r="AK12" s="35" t="s">
        <v>89</v>
      </c>
      <c r="AL12" s="35" t="s">
        <v>90</v>
      </c>
      <c r="AM12" s="46" t="s">
        <v>126</v>
      </c>
      <c r="AN12" s="54" t="s">
        <v>177</v>
      </c>
      <c r="AO12" s="46" t="s">
        <v>93</v>
      </c>
      <c r="AP12" s="35" t="s">
        <v>128</v>
      </c>
      <c r="AQ12" s="35" t="s">
        <v>95</v>
      </c>
      <c r="AR12" s="69" t="s">
        <v>96</v>
      </c>
      <c r="AS12" s="69"/>
      <c r="AT12" s="70"/>
      <c r="AU12" s="71" t="s">
        <v>97</v>
      </c>
      <c r="AV12" s="69" t="s">
        <v>98</v>
      </c>
      <c r="AW12" s="69">
        <v>21</v>
      </c>
      <c r="AX12" s="69" t="s">
        <v>99</v>
      </c>
      <c r="AY12" s="69" t="s">
        <v>100</v>
      </c>
      <c r="AZ12" s="70">
        <v>19</v>
      </c>
      <c r="BA12" s="35" t="s">
        <v>101</v>
      </c>
      <c r="BB12" s="46" t="s">
        <v>86</v>
      </c>
      <c r="BC12" s="46" t="s">
        <v>178</v>
      </c>
      <c r="BD12" s="76" t="s">
        <v>130</v>
      </c>
      <c r="BE12" s="85" t="s">
        <v>103</v>
      </c>
      <c r="BF12" s="46">
        <v>65</v>
      </c>
      <c r="BG12" s="46" t="s">
        <v>106</v>
      </c>
      <c r="BH12" s="84" t="s">
        <v>107</v>
      </c>
    </row>
    <row r="13" spans="1:60">
      <c r="A13" s="32">
        <v>11</v>
      </c>
      <c r="B13" s="32" t="s">
        <v>65</v>
      </c>
      <c r="C13" s="33" t="s">
        <v>66</v>
      </c>
      <c r="D13" s="35" t="s">
        <v>67</v>
      </c>
      <c r="E13" s="36" t="s">
        <v>167</v>
      </c>
      <c r="F13" s="37" t="s">
        <v>179</v>
      </c>
      <c r="G13" s="38">
        <v>430524107217</v>
      </c>
      <c r="H13" s="39">
        <v>1</v>
      </c>
      <c r="I13" s="45" t="s">
        <v>70</v>
      </c>
      <c r="J13" s="45" t="s">
        <v>71</v>
      </c>
      <c r="K13" s="45" t="s">
        <v>72</v>
      </c>
      <c r="L13" s="47" t="s">
        <v>72</v>
      </c>
      <c r="M13" s="47" t="s">
        <v>70</v>
      </c>
      <c r="N13" s="46" t="s">
        <v>73</v>
      </c>
      <c r="O13" s="46">
        <v>21</v>
      </c>
      <c r="P13" s="32" t="s">
        <v>74</v>
      </c>
      <c r="Q13" s="52" t="s">
        <v>180</v>
      </c>
      <c r="R13" s="53">
        <v>110.8945846558</v>
      </c>
      <c r="S13" s="53">
        <v>27.195201873799999</v>
      </c>
      <c r="T13" s="35" t="s">
        <v>181</v>
      </c>
      <c r="U13" s="35" t="str">
        <f t="shared" si="0"/>
        <v>石燕村</v>
      </c>
      <c r="V13" s="54" t="str">
        <f t="shared" si="1"/>
        <v>隆回县横板桥镇石砚</v>
      </c>
      <c r="W13" s="55" t="s">
        <v>76</v>
      </c>
      <c r="X13" s="35" t="s">
        <v>77</v>
      </c>
      <c r="Y13" s="35" t="s">
        <v>78</v>
      </c>
      <c r="Z13" s="63" t="s">
        <v>79</v>
      </c>
      <c r="AA13" s="35" t="s">
        <v>80</v>
      </c>
      <c r="AB13" s="35" t="s">
        <v>81</v>
      </c>
      <c r="AC13" s="35">
        <v>3</v>
      </c>
      <c r="AD13" s="35" t="s">
        <v>82</v>
      </c>
      <c r="AE13" s="36" t="s">
        <v>125</v>
      </c>
      <c r="AF13" s="36" t="s">
        <v>84</v>
      </c>
      <c r="AG13" s="43" t="s">
        <v>85</v>
      </c>
      <c r="AH13" s="35" t="s">
        <v>86</v>
      </c>
      <c r="AI13" s="46" t="s">
        <v>87</v>
      </c>
      <c r="AJ13" s="35" t="s">
        <v>88</v>
      </c>
      <c r="AK13" s="35" t="s">
        <v>89</v>
      </c>
      <c r="AL13" s="35" t="s">
        <v>90</v>
      </c>
      <c r="AM13" s="46" t="s">
        <v>126</v>
      </c>
      <c r="AN13" s="54" t="s">
        <v>182</v>
      </c>
      <c r="AO13" s="46" t="s">
        <v>93</v>
      </c>
      <c r="AP13" s="35" t="s">
        <v>128</v>
      </c>
      <c r="AQ13" s="35" t="s">
        <v>95</v>
      </c>
      <c r="AR13" s="69" t="s">
        <v>115</v>
      </c>
      <c r="AS13" s="69"/>
      <c r="AT13" s="70"/>
      <c r="AU13" s="71" t="s">
        <v>97</v>
      </c>
      <c r="AV13" s="73" t="s">
        <v>116</v>
      </c>
      <c r="AW13" s="69">
        <v>21</v>
      </c>
      <c r="AX13" s="71" t="s">
        <v>183</v>
      </c>
      <c r="AY13" s="69" t="s">
        <v>100</v>
      </c>
      <c r="AZ13" s="70">
        <v>19</v>
      </c>
      <c r="BA13" s="35" t="s">
        <v>101</v>
      </c>
      <c r="BB13" s="46" t="s">
        <v>86</v>
      </c>
      <c r="BC13" s="46" t="s">
        <v>184</v>
      </c>
      <c r="BD13" s="76" t="s">
        <v>185</v>
      </c>
      <c r="BE13" s="85" t="s">
        <v>103</v>
      </c>
      <c r="BF13" s="46">
        <v>65</v>
      </c>
      <c r="BG13" s="46" t="s">
        <v>106</v>
      </c>
      <c r="BH13" s="84" t="s">
        <v>115</v>
      </c>
    </row>
    <row r="14" spans="1:60">
      <c r="A14" s="32">
        <v>12</v>
      </c>
      <c r="B14" s="32" t="s">
        <v>65</v>
      </c>
      <c r="C14" s="33" t="s">
        <v>66</v>
      </c>
      <c r="D14" s="35" t="s">
        <v>67</v>
      </c>
      <c r="E14" s="36" t="s">
        <v>186</v>
      </c>
      <c r="F14" s="37" t="s">
        <v>187</v>
      </c>
      <c r="G14" s="38">
        <v>430524102209</v>
      </c>
      <c r="H14" s="39">
        <v>1</v>
      </c>
      <c r="I14" s="45" t="s">
        <v>72</v>
      </c>
      <c r="J14" s="45" t="s">
        <v>132</v>
      </c>
      <c r="K14" s="45" t="s">
        <v>72</v>
      </c>
      <c r="L14" s="47" t="s">
        <v>72</v>
      </c>
      <c r="M14" s="45" t="s">
        <v>70</v>
      </c>
      <c r="N14" s="46" t="s">
        <v>73</v>
      </c>
      <c r="O14" s="46">
        <v>21</v>
      </c>
      <c r="P14" s="32" t="s">
        <v>74</v>
      </c>
      <c r="Q14" s="52" t="s">
        <v>188</v>
      </c>
      <c r="R14" s="36">
        <v>110.96861</v>
      </c>
      <c r="S14" s="36">
        <v>27.550090000000001</v>
      </c>
      <c r="T14" s="35" t="str">
        <f t="shared" ref="T14:T22" si="3">F14</f>
        <v>蔡花村</v>
      </c>
      <c r="U14" s="35" t="str">
        <f t="shared" si="0"/>
        <v>蔡花村</v>
      </c>
      <c r="V14" s="54" t="str">
        <f t="shared" si="1"/>
        <v>隆回县金石桥镇蔡花村</v>
      </c>
      <c r="W14" s="55" t="s">
        <v>76</v>
      </c>
      <c r="X14" s="35" t="s">
        <v>77</v>
      </c>
      <c r="Y14" s="35" t="s">
        <v>78</v>
      </c>
      <c r="Z14" s="63" t="s">
        <v>79</v>
      </c>
      <c r="AA14" s="64" t="s">
        <v>189</v>
      </c>
      <c r="AB14" s="35" t="s">
        <v>153</v>
      </c>
      <c r="AC14" s="35">
        <v>2</v>
      </c>
      <c r="AD14" s="35" t="s">
        <v>82</v>
      </c>
      <c r="AE14" s="36" t="s">
        <v>125</v>
      </c>
      <c r="AF14" s="36" t="s">
        <v>84</v>
      </c>
      <c r="AG14" s="43" t="s">
        <v>85</v>
      </c>
      <c r="AH14" s="35" t="s">
        <v>86</v>
      </c>
      <c r="AI14" s="46" t="s">
        <v>87</v>
      </c>
      <c r="AJ14" s="35" t="s">
        <v>88</v>
      </c>
      <c r="AK14" s="35" t="s">
        <v>89</v>
      </c>
      <c r="AL14" s="35" t="s">
        <v>90</v>
      </c>
      <c r="AM14" s="46" t="s">
        <v>126</v>
      </c>
      <c r="AN14" s="54" t="s">
        <v>190</v>
      </c>
      <c r="AO14" s="46" t="s">
        <v>93</v>
      </c>
      <c r="AP14" s="35" t="s">
        <v>128</v>
      </c>
      <c r="AQ14" s="35" t="s">
        <v>95</v>
      </c>
      <c r="AR14" s="69" t="s">
        <v>96</v>
      </c>
      <c r="AS14" s="69"/>
      <c r="AT14" s="70"/>
      <c r="AU14" s="71" t="s">
        <v>97</v>
      </c>
      <c r="AV14" s="69" t="s">
        <v>98</v>
      </c>
      <c r="AW14" s="69">
        <v>21</v>
      </c>
      <c r="AX14" s="69" t="s">
        <v>99</v>
      </c>
      <c r="AY14" s="69" t="s">
        <v>100</v>
      </c>
      <c r="AZ14" s="70">
        <v>19</v>
      </c>
      <c r="BA14" s="35" t="s">
        <v>101</v>
      </c>
      <c r="BB14" s="46" t="s">
        <v>86</v>
      </c>
      <c r="BC14" s="46" t="s">
        <v>191</v>
      </c>
      <c r="BD14" s="76" t="s">
        <v>150</v>
      </c>
      <c r="BE14" s="85" t="s">
        <v>150</v>
      </c>
      <c r="BF14" s="46">
        <v>65</v>
      </c>
      <c r="BG14" s="46" t="s">
        <v>106</v>
      </c>
      <c r="BH14" s="84" t="s">
        <v>107</v>
      </c>
    </row>
    <row r="15" spans="1:60">
      <c r="A15" s="32">
        <v>13</v>
      </c>
      <c r="B15" s="32" t="s">
        <v>65</v>
      </c>
      <c r="C15" s="33" t="s">
        <v>66</v>
      </c>
      <c r="D15" s="35" t="s">
        <v>67</v>
      </c>
      <c r="E15" s="36" t="s">
        <v>186</v>
      </c>
      <c r="F15" s="37" t="s">
        <v>192</v>
      </c>
      <c r="G15" s="38">
        <v>430524102206</v>
      </c>
      <c r="H15" s="39">
        <v>1</v>
      </c>
      <c r="I15" s="45" t="s">
        <v>70</v>
      </c>
      <c r="J15" s="45" t="s">
        <v>71</v>
      </c>
      <c r="K15" s="45" t="s">
        <v>72</v>
      </c>
      <c r="L15" s="47" t="s">
        <v>72</v>
      </c>
      <c r="M15" s="45" t="s">
        <v>72</v>
      </c>
      <c r="N15" s="46" t="s">
        <v>73</v>
      </c>
      <c r="O15" s="46">
        <v>21</v>
      </c>
      <c r="P15" s="32" t="s">
        <v>74</v>
      </c>
      <c r="Q15" s="52" t="s">
        <v>193</v>
      </c>
      <c r="R15" s="53">
        <v>110.91947999999999</v>
      </c>
      <c r="S15" s="53">
        <v>27.5631971623</v>
      </c>
      <c r="T15" s="35" t="str">
        <f t="shared" si="3"/>
        <v>洞下村</v>
      </c>
      <c r="U15" s="35" t="str">
        <f t="shared" si="0"/>
        <v>洞下村</v>
      </c>
      <c r="V15" s="54" t="str">
        <f t="shared" si="1"/>
        <v>隆回县金石桥镇上井村</v>
      </c>
      <c r="W15" s="55" t="s">
        <v>76</v>
      </c>
      <c r="X15" s="35" t="s">
        <v>77</v>
      </c>
      <c r="Y15" s="35" t="s">
        <v>78</v>
      </c>
      <c r="Z15" s="63" t="s">
        <v>79</v>
      </c>
      <c r="AA15" s="35" t="s">
        <v>80</v>
      </c>
      <c r="AB15" s="35" t="s">
        <v>153</v>
      </c>
      <c r="AC15" s="35">
        <v>2</v>
      </c>
      <c r="AD15" s="35" t="s">
        <v>82</v>
      </c>
      <c r="AE15" s="36" t="s">
        <v>125</v>
      </c>
      <c r="AF15" s="36" t="s">
        <v>84</v>
      </c>
      <c r="AG15" s="43" t="s">
        <v>85</v>
      </c>
      <c r="AH15" s="35" t="s">
        <v>86</v>
      </c>
      <c r="AI15" s="46" t="s">
        <v>87</v>
      </c>
      <c r="AJ15" s="35" t="s">
        <v>88</v>
      </c>
      <c r="AK15" s="35" t="s">
        <v>89</v>
      </c>
      <c r="AL15" s="35" t="s">
        <v>90</v>
      </c>
      <c r="AM15" s="46" t="s">
        <v>126</v>
      </c>
      <c r="AN15" s="54" t="s">
        <v>190</v>
      </c>
      <c r="AO15" s="46" t="s">
        <v>93</v>
      </c>
      <c r="AP15" s="35" t="s">
        <v>128</v>
      </c>
      <c r="AQ15" s="35" t="s">
        <v>95</v>
      </c>
      <c r="AR15" s="69" t="s">
        <v>115</v>
      </c>
      <c r="AS15" s="69"/>
      <c r="AT15" s="70"/>
      <c r="AU15" s="71" t="s">
        <v>97</v>
      </c>
      <c r="AV15" s="73" t="s">
        <v>116</v>
      </c>
      <c r="AW15" s="69">
        <v>21</v>
      </c>
      <c r="AX15" s="69" t="s">
        <v>117</v>
      </c>
      <c r="AY15" s="69" t="s">
        <v>118</v>
      </c>
      <c r="AZ15" s="70">
        <v>18</v>
      </c>
      <c r="BA15" s="35" t="s">
        <v>101</v>
      </c>
      <c r="BB15" s="46" t="s">
        <v>86</v>
      </c>
      <c r="BC15" s="46" t="s">
        <v>194</v>
      </c>
      <c r="BD15" s="76" t="s">
        <v>150</v>
      </c>
      <c r="BE15" s="85" t="s">
        <v>150</v>
      </c>
      <c r="BF15" s="46">
        <v>65</v>
      </c>
      <c r="BG15" s="46" t="s">
        <v>106</v>
      </c>
      <c r="BH15" s="84" t="s">
        <v>115</v>
      </c>
    </row>
    <row r="16" spans="1:60">
      <c r="A16" s="32">
        <v>14</v>
      </c>
      <c r="B16" s="32" t="s">
        <v>65</v>
      </c>
      <c r="C16" s="33" t="s">
        <v>66</v>
      </c>
      <c r="D16" s="35" t="s">
        <v>67</v>
      </c>
      <c r="E16" s="36" t="s">
        <v>186</v>
      </c>
      <c r="F16" s="37" t="s">
        <v>195</v>
      </c>
      <c r="G16" s="38">
        <v>430524102247</v>
      </c>
      <c r="H16" s="39">
        <v>1</v>
      </c>
      <c r="I16" s="45" t="s">
        <v>70</v>
      </c>
      <c r="J16" s="45" t="s">
        <v>122</v>
      </c>
      <c r="K16" s="45" t="s">
        <v>72</v>
      </c>
      <c r="L16" s="45" t="s">
        <v>70</v>
      </c>
      <c r="M16" s="45" t="s">
        <v>70</v>
      </c>
      <c r="N16" s="46" t="s">
        <v>73</v>
      </c>
      <c r="O16" s="46">
        <v>21</v>
      </c>
      <c r="P16" s="32" t="s">
        <v>74</v>
      </c>
      <c r="Q16" s="52" t="s">
        <v>196</v>
      </c>
      <c r="R16" s="53">
        <v>110.89928399999999</v>
      </c>
      <c r="S16" s="53">
        <v>27.571680000000001</v>
      </c>
      <c r="T16" s="35" t="str">
        <f t="shared" si="3"/>
        <v>五罗村</v>
      </c>
      <c r="U16" s="35" t="str">
        <f t="shared" si="0"/>
        <v>五罗村</v>
      </c>
      <c r="V16" s="54" t="str">
        <f t="shared" si="1"/>
        <v>隆回县金石桥镇罗公湾</v>
      </c>
      <c r="W16" s="55" t="s">
        <v>76</v>
      </c>
      <c r="X16" s="35" t="s">
        <v>77</v>
      </c>
      <c r="Y16" s="35" t="s">
        <v>78</v>
      </c>
      <c r="Z16" s="63" t="s">
        <v>79</v>
      </c>
      <c r="AA16" s="35" t="s">
        <v>80</v>
      </c>
      <c r="AB16" s="35" t="s">
        <v>176</v>
      </c>
      <c r="AC16" s="35">
        <v>1</v>
      </c>
      <c r="AD16" s="35" t="s">
        <v>82</v>
      </c>
      <c r="AE16" s="36" t="s">
        <v>125</v>
      </c>
      <c r="AF16" s="36" t="s">
        <v>84</v>
      </c>
      <c r="AG16" s="43" t="s">
        <v>85</v>
      </c>
      <c r="AH16" s="35" t="s">
        <v>86</v>
      </c>
      <c r="AI16" s="46" t="s">
        <v>87</v>
      </c>
      <c r="AJ16" s="35" t="s">
        <v>88</v>
      </c>
      <c r="AK16" s="35" t="s">
        <v>89</v>
      </c>
      <c r="AL16" s="35" t="s">
        <v>90</v>
      </c>
      <c r="AM16" s="46" t="s">
        <v>126</v>
      </c>
      <c r="AN16" s="54" t="s">
        <v>197</v>
      </c>
      <c r="AO16" s="46" t="s">
        <v>93</v>
      </c>
      <c r="AP16" s="35" t="s">
        <v>128</v>
      </c>
      <c r="AQ16" s="35" t="s">
        <v>95</v>
      </c>
      <c r="AR16" s="69" t="s">
        <v>115</v>
      </c>
      <c r="AS16" s="69"/>
      <c r="AT16" s="70"/>
      <c r="AU16" s="71" t="s">
        <v>97</v>
      </c>
      <c r="AV16" s="73" t="s">
        <v>116</v>
      </c>
      <c r="AW16" s="69">
        <v>21</v>
      </c>
      <c r="AX16" s="69" t="s">
        <v>117</v>
      </c>
      <c r="AY16" s="69" t="s">
        <v>118</v>
      </c>
      <c r="AZ16" s="70">
        <v>18</v>
      </c>
      <c r="BA16" s="35" t="s">
        <v>101</v>
      </c>
      <c r="BB16" s="46" t="s">
        <v>86</v>
      </c>
      <c r="BC16" s="46" t="s">
        <v>198</v>
      </c>
      <c r="BD16" s="76" t="s">
        <v>103</v>
      </c>
      <c r="BE16" s="85" t="s">
        <v>103</v>
      </c>
      <c r="BF16" s="46">
        <v>65</v>
      </c>
      <c r="BG16" s="46" t="s">
        <v>106</v>
      </c>
      <c r="BH16" s="84" t="s">
        <v>115</v>
      </c>
    </row>
    <row r="17" spans="1:60">
      <c r="A17" s="32">
        <v>15</v>
      </c>
      <c r="B17" s="32" t="s">
        <v>65</v>
      </c>
      <c r="C17" s="33" t="s">
        <v>66</v>
      </c>
      <c r="D17" s="35" t="s">
        <v>67</v>
      </c>
      <c r="E17" s="36" t="s">
        <v>186</v>
      </c>
      <c r="F17" s="37" t="s">
        <v>199</v>
      </c>
      <c r="G17" s="38">
        <v>430524102233</v>
      </c>
      <c r="H17" s="39">
        <v>1</v>
      </c>
      <c r="I17" s="45" t="s">
        <v>72</v>
      </c>
      <c r="J17" s="45" t="s">
        <v>132</v>
      </c>
      <c r="K17" s="45" t="s">
        <v>72</v>
      </c>
      <c r="L17" s="45" t="s">
        <v>70</v>
      </c>
      <c r="M17" s="45" t="s">
        <v>70</v>
      </c>
      <c r="N17" s="46" t="s">
        <v>123</v>
      </c>
      <c r="O17" s="46"/>
      <c r="P17" s="32" t="s">
        <v>74</v>
      </c>
      <c r="Q17" s="52" t="s">
        <v>200</v>
      </c>
      <c r="R17" s="53">
        <v>110.911006</v>
      </c>
      <c r="S17" s="53">
        <v>27.621206999999998</v>
      </c>
      <c r="T17" s="35" t="str">
        <f t="shared" si="3"/>
        <v>阳溪村</v>
      </c>
      <c r="U17" s="35" t="str">
        <f t="shared" si="0"/>
        <v>阳溪村</v>
      </c>
      <c r="V17" s="54" t="str">
        <f t="shared" si="1"/>
        <v>隆回县金石桥镇晓阳溪村</v>
      </c>
      <c r="W17" s="55" t="s">
        <v>76</v>
      </c>
      <c r="X17" s="35" t="s">
        <v>77</v>
      </c>
      <c r="Y17" s="35" t="s">
        <v>78</v>
      </c>
      <c r="Z17" s="63" t="s">
        <v>79</v>
      </c>
      <c r="AA17" s="35" t="s">
        <v>80</v>
      </c>
      <c r="AB17" s="35" t="s">
        <v>81</v>
      </c>
      <c r="AC17" s="35">
        <v>3</v>
      </c>
      <c r="AD17" s="35" t="s">
        <v>82</v>
      </c>
      <c r="AE17" s="36" t="s">
        <v>125</v>
      </c>
      <c r="AF17" s="36" t="s">
        <v>84</v>
      </c>
      <c r="AG17" s="43" t="s">
        <v>85</v>
      </c>
      <c r="AH17" s="35" t="s">
        <v>86</v>
      </c>
      <c r="AI17" s="46" t="s">
        <v>87</v>
      </c>
      <c r="AJ17" s="35" t="s">
        <v>88</v>
      </c>
      <c r="AK17" s="35" t="s">
        <v>89</v>
      </c>
      <c r="AL17" s="35" t="s">
        <v>90</v>
      </c>
      <c r="AM17" s="46" t="s">
        <v>126</v>
      </c>
      <c r="AN17" s="54" t="s">
        <v>197</v>
      </c>
      <c r="AO17" s="46" t="s">
        <v>93</v>
      </c>
      <c r="AP17" s="35" t="s">
        <v>128</v>
      </c>
      <c r="AQ17" s="35" t="s">
        <v>95</v>
      </c>
      <c r="AR17" s="69" t="s">
        <v>96</v>
      </c>
      <c r="AS17" s="69"/>
      <c r="AT17" s="70"/>
      <c r="AU17" s="71" t="s">
        <v>97</v>
      </c>
      <c r="AV17" s="69" t="s">
        <v>98</v>
      </c>
      <c r="AW17" s="69">
        <v>21</v>
      </c>
      <c r="AX17" s="69" t="s">
        <v>99</v>
      </c>
      <c r="AY17" s="69" t="s">
        <v>100</v>
      </c>
      <c r="AZ17" s="70">
        <v>19</v>
      </c>
      <c r="BA17" s="35" t="s">
        <v>101</v>
      </c>
      <c r="BB17" s="46" t="s">
        <v>86</v>
      </c>
      <c r="BC17" s="46" t="s">
        <v>201</v>
      </c>
      <c r="BD17" s="76" t="s">
        <v>103</v>
      </c>
      <c r="BE17" s="85" t="s">
        <v>103</v>
      </c>
      <c r="BF17" s="46">
        <v>65</v>
      </c>
      <c r="BG17" s="46" t="s">
        <v>106</v>
      </c>
      <c r="BH17" s="84" t="s">
        <v>107</v>
      </c>
    </row>
    <row r="18" spans="1:60">
      <c r="A18" s="32">
        <v>16</v>
      </c>
      <c r="B18" s="32" t="s">
        <v>65</v>
      </c>
      <c r="C18" s="33" t="s">
        <v>66</v>
      </c>
      <c r="D18" s="35" t="s">
        <v>67</v>
      </c>
      <c r="E18" s="36" t="s">
        <v>202</v>
      </c>
      <c r="F18" s="37" t="s">
        <v>203</v>
      </c>
      <c r="G18" s="38">
        <v>430524105260</v>
      </c>
      <c r="H18" s="39">
        <v>1</v>
      </c>
      <c r="I18" s="45" t="s">
        <v>70</v>
      </c>
      <c r="J18" s="45" t="s">
        <v>132</v>
      </c>
      <c r="K18" s="45" t="s">
        <v>72</v>
      </c>
      <c r="L18" s="47" t="s">
        <v>72</v>
      </c>
      <c r="M18" s="45" t="s">
        <v>72</v>
      </c>
      <c r="N18" s="46" t="s">
        <v>204</v>
      </c>
      <c r="O18" s="46">
        <v>30</v>
      </c>
      <c r="P18" s="32" t="s">
        <v>74</v>
      </c>
      <c r="Q18" s="52" t="s">
        <v>205</v>
      </c>
      <c r="R18" s="53">
        <v>110.8977074428</v>
      </c>
      <c r="S18" s="53">
        <v>27.302139870200001</v>
      </c>
      <c r="T18" s="35" t="str">
        <f t="shared" si="3"/>
        <v>飞蛾潭村</v>
      </c>
      <c r="U18" s="35" t="str">
        <f t="shared" si="0"/>
        <v>飞蛾潭村</v>
      </c>
      <c r="V18" s="54" t="str">
        <f t="shared" si="1"/>
        <v>隆回县六都寨镇尔禄堂</v>
      </c>
      <c r="W18" s="55" t="s">
        <v>76</v>
      </c>
      <c r="X18" s="35" t="s">
        <v>77</v>
      </c>
      <c r="Y18" s="35" t="s">
        <v>78</v>
      </c>
      <c r="Z18" s="63" t="s">
        <v>79</v>
      </c>
      <c r="AA18" s="35" t="s">
        <v>80</v>
      </c>
      <c r="AB18" s="35" t="s">
        <v>153</v>
      </c>
      <c r="AC18" s="35">
        <v>2</v>
      </c>
      <c r="AD18" s="35" t="s">
        <v>82</v>
      </c>
      <c r="AE18" s="36" t="s">
        <v>125</v>
      </c>
      <c r="AF18" s="36" t="s">
        <v>84</v>
      </c>
      <c r="AG18" s="43" t="s">
        <v>85</v>
      </c>
      <c r="AH18" s="35" t="s">
        <v>86</v>
      </c>
      <c r="AI18" s="46" t="s">
        <v>87</v>
      </c>
      <c r="AJ18" s="35" t="s">
        <v>88</v>
      </c>
      <c r="AK18" s="35" t="s">
        <v>89</v>
      </c>
      <c r="AL18" s="35" t="s">
        <v>90</v>
      </c>
      <c r="AM18" s="46" t="s">
        <v>126</v>
      </c>
      <c r="AN18" s="54" t="s">
        <v>206</v>
      </c>
      <c r="AO18" s="46" t="s">
        <v>93</v>
      </c>
      <c r="AP18" s="35" t="s">
        <v>128</v>
      </c>
      <c r="AQ18" s="35" t="s">
        <v>95</v>
      </c>
      <c r="AR18" s="69" t="s">
        <v>115</v>
      </c>
      <c r="AS18" s="69"/>
      <c r="AT18" s="70"/>
      <c r="AU18" s="69" t="s">
        <v>172</v>
      </c>
      <c r="AV18" s="73" t="s">
        <v>116</v>
      </c>
      <c r="AW18" s="69">
        <v>30</v>
      </c>
      <c r="AX18" s="69" t="s">
        <v>117</v>
      </c>
      <c r="AY18" s="69" t="s">
        <v>118</v>
      </c>
      <c r="AZ18" s="70">
        <v>27</v>
      </c>
      <c r="BA18" s="35" t="s">
        <v>101</v>
      </c>
      <c r="BB18" s="46" t="s">
        <v>86</v>
      </c>
      <c r="BC18" s="46" t="s">
        <v>207</v>
      </c>
      <c r="BD18" s="76" t="s">
        <v>103</v>
      </c>
      <c r="BE18" s="76" t="s">
        <v>103</v>
      </c>
      <c r="BF18" s="46">
        <v>65</v>
      </c>
      <c r="BG18" s="46" t="s">
        <v>106</v>
      </c>
      <c r="BH18" s="84" t="s">
        <v>115</v>
      </c>
    </row>
    <row r="19" spans="1:60">
      <c r="A19" s="32">
        <v>17</v>
      </c>
      <c r="B19" s="32" t="s">
        <v>65</v>
      </c>
      <c r="C19" s="33" t="s">
        <v>66</v>
      </c>
      <c r="D19" s="35" t="s">
        <v>67</v>
      </c>
      <c r="E19" s="36" t="s">
        <v>208</v>
      </c>
      <c r="F19" s="37" t="s">
        <v>209</v>
      </c>
      <c r="G19" s="38">
        <v>430524119211</v>
      </c>
      <c r="H19" s="39">
        <v>1</v>
      </c>
      <c r="I19" s="45" t="s">
        <v>72</v>
      </c>
      <c r="J19" s="45" t="s">
        <v>132</v>
      </c>
      <c r="K19" s="45" t="s">
        <v>72</v>
      </c>
      <c r="L19" s="47" t="s">
        <v>72</v>
      </c>
      <c r="M19" s="45" t="s">
        <v>70</v>
      </c>
      <c r="N19" s="46" t="s">
        <v>210</v>
      </c>
      <c r="O19" s="46">
        <v>40</v>
      </c>
      <c r="P19" s="32" t="s">
        <v>74</v>
      </c>
      <c r="Q19" s="52" t="s">
        <v>211</v>
      </c>
      <c r="R19" s="56">
        <v>111.09829999999999</v>
      </c>
      <c r="S19" s="56">
        <v>27.569289000000001</v>
      </c>
      <c r="T19" s="35" t="str">
        <f t="shared" si="3"/>
        <v>江塘村</v>
      </c>
      <c r="U19" s="35" t="str">
        <f t="shared" si="0"/>
        <v>江塘村</v>
      </c>
      <c r="V19" s="54" t="str">
        <f t="shared" si="1"/>
        <v>隆回县罗洪乡江塘村</v>
      </c>
      <c r="W19" s="55" t="s">
        <v>76</v>
      </c>
      <c r="X19" s="35" t="s">
        <v>77</v>
      </c>
      <c r="Y19" s="35" t="s">
        <v>78</v>
      </c>
      <c r="Z19" s="63" t="s">
        <v>79</v>
      </c>
      <c r="AA19" s="35" t="s">
        <v>80</v>
      </c>
      <c r="AB19" s="35" t="s">
        <v>153</v>
      </c>
      <c r="AC19" s="35">
        <v>2</v>
      </c>
      <c r="AD19" s="35" t="s">
        <v>82</v>
      </c>
      <c r="AE19" s="36" t="s">
        <v>83</v>
      </c>
      <c r="AF19" s="36" t="s">
        <v>84</v>
      </c>
      <c r="AG19" s="43" t="s">
        <v>85</v>
      </c>
      <c r="AH19" s="35" t="s">
        <v>86</v>
      </c>
      <c r="AI19" s="46" t="s">
        <v>87</v>
      </c>
      <c r="AJ19" s="35" t="s">
        <v>88</v>
      </c>
      <c r="AK19" s="35" t="s">
        <v>89</v>
      </c>
      <c r="AL19" s="35" t="s">
        <v>90</v>
      </c>
      <c r="AM19" s="46" t="s">
        <v>91</v>
      </c>
      <c r="AN19" s="54" t="s">
        <v>212</v>
      </c>
      <c r="AO19" s="46" t="s">
        <v>93</v>
      </c>
      <c r="AP19" s="35" t="s">
        <v>94</v>
      </c>
      <c r="AQ19" s="35" t="s">
        <v>95</v>
      </c>
      <c r="AR19" s="69" t="s">
        <v>115</v>
      </c>
      <c r="AS19" s="69"/>
      <c r="AT19" s="70"/>
      <c r="AU19" s="69" t="s">
        <v>213</v>
      </c>
      <c r="AV19" s="73" t="s">
        <v>116</v>
      </c>
      <c r="AW19" s="69">
        <v>40</v>
      </c>
      <c r="AX19" s="69" t="s">
        <v>117</v>
      </c>
      <c r="AY19" s="69" t="s">
        <v>118</v>
      </c>
      <c r="AZ19" s="70">
        <v>37</v>
      </c>
      <c r="BA19" s="35" t="s">
        <v>101</v>
      </c>
      <c r="BB19" s="46" t="s">
        <v>86</v>
      </c>
      <c r="BC19" s="46" t="s">
        <v>214</v>
      </c>
      <c r="BD19" s="76" t="s">
        <v>103</v>
      </c>
      <c r="BE19" s="76" t="s">
        <v>103</v>
      </c>
      <c r="BF19" s="46">
        <v>65</v>
      </c>
      <c r="BG19" s="46" t="s">
        <v>106</v>
      </c>
      <c r="BH19" s="84" t="s">
        <v>115</v>
      </c>
    </row>
    <row r="20" spans="1:60">
      <c r="A20" s="32">
        <v>18</v>
      </c>
      <c r="B20" s="32" t="s">
        <v>65</v>
      </c>
      <c r="C20" s="33" t="s">
        <v>66</v>
      </c>
      <c r="D20" s="35" t="s">
        <v>67</v>
      </c>
      <c r="E20" s="36" t="s">
        <v>215</v>
      </c>
      <c r="F20" s="37" t="s">
        <v>216</v>
      </c>
      <c r="G20" s="38">
        <v>430524116223</v>
      </c>
      <c r="H20" s="39">
        <v>1</v>
      </c>
      <c r="I20" s="45" t="s">
        <v>70</v>
      </c>
      <c r="J20" s="45" t="s">
        <v>71</v>
      </c>
      <c r="K20" s="45" t="s">
        <v>72</v>
      </c>
      <c r="L20" s="47" t="s">
        <v>72</v>
      </c>
      <c r="M20" s="45" t="s">
        <v>70</v>
      </c>
      <c r="N20" s="46" t="s">
        <v>169</v>
      </c>
      <c r="O20" s="46">
        <v>30</v>
      </c>
      <c r="P20" s="32" t="s">
        <v>74</v>
      </c>
      <c r="Q20" s="52" t="s">
        <v>217</v>
      </c>
      <c r="R20" s="53">
        <v>110.8792797242</v>
      </c>
      <c r="S20" s="53">
        <v>27.097766625999999</v>
      </c>
      <c r="T20" s="35" t="str">
        <f t="shared" si="3"/>
        <v>乔罗村</v>
      </c>
      <c r="U20" s="35" t="str">
        <f t="shared" si="0"/>
        <v>乔罗村</v>
      </c>
      <c r="V20" s="54" t="str">
        <f t="shared" si="1"/>
        <v>隆回县南岳庙镇乔家村</v>
      </c>
      <c r="W20" s="55" t="s">
        <v>76</v>
      </c>
      <c r="X20" s="35" t="s">
        <v>77</v>
      </c>
      <c r="Y20" s="35" t="s">
        <v>78</v>
      </c>
      <c r="Z20" s="63" t="s">
        <v>79</v>
      </c>
      <c r="AA20" s="35" t="s">
        <v>80</v>
      </c>
      <c r="AB20" s="35" t="s">
        <v>81</v>
      </c>
      <c r="AC20" s="35">
        <v>3</v>
      </c>
      <c r="AD20" s="35" t="s">
        <v>82</v>
      </c>
      <c r="AE20" s="36" t="s">
        <v>125</v>
      </c>
      <c r="AF20" s="36" t="s">
        <v>84</v>
      </c>
      <c r="AG20" s="43" t="s">
        <v>85</v>
      </c>
      <c r="AH20" s="35" t="s">
        <v>86</v>
      </c>
      <c r="AI20" s="46" t="s">
        <v>87</v>
      </c>
      <c r="AJ20" s="35" t="s">
        <v>88</v>
      </c>
      <c r="AK20" s="35" t="s">
        <v>89</v>
      </c>
      <c r="AL20" s="35" t="s">
        <v>90</v>
      </c>
      <c r="AM20" s="46" t="s">
        <v>126</v>
      </c>
      <c r="AN20" s="54" t="s">
        <v>218</v>
      </c>
      <c r="AO20" s="46" t="s">
        <v>93</v>
      </c>
      <c r="AP20" s="35" t="s">
        <v>128</v>
      </c>
      <c r="AQ20" s="35" t="s">
        <v>95</v>
      </c>
      <c r="AR20" s="69" t="s">
        <v>115</v>
      </c>
      <c r="AS20" s="69"/>
      <c r="AT20" s="70"/>
      <c r="AU20" s="69" t="s">
        <v>172</v>
      </c>
      <c r="AV20" s="73" t="s">
        <v>116</v>
      </c>
      <c r="AW20" s="69">
        <v>30</v>
      </c>
      <c r="AX20" s="69" t="s">
        <v>117</v>
      </c>
      <c r="AY20" s="69" t="s">
        <v>118</v>
      </c>
      <c r="AZ20" s="70">
        <v>27</v>
      </c>
      <c r="BA20" s="35" t="s">
        <v>101</v>
      </c>
      <c r="BB20" s="46" t="s">
        <v>86</v>
      </c>
      <c r="BC20" s="46" t="s">
        <v>219</v>
      </c>
      <c r="BD20" s="76" t="s">
        <v>120</v>
      </c>
      <c r="BE20" s="76" t="s">
        <v>103</v>
      </c>
      <c r="BF20" s="46">
        <v>65</v>
      </c>
      <c r="BG20" s="46" t="s">
        <v>106</v>
      </c>
      <c r="BH20" s="84" t="s">
        <v>115</v>
      </c>
    </row>
    <row r="21" spans="1:60">
      <c r="A21" s="32">
        <v>19</v>
      </c>
      <c r="B21" s="32" t="s">
        <v>65</v>
      </c>
      <c r="C21" s="33" t="s">
        <v>66</v>
      </c>
      <c r="D21" s="35" t="s">
        <v>67</v>
      </c>
      <c r="E21" s="36" t="s">
        <v>215</v>
      </c>
      <c r="F21" s="37" t="s">
        <v>220</v>
      </c>
      <c r="G21" s="38">
        <v>430524116202</v>
      </c>
      <c r="H21" s="39">
        <v>1</v>
      </c>
      <c r="I21" s="45" t="s">
        <v>70</v>
      </c>
      <c r="J21" s="45" t="s">
        <v>71</v>
      </c>
      <c r="K21" s="45" t="s">
        <v>72</v>
      </c>
      <c r="L21" s="47" t="s">
        <v>72</v>
      </c>
      <c r="M21" s="45" t="s">
        <v>72</v>
      </c>
      <c r="N21" s="46" t="s">
        <v>73</v>
      </c>
      <c r="O21" s="46">
        <v>30</v>
      </c>
      <c r="P21" s="32" t="s">
        <v>74</v>
      </c>
      <c r="Q21" s="52" t="s">
        <v>221</v>
      </c>
      <c r="R21" s="53">
        <v>110.843889</v>
      </c>
      <c r="S21" s="53">
        <v>27.138611000000001</v>
      </c>
      <c r="T21" s="35" t="str">
        <f t="shared" si="3"/>
        <v>塘现村</v>
      </c>
      <c r="U21" s="35" t="str">
        <f t="shared" si="0"/>
        <v>塘现村</v>
      </c>
      <c r="V21" s="54" t="str">
        <f t="shared" si="1"/>
        <v>隆回县南岳庙镇塘现村</v>
      </c>
      <c r="W21" s="55" t="s">
        <v>76</v>
      </c>
      <c r="X21" s="35" t="s">
        <v>77</v>
      </c>
      <c r="Y21" s="35" t="s">
        <v>78</v>
      </c>
      <c r="Z21" s="63" t="s">
        <v>79</v>
      </c>
      <c r="AA21" s="35" t="s">
        <v>80</v>
      </c>
      <c r="AB21" s="35" t="s">
        <v>81</v>
      </c>
      <c r="AC21" s="35">
        <v>3</v>
      </c>
      <c r="AD21" s="35" t="s">
        <v>82</v>
      </c>
      <c r="AE21" s="36" t="s">
        <v>125</v>
      </c>
      <c r="AF21" s="36" t="s">
        <v>84</v>
      </c>
      <c r="AG21" s="43" t="s">
        <v>85</v>
      </c>
      <c r="AH21" s="35" t="s">
        <v>86</v>
      </c>
      <c r="AI21" s="46" t="s">
        <v>87</v>
      </c>
      <c r="AJ21" s="35" t="s">
        <v>88</v>
      </c>
      <c r="AK21" s="35" t="s">
        <v>89</v>
      </c>
      <c r="AL21" s="35" t="s">
        <v>90</v>
      </c>
      <c r="AM21" s="46" t="s">
        <v>126</v>
      </c>
      <c r="AN21" s="54" t="s">
        <v>218</v>
      </c>
      <c r="AO21" s="46" t="s">
        <v>93</v>
      </c>
      <c r="AP21" s="35" t="s">
        <v>128</v>
      </c>
      <c r="AQ21" s="35" t="s">
        <v>95</v>
      </c>
      <c r="AR21" s="69" t="s">
        <v>115</v>
      </c>
      <c r="AS21" s="69"/>
      <c r="AT21" s="70"/>
      <c r="AU21" s="69" t="s">
        <v>172</v>
      </c>
      <c r="AV21" s="73" t="s">
        <v>116</v>
      </c>
      <c r="AW21" s="69">
        <v>30</v>
      </c>
      <c r="AX21" s="69" t="s">
        <v>117</v>
      </c>
      <c r="AY21" s="69" t="s">
        <v>118</v>
      </c>
      <c r="AZ21" s="70">
        <v>27</v>
      </c>
      <c r="BA21" s="35" t="s">
        <v>101</v>
      </c>
      <c r="BB21" s="46" t="s">
        <v>86</v>
      </c>
      <c r="BC21" s="46" t="s">
        <v>222</v>
      </c>
      <c r="BD21" s="76" t="s">
        <v>185</v>
      </c>
      <c r="BE21" s="76" t="s">
        <v>103</v>
      </c>
      <c r="BF21" s="46">
        <v>65</v>
      </c>
      <c r="BG21" s="46" t="s">
        <v>106</v>
      </c>
      <c r="BH21" s="84" t="s">
        <v>115</v>
      </c>
    </row>
    <row r="22" spans="1:60">
      <c r="A22" s="32">
        <v>20</v>
      </c>
      <c r="B22" s="32" t="s">
        <v>65</v>
      </c>
      <c r="C22" s="33" t="s">
        <v>66</v>
      </c>
      <c r="D22" s="35" t="s">
        <v>67</v>
      </c>
      <c r="E22" s="36" t="s">
        <v>223</v>
      </c>
      <c r="F22" s="37" t="s">
        <v>224</v>
      </c>
      <c r="G22" s="38">
        <v>430524117233</v>
      </c>
      <c r="H22" s="39">
        <v>1</v>
      </c>
      <c r="I22" s="45" t="s">
        <v>70</v>
      </c>
      <c r="J22" s="45" t="s">
        <v>122</v>
      </c>
      <c r="K22" s="45" t="s">
        <v>72</v>
      </c>
      <c r="L22" s="45" t="s">
        <v>70</v>
      </c>
      <c r="M22" s="45" t="s">
        <v>70</v>
      </c>
      <c r="N22" s="46" t="s">
        <v>123</v>
      </c>
      <c r="O22" s="46"/>
      <c r="P22" s="32" t="s">
        <v>74</v>
      </c>
      <c r="Q22" s="52" t="s">
        <v>225</v>
      </c>
      <c r="R22" s="53">
        <v>110.936525</v>
      </c>
      <c r="S22" s="53">
        <v>27.429376999999999</v>
      </c>
      <c r="T22" s="35" t="str">
        <f t="shared" si="3"/>
        <v>建华村</v>
      </c>
      <c r="U22" s="35" t="str">
        <f t="shared" si="0"/>
        <v>建华村</v>
      </c>
      <c r="V22" s="54" t="str">
        <f t="shared" si="1"/>
        <v>隆回县七江镇永华村</v>
      </c>
      <c r="W22" s="55" t="s">
        <v>76</v>
      </c>
      <c r="X22" s="35" t="s">
        <v>77</v>
      </c>
      <c r="Y22" s="35" t="s">
        <v>78</v>
      </c>
      <c r="Z22" s="63" t="s">
        <v>79</v>
      </c>
      <c r="AA22" s="35" t="s">
        <v>80</v>
      </c>
      <c r="AB22" s="35" t="s">
        <v>81</v>
      </c>
      <c r="AC22" s="35">
        <v>3</v>
      </c>
      <c r="AD22" s="35" t="s">
        <v>82</v>
      </c>
      <c r="AE22" s="36" t="s">
        <v>125</v>
      </c>
      <c r="AF22" s="36" t="s">
        <v>84</v>
      </c>
      <c r="AG22" s="43" t="s">
        <v>85</v>
      </c>
      <c r="AH22" s="35" t="s">
        <v>86</v>
      </c>
      <c r="AI22" s="46" t="s">
        <v>87</v>
      </c>
      <c r="AJ22" s="35" t="s">
        <v>88</v>
      </c>
      <c r="AK22" s="35" t="s">
        <v>89</v>
      </c>
      <c r="AL22" s="35" t="s">
        <v>90</v>
      </c>
      <c r="AM22" s="46" t="s">
        <v>126</v>
      </c>
      <c r="AN22" s="54" t="s">
        <v>114</v>
      </c>
      <c r="AO22" s="46" t="s">
        <v>93</v>
      </c>
      <c r="AP22" s="35" t="s">
        <v>128</v>
      </c>
      <c r="AQ22" s="35" t="s">
        <v>95</v>
      </c>
      <c r="AR22" s="69" t="s">
        <v>96</v>
      </c>
      <c r="AS22" s="69"/>
      <c r="AT22" s="70"/>
      <c r="AU22" s="71" t="s">
        <v>97</v>
      </c>
      <c r="AV22" s="69" t="s">
        <v>98</v>
      </c>
      <c r="AW22" s="69">
        <v>21</v>
      </c>
      <c r="AX22" s="69" t="s">
        <v>99</v>
      </c>
      <c r="AY22" s="69" t="s">
        <v>100</v>
      </c>
      <c r="AZ22" s="70">
        <v>19</v>
      </c>
      <c r="BA22" s="35" t="s">
        <v>101</v>
      </c>
      <c r="BB22" s="46" t="s">
        <v>86</v>
      </c>
      <c r="BC22" s="46" t="s">
        <v>226</v>
      </c>
      <c r="BD22" s="76" t="s">
        <v>103</v>
      </c>
      <c r="BE22" s="76" t="s">
        <v>150</v>
      </c>
      <c r="BF22" s="46">
        <v>65</v>
      </c>
      <c r="BG22" s="46" t="s">
        <v>106</v>
      </c>
      <c r="BH22" s="84" t="s">
        <v>107</v>
      </c>
    </row>
    <row r="23" spans="1:60" ht="18" customHeight="1">
      <c r="A23" s="32">
        <v>21</v>
      </c>
      <c r="B23" s="32" t="s">
        <v>65</v>
      </c>
      <c r="C23" s="33" t="s">
        <v>66</v>
      </c>
      <c r="D23" s="35" t="s">
        <v>67</v>
      </c>
      <c r="E23" s="36" t="s">
        <v>223</v>
      </c>
      <c r="F23" s="37" t="s">
        <v>227</v>
      </c>
      <c r="G23" s="38">
        <v>430524117211</v>
      </c>
      <c r="H23" s="39">
        <v>1</v>
      </c>
      <c r="I23" s="45" t="s">
        <v>70</v>
      </c>
      <c r="J23" s="45" t="s">
        <v>122</v>
      </c>
      <c r="K23" s="45" t="s">
        <v>72</v>
      </c>
      <c r="L23" s="45" t="s">
        <v>70</v>
      </c>
      <c r="M23" s="45" t="s">
        <v>70</v>
      </c>
      <c r="N23" s="46" t="s">
        <v>123</v>
      </c>
      <c r="O23" s="46"/>
      <c r="P23" s="32" t="s">
        <v>74</v>
      </c>
      <c r="Q23" s="52" t="s">
        <v>228</v>
      </c>
      <c r="R23" s="53">
        <v>110.995582</v>
      </c>
      <c r="S23" s="53">
        <v>27.412980000000001</v>
      </c>
      <c r="T23" s="35" t="str">
        <f t="shared" ref="T23:T38" si="4">F23</f>
        <v>南冲村</v>
      </c>
      <c r="U23" s="35" t="str">
        <f t="shared" ref="U23:U38" si="5">T23</f>
        <v>南冲村</v>
      </c>
      <c r="V23" s="54" t="str">
        <f t="shared" ref="V23:V38" si="6">Q23</f>
        <v>隆回县七江镇南冲村</v>
      </c>
      <c r="W23" s="55" t="s">
        <v>76</v>
      </c>
      <c r="X23" s="35" t="s">
        <v>77</v>
      </c>
      <c r="Y23" s="35" t="s">
        <v>78</v>
      </c>
      <c r="Z23" s="63" t="s">
        <v>79</v>
      </c>
      <c r="AA23" s="35" t="s">
        <v>80</v>
      </c>
      <c r="AB23" s="35" t="s">
        <v>176</v>
      </c>
      <c r="AC23" s="35">
        <v>1</v>
      </c>
      <c r="AD23" s="35" t="s">
        <v>82</v>
      </c>
      <c r="AE23" s="36" t="s">
        <v>83</v>
      </c>
      <c r="AF23" s="36" t="s">
        <v>84</v>
      </c>
      <c r="AG23" s="43" t="s">
        <v>85</v>
      </c>
      <c r="AH23" s="35" t="s">
        <v>86</v>
      </c>
      <c r="AI23" s="46" t="s">
        <v>87</v>
      </c>
      <c r="AJ23" s="35" t="s">
        <v>88</v>
      </c>
      <c r="AK23" s="35" t="s">
        <v>89</v>
      </c>
      <c r="AL23" s="35" t="s">
        <v>90</v>
      </c>
      <c r="AM23" s="46" t="s">
        <v>91</v>
      </c>
      <c r="AN23" s="54" t="s">
        <v>114</v>
      </c>
      <c r="AO23" s="46" t="s">
        <v>93</v>
      </c>
      <c r="AP23" s="35" t="s">
        <v>94</v>
      </c>
      <c r="AQ23" s="35" t="s">
        <v>95</v>
      </c>
      <c r="AR23" s="69" t="s">
        <v>96</v>
      </c>
      <c r="AS23" s="69"/>
      <c r="AT23" s="70"/>
      <c r="AU23" s="71" t="s">
        <v>97</v>
      </c>
      <c r="AV23" s="69" t="s">
        <v>98</v>
      </c>
      <c r="AW23" s="69">
        <v>21</v>
      </c>
      <c r="AX23" s="69" t="s">
        <v>99</v>
      </c>
      <c r="AY23" s="69" t="s">
        <v>100</v>
      </c>
      <c r="AZ23" s="70">
        <v>19</v>
      </c>
      <c r="BA23" s="35" t="s">
        <v>101</v>
      </c>
      <c r="BB23" s="46" t="s">
        <v>86</v>
      </c>
      <c r="BC23" s="46" t="s">
        <v>229</v>
      </c>
      <c r="BD23" s="76" t="s">
        <v>103</v>
      </c>
      <c r="BE23" s="76" t="s">
        <v>103</v>
      </c>
      <c r="BF23" s="46">
        <v>65</v>
      </c>
      <c r="BG23" s="46" t="s">
        <v>106</v>
      </c>
      <c r="BH23" s="84" t="s">
        <v>107</v>
      </c>
    </row>
    <row r="24" spans="1:60">
      <c r="A24" s="32">
        <v>22</v>
      </c>
      <c r="B24" s="32" t="s">
        <v>65</v>
      </c>
      <c r="C24" s="33" t="s">
        <v>66</v>
      </c>
      <c r="D24" s="35" t="s">
        <v>67</v>
      </c>
      <c r="E24" s="36" t="s">
        <v>223</v>
      </c>
      <c r="F24" s="37" t="s">
        <v>230</v>
      </c>
      <c r="G24" s="38">
        <v>430524117212</v>
      </c>
      <c r="H24" s="39">
        <v>1</v>
      </c>
      <c r="I24" s="45" t="s">
        <v>70</v>
      </c>
      <c r="J24" s="45" t="s">
        <v>132</v>
      </c>
      <c r="K24" s="45" t="s">
        <v>72</v>
      </c>
      <c r="L24" s="47" t="s">
        <v>72</v>
      </c>
      <c r="M24" s="47" t="s">
        <v>70</v>
      </c>
      <c r="N24" s="46" t="s">
        <v>204</v>
      </c>
      <c r="O24" s="46">
        <v>30</v>
      </c>
      <c r="P24" s="32" t="s">
        <v>74</v>
      </c>
      <c r="Q24" s="52" t="s">
        <v>231</v>
      </c>
      <c r="R24" s="53">
        <v>110.989441</v>
      </c>
      <c r="S24" s="53">
        <v>27.422031</v>
      </c>
      <c r="T24" s="35" t="str">
        <f t="shared" si="4"/>
        <v>水西村</v>
      </c>
      <c r="U24" s="35" t="str">
        <f t="shared" si="5"/>
        <v>水西村</v>
      </c>
      <c r="V24" s="54" t="str">
        <f t="shared" si="6"/>
        <v>隆回县七江镇水西村</v>
      </c>
      <c r="W24" s="55" t="s">
        <v>76</v>
      </c>
      <c r="X24" s="35" t="s">
        <v>77</v>
      </c>
      <c r="Y24" s="35" t="s">
        <v>78</v>
      </c>
      <c r="Z24" s="63" t="s">
        <v>79</v>
      </c>
      <c r="AA24" s="35" t="s">
        <v>80</v>
      </c>
      <c r="AB24" s="35" t="s">
        <v>81</v>
      </c>
      <c r="AC24" s="35">
        <v>3</v>
      </c>
      <c r="AD24" s="35" t="s">
        <v>82</v>
      </c>
      <c r="AE24" s="36" t="s">
        <v>125</v>
      </c>
      <c r="AF24" s="36" t="s">
        <v>84</v>
      </c>
      <c r="AG24" s="43" t="s">
        <v>85</v>
      </c>
      <c r="AH24" s="35" t="s">
        <v>86</v>
      </c>
      <c r="AI24" s="46" t="s">
        <v>87</v>
      </c>
      <c r="AJ24" s="35" t="s">
        <v>88</v>
      </c>
      <c r="AK24" s="35" t="s">
        <v>89</v>
      </c>
      <c r="AL24" s="35" t="s">
        <v>90</v>
      </c>
      <c r="AM24" s="46" t="s">
        <v>126</v>
      </c>
      <c r="AN24" s="54" t="s">
        <v>114</v>
      </c>
      <c r="AO24" s="46" t="s">
        <v>93</v>
      </c>
      <c r="AP24" s="35" t="s">
        <v>128</v>
      </c>
      <c r="AQ24" s="35" t="s">
        <v>95</v>
      </c>
      <c r="AR24" s="69" t="s">
        <v>115</v>
      </c>
      <c r="AS24" s="69"/>
      <c r="AT24" s="70"/>
      <c r="AU24" s="69" t="s">
        <v>172</v>
      </c>
      <c r="AV24" s="73" t="s">
        <v>116</v>
      </c>
      <c r="AW24" s="69">
        <v>30</v>
      </c>
      <c r="AX24" s="69" t="s">
        <v>117</v>
      </c>
      <c r="AY24" s="69" t="s">
        <v>100</v>
      </c>
      <c r="AZ24" s="70">
        <v>28</v>
      </c>
      <c r="BA24" s="35" t="s">
        <v>101</v>
      </c>
      <c r="BB24" s="46" t="s">
        <v>86</v>
      </c>
      <c r="BC24" s="46" t="s">
        <v>232</v>
      </c>
      <c r="BD24" s="76" t="s">
        <v>103</v>
      </c>
      <c r="BE24" s="76" t="s">
        <v>103</v>
      </c>
      <c r="BF24" s="46">
        <v>65</v>
      </c>
      <c r="BG24" s="46" t="s">
        <v>106</v>
      </c>
      <c r="BH24" s="84" t="s">
        <v>115</v>
      </c>
    </row>
    <row r="25" spans="1:60">
      <c r="A25" s="32">
        <v>23</v>
      </c>
      <c r="B25" s="32" t="s">
        <v>65</v>
      </c>
      <c r="C25" s="33" t="s">
        <v>66</v>
      </c>
      <c r="D25" s="35" t="s">
        <v>67</v>
      </c>
      <c r="E25" s="36" t="s">
        <v>223</v>
      </c>
      <c r="F25" s="37" t="s">
        <v>233</v>
      </c>
      <c r="G25" s="38">
        <v>430524117221</v>
      </c>
      <c r="H25" s="39">
        <v>1</v>
      </c>
      <c r="I25" s="45" t="s">
        <v>70</v>
      </c>
      <c r="J25" s="45" t="s">
        <v>71</v>
      </c>
      <c r="K25" s="45" t="s">
        <v>72</v>
      </c>
      <c r="L25" s="45" t="s">
        <v>72</v>
      </c>
      <c r="M25" s="45" t="s">
        <v>70</v>
      </c>
      <c r="N25" s="46" t="s">
        <v>123</v>
      </c>
      <c r="O25" s="46"/>
      <c r="P25" s="32" t="s">
        <v>74</v>
      </c>
      <c r="Q25" s="52" t="s">
        <v>234</v>
      </c>
      <c r="R25" s="53">
        <v>111.00834999999999</v>
      </c>
      <c r="S25" s="53">
        <v>27.418040000000001</v>
      </c>
      <c r="T25" s="35" t="str">
        <f t="shared" si="4"/>
        <v>元古村</v>
      </c>
      <c r="U25" s="35" t="str">
        <f t="shared" si="5"/>
        <v>元古村</v>
      </c>
      <c r="V25" s="54" t="str">
        <f t="shared" si="6"/>
        <v>隆回县七江镇元古村</v>
      </c>
      <c r="W25" s="55" t="s">
        <v>76</v>
      </c>
      <c r="X25" s="35" t="s">
        <v>77</v>
      </c>
      <c r="Y25" s="36" t="s">
        <v>134</v>
      </c>
      <c r="Z25" s="63" t="s">
        <v>79</v>
      </c>
      <c r="AA25" s="35" t="s">
        <v>135</v>
      </c>
      <c r="AB25" s="36" t="s">
        <v>136</v>
      </c>
      <c r="AC25" s="35">
        <v>1</v>
      </c>
      <c r="AD25" s="36" t="s">
        <v>137</v>
      </c>
      <c r="AE25" s="35" t="s">
        <v>138</v>
      </c>
      <c r="AF25" s="43" t="s">
        <v>138</v>
      </c>
      <c r="AG25" s="35" t="s">
        <v>138</v>
      </c>
      <c r="AH25" s="36" t="s">
        <v>139</v>
      </c>
      <c r="AI25" s="36" t="s">
        <v>140</v>
      </c>
      <c r="AJ25" s="35" t="s">
        <v>141</v>
      </c>
      <c r="AK25" s="35" t="s">
        <v>89</v>
      </c>
      <c r="AL25" s="35" t="s">
        <v>90</v>
      </c>
      <c r="AM25" s="46" t="s">
        <v>91</v>
      </c>
      <c r="AN25" s="54" t="s">
        <v>142</v>
      </c>
      <c r="AO25" s="46" t="s">
        <v>143</v>
      </c>
      <c r="AP25" s="35" t="s">
        <v>144</v>
      </c>
      <c r="AQ25" s="35" t="s">
        <v>123</v>
      </c>
      <c r="AR25" s="69" t="s">
        <v>145</v>
      </c>
      <c r="AS25" s="73" t="s">
        <v>146</v>
      </c>
      <c r="AT25" s="70">
        <v>200</v>
      </c>
      <c r="AU25" s="70" t="s">
        <v>147</v>
      </c>
      <c r="AV25" s="73" t="s">
        <v>98</v>
      </c>
      <c r="AW25" s="69">
        <v>9</v>
      </c>
      <c r="AX25" s="69" t="s">
        <v>99</v>
      </c>
      <c r="AY25" s="69" t="s">
        <v>100</v>
      </c>
      <c r="AZ25" s="70">
        <v>8</v>
      </c>
      <c r="BA25" s="36" t="s">
        <v>148</v>
      </c>
      <c r="BB25" s="46" t="s">
        <v>139</v>
      </c>
      <c r="BC25" s="46" t="s">
        <v>235</v>
      </c>
      <c r="BD25" s="76" t="s">
        <v>150</v>
      </c>
      <c r="BE25" s="76" t="s">
        <v>150</v>
      </c>
      <c r="BF25" s="46">
        <v>65</v>
      </c>
      <c r="BG25" s="46" t="s">
        <v>106</v>
      </c>
      <c r="BH25" s="84" t="s">
        <v>145</v>
      </c>
    </row>
    <row r="26" spans="1:60">
      <c r="A26" s="32">
        <v>24</v>
      </c>
      <c r="B26" s="32" t="s">
        <v>65</v>
      </c>
      <c r="C26" s="33" t="s">
        <v>66</v>
      </c>
      <c r="D26" s="35" t="s">
        <v>67</v>
      </c>
      <c r="E26" s="36" t="s">
        <v>236</v>
      </c>
      <c r="F26" s="37" t="s">
        <v>237</v>
      </c>
      <c r="G26" s="38">
        <v>430524115241</v>
      </c>
      <c r="H26" s="39">
        <v>1</v>
      </c>
      <c r="I26" s="45" t="s">
        <v>72</v>
      </c>
      <c r="J26" s="45" t="s">
        <v>132</v>
      </c>
      <c r="K26" s="45" t="s">
        <v>72</v>
      </c>
      <c r="L26" s="47" t="s">
        <v>72</v>
      </c>
      <c r="M26" s="47" t="s">
        <v>70</v>
      </c>
      <c r="N26" s="46" t="s">
        <v>73</v>
      </c>
      <c r="O26" s="46">
        <v>21</v>
      </c>
      <c r="P26" s="32" t="s">
        <v>74</v>
      </c>
      <c r="Q26" s="52" t="s">
        <v>238</v>
      </c>
      <c r="R26" s="53">
        <v>110.91724832049999</v>
      </c>
      <c r="S26" s="53">
        <v>27.053234688500002</v>
      </c>
      <c r="T26" s="35" t="str">
        <f t="shared" si="4"/>
        <v>龙庄村</v>
      </c>
      <c r="U26" s="35" t="str">
        <f t="shared" si="5"/>
        <v>龙庄村</v>
      </c>
      <c r="V26" s="54" t="str">
        <f t="shared" si="6"/>
        <v>隆回县三阁司镇龙庄村</v>
      </c>
      <c r="W26" s="55" t="s">
        <v>76</v>
      </c>
      <c r="X26" s="35" t="s">
        <v>77</v>
      </c>
      <c r="Y26" s="35" t="s">
        <v>78</v>
      </c>
      <c r="Z26" s="63" t="s">
        <v>79</v>
      </c>
      <c r="AA26" s="35" t="s">
        <v>80</v>
      </c>
      <c r="AB26" s="35" t="s">
        <v>153</v>
      </c>
      <c r="AC26" s="35">
        <v>2</v>
      </c>
      <c r="AD26" s="42" t="s">
        <v>82</v>
      </c>
      <c r="AE26" s="36" t="s">
        <v>83</v>
      </c>
      <c r="AF26" s="36" t="s">
        <v>84</v>
      </c>
      <c r="AG26" s="43" t="s">
        <v>85</v>
      </c>
      <c r="AH26" s="35" t="s">
        <v>86</v>
      </c>
      <c r="AI26" s="46" t="s">
        <v>87</v>
      </c>
      <c r="AJ26" s="35" t="s">
        <v>88</v>
      </c>
      <c r="AK26" s="35" t="s">
        <v>89</v>
      </c>
      <c r="AL26" s="35" t="s">
        <v>90</v>
      </c>
      <c r="AM26" s="46" t="s">
        <v>91</v>
      </c>
      <c r="AN26" s="54" t="s">
        <v>239</v>
      </c>
      <c r="AO26" s="46" t="s">
        <v>93</v>
      </c>
      <c r="AP26" s="35" t="s">
        <v>94</v>
      </c>
      <c r="AQ26" s="35" t="s">
        <v>95</v>
      </c>
      <c r="AR26" s="69" t="s">
        <v>115</v>
      </c>
      <c r="AS26" s="69"/>
      <c r="AT26" s="70"/>
      <c r="AU26" s="69" t="s">
        <v>172</v>
      </c>
      <c r="AV26" s="73" t="s">
        <v>116</v>
      </c>
      <c r="AW26" s="69">
        <v>21</v>
      </c>
      <c r="AX26" s="69" t="s">
        <v>117</v>
      </c>
      <c r="AY26" s="69" t="s">
        <v>118</v>
      </c>
      <c r="AZ26" s="70">
        <v>18</v>
      </c>
      <c r="BA26" s="35" t="s">
        <v>101</v>
      </c>
      <c r="BB26" s="46" t="s">
        <v>86</v>
      </c>
      <c r="BC26" s="46" t="s">
        <v>240</v>
      </c>
      <c r="BD26" s="76" t="s">
        <v>103</v>
      </c>
      <c r="BE26" s="76" t="s">
        <v>103</v>
      </c>
      <c r="BF26" s="46">
        <v>65</v>
      </c>
      <c r="BG26" s="46" t="s">
        <v>106</v>
      </c>
      <c r="BH26" s="84" t="s">
        <v>115</v>
      </c>
    </row>
    <row r="27" spans="1:60">
      <c r="A27" s="32">
        <v>25</v>
      </c>
      <c r="B27" s="32" t="s">
        <v>65</v>
      </c>
      <c r="C27" s="33" t="s">
        <v>66</v>
      </c>
      <c r="D27" s="35" t="s">
        <v>67</v>
      </c>
      <c r="E27" s="36" t="s">
        <v>236</v>
      </c>
      <c r="F27" s="37" t="s">
        <v>241</v>
      </c>
      <c r="G27" s="38">
        <v>430524115264</v>
      </c>
      <c r="H27" s="39">
        <v>1</v>
      </c>
      <c r="I27" s="45" t="s">
        <v>70</v>
      </c>
      <c r="J27" s="45" t="s">
        <v>71</v>
      </c>
      <c r="K27" s="45" t="s">
        <v>72</v>
      </c>
      <c r="L27" s="45" t="s">
        <v>72</v>
      </c>
      <c r="M27" s="45" t="s">
        <v>70</v>
      </c>
      <c r="N27" s="46" t="s">
        <v>204</v>
      </c>
      <c r="O27" s="46">
        <v>30</v>
      </c>
      <c r="P27" s="32" t="s">
        <v>74</v>
      </c>
      <c r="Q27" s="52" t="s">
        <v>242</v>
      </c>
      <c r="R27" s="53">
        <v>110.953621</v>
      </c>
      <c r="S27" s="53">
        <v>27.131630000000001</v>
      </c>
      <c r="T27" s="35" t="str">
        <f t="shared" si="4"/>
        <v>石梁村</v>
      </c>
      <c r="U27" s="35" t="str">
        <f t="shared" si="5"/>
        <v>石梁村</v>
      </c>
      <c r="V27" s="54" t="str">
        <f t="shared" si="6"/>
        <v>隆回县三阁司镇石梁村</v>
      </c>
      <c r="W27" s="55" t="s">
        <v>76</v>
      </c>
      <c r="X27" s="35" t="s">
        <v>77</v>
      </c>
      <c r="Y27" s="35" t="s">
        <v>78</v>
      </c>
      <c r="Z27" s="63" t="s">
        <v>79</v>
      </c>
      <c r="AA27" s="35" t="s">
        <v>80</v>
      </c>
      <c r="AB27" s="35" t="s">
        <v>81</v>
      </c>
      <c r="AC27" s="35">
        <v>3</v>
      </c>
      <c r="AD27" s="42" t="s">
        <v>82</v>
      </c>
      <c r="AE27" s="36" t="s">
        <v>83</v>
      </c>
      <c r="AF27" s="36" t="s">
        <v>84</v>
      </c>
      <c r="AG27" s="43" t="s">
        <v>85</v>
      </c>
      <c r="AH27" s="35" t="s">
        <v>86</v>
      </c>
      <c r="AI27" s="46" t="s">
        <v>87</v>
      </c>
      <c r="AJ27" s="35" t="s">
        <v>88</v>
      </c>
      <c r="AK27" s="35" t="s">
        <v>89</v>
      </c>
      <c r="AL27" s="35" t="s">
        <v>90</v>
      </c>
      <c r="AM27" s="46" t="s">
        <v>91</v>
      </c>
      <c r="AN27" s="54" t="s">
        <v>243</v>
      </c>
      <c r="AO27" s="46" t="s">
        <v>93</v>
      </c>
      <c r="AP27" s="35" t="s">
        <v>94</v>
      </c>
      <c r="AQ27" s="35" t="s">
        <v>95</v>
      </c>
      <c r="AR27" s="69" t="s">
        <v>96</v>
      </c>
      <c r="AS27" s="69"/>
      <c r="AT27" s="70"/>
      <c r="AU27" s="71" t="s">
        <v>97</v>
      </c>
      <c r="AV27" s="69" t="s">
        <v>98</v>
      </c>
      <c r="AW27" s="69">
        <v>21</v>
      </c>
      <c r="AX27" s="69" t="s">
        <v>99</v>
      </c>
      <c r="AY27" s="69" t="s">
        <v>100</v>
      </c>
      <c r="AZ27" s="70">
        <v>19</v>
      </c>
      <c r="BA27" s="35" t="s">
        <v>101</v>
      </c>
      <c r="BB27" s="46" t="s">
        <v>86</v>
      </c>
      <c r="BC27" s="46" t="s">
        <v>244</v>
      </c>
      <c r="BD27" s="76" t="s">
        <v>103</v>
      </c>
      <c r="BE27" s="76" t="s">
        <v>103</v>
      </c>
      <c r="BF27" s="46">
        <v>65</v>
      </c>
      <c r="BG27" s="46" t="s">
        <v>106</v>
      </c>
      <c r="BH27" s="84" t="s">
        <v>107</v>
      </c>
    </row>
    <row r="28" spans="1:60">
      <c r="A28" s="32">
        <v>26</v>
      </c>
      <c r="B28" s="32" t="s">
        <v>65</v>
      </c>
      <c r="C28" s="33" t="s">
        <v>66</v>
      </c>
      <c r="D28" s="35" t="s">
        <v>67</v>
      </c>
      <c r="E28" s="36" t="s">
        <v>236</v>
      </c>
      <c r="F28" s="37" t="s">
        <v>245</v>
      </c>
      <c r="G28" s="38">
        <v>430524115251</v>
      </c>
      <c r="H28" s="39">
        <v>1</v>
      </c>
      <c r="I28" s="45" t="s">
        <v>72</v>
      </c>
      <c r="J28" s="45" t="s">
        <v>132</v>
      </c>
      <c r="K28" s="45" t="s">
        <v>72</v>
      </c>
      <c r="L28" s="47" t="s">
        <v>72</v>
      </c>
      <c r="M28" s="47" t="s">
        <v>70</v>
      </c>
      <c r="N28" s="46" t="s">
        <v>73</v>
      </c>
      <c r="O28" s="46">
        <v>21</v>
      </c>
      <c r="P28" s="32" t="s">
        <v>74</v>
      </c>
      <c r="Q28" s="52" t="s">
        <v>246</v>
      </c>
      <c r="R28" s="53">
        <v>110.9288</v>
      </c>
      <c r="S28" s="53">
        <v>27.13551</v>
      </c>
      <c r="T28" s="35" t="str">
        <f t="shared" si="4"/>
        <v>中洲村</v>
      </c>
      <c r="U28" s="35" t="str">
        <f t="shared" si="5"/>
        <v>中洲村</v>
      </c>
      <c r="V28" s="54" t="str">
        <f t="shared" si="6"/>
        <v>隆回县三阁司镇中洲村</v>
      </c>
      <c r="W28" s="55" t="s">
        <v>76</v>
      </c>
      <c r="X28" s="35" t="s">
        <v>77</v>
      </c>
      <c r="Y28" s="35" t="s">
        <v>78</v>
      </c>
      <c r="Z28" s="63" t="s">
        <v>163</v>
      </c>
      <c r="AA28" s="35" t="s">
        <v>80</v>
      </c>
      <c r="AB28" s="35" t="s">
        <v>153</v>
      </c>
      <c r="AC28" s="35">
        <v>2</v>
      </c>
      <c r="AD28" s="42" t="s">
        <v>82</v>
      </c>
      <c r="AE28" s="36" t="s">
        <v>125</v>
      </c>
      <c r="AF28" s="36" t="s">
        <v>84</v>
      </c>
      <c r="AG28" s="43" t="s">
        <v>85</v>
      </c>
      <c r="AH28" s="35" t="s">
        <v>86</v>
      </c>
      <c r="AI28" s="46" t="s">
        <v>87</v>
      </c>
      <c r="AJ28" s="35" t="s">
        <v>88</v>
      </c>
      <c r="AK28" s="35" t="s">
        <v>89</v>
      </c>
      <c r="AL28" s="35" t="s">
        <v>90</v>
      </c>
      <c r="AM28" s="46" t="s">
        <v>126</v>
      </c>
      <c r="AN28" s="54" t="s">
        <v>247</v>
      </c>
      <c r="AO28" s="46" t="s">
        <v>93</v>
      </c>
      <c r="AP28" s="35" t="s">
        <v>128</v>
      </c>
      <c r="AQ28" s="35" t="s">
        <v>95</v>
      </c>
      <c r="AR28" s="69" t="s">
        <v>115</v>
      </c>
      <c r="AS28" s="69"/>
      <c r="AT28" s="70"/>
      <c r="AU28" s="71" t="s">
        <v>97</v>
      </c>
      <c r="AV28" s="73" t="s">
        <v>116</v>
      </c>
      <c r="AW28" s="69">
        <v>21</v>
      </c>
      <c r="AX28" s="69" t="s">
        <v>117</v>
      </c>
      <c r="AY28" s="69" t="s">
        <v>118</v>
      </c>
      <c r="AZ28" s="70">
        <v>18</v>
      </c>
      <c r="BA28" s="35" t="s">
        <v>101</v>
      </c>
      <c r="BB28" s="46" t="s">
        <v>86</v>
      </c>
      <c r="BC28" s="46" t="s">
        <v>248</v>
      </c>
      <c r="BD28" s="76" t="s">
        <v>103</v>
      </c>
      <c r="BE28" s="76" t="s">
        <v>103</v>
      </c>
      <c r="BF28" s="46">
        <v>65</v>
      </c>
      <c r="BG28" s="46" t="s">
        <v>106</v>
      </c>
      <c r="BH28" s="84" t="s">
        <v>115</v>
      </c>
    </row>
    <row r="29" spans="1:60">
      <c r="A29" s="32">
        <v>27</v>
      </c>
      <c r="B29" s="32" t="s">
        <v>65</v>
      </c>
      <c r="C29" s="33" t="s">
        <v>66</v>
      </c>
      <c r="D29" s="35" t="s">
        <v>67</v>
      </c>
      <c r="E29" s="36" t="s">
        <v>249</v>
      </c>
      <c r="F29" s="37" t="s">
        <v>250</v>
      </c>
      <c r="G29" s="38">
        <v>430524103232</v>
      </c>
      <c r="H29" s="39">
        <v>1</v>
      </c>
      <c r="I29" s="45" t="s">
        <v>72</v>
      </c>
      <c r="J29" s="45" t="s">
        <v>132</v>
      </c>
      <c r="K29" s="45" t="s">
        <v>72</v>
      </c>
      <c r="L29" s="47" t="s">
        <v>72</v>
      </c>
      <c r="M29" s="47" t="s">
        <v>70</v>
      </c>
      <c r="N29" s="46" t="s">
        <v>169</v>
      </c>
      <c r="O29" s="46">
        <v>30</v>
      </c>
      <c r="P29" s="32" t="s">
        <v>74</v>
      </c>
      <c r="Q29" s="52" t="s">
        <v>251</v>
      </c>
      <c r="R29" s="53">
        <v>110.88958100000001</v>
      </c>
      <c r="S29" s="53">
        <v>27.467206999999998</v>
      </c>
      <c r="T29" s="35" t="str">
        <f t="shared" si="4"/>
        <v>合理村</v>
      </c>
      <c r="U29" s="35" t="str">
        <f t="shared" si="5"/>
        <v>合理村</v>
      </c>
      <c r="V29" s="54" t="str">
        <f t="shared" si="6"/>
        <v>隆回县司门前镇金潭村</v>
      </c>
      <c r="W29" s="55" t="s">
        <v>76</v>
      </c>
      <c r="X29" s="35" t="s">
        <v>77</v>
      </c>
      <c r="Y29" s="35" t="s">
        <v>78</v>
      </c>
      <c r="Z29" s="63" t="s">
        <v>79</v>
      </c>
      <c r="AA29" s="35" t="s">
        <v>80</v>
      </c>
      <c r="AB29" s="35" t="s">
        <v>81</v>
      </c>
      <c r="AC29" s="35">
        <v>3</v>
      </c>
      <c r="AD29" s="42" t="s">
        <v>82</v>
      </c>
      <c r="AE29" s="36" t="s">
        <v>125</v>
      </c>
      <c r="AF29" s="36" t="s">
        <v>84</v>
      </c>
      <c r="AG29" s="43" t="s">
        <v>85</v>
      </c>
      <c r="AH29" s="35" t="s">
        <v>86</v>
      </c>
      <c r="AI29" s="46" t="s">
        <v>87</v>
      </c>
      <c r="AJ29" s="35" t="s">
        <v>88</v>
      </c>
      <c r="AK29" s="35" t="s">
        <v>89</v>
      </c>
      <c r="AL29" s="35" t="s">
        <v>90</v>
      </c>
      <c r="AM29" s="46" t="s">
        <v>126</v>
      </c>
      <c r="AN29" s="54" t="s">
        <v>252</v>
      </c>
      <c r="AO29" s="46" t="s">
        <v>93</v>
      </c>
      <c r="AP29" s="35" t="s">
        <v>128</v>
      </c>
      <c r="AQ29" s="35" t="s">
        <v>95</v>
      </c>
      <c r="AR29" s="69" t="s">
        <v>115</v>
      </c>
      <c r="AS29" s="69"/>
      <c r="AT29" s="70"/>
      <c r="AU29" s="69" t="s">
        <v>172</v>
      </c>
      <c r="AV29" s="73" t="s">
        <v>116</v>
      </c>
      <c r="AW29" s="69">
        <v>30</v>
      </c>
      <c r="AX29" s="69" t="s">
        <v>117</v>
      </c>
      <c r="AY29" s="69" t="s">
        <v>118</v>
      </c>
      <c r="AZ29" s="70">
        <v>27</v>
      </c>
      <c r="BA29" s="35" t="s">
        <v>101</v>
      </c>
      <c r="BB29" s="46" t="s">
        <v>86</v>
      </c>
      <c r="BC29" s="46" t="s">
        <v>253</v>
      </c>
      <c r="BD29" s="76" t="s">
        <v>150</v>
      </c>
      <c r="BE29" s="76" t="s">
        <v>150</v>
      </c>
      <c r="BF29" s="46">
        <v>65</v>
      </c>
      <c r="BG29" s="46" t="s">
        <v>106</v>
      </c>
      <c r="BH29" s="84" t="s">
        <v>115</v>
      </c>
    </row>
    <row r="30" spans="1:60">
      <c r="A30" s="32">
        <v>28</v>
      </c>
      <c r="B30" s="32" t="s">
        <v>65</v>
      </c>
      <c r="C30" s="33" t="s">
        <v>66</v>
      </c>
      <c r="D30" s="35" t="s">
        <v>67</v>
      </c>
      <c r="E30" s="36" t="s">
        <v>249</v>
      </c>
      <c r="F30" s="37" t="s">
        <v>254</v>
      </c>
      <c r="G30" s="38">
        <v>430524103227</v>
      </c>
      <c r="H30" s="39">
        <v>1</v>
      </c>
      <c r="I30" s="45" t="s">
        <v>70</v>
      </c>
      <c r="J30" s="45" t="s">
        <v>122</v>
      </c>
      <c r="K30" s="45" t="s">
        <v>72</v>
      </c>
      <c r="L30" s="45" t="s">
        <v>70</v>
      </c>
      <c r="M30" s="45" t="s">
        <v>70</v>
      </c>
      <c r="N30" s="46" t="s">
        <v>123</v>
      </c>
      <c r="O30" s="46"/>
      <c r="P30" s="32" t="s">
        <v>74</v>
      </c>
      <c r="Q30" s="52" t="s">
        <v>255</v>
      </c>
      <c r="R30" s="53">
        <v>110.88875400000001</v>
      </c>
      <c r="S30" s="53">
        <v>27.540635999999999</v>
      </c>
      <c r="T30" s="35" t="str">
        <f t="shared" si="4"/>
        <v>吉山村</v>
      </c>
      <c r="U30" s="35" t="str">
        <f t="shared" si="5"/>
        <v>吉山村</v>
      </c>
      <c r="V30" s="54" t="str">
        <f t="shared" si="6"/>
        <v>隆回县司门前镇吉山村</v>
      </c>
      <c r="W30" s="55" t="s">
        <v>76</v>
      </c>
      <c r="X30" s="35" t="s">
        <v>77</v>
      </c>
      <c r="Y30" s="36" t="s">
        <v>134</v>
      </c>
      <c r="Z30" s="63" t="s">
        <v>79</v>
      </c>
      <c r="AA30" s="35" t="s">
        <v>135</v>
      </c>
      <c r="AB30" s="36" t="s">
        <v>136</v>
      </c>
      <c r="AC30" s="35">
        <v>1</v>
      </c>
      <c r="AD30" s="36" t="s">
        <v>137</v>
      </c>
      <c r="AE30" s="35" t="s">
        <v>138</v>
      </c>
      <c r="AF30" s="43" t="s">
        <v>138</v>
      </c>
      <c r="AG30" s="35" t="s">
        <v>138</v>
      </c>
      <c r="AH30" s="36" t="s">
        <v>139</v>
      </c>
      <c r="AI30" s="36" t="s">
        <v>140</v>
      </c>
      <c r="AJ30" s="35" t="s">
        <v>141</v>
      </c>
      <c r="AK30" s="35" t="s">
        <v>89</v>
      </c>
      <c r="AL30" s="35" t="s">
        <v>90</v>
      </c>
      <c r="AM30" s="46" t="s">
        <v>91</v>
      </c>
      <c r="AN30" s="54" t="s">
        <v>142</v>
      </c>
      <c r="AO30" s="46" t="s">
        <v>143</v>
      </c>
      <c r="AP30" s="35" t="s">
        <v>144</v>
      </c>
      <c r="AQ30" s="35" t="s">
        <v>123</v>
      </c>
      <c r="AR30" s="69" t="s">
        <v>145</v>
      </c>
      <c r="AS30" s="73" t="s">
        <v>146</v>
      </c>
      <c r="AT30" s="70">
        <v>200</v>
      </c>
      <c r="AU30" s="70" t="s">
        <v>147</v>
      </c>
      <c r="AV30" s="73" t="s">
        <v>98</v>
      </c>
      <c r="AW30" s="69">
        <v>9</v>
      </c>
      <c r="AX30" s="69" t="s">
        <v>99</v>
      </c>
      <c r="AY30" s="69" t="s">
        <v>100</v>
      </c>
      <c r="AZ30" s="70">
        <v>8</v>
      </c>
      <c r="BA30" s="36" t="s">
        <v>148</v>
      </c>
      <c r="BB30" s="46" t="s">
        <v>139</v>
      </c>
      <c r="BC30" s="46">
        <v>90</v>
      </c>
      <c r="BD30" s="76" t="s">
        <v>256</v>
      </c>
      <c r="BE30" s="76" t="s">
        <v>256</v>
      </c>
      <c r="BF30" s="46">
        <v>65</v>
      </c>
      <c r="BG30" s="46" t="s">
        <v>106</v>
      </c>
      <c r="BH30" s="84" t="s">
        <v>145</v>
      </c>
    </row>
    <row r="31" spans="1:60">
      <c r="A31" s="32">
        <v>29</v>
      </c>
      <c r="B31" s="32" t="s">
        <v>65</v>
      </c>
      <c r="C31" s="33" t="s">
        <v>66</v>
      </c>
      <c r="D31" s="35" t="s">
        <v>67</v>
      </c>
      <c r="E31" s="36" t="s">
        <v>249</v>
      </c>
      <c r="F31" s="37" t="s">
        <v>257</v>
      </c>
      <c r="G31" s="38">
        <v>430524103207</v>
      </c>
      <c r="H31" s="39">
        <v>1</v>
      </c>
      <c r="I31" s="45" t="s">
        <v>70</v>
      </c>
      <c r="J31" s="45" t="s">
        <v>122</v>
      </c>
      <c r="K31" s="45" t="s">
        <v>72</v>
      </c>
      <c r="L31" s="45" t="s">
        <v>70</v>
      </c>
      <c r="M31" s="45" t="s">
        <v>70</v>
      </c>
      <c r="N31" s="46" t="s">
        <v>123</v>
      </c>
      <c r="O31" s="46"/>
      <c r="P31" s="32" t="s">
        <v>74</v>
      </c>
      <c r="Q31" s="52" t="s">
        <v>258</v>
      </c>
      <c r="R31" s="53">
        <v>110.869029</v>
      </c>
      <c r="S31" s="53">
        <v>27.526074000000001</v>
      </c>
      <c r="T31" s="35" t="str">
        <f t="shared" si="4"/>
        <v>畲溪村</v>
      </c>
      <c r="U31" s="35" t="str">
        <f t="shared" si="5"/>
        <v>畲溪村</v>
      </c>
      <c r="V31" s="54" t="str">
        <f t="shared" si="6"/>
        <v>隆回县司门前镇畲溪村</v>
      </c>
      <c r="W31" s="55" t="s">
        <v>76</v>
      </c>
      <c r="X31" s="35" t="s">
        <v>77</v>
      </c>
      <c r="Y31" s="35" t="s">
        <v>78</v>
      </c>
      <c r="Z31" s="63" t="s">
        <v>79</v>
      </c>
      <c r="AA31" s="35" t="s">
        <v>80</v>
      </c>
      <c r="AB31" s="35" t="s">
        <v>153</v>
      </c>
      <c r="AC31" s="35">
        <v>2</v>
      </c>
      <c r="AD31" s="42" t="s">
        <v>82</v>
      </c>
      <c r="AE31" s="36" t="s">
        <v>83</v>
      </c>
      <c r="AF31" s="36" t="s">
        <v>84</v>
      </c>
      <c r="AG31" s="43" t="s">
        <v>85</v>
      </c>
      <c r="AH31" s="35" t="s">
        <v>86</v>
      </c>
      <c r="AI31" s="46" t="s">
        <v>87</v>
      </c>
      <c r="AJ31" s="35" t="s">
        <v>88</v>
      </c>
      <c r="AK31" s="35" t="s">
        <v>89</v>
      </c>
      <c r="AL31" s="35" t="s">
        <v>90</v>
      </c>
      <c r="AM31" s="46" t="s">
        <v>91</v>
      </c>
      <c r="AN31" s="54" t="s">
        <v>259</v>
      </c>
      <c r="AO31" s="46" t="s">
        <v>93</v>
      </c>
      <c r="AP31" s="35" t="s">
        <v>94</v>
      </c>
      <c r="AQ31" s="35" t="s">
        <v>95</v>
      </c>
      <c r="AR31" s="69" t="s">
        <v>96</v>
      </c>
      <c r="AS31" s="69"/>
      <c r="AT31" s="70"/>
      <c r="AU31" s="71" t="s">
        <v>97</v>
      </c>
      <c r="AV31" s="69" t="s">
        <v>98</v>
      </c>
      <c r="AW31" s="69">
        <v>21</v>
      </c>
      <c r="AX31" s="69" t="s">
        <v>99</v>
      </c>
      <c r="AY31" s="69" t="s">
        <v>100</v>
      </c>
      <c r="AZ31" s="70">
        <v>19</v>
      </c>
      <c r="BA31" s="35" t="s">
        <v>101</v>
      </c>
      <c r="BB31" s="46" t="s">
        <v>86</v>
      </c>
      <c r="BC31" s="46" t="s">
        <v>260</v>
      </c>
      <c r="BD31" s="76" t="s">
        <v>150</v>
      </c>
      <c r="BE31" s="76" t="s">
        <v>150</v>
      </c>
      <c r="BF31" s="46">
        <v>65</v>
      </c>
      <c r="BG31" s="46" t="s">
        <v>106</v>
      </c>
      <c r="BH31" s="84" t="s">
        <v>107</v>
      </c>
    </row>
    <row r="32" spans="1:60">
      <c r="A32" s="32">
        <v>30</v>
      </c>
      <c r="B32" s="32" t="s">
        <v>65</v>
      </c>
      <c r="C32" s="33" t="s">
        <v>66</v>
      </c>
      <c r="D32" s="35" t="s">
        <v>67</v>
      </c>
      <c r="E32" s="36" t="s">
        <v>261</v>
      </c>
      <c r="F32" s="37" t="s">
        <v>262</v>
      </c>
      <c r="G32" s="38">
        <v>430524109227</v>
      </c>
      <c r="H32" s="39">
        <v>1</v>
      </c>
      <c r="I32" s="45" t="s">
        <v>70</v>
      </c>
      <c r="J32" s="45" t="s">
        <v>122</v>
      </c>
      <c r="K32" s="45" t="s">
        <v>72</v>
      </c>
      <c r="L32" s="45" t="s">
        <v>70</v>
      </c>
      <c r="M32" s="45" t="s">
        <v>70</v>
      </c>
      <c r="N32" s="46" t="s">
        <v>123</v>
      </c>
      <c r="O32" s="46"/>
      <c r="P32" s="32" t="s">
        <v>74</v>
      </c>
      <c r="Q32" s="52" t="s">
        <v>263</v>
      </c>
      <c r="R32" s="53">
        <v>111.185113</v>
      </c>
      <c r="S32" s="53">
        <v>27.261498</v>
      </c>
      <c r="T32" s="35" t="str">
        <f t="shared" si="4"/>
        <v>响鼓村</v>
      </c>
      <c r="U32" s="35" t="str">
        <f t="shared" si="5"/>
        <v>响鼓村</v>
      </c>
      <c r="V32" s="54" t="str">
        <f t="shared" si="6"/>
        <v>隆回县滩头镇响鼓村</v>
      </c>
      <c r="W32" s="55" t="s">
        <v>76</v>
      </c>
      <c r="X32" s="35" t="s">
        <v>77</v>
      </c>
      <c r="Y32" s="35" t="s">
        <v>78</v>
      </c>
      <c r="Z32" s="63" t="s">
        <v>79</v>
      </c>
      <c r="AA32" s="35" t="s">
        <v>80</v>
      </c>
      <c r="AB32" s="35" t="s">
        <v>176</v>
      </c>
      <c r="AC32" s="35">
        <v>1</v>
      </c>
      <c r="AD32" s="42" t="s">
        <v>82</v>
      </c>
      <c r="AE32" s="36" t="s">
        <v>125</v>
      </c>
      <c r="AF32" s="36" t="s">
        <v>84</v>
      </c>
      <c r="AG32" s="43" t="s">
        <v>85</v>
      </c>
      <c r="AH32" s="35" t="s">
        <v>86</v>
      </c>
      <c r="AI32" s="46" t="s">
        <v>87</v>
      </c>
      <c r="AJ32" s="35" t="s">
        <v>88</v>
      </c>
      <c r="AK32" s="35" t="s">
        <v>89</v>
      </c>
      <c r="AL32" s="35" t="s">
        <v>90</v>
      </c>
      <c r="AM32" s="46" t="s">
        <v>126</v>
      </c>
      <c r="AN32" s="54" t="s">
        <v>264</v>
      </c>
      <c r="AO32" s="46" t="s">
        <v>93</v>
      </c>
      <c r="AP32" s="35" t="s">
        <v>128</v>
      </c>
      <c r="AQ32" s="35" t="s">
        <v>95</v>
      </c>
      <c r="AR32" s="69" t="s">
        <v>96</v>
      </c>
      <c r="AS32" s="69"/>
      <c r="AT32" s="70"/>
      <c r="AU32" s="71" t="s">
        <v>97</v>
      </c>
      <c r="AV32" s="69" t="s">
        <v>98</v>
      </c>
      <c r="AW32" s="69">
        <v>21</v>
      </c>
      <c r="AX32" s="69" t="s">
        <v>99</v>
      </c>
      <c r="AY32" s="69" t="s">
        <v>100</v>
      </c>
      <c r="AZ32" s="70">
        <v>19</v>
      </c>
      <c r="BA32" s="35" t="s">
        <v>101</v>
      </c>
      <c r="BB32" s="46" t="s">
        <v>86</v>
      </c>
      <c r="BC32" s="78" t="s">
        <v>265</v>
      </c>
      <c r="BD32" s="76" t="s">
        <v>103</v>
      </c>
      <c r="BE32" s="76" t="s">
        <v>103</v>
      </c>
      <c r="BF32" s="46">
        <v>65</v>
      </c>
      <c r="BG32" s="46" t="s">
        <v>106</v>
      </c>
      <c r="BH32" s="84" t="s">
        <v>107</v>
      </c>
    </row>
    <row r="33" spans="1:60">
      <c r="A33" s="32">
        <v>31</v>
      </c>
      <c r="B33" s="32" t="s">
        <v>65</v>
      </c>
      <c r="C33" s="33" t="s">
        <v>66</v>
      </c>
      <c r="D33" s="35" t="s">
        <v>67</v>
      </c>
      <c r="E33" s="36" t="s">
        <v>266</v>
      </c>
      <c r="F33" s="37" t="s">
        <v>267</v>
      </c>
      <c r="G33" s="38">
        <v>430524100274</v>
      </c>
      <c r="H33" s="39">
        <v>1</v>
      </c>
      <c r="I33" s="45" t="s">
        <v>70</v>
      </c>
      <c r="J33" s="45" t="s">
        <v>132</v>
      </c>
      <c r="K33" s="45" t="s">
        <v>72</v>
      </c>
      <c r="L33" s="45" t="s">
        <v>72</v>
      </c>
      <c r="M33" s="45" t="s">
        <v>70</v>
      </c>
      <c r="N33" s="46" t="s">
        <v>123</v>
      </c>
      <c r="O33" s="46"/>
      <c r="P33" s="32" t="s">
        <v>74</v>
      </c>
      <c r="Q33" s="52" t="s">
        <v>268</v>
      </c>
      <c r="R33" s="56">
        <v>110.95932000000001</v>
      </c>
      <c r="S33" s="56">
        <v>27.193681999999999</v>
      </c>
      <c r="T33" s="35" t="str">
        <f t="shared" si="4"/>
        <v>龙富村</v>
      </c>
      <c r="U33" s="35" t="str">
        <f t="shared" si="5"/>
        <v>龙富村</v>
      </c>
      <c r="V33" s="54" t="str">
        <f t="shared" si="6"/>
        <v>隆回县桃洪镇龙富村</v>
      </c>
      <c r="W33" s="55" t="s">
        <v>76</v>
      </c>
      <c r="X33" s="35" t="s">
        <v>77</v>
      </c>
      <c r="Y33" s="35" t="s">
        <v>78</v>
      </c>
      <c r="Z33" s="63" t="s">
        <v>79</v>
      </c>
      <c r="AA33" s="35" t="s">
        <v>80</v>
      </c>
      <c r="AB33" s="35" t="s">
        <v>81</v>
      </c>
      <c r="AC33" s="35">
        <v>3</v>
      </c>
      <c r="AD33" s="42" t="s">
        <v>82</v>
      </c>
      <c r="AE33" s="36" t="s">
        <v>125</v>
      </c>
      <c r="AF33" s="36" t="s">
        <v>84</v>
      </c>
      <c r="AG33" s="43" t="s">
        <v>85</v>
      </c>
      <c r="AH33" s="35" t="s">
        <v>86</v>
      </c>
      <c r="AI33" s="46" t="s">
        <v>87</v>
      </c>
      <c r="AJ33" s="35" t="s">
        <v>88</v>
      </c>
      <c r="AK33" s="35" t="s">
        <v>89</v>
      </c>
      <c r="AL33" s="35" t="s">
        <v>90</v>
      </c>
      <c r="AM33" s="46" t="s">
        <v>126</v>
      </c>
      <c r="AN33" s="54" t="s">
        <v>177</v>
      </c>
      <c r="AO33" s="46" t="s">
        <v>93</v>
      </c>
      <c r="AP33" s="35" t="s">
        <v>128</v>
      </c>
      <c r="AQ33" s="35" t="s">
        <v>95</v>
      </c>
      <c r="AR33" s="69" t="s">
        <v>96</v>
      </c>
      <c r="AS33" s="69"/>
      <c r="AT33" s="70"/>
      <c r="AU33" s="71" t="s">
        <v>97</v>
      </c>
      <c r="AV33" s="69" t="s">
        <v>98</v>
      </c>
      <c r="AW33" s="69">
        <v>21</v>
      </c>
      <c r="AX33" s="69" t="s">
        <v>99</v>
      </c>
      <c r="AY33" s="69" t="s">
        <v>100</v>
      </c>
      <c r="AZ33" s="70">
        <v>19</v>
      </c>
      <c r="BA33" s="35" t="s">
        <v>101</v>
      </c>
      <c r="BB33" s="46" t="s">
        <v>86</v>
      </c>
      <c r="BC33" s="46" t="s">
        <v>269</v>
      </c>
      <c r="BD33" s="76" t="s">
        <v>103</v>
      </c>
      <c r="BE33" s="76" t="s">
        <v>103</v>
      </c>
      <c r="BF33" s="46">
        <v>65</v>
      </c>
      <c r="BG33" s="46" t="s">
        <v>106</v>
      </c>
      <c r="BH33" s="84" t="s">
        <v>107</v>
      </c>
    </row>
    <row r="34" spans="1:60">
      <c r="A34" s="32">
        <v>32</v>
      </c>
      <c r="B34" s="32" t="s">
        <v>65</v>
      </c>
      <c r="C34" s="33" t="s">
        <v>66</v>
      </c>
      <c r="D34" s="42" t="s">
        <v>67</v>
      </c>
      <c r="E34" s="36" t="s">
        <v>266</v>
      </c>
      <c r="F34" s="37" t="s">
        <v>270</v>
      </c>
      <c r="G34" s="38">
        <v>430524100278</v>
      </c>
      <c r="H34" s="39">
        <v>1</v>
      </c>
      <c r="I34" s="47" t="s">
        <v>70</v>
      </c>
      <c r="J34" s="45" t="s">
        <v>122</v>
      </c>
      <c r="K34" s="45" t="s">
        <v>72</v>
      </c>
      <c r="L34" s="45" t="s">
        <v>70</v>
      </c>
      <c r="M34" s="45" t="s">
        <v>70</v>
      </c>
      <c r="N34" s="42" t="s">
        <v>123</v>
      </c>
      <c r="O34" s="42"/>
      <c r="P34" s="32" t="s">
        <v>74</v>
      </c>
      <c r="Q34" s="52" t="s">
        <v>271</v>
      </c>
      <c r="R34" s="57">
        <v>110.94390199999999</v>
      </c>
      <c r="S34" s="57">
        <v>27.174461000000001</v>
      </c>
      <c r="T34" s="35" t="str">
        <f t="shared" si="4"/>
        <v>太平洲村</v>
      </c>
      <c r="U34" s="35" t="str">
        <f t="shared" si="5"/>
        <v>太平洲村</v>
      </c>
      <c r="V34" s="54" t="str">
        <f t="shared" si="6"/>
        <v>隆回县桃洪镇熊家村</v>
      </c>
      <c r="W34" s="58" t="s">
        <v>76</v>
      </c>
      <c r="X34" s="42" t="s">
        <v>77</v>
      </c>
      <c r="Y34" s="42" t="s">
        <v>78</v>
      </c>
      <c r="Z34" s="47" t="s">
        <v>79</v>
      </c>
      <c r="AA34" s="42" t="s">
        <v>80</v>
      </c>
      <c r="AB34" s="42" t="s">
        <v>81</v>
      </c>
      <c r="AC34" s="42">
        <v>3</v>
      </c>
      <c r="AD34" s="42" t="s">
        <v>82</v>
      </c>
      <c r="AE34" s="36" t="s">
        <v>83</v>
      </c>
      <c r="AF34" s="36" t="s">
        <v>84</v>
      </c>
      <c r="AG34" s="43" t="s">
        <v>85</v>
      </c>
      <c r="AH34" s="42" t="s">
        <v>86</v>
      </c>
      <c r="AI34" s="42" t="s">
        <v>87</v>
      </c>
      <c r="AJ34" s="35" t="s">
        <v>88</v>
      </c>
      <c r="AK34" s="35" t="s">
        <v>89</v>
      </c>
      <c r="AL34" s="35" t="s">
        <v>90</v>
      </c>
      <c r="AM34" s="46" t="s">
        <v>91</v>
      </c>
      <c r="AN34" s="54" t="s">
        <v>171</v>
      </c>
      <c r="AO34" s="46" t="s">
        <v>93</v>
      </c>
      <c r="AP34" s="35" t="s">
        <v>94</v>
      </c>
      <c r="AQ34" s="35" t="s">
        <v>95</v>
      </c>
      <c r="AR34" s="69" t="s">
        <v>96</v>
      </c>
      <c r="AS34" s="69"/>
      <c r="AT34" s="70"/>
      <c r="AU34" s="71" t="s">
        <v>97</v>
      </c>
      <c r="AV34" s="69" t="s">
        <v>98</v>
      </c>
      <c r="AW34" s="69">
        <v>21</v>
      </c>
      <c r="AX34" s="69" t="s">
        <v>99</v>
      </c>
      <c r="AY34" s="69" t="s">
        <v>100</v>
      </c>
      <c r="AZ34" s="70">
        <v>19</v>
      </c>
      <c r="BA34" s="35" t="s">
        <v>101</v>
      </c>
      <c r="BB34" s="42" t="s">
        <v>86</v>
      </c>
      <c r="BC34" s="78" t="s">
        <v>272</v>
      </c>
      <c r="BD34" s="87" t="s">
        <v>103</v>
      </c>
      <c r="BE34" s="85" t="s">
        <v>103</v>
      </c>
      <c r="BF34" s="46">
        <v>65</v>
      </c>
      <c r="BG34" s="46" t="s">
        <v>106</v>
      </c>
      <c r="BH34" s="84" t="s">
        <v>107</v>
      </c>
    </row>
    <row r="35" spans="1:60">
      <c r="A35" s="32">
        <v>33</v>
      </c>
      <c r="B35" s="32" t="s">
        <v>65</v>
      </c>
      <c r="C35" s="33" t="s">
        <v>66</v>
      </c>
      <c r="D35" s="35" t="s">
        <v>67</v>
      </c>
      <c r="E35" s="36" t="s">
        <v>273</v>
      </c>
      <c r="F35" s="37" t="s">
        <v>274</v>
      </c>
      <c r="G35" s="38">
        <v>430524111230</v>
      </c>
      <c r="H35" s="39">
        <v>1</v>
      </c>
      <c r="I35" s="45" t="s">
        <v>70</v>
      </c>
      <c r="J35" s="45" t="s">
        <v>71</v>
      </c>
      <c r="K35" s="45" t="s">
        <v>72</v>
      </c>
      <c r="L35" s="47" t="s">
        <v>72</v>
      </c>
      <c r="M35" s="45" t="s">
        <v>70</v>
      </c>
      <c r="N35" s="46" t="s">
        <v>73</v>
      </c>
      <c r="O35" s="46">
        <v>21</v>
      </c>
      <c r="P35" s="32" t="s">
        <v>74</v>
      </c>
      <c r="Q35" s="52" t="s">
        <v>275</v>
      </c>
      <c r="R35" s="59">
        <v>110.84995000000001</v>
      </c>
      <c r="S35" s="59">
        <v>27.26313</v>
      </c>
      <c r="T35" s="35" t="str">
        <f t="shared" si="4"/>
        <v>桃梨村</v>
      </c>
      <c r="U35" s="35" t="str">
        <f t="shared" si="5"/>
        <v>桃梨村</v>
      </c>
      <c r="V35" s="54" t="str">
        <f t="shared" si="6"/>
        <v>隆回县西洋江镇枫木岭</v>
      </c>
      <c r="W35" s="55" t="s">
        <v>76</v>
      </c>
      <c r="X35" s="35" t="s">
        <v>77</v>
      </c>
      <c r="Y35" s="35" t="s">
        <v>78</v>
      </c>
      <c r="Z35" s="63" t="s">
        <v>79</v>
      </c>
      <c r="AA35" s="35" t="s">
        <v>80</v>
      </c>
      <c r="AB35" s="35" t="s">
        <v>81</v>
      </c>
      <c r="AC35" s="35">
        <v>3</v>
      </c>
      <c r="AD35" s="42" t="s">
        <v>82</v>
      </c>
      <c r="AE35" s="36" t="s">
        <v>125</v>
      </c>
      <c r="AF35" s="36" t="s">
        <v>84</v>
      </c>
      <c r="AG35" s="43" t="s">
        <v>85</v>
      </c>
      <c r="AH35" s="35" t="s">
        <v>86</v>
      </c>
      <c r="AI35" s="46" t="s">
        <v>87</v>
      </c>
      <c r="AJ35" s="35" t="s">
        <v>88</v>
      </c>
      <c r="AK35" s="35" t="s">
        <v>89</v>
      </c>
      <c r="AL35" s="35" t="s">
        <v>90</v>
      </c>
      <c r="AM35" s="46" t="s">
        <v>126</v>
      </c>
      <c r="AN35" s="54" t="s">
        <v>276</v>
      </c>
      <c r="AO35" s="46" t="s">
        <v>93</v>
      </c>
      <c r="AP35" s="35" t="s">
        <v>128</v>
      </c>
      <c r="AQ35" s="35" t="s">
        <v>95</v>
      </c>
      <c r="AR35" s="69" t="s">
        <v>115</v>
      </c>
      <c r="AS35" s="69"/>
      <c r="AT35" s="70"/>
      <c r="AU35" s="71" t="s">
        <v>97</v>
      </c>
      <c r="AV35" s="73" t="s">
        <v>116</v>
      </c>
      <c r="AW35" s="69">
        <v>21</v>
      </c>
      <c r="AX35" s="69" t="s">
        <v>117</v>
      </c>
      <c r="AY35" s="69" t="s">
        <v>118</v>
      </c>
      <c r="AZ35" s="70">
        <v>18</v>
      </c>
      <c r="BA35" s="35" t="s">
        <v>101</v>
      </c>
      <c r="BB35" s="42" t="s">
        <v>86</v>
      </c>
      <c r="BC35" s="46" t="s">
        <v>277</v>
      </c>
      <c r="BD35" s="87" t="s">
        <v>103</v>
      </c>
      <c r="BE35" s="87" t="s">
        <v>103</v>
      </c>
      <c r="BF35" s="46">
        <v>65</v>
      </c>
      <c r="BG35" s="46" t="s">
        <v>106</v>
      </c>
      <c r="BH35" s="84" t="s">
        <v>115</v>
      </c>
    </row>
    <row r="36" spans="1:60">
      <c r="A36" s="32">
        <v>34</v>
      </c>
      <c r="B36" s="32" t="s">
        <v>65</v>
      </c>
      <c r="C36" s="33" t="s">
        <v>66</v>
      </c>
      <c r="D36" s="35" t="s">
        <v>67</v>
      </c>
      <c r="E36" s="43" t="s">
        <v>278</v>
      </c>
      <c r="F36" s="43" t="s">
        <v>279</v>
      </c>
      <c r="G36" s="38">
        <v>430524101206</v>
      </c>
      <c r="H36" s="39">
        <v>1</v>
      </c>
      <c r="I36" s="45" t="s">
        <v>72</v>
      </c>
      <c r="J36" s="45" t="s">
        <v>132</v>
      </c>
      <c r="K36" s="45" t="s">
        <v>72</v>
      </c>
      <c r="L36" s="47" t="s">
        <v>70</v>
      </c>
      <c r="M36" s="47" t="s">
        <v>70</v>
      </c>
      <c r="N36" s="46" t="s">
        <v>210</v>
      </c>
      <c r="O36" s="48">
        <v>40</v>
      </c>
      <c r="P36" s="32" t="s">
        <v>74</v>
      </c>
      <c r="Q36" s="52" t="s">
        <v>280</v>
      </c>
      <c r="R36" s="53">
        <v>110.72608200000001</v>
      </c>
      <c r="S36" s="53">
        <v>27.504235000000001</v>
      </c>
      <c r="T36" s="35" t="str">
        <f t="shared" si="4"/>
        <v>白银村</v>
      </c>
      <c r="U36" s="35" t="str">
        <f t="shared" si="5"/>
        <v>白银村</v>
      </c>
      <c r="V36" s="54" t="str">
        <f t="shared" si="6"/>
        <v>隆回县小沙江镇白银村</v>
      </c>
      <c r="W36" s="55" t="s">
        <v>76</v>
      </c>
      <c r="X36" s="35" t="s">
        <v>77</v>
      </c>
      <c r="Y36" s="35" t="s">
        <v>78</v>
      </c>
      <c r="Z36" s="63" t="s">
        <v>163</v>
      </c>
      <c r="AA36" s="35" t="s">
        <v>80</v>
      </c>
      <c r="AB36" s="35" t="s">
        <v>153</v>
      </c>
      <c r="AC36" s="35">
        <v>2</v>
      </c>
      <c r="AD36" s="42" t="s">
        <v>82</v>
      </c>
      <c r="AE36" s="36" t="s">
        <v>125</v>
      </c>
      <c r="AF36" s="36" t="s">
        <v>84</v>
      </c>
      <c r="AG36" s="43" t="s">
        <v>85</v>
      </c>
      <c r="AH36" s="35" t="s">
        <v>86</v>
      </c>
      <c r="AI36" s="46" t="s">
        <v>87</v>
      </c>
      <c r="AJ36" s="35" t="s">
        <v>88</v>
      </c>
      <c r="AK36" s="35" t="s">
        <v>89</v>
      </c>
      <c r="AL36" s="35" t="s">
        <v>90</v>
      </c>
      <c r="AM36" s="46" t="s">
        <v>126</v>
      </c>
      <c r="AN36" s="54" t="s">
        <v>281</v>
      </c>
      <c r="AO36" s="46" t="s">
        <v>93</v>
      </c>
      <c r="AP36" s="35" t="s">
        <v>128</v>
      </c>
      <c r="AQ36" s="35" t="s">
        <v>95</v>
      </c>
      <c r="AR36" s="69" t="s">
        <v>115</v>
      </c>
      <c r="AS36" s="70"/>
      <c r="AT36" s="74"/>
      <c r="AU36" s="69" t="s">
        <v>172</v>
      </c>
      <c r="AV36" s="73" t="s">
        <v>116</v>
      </c>
      <c r="AW36" s="69">
        <v>40</v>
      </c>
      <c r="AX36" s="69" t="s">
        <v>117</v>
      </c>
      <c r="AY36" s="69" t="s">
        <v>118</v>
      </c>
      <c r="AZ36" s="74">
        <v>37</v>
      </c>
      <c r="BA36" s="35" t="s">
        <v>101</v>
      </c>
      <c r="BB36" s="42" t="s">
        <v>86</v>
      </c>
      <c r="BC36" s="79" t="s">
        <v>282</v>
      </c>
      <c r="BD36" s="80" t="s">
        <v>103</v>
      </c>
      <c r="BE36" s="85" t="s">
        <v>103</v>
      </c>
      <c r="BF36" s="46">
        <v>65</v>
      </c>
      <c r="BG36" s="46" t="s">
        <v>106</v>
      </c>
      <c r="BH36" s="84" t="s">
        <v>115</v>
      </c>
    </row>
    <row r="37" spans="1:60">
      <c r="A37" s="32">
        <v>35</v>
      </c>
      <c r="B37" s="32" t="s">
        <v>65</v>
      </c>
      <c r="C37" s="33" t="s">
        <v>66</v>
      </c>
      <c r="D37" s="35" t="s">
        <v>67</v>
      </c>
      <c r="E37" s="43" t="s">
        <v>283</v>
      </c>
      <c r="F37" s="43" t="s">
        <v>284</v>
      </c>
      <c r="G37" s="38">
        <v>430524113272</v>
      </c>
      <c r="H37" s="39">
        <v>1</v>
      </c>
      <c r="I37" s="47" t="s">
        <v>70</v>
      </c>
      <c r="J37" s="45" t="s">
        <v>122</v>
      </c>
      <c r="K37" s="45" t="s">
        <v>72</v>
      </c>
      <c r="L37" s="45" t="s">
        <v>70</v>
      </c>
      <c r="M37" s="45" t="s">
        <v>70</v>
      </c>
      <c r="N37" s="46" t="s">
        <v>123</v>
      </c>
      <c r="O37" s="48"/>
      <c r="P37" s="32" t="s">
        <v>74</v>
      </c>
      <c r="Q37" s="52" t="s">
        <v>285</v>
      </c>
      <c r="R37" s="56">
        <v>111.057666</v>
      </c>
      <c r="S37" s="56">
        <v>27.280616999999999</v>
      </c>
      <c r="T37" s="35" t="str">
        <f t="shared" si="4"/>
        <v>山水村</v>
      </c>
      <c r="U37" s="35" t="str">
        <f t="shared" si="5"/>
        <v>山水村</v>
      </c>
      <c r="V37" s="54" t="str">
        <f t="shared" si="6"/>
        <v>隆回县岩口镇山水村</v>
      </c>
      <c r="W37" s="55" t="s">
        <v>76</v>
      </c>
      <c r="X37" s="35" t="s">
        <v>77</v>
      </c>
      <c r="Y37" s="36" t="s">
        <v>134</v>
      </c>
      <c r="Z37" s="63" t="s">
        <v>79</v>
      </c>
      <c r="AA37" s="35" t="s">
        <v>135</v>
      </c>
      <c r="AB37" s="36" t="s">
        <v>136</v>
      </c>
      <c r="AC37" s="35">
        <v>1</v>
      </c>
      <c r="AD37" s="36" t="s">
        <v>137</v>
      </c>
      <c r="AE37" s="35" t="s">
        <v>138</v>
      </c>
      <c r="AF37" s="43" t="s">
        <v>138</v>
      </c>
      <c r="AG37" s="35" t="s">
        <v>138</v>
      </c>
      <c r="AH37" s="36" t="s">
        <v>139</v>
      </c>
      <c r="AI37" s="36" t="s">
        <v>140</v>
      </c>
      <c r="AJ37" s="35" t="s">
        <v>141</v>
      </c>
      <c r="AK37" s="35" t="s">
        <v>89</v>
      </c>
      <c r="AL37" s="35" t="s">
        <v>90</v>
      </c>
      <c r="AM37" s="46" t="s">
        <v>91</v>
      </c>
      <c r="AN37" s="54" t="s">
        <v>142</v>
      </c>
      <c r="AO37" s="46" t="s">
        <v>143</v>
      </c>
      <c r="AP37" s="35" t="s">
        <v>144</v>
      </c>
      <c r="AQ37" s="35" t="s">
        <v>123</v>
      </c>
      <c r="AR37" s="69" t="s">
        <v>145</v>
      </c>
      <c r="AS37" s="73" t="s">
        <v>146</v>
      </c>
      <c r="AT37" s="70">
        <v>200</v>
      </c>
      <c r="AU37" s="70" t="s">
        <v>147</v>
      </c>
      <c r="AV37" s="73" t="s">
        <v>98</v>
      </c>
      <c r="AW37" s="69">
        <v>9</v>
      </c>
      <c r="AX37" s="69" t="s">
        <v>99</v>
      </c>
      <c r="AY37" s="69" t="s">
        <v>100</v>
      </c>
      <c r="AZ37" s="70">
        <v>8</v>
      </c>
      <c r="BA37" s="36" t="s">
        <v>148</v>
      </c>
      <c r="BB37" s="46" t="s">
        <v>139</v>
      </c>
      <c r="BC37" s="46">
        <v>180</v>
      </c>
      <c r="BD37" s="76" t="s">
        <v>159</v>
      </c>
      <c r="BE37" s="76" t="s">
        <v>159</v>
      </c>
      <c r="BF37" s="46">
        <v>65</v>
      </c>
      <c r="BG37" s="46" t="s">
        <v>106</v>
      </c>
      <c r="BH37" s="84" t="s">
        <v>145</v>
      </c>
    </row>
    <row r="38" spans="1:60">
      <c r="A38" s="32">
        <v>36</v>
      </c>
      <c r="B38" s="32" t="s">
        <v>65</v>
      </c>
      <c r="C38" s="33" t="s">
        <v>66</v>
      </c>
      <c r="D38" s="35" t="s">
        <v>67</v>
      </c>
      <c r="E38" s="43" t="s">
        <v>283</v>
      </c>
      <c r="F38" s="43" t="s">
        <v>286</v>
      </c>
      <c r="G38" s="38">
        <v>430524113218</v>
      </c>
      <c r="H38" s="39">
        <v>1</v>
      </c>
      <c r="I38" s="47" t="s">
        <v>70</v>
      </c>
      <c r="J38" s="45" t="s">
        <v>122</v>
      </c>
      <c r="K38" s="45" t="s">
        <v>72</v>
      </c>
      <c r="L38" s="45" t="s">
        <v>70</v>
      </c>
      <c r="M38" s="45" t="s">
        <v>70</v>
      </c>
      <c r="N38" s="46" t="s">
        <v>123</v>
      </c>
      <c r="O38" s="48"/>
      <c r="P38" s="32" t="s">
        <v>74</v>
      </c>
      <c r="Q38" s="52" t="s">
        <v>287</v>
      </c>
      <c r="R38" s="60">
        <v>111.04621</v>
      </c>
      <c r="S38" s="60">
        <v>27.28978</v>
      </c>
      <c r="T38" s="35" t="str">
        <f t="shared" si="4"/>
        <v>长溪村</v>
      </c>
      <c r="U38" s="35" t="str">
        <f t="shared" si="5"/>
        <v>长溪村</v>
      </c>
      <c r="V38" s="54" t="str">
        <f t="shared" si="6"/>
        <v>隆回县岩口镇长溪村</v>
      </c>
      <c r="W38" s="55" t="s">
        <v>76</v>
      </c>
      <c r="X38" s="35" t="s">
        <v>77</v>
      </c>
      <c r="Y38" s="36" t="s">
        <v>134</v>
      </c>
      <c r="Z38" s="63" t="s">
        <v>79</v>
      </c>
      <c r="AA38" s="35" t="s">
        <v>135</v>
      </c>
      <c r="AB38" s="36" t="s">
        <v>136</v>
      </c>
      <c r="AC38" s="35">
        <v>1</v>
      </c>
      <c r="AD38" s="36" t="s">
        <v>137</v>
      </c>
      <c r="AE38" s="35" t="s">
        <v>138</v>
      </c>
      <c r="AF38" s="43" t="s">
        <v>138</v>
      </c>
      <c r="AG38" s="35" t="s">
        <v>138</v>
      </c>
      <c r="AH38" s="36" t="s">
        <v>139</v>
      </c>
      <c r="AI38" s="36" t="s">
        <v>140</v>
      </c>
      <c r="AJ38" s="35" t="s">
        <v>141</v>
      </c>
      <c r="AK38" s="35" t="s">
        <v>89</v>
      </c>
      <c r="AL38" s="35" t="s">
        <v>90</v>
      </c>
      <c r="AM38" s="46" t="s">
        <v>91</v>
      </c>
      <c r="AN38" s="54" t="s">
        <v>142</v>
      </c>
      <c r="AO38" s="46" t="s">
        <v>143</v>
      </c>
      <c r="AP38" s="35" t="s">
        <v>144</v>
      </c>
      <c r="AQ38" s="35" t="s">
        <v>123</v>
      </c>
      <c r="AR38" s="69" t="s">
        <v>145</v>
      </c>
      <c r="AS38" s="73" t="s">
        <v>146</v>
      </c>
      <c r="AT38" s="70">
        <v>200</v>
      </c>
      <c r="AU38" s="70" t="s">
        <v>147</v>
      </c>
      <c r="AV38" s="73" t="s">
        <v>98</v>
      </c>
      <c r="AW38" s="81">
        <v>9</v>
      </c>
      <c r="AX38" s="69" t="s">
        <v>99</v>
      </c>
      <c r="AY38" s="69" t="s">
        <v>100</v>
      </c>
      <c r="AZ38" s="70">
        <v>8</v>
      </c>
      <c r="BA38" s="36" t="s">
        <v>148</v>
      </c>
      <c r="BB38" s="46" t="s">
        <v>139</v>
      </c>
      <c r="BC38" s="67" t="s">
        <v>288</v>
      </c>
      <c r="BD38" s="82" t="s">
        <v>150</v>
      </c>
      <c r="BE38" s="82" t="s">
        <v>150</v>
      </c>
      <c r="BF38" s="67">
        <v>65</v>
      </c>
      <c r="BG38" s="67" t="s">
        <v>106</v>
      </c>
      <c r="BH38" s="84" t="s">
        <v>145</v>
      </c>
    </row>
    <row r="39" spans="1:60">
      <c r="A39" s="32">
        <v>37</v>
      </c>
      <c r="B39" s="32" t="s">
        <v>65</v>
      </c>
      <c r="C39" s="33" t="s">
        <v>66</v>
      </c>
      <c r="D39" s="35" t="s">
        <v>67</v>
      </c>
      <c r="E39" s="43" t="s">
        <v>223</v>
      </c>
      <c r="F39" s="43" t="s">
        <v>289</v>
      </c>
      <c r="G39" s="38">
        <v>430524117217</v>
      </c>
      <c r="H39" s="39">
        <v>1</v>
      </c>
      <c r="I39" s="47" t="s">
        <v>70</v>
      </c>
      <c r="J39" s="45" t="s">
        <v>71</v>
      </c>
      <c r="K39" s="45" t="s">
        <v>72</v>
      </c>
      <c r="L39" s="45" t="s">
        <v>72</v>
      </c>
      <c r="M39" s="45" t="s">
        <v>70</v>
      </c>
      <c r="N39" s="46" t="s">
        <v>169</v>
      </c>
      <c r="O39" s="48">
        <v>30</v>
      </c>
      <c r="P39" s="32" t="s">
        <v>74</v>
      </c>
      <c r="Q39" s="52" t="s">
        <v>290</v>
      </c>
      <c r="R39" s="60">
        <v>110.99932699999999</v>
      </c>
      <c r="S39" s="60">
        <v>27.463201999999999</v>
      </c>
      <c r="T39" s="35" t="s">
        <v>289</v>
      </c>
      <c r="U39" s="35" t="s">
        <v>289</v>
      </c>
      <c r="V39" s="54" t="s">
        <v>290</v>
      </c>
      <c r="W39" s="55" t="s">
        <v>76</v>
      </c>
      <c r="X39" s="35" t="s">
        <v>77</v>
      </c>
      <c r="Y39" s="36" t="s">
        <v>78</v>
      </c>
      <c r="Z39" s="63" t="s">
        <v>79</v>
      </c>
      <c r="AA39" s="35" t="s">
        <v>291</v>
      </c>
      <c r="AB39" s="36" t="s">
        <v>81</v>
      </c>
      <c r="AC39" s="35">
        <v>3</v>
      </c>
      <c r="AD39" s="42" t="s">
        <v>82</v>
      </c>
      <c r="AE39" s="36" t="s">
        <v>125</v>
      </c>
      <c r="AF39" s="36" t="s">
        <v>84</v>
      </c>
      <c r="AG39" s="43" t="s">
        <v>85</v>
      </c>
      <c r="AH39" s="36" t="s">
        <v>86</v>
      </c>
      <c r="AI39" s="67" t="s">
        <v>87</v>
      </c>
      <c r="AJ39" s="35" t="s">
        <v>88</v>
      </c>
      <c r="AK39" s="35" t="s">
        <v>89</v>
      </c>
      <c r="AL39" s="35" t="s">
        <v>90</v>
      </c>
      <c r="AM39" s="46" t="s">
        <v>126</v>
      </c>
      <c r="AN39" s="54" t="s">
        <v>114</v>
      </c>
      <c r="AO39" s="46" t="s">
        <v>93</v>
      </c>
      <c r="AP39" s="35" t="s">
        <v>128</v>
      </c>
      <c r="AQ39" s="75" t="s">
        <v>95</v>
      </c>
      <c r="AR39" s="69" t="s">
        <v>115</v>
      </c>
      <c r="AS39" s="69"/>
      <c r="AT39" s="74"/>
      <c r="AU39" s="69" t="s">
        <v>172</v>
      </c>
      <c r="AV39" s="73" t="s">
        <v>116</v>
      </c>
      <c r="AW39" s="81">
        <v>30</v>
      </c>
      <c r="AX39" s="69" t="s">
        <v>117</v>
      </c>
      <c r="AY39" s="69" t="s">
        <v>118</v>
      </c>
      <c r="AZ39" s="70">
        <v>27</v>
      </c>
      <c r="BA39" s="35" t="s">
        <v>101</v>
      </c>
      <c r="BB39" s="46" t="s">
        <v>139</v>
      </c>
      <c r="BC39" s="67" t="s">
        <v>292</v>
      </c>
      <c r="BD39" s="82" t="s">
        <v>293</v>
      </c>
      <c r="BE39" s="82" t="s">
        <v>103</v>
      </c>
      <c r="BF39" s="67">
        <v>65</v>
      </c>
      <c r="BG39" s="67" t="s">
        <v>106</v>
      </c>
      <c r="BH39" s="84" t="s">
        <v>115</v>
      </c>
    </row>
    <row r="40" spans="1:60">
      <c r="A40" s="32">
        <v>38</v>
      </c>
      <c r="B40" s="32" t="s">
        <v>65</v>
      </c>
      <c r="C40" s="33" t="s">
        <v>66</v>
      </c>
      <c r="D40" s="33" t="s">
        <v>67</v>
      </c>
      <c r="E40" s="33" t="s">
        <v>266</v>
      </c>
      <c r="F40" s="33" t="s">
        <v>294</v>
      </c>
      <c r="G40" s="38" t="s">
        <v>295</v>
      </c>
      <c r="H40" s="39">
        <v>1</v>
      </c>
      <c r="I40" s="36" t="s">
        <v>70</v>
      </c>
      <c r="J40" s="36" t="s">
        <v>70</v>
      </c>
      <c r="K40" s="36" t="s">
        <v>72</v>
      </c>
      <c r="L40" s="36" t="s">
        <v>70</v>
      </c>
      <c r="M40" s="36" t="s">
        <v>70</v>
      </c>
      <c r="N40" s="46"/>
      <c r="O40" s="49"/>
      <c r="P40" s="32" t="s">
        <v>74</v>
      </c>
      <c r="Q40" s="52" t="s">
        <v>296</v>
      </c>
      <c r="R40" s="61">
        <v>111.038782</v>
      </c>
      <c r="S40" s="61">
        <v>27.250978</v>
      </c>
      <c r="T40" s="27" t="str">
        <f>F40</f>
        <v>老银村</v>
      </c>
      <c r="U40" s="36" t="str">
        <f t="shared" ref="U40:U42" si="7">T40</f>
        <v>老银村</v>
      </c>
      <c r="V40" s="54" t="str">
        <f>D40&amp;E40&amp;F40</f>
        <v>隆回县桃洪镇老银村</v>
      </c>
      <c r="W40" s="55" t="s">
        <v>76</v>
      </c>
      <c r="X40" s="35" t="s">
        <v>77</v>
      </c>
      <c r="Y40" s="43" t="s">
        <v>78</v>
      </c>
      <c r="Z40" s="33" t="s">
        <v>79</v>
      </c>
      <c r="AA40" s="33" t="s">
        <v>80</v>
      </c>
      <c r="AB40" s="43" t="s">
        <v>81</v>
      </c>
      <c r="AC40" s="35">
        <v>3</v>
      </c>
      <c r="AD40" s="26" t="s">
        <v>82</v>
      </c>
      <c r="AE40" s="36" t="s">
        <v>83</v>
      </c>
      <c r="AF40" s="36" t="s">
        <v>84</v>
      </c>
      <c r="AG40" s="43" t="s">
        <v>85</v>
      </c>
      <c r="AH40" s="36" t="s">
        <v>86</v>
      </c>
      <c r="AI40" s="36" t="s">
        <v>87</v>
      </c>
      <c r="AJ40" s="35" t="s">
        <v>88</v>
      </c>
      <c r="AK40" s="35" t="s">
        <v>89</v>
      </c>
      <c r="AL40" s="35" t="s">
        <v>90</v>
      </c>
      <c r="AM40" s="46" t="s">
        <v>91</v>
      </c>
      <c r="AN40" s="54" t="s">
        <v>171</v>
      </c>
      <c r="AO40" s="46" t="s">
        <v>93</v>
      </c>
      <c r="AP40" s="35" t="s">
        <v>94</v>
      </c>
      <c r="AQ40" s="35" t="s">
        <v>95</v>
      </c>
      <c r="AR40" s="69" t="s">
        <v>96</v>
      </c>
      <c r="AS40" s="69"/>
      <c r="AT40" s="70"/>
      <c r="AU40" s="71" t="s">
        <v>97</v>
      </c>
      <c r="AV40" s="73" t="s">
        <v>98</v>
      </c>
      <c r="AW40" s="70">
        <v>21</v>
      </c>
      <c r="AX40" s="69" t="s">
        <v>99</v>
      </c>
      <c r="AY40" s="69" t="s">
        <v>100</v>
      </c>
      <c r="AZ40" s="70">
        <v>19</v>
      </c>
      <c r="BA40" s="36" t="s">
        <v>101</v>
      </c>
      <c r="BB40" s="36" t="s">
        <v>139</v>
      </c>
      <c r="BC40" s="26" t="s">
        <v>297</v>
      </c>
      <c r="BD40" s="88" t="s">
        <v>103</v>
      </c>
      <c r="BE40" s="49"/>
      <c r="BF40" s="36">
        <v>65</v>
      </c>
      <c r="BG40" s="36" t="s">
        <v>106</v>
      </c>
      <c r="BH40" s="84" t="s">
        <v>107</v>
      </c>
    </row>
    <row r="41" spans="1:60">
      <c r="A41" s="32">
        <v>39</v>
      </c>
      <c r="B41" s="32" t="s">
        <v>65</v>
      </c>
      <c r="C41" s="33" t="s">
        <v>66</v>
      </c>
      <c r="D41" s="33" t="s">
        <v>67</v>
      </c>
      <c r="E41" s="33" t="s">
        <v>249</v>
      </c>
      <c r="F41" s="33" t="s">
        <v>298</v>
      </c>
      <c r="G41" s="38" t="s">
        <v>299</v>
      </c>
      <c r="H41" s="39">
        <v>1</v>
      </c>
      <c r="I41" s="36" t="s">
        <v>70</v>
      </c>
      <c r="J41" s="36" t="s">
        <v>71</v>
      </c>
      <c r="K41" s="36" t="s">
        <v>72</v>
      </c>
      <c r="L41" s="36" t="s">
        <v>72</v>
      </c>
      <c r="M41" s="36" t="s">
        <v>72</v>
      </c>
      <c r="N41" s="46" t="s">
        <v>111</v>
      </c>
      <c r="O41" s="49">
        <v>30</v>
      </c>
      <c r="P41" s="32" t="s">
        <v>74</v>
      </c>
      <c r="Q41" s="52" t="s">
        <v>300</v>
      </c>
      <c r="R41" s="61">
        <v>110.89354</v>
      </c>
      <c r="S41" s="61">
        <v>27.530010000000001</v>
      </c>
      <c r="T41" s="27" t="str">
        <f>F41</f>
        <v>湴塘村</v>
      </c>
      <c r="U41" s="36" t="str">
        <f t="shared" si="7"/>
        <v>湴塘村</v>
      </c>
      <c r="V41" s="54" t="str">
        <f>D41&amp;E41&amp;F41</f>
        <v>隆回县司门前镇湴塘村</v>
      </c>
      <c r="W41" s="55" t="s">
        <v>76</v>
      </c>
      <c r="X41" s="35" t="s">
        <v>77</v>
      </c>
      <c r="Y41" s="36" t="s">
        <v>78</v>
      </c>
      <c r="Z41" s="36" t="s">
        <v>79</v>
      </c>
      <c r="AA41" s="36" t="s">
        <v>80</v>
      </c>
      <c r="AB41" s="36" t="s">
        <v>81</v>
      </c>
      <c r="AC41" s="35">
        <v>3</v>
      </c>
      <c r="AD41" s="26" t="s">
        <v>82</v>
      </c>
      <c r="AE41" s="36" t="s">
        <v>125</v>
      </c>
      <c r="AF41" s="36" t="s">
        <v>84</v>
      </c>
      <c r="AG41" s="43" t="s">
        <v>85</v>
      </c>
      <c r="AH41" s="36" t="s">
        <v>86</v>
      </c>
      <c r="AI41" s="36" t="s">
        <v>87</v>
      </c>
      <c r="AJ41" s="35" t="s">
        <v>88</v>
      </c>
      <c r="AK41" s="35" t="s">
        <v>89</v>
      </c>
      <c r="AL41" s="35" t="s">
        <v>90</v>
      </c>
      <c r="AM41" s="46" t="s">
        <v>126</v>
      </c>
      <c r="AN41" s="54" t="s">
        <v>259</v>
      </c>
      <c r="AO41" s="46" t="s">
        <v>93</v>
      </c>
      <c r="AP41" s="35" t="s">
        <v>128</v>
      </c>
      <c r="AQ41" s="35" t="s">
        <v>95</v>
      </c>
      <c r="AR41" s="69" t="s">
        <v>115</v>
      </c>
      <c r="AU41" s="31" t="s">
        <v>111</v>
      </c>
      <c r="AV41" s="73" t="s">
        <v>116</v>
      </c>
      <c r="AW41" s="31">
        <v>30</v>
      </c>
      <c r="AX41" s="69" t="s">
        <v>117</v>
      </c>
      <c r="AY41" s="69" t="s">
        <v>118</v>
      </c>
      <c r="AZ41" s="31">
        <v>24</v>
      </c>
      <c r="BA41" s="36" t="s">
        <v>101</v>
      </c>
      <c r="BB41" s="36" t="s">
        <v>86</v>
      </c>
      <c r="BC41" s="26" t="s">
        <v>301</v>
      </c>
      <c r="BD41" s="36" t="s">
        <v>103</v>
      </c>
      <c r="BE41" s="36" t="s">
        <v>103</v>
      </c>
      <c r="BF41" s="36">
        <v>65</v>
      </c>
      <c r="BG41" s="36" t="s">
        <v>106</v>
      </c>
      <c r="BH41" s="84" t="s">
        <v>115</v>
      </c>
    </row>
    <row r="42" spans="1:60">
      <c r="A42" s="32">
        <v>40</v>
      </c>
      <c r="B42" s="32" t="s">
        <v>65</v>
      </c>
      <c r="C42" s="33" t="s">
        <v>66</v>
      </c>
      <c r="D42" s="33" t="s">
        <v>67</v>
      </c>
      <c r="E42" s="33" t="s">
        <v>223</v>
      </c>
      <c r="F42" s="33" t="s">
        <v>302</v>
      </c>
      <c r="G42" s="38" t="s">
        <v>303</v>
      </c>
      <c r="H42" s="39">
        <v>1</v>
      </c>
      <c r="I42" s="36" t="s">
        <v>70</v>
      </c>
      <c r="J42" s="36" t="s">
        <v>71</v>
      </c>
      <c r="K42" s="36" t="s">
        <v>72</v>
      </c>
      <c r="L42" s="36" t="s">
        <v>72</v>
      </c>
      <c r="M42" s="36" t="s">
        <v>70</v>
      </c>
      <c r="N42" s="46" t="s">
        <v>73</v>
      </c>
      <c r="O42" s="49">
        <v>21</v>
      </c>
      <c r="P42" s="32" t="s">
        <v>74</v>
      </c>
      <c r="Q42" s="52" t="s">
        <v>304</v>
      </c>
      <c r="R42" s="61">
        <v>110.9999</v>
      </c>
      <c r="S42" s="61">
        <v>27.480640000000001</v>
      </c>
      <c r="T42" s="27" t="str">
        <f>F42</f>
        <v>寨冲村</v>
      </c>
      <c r="U42" s="36" t="str">
        <f t="shared" si="7"/>
        <v>寨冲村</v>
      </c>
      <c r="V42" s="54" t="str">
        <f>D42&amp;E42&amp;F42</f>
        <v>隆回县七江镇寨冲村</v>
      </c>
      <c r="W42" s="55" t="s">
        <v>76</v>
      </c>
      <c r="X42" s="35" t="s">
        <v>77</v>
      </c>
      <c r="Y42" s="43" t="s">
        <v>78</v>
      </c>
      <c r="Z42" s="33" t="s">
        <v>79</v>
      </c>
      <c r="AA42" s="33" t="s">
        <v>80</v>
      </c>
      <c r="AB42" s="43" t="s">
        <v>81</v>
      </c>
      <c r="AC42" s="43">
        <v>3</v>
      </c>
      <c r="AD42" s="26" t="s">
        <v>82</v>
      </c>
      <c r="AE42" s="36" t="s">
        <v>125</v>
      </c>
      <c r="AF42" s="36" t="s">
        <v>84</v>
      </c>
      <c r="AG42" s="43" t="s">
        <v>85</v>
      </c>
      <c r="AH42" s="36" t="s">
        <v>86</v>
      </c>
      <c r="AI42" s="36" t="s">
        <v>87</v>
      </c>
      <c r="AJ42" s="35" t="s">
        <v>88</v>
      </c>
      <c r="AK42" s="35" t="s">
        <v>89</v>
      </c>
      <c r="AL42" s="35" t="s">
        <v>90</v>
      </c>
      <c r="AM42" s="46" t="s">
        <v>126</v>
      </c>
      <c r="AN42" s="54" t="s">
        <v>114</v>
      </c>
      <c r="AO42" s="46" t="s">
        <v>93</v>
      </c>
      <c r="AP42" s="35" t="s">
        <v>128</v>
      </c>
      <c r="AQ42" s="35" t="s">
        <v>95</v>
      </c>
      <c r="AR42" s="69" t="s">
        <v>115</v>
      </c>
      <c r="AS42" s="69"/>
      <c r="AT42" s="70"/>
      <c r="AU42" s="71" t="s">
        <v>97</v>
      </c>
      <c r="AV42" s="73" t="s">
        <v>116</v>
      </c>
      <c r="AW42" s="70">
        <v>21</v>
      </c>
      <c r="AX42" s="69" t="s">
        <v>305</v>
      </c>
      <c r="AY42" s="69" t="s">
        <v>100</v>
      </c>
      <c r="AZ42" s="70">
        <v>19</v>
      </c>
      <c r="BA42" s="36" t="s">
        <v>148</v>
      </c>
      <c r="BB42" s="36" t="s">
        <v>139</v>
      </c>
      <c r="BC42" s="26" t="s">
        <v>306</v>
      </c>
      <c r="BD42" s="36" t="s">
        <v>103</v>
      </c>
      <c r="BE42" s="89" t="s">
        <v>103</v>
      </c>
      <c r="BF42" s="36">
        <v>65</v>
      </c>
      <c r="BG42" s="36" t="s">
        <v>106</v>
      </c>
      <c r="BH42" s="84" t="s">
        <v>115</v>
      </c>
    </row>
    <row r="43" spans="1:60">
      <c r="A43" s="32">
        <v>41</v>
      </c>
      <c r="B43" s="32" t="s">
        <v>307</v>
      </c>
      <c r="C43" s="33" t="s">
        <v>66</v>
      </c>
      <c r="D43" s="35" t="s">
        <v>67</v>
      </c>
      <c r="E43" s="43" t="s">
        <v>283</v>
      </c>
      <c r="F43" s="43" t="s">
        <v>308</v>
      </c>
      <c r="G43" s="38">
        <v>430524113271</v>
      </c>
      <c r="H43" s="39">
        <v>1</v>
      </c>
      <c r="I43" s="45" t="s">
        <v>72</v>
      </c>
      <c r="J43" s="45" t="s">
        <v>132</v>
      </c>
      <c r="K43" s="45" t="s">
        <v>72</v>
      </c>
      <c r="L43" s="45" t="s">
        <v>70</v>
      </c>
      <c r="M43" s="45" t="s">
        <v>70</v>
      </c>
      <c r="N43" s="46" t="s">
        <v>309</v>
      </c>
      <c r="O43" s="48"/>
      <c r="P43" s="32" t="s">
        <v>74</v>
      </c>
      <c r="Q43" s="52" t="s">
        <v>310</v>
      </c>
      <c r="R43" s="56">
        <v>111.04254</v>
      </c>
      <c r="S43" s="56">
        <v>27.342289999999998</v>
      </c>
      <c r="T43" s="35" t="s">
        <v>308</v>
      </c>
      <c r="U43" s="35" t="s">
        <v>308</v>
      </c>
      <c r="V43" s="54" t="s">
        <v>310</v>
      </c>
      <c r="W43" s="55" t="s">
        <v>76</v>
      </c>
      <c r="X43" s="35" t="s">
        <v>77</v>
      </c>
      <c r="Y43" s="36" t="s">
        <v>134</v>
      </c>
      <c r="Z43" s="63" t="s">
        <v>79</v>
      </c>
      <c r="AA43" s="35" t="s">
        <v>135</v>
      </c>
      <c r="AB43" s="36" t="s">
        <v>136</v>
      </c>
      <c r="AC43" s="35">
        <v>1</v>
      </c>
      <c r="AD43" s="36" t="s">
        <v>137</v>
      </c>
      <c r="AE43" s="35" t="s">
        <v>138</v>
      </c>
      <c r="AF43" s="43" t="s">
        <v>138</v>
      </c>
      <c r="AG43" s="35" t="s">
        <v>138</v>
      </c>
      <c r="AH43" s="36" t="s">
        <v>139</v>
      </c>
      <c r="AI43" s="36" t="s">
        <v>140</v>
      </c>
      <c r="AJ43" s="35" t="s">
        <v>141</v>
      </c>
      <c r="AK43" s="35" t="s">
        <v>89</v>
      </c>
      <c r="AL43" s="35" t="s">
        <v>90</v>
      </c>
      <c r="AM43" s="46" t="s">
        <v>91</v>
      </c>
      <c r="AN43" s="54" t="s">
        <v>142</v>
      </c>
      <c r="AO43" s="46" t="s">
        <v>143</v>
      </c>
      <c r="AP43" s="35" t="s">
        <v>144</v>
      </c>
      <c r="AQ43" s="35" t="s">
        <v>123</v>
      </c>
      <c r="AR43" s="69" t="s">
        <v>145</v>
      </c>
      <c r="AS43" s="73" t="s">
        <v>146</v>
      </c>
      <c r="AT43" s="70">
        <v>200</v>
      </c>
      <c r="AU43" s="71" t="s">
        <v>147</v>
      </c>
      <c r="AV43" s="73" t="s">
        <v>98</v>
      </c>
      <c r="AW43" s="81">
        <v>9</v>
      </c>
      <c r="AX43" s="69" t="s">
        <v>99</v>
      </c>
      <c r="AY43" s="69" t="s">
        <v>100</v>
      </c>
      <c r="AZ43" s="70">
        <v>8</v>
      </c>
      <c r="BA43" s="35" t="s">
        <v>101</v>
      </c>
      <c r="BB43" s="46" t="s">
        <v>139</v>
      </c>
      <c r="BC43" s="48" t="s">
        <v>311</v>
      </c>
      <c r="BD43" s="82" t="s">
        <v>150</v>
      </c>
      <c r="BE43" s="82" t="s">
        <v>150</v>
      </c>
      <c r="BF43" s="67">
        <v>65</v>
      </c>
      <c r="BG43" s="67" t="s">
        <v>106</v>
      </c>
      <c r="BH43" s="84" t="s">
        <v>145</v>
      </c>
    </row>
    <row r="44" spans="1:60">
      <c r="A44" s="32">
        <v>42</v>
      </c>
      <c r="B44" s="32" t="s">
        <v>307</v>
      </c>
      <c r="C44" s="33" t="s">
        <v>66</v>
      </c>
      <c r="D44" s="35" t="s">
        <v>67</v>
      </c>
      <c r="E44" s="44" t="s">
        <v>312</v>
      </c>
      <c r="F44" s="44" t="s">
        <v>313</v>
      </c>
      <c r="G44" s="38">
        <v>430524212227</v>
      </c>
      <c r="H44" s="39">
        <v>1</v>
      </c>
      <c r="I44" s="45" t="s">
        <v>72</v>
      </c>
      <c r="J44" s="45" t="s">
        <v>132</v>
      </c>
      <c r="K44" s="45" t="s">
        <v>72</v>
      </c>
      <c r="L44" s="45" t="s">
        <v>72</v>
      </c>
      <c r="M44" s="45" t="s">
        <v>70</v>
      </c>
      <c r="N44" s="46" t="s">
        <v>309</v>
      </c>
      <c r="O44" s="48"/>
      <c r="P44" s="32" t="s">
        <v>74</v>
      </c>
      <c r="Q44" s="52" t="s">
        <v>314</v>
      </c>
      <c r="R44" s="56">
        <v>111.04582000000001</v>
      </c>
      <c r="S44" s="56">
        <v>27.03546</v>
      </c>
      <c r="T44" s="35" t="s">
        <v>313</v>
      </c>
      <c r="U44" s="35" t="s">
        <v>313</v>
      </c>
      <c r="V44" s="54" t="s">
        <v>314</v>
      </c>
      <c r="W44" s="55" t="s">
        <v>76</v>
      </c>
      <c r="X44" s="35" t="s">
        <v>77</v>
      </c>
      <c r="Y44" s="36" t="s">
        <v>134</v>
      </c>
      <c r="Z44" s="63" t="s">
        <v>79</v>
      </c>
      <c r="AA44" s="35" t="s">
        <v>80</v>
      </c>
      <c r="AB44" s="36" t="s">
        <v>136</v>
      </c>
      <c r="AC44" s="35">
        <v>1</v>
      </c>
      <c r="AD44" s="36" t="s">
        <v>137</v>
      </c>
      <c r="AE44" s="35" t="s">
        <v>138</v>
      </c>
      <c r="AF44" s="43" t="s">
        <v>138</v>
      </c>
      <c r="AG44" s="35" t="s">
        <v>138</v>
      </c>
      <c r="AH44" s="36" t="s">
        <v>139</v>
      </c>
      <c r="AI44" s="36" t="s">
        <v>140</v>
      </c>
      <c r="AJ44" s="35" t="s">
        <v>141</v>
      </c>
      <c r="AK44" s="35" t="s">
        <v>89</v>
      </c>
      <c r="AL44" s="35" t="s">
        <v>90</v>
      </c>
      <c r="AM44" s="46" t="s">
        <v>91</v>
      </c>
      <c r="AN44" s="54" t="s">
        <v>142</v>
      </c>
      <c r="AO44" s="46" t="s">
        <v>143</v>
      </c>
      <c r="AP44" s="35" t="s">
        <v>144</v>
      </c>
      <c r="AQ44" s="35" t="s">
        <v>123</v>
      </c>
      <c r="AR44" s="69" t="s">
        <v>145</v>
      </c>
      <c r="AS44" s="73" t="s">
        <v>146</v>
      </c>
      <c r="AT44" s="70">
        <v>200</v>
      </c>
      <c r="AU44" s="71" t="s">
        <v>147</v>
      </c>
      <c r="AV44" s="73" t="s">
        <v>98</v>
      </c>
      <c r="AW44" s="81">
        <v>9</v>
      </c>
      <c r="AX44" s="69" t="s">
        <v>99</v>
      </c>
      <c r="AY44" s="69" t="s">
        <v>100</v>
      </c>
      <c r="AZ44" s="70">
        <v>8</v>
      </c>
      <c r="BA44" s="35" t="s">
        <v>101</v>
      </c>
      <c r="BB44" s="36" t="s">
        <v>139</v>
      </c>
      <c r="BC44" s="78">
        <v>20</v>
      </c>
      <c r="BD44" s="78" t="s">
        <v>256</v>
      </c>
      <c r="BE44" s="46">
        <v>3</v>
      </c>
      <c r="BF44" s="67">
        <v>65</v>
      </c>
      <c r="BG44" s="67" t="s">
        <v>106</v>
      </c>
      <c r="BH44" s="84" t="s">
        <v>145</v>
      </c>
    </row>
    <row r="45" spans="1:60" ht="18.75" customHeight="1">
      <c r="A45" s="32">
        <v>43</v>
      </c>
      <c r="B45" s="32" t="s">
        <v>307</v>
      </c>
      <c r="C45" s="33" t="s">
        <v>66</v>
      </c>
      <c r="D45" s="35" t="s">
        <v>67</v>
      </c>
      <c r="E45" s="44" t="s">
        <v>249</v>
      </c>
      <c r="F45" s="44" t="s">
        <v>315</v>
      </c>
      <c r="G45" s="38">
        <v>430524103234</v>
      </c>
      <c r="H45" s="39">
        <v>1</v>
      </c>
      <c r="I45" s="45" t="s">
        <v>70</v>
      </c>
      <c r="J45" s="45" t="s">
        <v>122</v>
      </c>
      <c r="K45" s="45" t="s">
        <v>72</v>
      </c>
      <c r="L45" s="45" t="s">
        <v>70</v>
      </c>
      <c r="M45" s="45" t="s">
        <v>70</v>
      </c>
      <c r="N45" s="46" t="s">
        <v>309</v>
      </c>
      <c r="O45" s="48"/>
      <c r="P45" s="32" t="s">
        <v>74</v>
      </c>
      <c r="Q45" s="52" t="s">
        <v>316</v>
      </c>
      <c r="R45" s="56">
        <v>110.91739</v>
      </c>
      <c r="S45" s="56">
        <v>27.441610000000001</v>
      </c>
      <c r="T45" s="35" t="s">
        <v>315</v>
      </c>
      <c r="U45" s="35" t="s">
        <v>315</v>
      </c>
      <c r="V45" s="54" t="s">
        <v>316</v>
      </c>
      <c r="W45" s="55" t="s">
        <v>76</v>
      </c>
      <c r="X45" s="35" t="s">
        <v>77</v>
      </c>
      <c r="Y45" s="36" t="s">
        <v>134</v>
      </c>
      <c r="Z45" s="63" t="s">
        <v>79</v>
      </c>
      <c r="AA45" s="35" t="s">
        <v>80</v>
      </c>
      <c r="AB45" s="35" t="s">
        <v>176</v>
      </c>
      <c r="AC45" s="35">
        <v>1</v>
      </c>
      <c r="AD45" s="36" t="s">
        <v>137</v>
      </c>
      <c r="AE45" s="35" t="s">
        <v>138</v>
      </c>
      <c r="AF45" s="43" t="s">
        <v>138</v>
      </c>
      <c r="AG45" s="35" t="s">
        <v>138</v>
      </c>
      <c r="AH45" s="36" t="s">
        <v>139</v>
      </c>
      <c r="AI45" s="36" t="s">
        <v>140</v>
      </c>
      <c r="AJ45" s="35" t="s">
        <v>141</v>
      </c>
      <c r="AK45" s="35" t="s">
        <v>89</v>
      </c>
      <c r="AL45" s="35" t="s">
        <v>90</v>
      </c>
      <c r="AM45" s="46" t="s">
        <v>91</v>
      </c>
      <c r="AN45" s="54" t="s">
        <v>142</v>
      </c>
      <c r="AO45" s="46" t="s">
        <v>143</v>
      </c>
      <c r="AP45" s="35" t="s">
        <v>144</v>
      </c>
      <c r="AQ45" s="35" t="s">
        <v>123</v>
      </c>
      <c r="AR45" s="69" t="s">
        <v>145</v>
      </c>
      <c r="AS45" s="73" t="s">
        <v>146</v>
      </c>
      <c r="AT45" s="70">
        <v>200</v>
      </c>
      <c r="AU45" s="71" t="s">
        <v>147</v>
      </c>
      <c r="AV45" s="73" t="s">
        <v>98</v>
      </c>
      <c r="AW45" s="81">
        <v>9</v>
      </c>
      <c r="AX45" s="69" t="s">
        <v>99</v>
      </c>
      <c r="AY45" s="69" t="s">
        <v>100</v>
      </c>
      <c r="AZ45" s="70">
        <v>8</v>
      </c>
      <c r="BA45" s="35" t="s">
        <v>101</v>
      </c>
      <c r="BB45" s="36" t="s">
        <v>139</v>
      </c>
      <c r="BC45" s="78" t="s">
        <v>317</v>
      </c>
      <c r="BD45" s="87" t="s">
        <v>318</v>
      </c>
      <c r="BE45" s="85" t="s">
        <v>103</v>
      </c>
      <c r="BF45" s="67">
        <v>65</v>
      </c>
      <c r="BG45" s="67" t="s">
        <v>106</v>
      </c>
      <c r="BH45" s="84" t="s">
        <v>145</v>
      </c>
    </row>
    <row r="46" spans="1:60">
      <c r="A46" s="32">
        <v>44</v>
      </c>
      <c r="B46" s="32" t="s">
        <v>307</v>
      </c>
      <c r="C46" s="33" t="s">
        <v>66</v>
      </c>
      <c r="D46" s="35" t="s">
        <v>67</v>
      </c>
      <c r="E46" s="35" t="s">
        <v>68</v>
      </c>
      <c r="F46" s="35" t="s">
        <v>319</v>
      </c>
      <c r="G46" s="38">
        <v>430524114242</v>
      </c>
      <c r="H46" s="39">
        <v>1</v>
      </c>
      <c r="I46" s="36" t="s">
        <v>70</v>
      </c>
      <c r="J46" s="36" t="s">
        <v>70</v>
      </c>
      <c r="K46" s="36" t="s">
        <v>72</v>
      </c>
      <c r="L46" s="36" t="s">
        <v>70</v>
      </c>
      <c r="M46" s="36" t="s">
        <v>70</v>
      </c>
      <c r="N46" s="49"/>
      <c r="O46" s="49"/>
      <c r="P46" s="32" t="s">
        <v>74</v>
      </c>
      <c r="Q46" s="52" t="s">
        <v>320</v>
      </c>
      <c r="R46" s="36">
        <v>111.129183</v>
      </c>
      <c r="S46" s="36">
        <v>27.09478</v>
      </c>
      <c r="T46" s="27" t="s">
        <v>319</v>
      </c>
      <c r="U46" s="27" t="str">
        <f>T46</f>
        <v>高竹村</v>
      </c>
      <c r="V46" s="52" t="str">
        <f>Q46</f>
        <v>隆回县北山镇高竹村</v>
      </c>
      <c r="W46" s="55" t="s">
        <v>76</v>
      </c>
      <c r="X46" s="35" t="s">
        <v>77</v>
      </c>
      <c r="Y46" s="36" t="s">
        <v>134</v>
      </c>
      <c r="Z46" s="36" t="s">
        <v>79</v>
      </c>
      <c r="AA46" s="36" t="s">
        <v>80</v>
      </c>
      <c r="AB46" s="36" t="s">
        <v>136</v>
      </c>
      <c r="AC46" s="35">
        <v>1</v>
      </c>
      <c r="AD46" s="36" t="s">
        <v>137</v>
      </c>
      <c r="AE46" s="35" t="s">
        <v>138</v>
      </c>
      <c r="AF46" s="43" t="s">
        <v>138</v>
      </c>
      <c r="AG46" s="35" t="s">
        <v>138</v>
      </c>
      <c r="AH46" s="36" t="s">
        <v>139</v>
      </c>
      <c r="AI46" s="36" t="s">
        <v>140</v>
      </c>
      <c r="AJ46" s="35" t="s">
        <v>141</v>
      </c>
      <c r="AK46" s="35" t="s">
        <v>89</v>
      </c>
      <c r="AL46" s="35" t="s">
        <v>90</v>
      </c>
      <c r="AM46" s="46" t="s">
        <v>91</v>
      </c>
      <c r="AN46" s="54" t="s">
        <v>142</v>
      </c>
      <c r="AO46" s="46" t="s">
        <v>143</v>
      </c>
      <c r="AP46" s="35" t="s">
        <v>144</v>
      </c>
      <c r="AQ46" s="35" t="s">
        <v>123</v>
      </c>
      <c r="AR46" s="69" t="s">
        <v>145</v>
      </c>
      <c r="AS46" s="73" t="s">
        <v>146</v>
      </c>
      <c r="AT46" s="70">
        <v>200</v>
      </c>
      <c r="AU46" s="70" t="s">
        <v>147</v>
      </c>
      <c r="AV46" s="73" t="s">
        <v>98</v>
      </c>
      <c r="AW46" s="70">
        <v>9</v>
      </c>
      <c r="AX46" s="69" t="s">
        <v>99</v>
      </c>
      <c r="AY46" s="69" t="s">
        <v>100</v>
      </c>
      <c r="AZ46" s="70">
        <v>8</v>
      </c>
      <c r="BA46" s="36" t="s">
        <v>148</v>
      </c>
      <c r="BB46" s="36" t="s">
        <v>139</v>
      </c>
      <c r="BC46" s="26" t="s">
        <v>321</v>
      </c>
      <c r="BD46" s="36" t="s">
        <v>150</v>
      </c>
      <c r="BE46" s="49"/>
      <c r="BF46" s="36">
        <v>65</v>
      </c>
      <c r="BG46" s="36" t="s">
        <v>106</v>
      </c>
      <c r="BH46" s="84" t="s">
        <v>145</v>
      </c>
    </row>
  </sheetData>
  <mergeCells count="5">
    <mergeCell ref="A1:H1"/>
    <mergeCell ref="I1:K1"/>
    <mergeCell ref="L1:M1"/>
    <mergeCell ref="N1:O1"/>
    <mergeCell ref="Q1:BH1"/>
  </mergeCells>
  <phoneticPr fontId="15" type="noConversion"/>
  <conditionalFormatting sqref="R40:S40">
    <cfRule type="duplicateValues" dxfId="11" priority="51"/>
    <cfRule type="duplicateValues" dxfId="10" priority="52"/>
  </conditionalFormatting>
  <conditionalFormatting sqref="R41:S41">
    <cfRule type="duplicateValues" dxfId="9" priority="49"/>
    <cfRule type="duplicateValues" dxfId="8" priority="50"/>
  </conditionalFormatting>
  <conditionalFormatting sqref="R42:S42">
    <cfRule type="duplicateValues" dxfId="7" priority="39"/>
    <cfRule type="duplicateValues" dxfId="6" priority="40"/>
  </conditionalFormatting>
  <conditionalFormatting sqref="AO3:AO46">
    <cfRule type="containsText" priority="68" operator="containsText" text="机房">
      <formula>NOT(ISERROR(SEARCH("机房",AO3)))</formula>
    </cfRule>
  </conditionalFormatting>
  <dataValidations count="20">
    <dataValidation type="list" allowBlank="1" showInputMessage="1" showErrorMessage="1" sqref="AE7 AE9 AE3:AE5 AE11:AE24 AE26:AE29 AE31:AE36 AE39:AE42">
      <formula1>"华为,中兴,诺基亚,三维,虹信"</formula1>
    </dataValidation>
    <dataValidation type="list" allowBlank="1" showInputMessage="1" showErrorMessage="1" sqref="AA2 AA40 AA42">
      <formula1>"800M,1.8G,2.1G"</formula1>
    </dataValidation>
    <dataValidation type="list" allowBlank="1" showInputMessage="1" showErrorMessage="1" sqref="AK3:AK46">
      <formula1>"直流（-48V),交流（220V）"</formula1>
    </dataValidation>
    <dataValidation type="list" allowBlank="1" showInputMessage="1" showErrorMessage="1" sqref="AE2 AF3:AF46">
      <formula1>"BBU+RRU,独立RRU,一体化皮基站,分体式皮基站,直放站"</formula1>
    </dataValidation>
    <dataValidation type="list" allowBlank="1" showInputMessage="1" showErrorMessage="1" sqref="AM46 P3:P46">
      <formula1>"是,否"</formula1>
    </dataValidation>
    <dataValidation type="list" allowBlank="1" showInputMessage="1" showErrorMessage="1" sqref="AB6 AB8 AB10 AB25 AB30 AB40 AB46 AB37:AB38 AB42:AB44">
      <formula1>"S1,S11,S111,S0.5/0.5,S0.3/0.3/0.3"</formula1>
    </dataValidation>
    <dataValidation type="list" allowBlank="1" showInputMessage="1" showErrorMessage="1" sqref="I3:I39 K3:K39 L3:L10 L12:L39 M3:M39 I40:M46">
      <formula1>"已覆盖,未覆盖"</formula1>
    </dataValidation>
    <dataValidation type="list" allowBlank="1" showInputMessage="1" showErrorMessage="1" sqref="AR2">
      <formula1>"电信自建,铁塔公司承建,铁塔存量"</formula1>
    </dataValidation>
    <dataValidation type="list" allowBlank="1" showInputMessage="1" showErrorMessage="1" sqref="AX4 AX9 AX11 AX13 AX24 AX26 AX39 AU41 AU46 N1:N2 AX15:AX16 AX18:AX21 AX28:AX29 AX35:AX36 AX41:AX42">
      <formula1>"单管塔,角钢塔,三管塔,四管塔,景观塔,路灯杆,地面增高架,楼面增高架,H杆,水泥杆,支撑杆,拉线塔,美化外罩,地面抱杆,楼面抱杆"</formula1>
    </dataValidation>
    <dataValidation type="list" allowBlank="1" showInputMessage="1" showErrorMessage="1" sqref="AA6 AA8 AA10 AA25 AA30 AA37:AA38">
      <formula1>"800M,1.8G"</formula1>
    </dataValidation>
    <dataValidation type="list" allowBlank="1" showInputMessage="1" showErrorMessage="1" sqref="L11 J3:J39">
      <formula1>"电信已覆盖,移动已覆盖,联通已覆盖,三家均未覆盖"</formula1>
    </dataValidation>
    <dataValidation type="list" allowBlank="1" showInputMessage="1" showErrorMessage="1" sqref="B2:B46">
      <formula1>"农村4G建设项目,第六批普遍服务项目"</formula1>
    </dataValidation>
    <dataValidation type="list" allowBlank="1" showInputMessage="1" showErrorMessage="1" sqref="X3:X46">
      <formula1>"平原,丘陵,山区"</formula1>
    </dataValidation>
    <dataValidation type="list" allowBlank="1" showInputMessage="1" showErrorMessage="1" sqref="Y3:Y40 Y42:Y45">
      <formula1>"LTE基站,直放站,皮基站"</formula1>
    </dataValidation>
    <dataValidation type="list" allowBlank="1" showInputMessage="1" showErrorMessage="1" sqref="Z3:Z35 Z37:Z40 Z42:Z45">
      <formula1>"新建基站,扩容小区"</formula1>
    </dataValidation>
    <dataValidation type="list" allowBlank="1" showInputMessage="1" showErrorMessage="1" sqref="AL3:AL46">
      <formula1>"单芯双向,双芯双向"</formula1>
    </dataValidation>
    <dataValidation type="list" allowBlank="1" showInputMessage="1" showErrorMessage="1" sqref="AR3:AR46">
      <formula1>"电信自建,铁塔公司承建"</formula1>
    </dataValidation>
    <dataValidation type="list" allowBlank="1" showInputMessage="1" showErrorMessage="1" sqref="AS3:AS46">
      <formula1>"水泥H杆（10米）,钢制H杆（9米）,6米立杆（单层）,9米立杆,15米支撑杆（地面）,18米增高架（地面）"</formula1>
    </dataValidation>
    <dataValidation type="list" allowBlank="1" showInputMessage="1" showErrorMessage="1" sqref="AV2:AV46">
      <formula1>"新建,存量"</formula1>
    </dataValidation>
    <dataValidation type="list" allowBlank="1" showInputMessage="1" showErrorMessage="1" sqref="BH2:BH46">
      <formula1>"电信站址,移动站址,联通站址,铁塔存量,铁塔新建,电信自建"</formula1>
    </dataValidation>
  </dataValidations>
  <pageMargins left="0.75" right="0.75" top="1" bottom="1" header="0.51180555555555596" footer="0.51180555555555596"/>
  <pageSetup paperSize="9" orientation="portrait"/>
  <ignoredErrors>
    <ignoredError sqref="G40:G41 G42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F20" sqref="F20"/>
    </sheetView>
  </sheetViews>
  <sheetFormatPr defaultColWidth="9" defaultRowHeight="14.25"/>
  <cols>
    <col min="1" max="1" width="4.625" style="1" customWidth="1"/>
    <col min="7" max="7" width="12.875" style="1" customWidth="1"/>
    <col min="8" max="8" width="19.75" customWidth="1"/>
    <col min="9" max="9" width="11.875" style="2" customWidth="1"/>
    <col min="10" max="10" width="11.375" style="2" customWidth="1"/>
  </cols>
  <sheetData>
    <row r="1" spans="1:10" ht="15.75" customHeight="1">
      <c r="A1" s="98" t="s">
        <v>322</v>
      </c>
      <c r="B1" s="99"/>
      <c r="C1" s="99"/>
      <c r="D1" s="99"/>
      <c r="E1" s="99"/>
      <c r="F1" s="99"/>
      <c r="G1" s="98"/>
      <c r="H1" s="99"/>
      <c r="I1" s="100"/>
      <c r="J1" s="100"/>
    </row>
    <row r="2" spans="1:10" ht="15.75" customHeight="1">
      <c r="A2" s="101" t="s">
        <v>323</v>
      </c>
      <c r="B2" s="102"/>
      <c r="C2" s="102"/>
      <c r="D2" s="102"/>
      <c r="E2" s="102"/>
      <c r="F2" s="102"/>
      <c r="G2" s="101"/>
      <c r="H2" s="102"/>
      <c r="I2" s="103"/>
      <c r="J2" s="103"/>
    </row>
    <row r="3" spans="1:10">
      <c r="A3" s="3" t="s">
        <v>6</v>
      </c>
      <c r="B3" s="4" t="s">
        <v>324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4" t="s">
        <v>325</v>
      </c>
      <c r="I3" s="18" t="s">
        <v>23</v>
      </c>
      <c r="J3" s="18" t="s">
        <v>326</v>
      </c>
    </row>
    <row r="4" spans="1:10">
      <c r="A4" s="6">
        <v>1</v>
      </c>
      <c r="B4" s="7" t="s">
        <v>327</v>
      </c>
      <c r="C4" s="7" t="s">
        <v>328</v>
      </c>
      <c r="D4" s="7" t="s">
        <v>67</v>
      </c>
      <c r="E4" s="8" t="s">
        <v>68</v>
      </c>
      <c r="F4" s="9" t="s">
        <v>69</v>
      </c>
      <c r="G4" s="10">
        <v>430524114237</v>
      </c>
      <c r="H4" s="11" t="s">
        <v>75</v>
      </c>
      <c r="I4" s="19">
        <v>111.06346600000001</v>
      </c>
      <c r="J4" s="19">
        <v>27.061665999999999</v>
      </c>
    </row>
    <row r="5" spans="1:10">
      <c r="A5" s="6">
        <v>2</v>
      </c>
      <c r="B5" s="7" t="s">
        <v>327</v>
      </c>
      <c r="C5" s="7" t="s">
        <v>328</v>
      </c>
      <c r="D5" s="7" t="s">
        <v>67</v>
      </c>
      <c r="E5" s="8" t="s">
        <v>108</v>
      </c>
      <c r="F5" s="9" t="s">
        <v>109</v>
      </c>
      <c r="G5" s="10">
        <v>430524104202</v>
      </c>
      <c r="H5" s="11" t="s">
        <v>112</v>
      </c>
      <c r="I5" s="19">
        <v>111.0372</v>
      </c>
      <c r="J5" s="19">
        <v>27.475549999999998</v>
      </c>
    </row>
    <row r="6" spans="1:10">
      <c r="A6" s="6">
        <v>3</v>
      </c>
      <c r="B6" s="7" t="s">
        <v>327</v>
      </c>
      <c r="C6" s="7" t="s">
        <v>328</v>
      </c>
      <c r="D6" s="7" t="s">
        <v>67</v>
      </c>
      <c r="E6" s="8" t="s">
        <v>108</v>
      </c>
      <c r="F6" s="9" t="s">
        <v>121</v>
      </c>
      <c r="G6" s="10">
        <v>430524104261</v>
      </c>
      <c r="H6" s="11" t="s">
        <v>124</v>
      </c>
      <c r="I6" s="19">
        <v>111.17578</v>
      </c>
      <c r="J6" s="19">
        <v>27.528797999999998</v>
      </c>
    </row>
    <row r="7" spans="1:10">
      <c r="A7" s="6">
        <v>4</v>
      </c>
      <c r="B7" s="7" t="s">
        <v>327</v>
      </c>
      <c r="C7" s="7" t="s">
        <v>328</v>
      </c>
      <c r="D7" s="7" t="s">
        <v>67</v>
      </c>
      <c r="E7" s="12" t="s">
        <v>108</v>
      </c>
      <c r="F7" s="13" t="s">
        <v>131</v>
      </c>
      <c r="G7" s="10">
        <v>430524104228</v>
      </c>
      <c r="H7" s="11" t="s">
        <v>133</v>
      </c>
      <c r="I7" s="20">
        <v>111.13033</v>
      </c>
      <c r="J7" s="20">
        <v>27.461510000000001</v>
      </c>
    </row>
    <row r="8" spans="1:10">
      <c r="A8" s="6">
        <v>5</v>
      </c>
      <c r="B8" s="7" t="s">
        <v>327</v>
      </c>
      <c r="C8" s="7" t="s">
        <v>328</v>
      </c>
      <c r="D8" s="7" t="s">
        <v>67</v>
      </c>
      <c r="E8" s="8" t="s">
        <v>108</v>
      </c>
      <c r="F8" s="9" t="s">
        <v>151</v>
      </c>
      <c r="G8" s="10">
        <v>430524104259</v>
      </c>
      <c r="H8" s="11" t="s">
        <v>152</v>
      </c>
      <c r="I8" s="19">
        <v>111.159181</v>
      </c>
      <c r="J8" s="19">
        <v>27.492871999999998</v>
      </c>
    </row>
    <row r="9" spans="1:10">
      <c r="A9" s="6">
        <v>6</v>
      </c>
      <c r="B9" s="7" t="s">
        <v>327</v>
      </c>
      <c r="C9" s="7" t="s">
        <v>328</v>
      </c>
      <c r="D9" s="7" t="s">
        <v>67</v>
      </c>
      <c r="E9" s="12" t="s">
        <v>156</v>
      </c>
      <c r="F9" s="13" t="s">
        <v>157</v>
      </c>
      <c r="G9" s="10">
        <v>430524207237</v>
      </c>
      <c r="H9" s="11" t="s">
        <v>158</v>
      </c>
      <c r="I9" s="20">
        <v>111.02024</v>
      </c>
      <c r="J9" s="20">
        <v>27.363109999999999</v>
      </c>
    </row>
    <row r="10" spans="1:10">
      <c r="A10" s="6">
        <v>7</v>
      </c>
      <c r="B10" s="7" t="s">
        <v>327</v>
      </c>
      <c r="C10" s="7" t="s">
        <v>328</v>
      </c>
      <c r="D10" s="7" t="s">
        <v>67</v>
      </c>
      <c r="E10" s="12" t="s">
        <v>160</v>
      </c>
      <c r="F10" s="13" t="s">
        <v>161</v>
      </c>
      <c r="G10" s="10">
        <v>430524106211</v>
      </c>
      <c r="H10" s="11" t="s">
        <v>162</v>
      </c>
      <c r="I10" s="20">
        <v>110.99014200000001</v>
      </c>
      <c r="J10" s="20">
        <v>27.234144000000001</v>
      </c>
    </row>
    <row r="11" spans="1:10">
      <c r="A11" s="6">
        <v>8</v>
      </c>
      <c r="B11" s="7" t="s">
        <v>327</v>
      </c>
      <c r="C11" s="7" t="s">
        <v>328</v>
      </c>
      <c r="D11" s="7" t="s">
        <v>67</v>
      </c>
      <c r="E11" s="8" t="s">
        <v>160</v>
      </c>
      <c r="F11" s="9" t="s">
        <v>165</v>
      </c>
      <c r="G11" s="10">
        <v>430524106216</v>
      </c>
      <c r="H11" s="11" t="s">
        <v>166</v>
      </c>
      <c r="I11" s="20">
        <v>110.954086</v>
      </c>
      <c r="J11" s="20">
        <v>27.300836</v>
      </c>
    </row>
    <row r="12" spans="1:10">
      <c r="A12" s="6">
        <v>9</v>
      </c>
      <c r="B12" s="7" t="s">
        <v>327</v>
      </c>
      <c r="C12" s="7" t="s">
        <v>328</v>
      </c>
      <c r="D12" s="7" t="s">
        <v>67</v>
      </c>
      <c r="E12" s="8" t="s">
        <v>167</v>
      </c>
      <c r="F12" s="9" t="s">
        <v>168</v>
      </c>
      <c r="G12" s="10">
        <v>430524107209</v>
      </c>
      <c r="H12" s="11" t="s">
        <v>170</v>
      </c>
      <c r="I12" s="19">
        <v>110.89922</v>
      </c>
      <c r="J12" s="19">
        <v>27.234714</v>
      </c>
    </row>
    <row r="13" spans="1:10">
      <c r="A13" s="6">
        <v>10</v>
      </c>
      <c r="B13" s="7" t="s">
        <v>327</v>
      </c>
      <c r="C13" s="7" t="s">
        <v>328</v>
      </c>
      <c r="D13" s="7" t="s">
        <v>67</v>
      </c>
      <c r="E13" s="8" t="s">
        <v>167</v>
      </c>
      <c r="F13" s="9" t="s">
        <v>174</v>
      </c>
      <c r="G13" s="10">
        <v>430524107203</v>
      </c>
      <c r="H13" s="11" t="s">
        <v>175</v>
      </c>
      <c r="I13" s="19">
        <v>110.925241</v>
      </c>
      <c r="J13" s="19">
        <v>27.220279999999999</v>
      </c>
    </row>
    <row r="14" spans="1:10">
      <c r="A14" s="6">
        <v>11</v>
      </c>
      <c r="B14" s="7" t="s">
        <v>327</v>
      </c>
      <c r="C14" s="7" t="s">
        <v>328</v>
      </c>
      <c r="D14" s="7" t="s">
        <v>67</v>
      </c>
      <c r="E14" s="8" t="s">
        <v>167</v>
      </c>
      <c r="F14" s="9" t="s">
        <v>179</v>
      </c>
      <c r="G14" s="10">
        <v>430524107217</v>
      </c>
      <c r="H14" s="11" t="s">
        <v>180</v>
      </c>
      <c r="I14" s="19">
        <v>110.8945846558</v>
      </c>
      <c r="J14" s="19">
        <v>27.195201873799999</v>
      </c>
    </row>
    <row r="15" spans="1:10">
      <c r="A15" s="6">
        <v>12</v>
      </c>
      <c r="B15" s="7" t="s">
        <v>327</v>
      </c>
      <c r="C15" s="7" t="s">
        <v>328</v>
      </c>
      <c r="D15" s="7" t="s">
        <v>67</v>
      </c>
      <c r="E15" s="8" t="s">
        <v>186</v>
      </c>
      <c r="F15" s="9" t="s">
        <v>187</v>
      </c>
      <c r="G15" s="10">
        <v>430524102209</v>
      </c>
      <c r="H15" s="11" t="s">
        <v>188</v>
      </c>
      <c r="I15" s="8">
        <v>110.96861</v>
      </c>
      <c r="J15" s="8">
        <v>27.550090000000001</v>
      </c>
    </row>
    <row r="16" spans="1:10">
      <c r="A16" s="6">
        <v>13</v>
      </c>
      <c r="B16" s="7" t="s">
        <v>327</v>
      </c>
      <c r="C16" s="7" t="s">
        <v>328</v>
      </c>
      <c r="D16" s="7" t="s">
        <v>67</v>
      </c>
      <c r="E16" s="8" t="s">
        <v>186</v>
      </c>
      <c r="F16" s="9" t="s">
        <v>192</v>
      </c>
      <c r="G16" s="10">
        <v>430524102206</v>
      </c>
      <c r="H16" s="11" t="s">
        <v>193</v>
      </c>
      <c r="I16" s="19">
        <v>110.91947999999999</v>
      </c>
      <c r="J16" s="19">
        <v>27.5631971623</v>
      </c>
    </row>
    <row r="17" spans="1:10">
      <c r="A17" s="6">
        <v>14</v>
      </c>
      <c r="B17" s="7" t="s">
        <v>327</v>
      </c>
      <c r="C17" s="7" t="s">
        <v>328</v>
      </c>
      <c r="D17" s="7" t="s">
        <v>67</v>
      </c>
      <c r="E17" s="8" t="s">
        <v>186</v>
      </c>
      <c r="F17" s="9" t="s">
        <v>195</v>
      </c>
      <c r="G17" s="10">
        <v>430524102247</v>
      </c>
      <c r="H17" s="11" t="s">
        <v>196</v>
      </c>
      <c r="I17" s="19">
        <v>110.89928399999999</v>
      </c>
      <c r="J17" s="19">
        <v>27.571680000000001</v>
      </c>
    </row>
    <row r="18" spans="1:10">
      <c r="A18" s="6">
        <v>15</v>
      </c>
      <c r="B18" s="7" t="s">
        <v>327</v>
      </c>
      <c r="C18" s="7" t="s">
        <v>328</v>
      </c>
      <c r="D18" s="7" t="s">
        <v>67</v>
      </c>
      <c r="E18" s="8" t="s">
        <v>186</v>
      </c>
      <c r="F18" s="9" t="s">
        <v>199</v>
      </c>
      <c r="G18" s="10">
        <v>430524102233</v>
      </c>
      <c r="H18" s="11" t="s">
        <v>200</v>
      </c>
      <c r="I18" s="19">
        <v>110.911006</v>
      </c>
      <c r="J18" s="19">
        <v>27.621206999999998</v>
      </c>
    </row>
    <row r="19" spans="1:10">
      <c r="A19" s="6">
        <v>16</v>
      </c>
      <c r="B19" s="7" t="s">
        <v>327</v>
      </c>
      <c r="C19" s="7" t="s">
        <v>328</v>
      </c>
      <c r="D19" s="7" t="s">
        <v>67</v>
      </c>
      <c r="E19" s="8" t="s">
        <v>202</v>
      </c>
      <c r="F19" s="9" t="s">
        <v>203</v>
      </c>
      <c r="G19" s="10">
        <v>430524105260</v>
      </c>
      <c r="H19" s="11" t="s">
        <v>205</v>
      </c>
      <c r="I19" s="19">
        <v>110.8977074428</v>
      </c>
      <c r="J19" s="19">
        <v>27.302139870200001</v>
      </c>
    </row>
    <row r="20" spans="1:10">
      <c r="A20" s="6">
        <v>17</v>
      </c>
      <c r="B20" s="7" t="s">
        <v>327</v>
      </c>
      <c r="C20" s="7" t="s">
        <v>328</v>
      </c>
      <c r="D20" s="7" t="s">
        <v>67</v>
      </c>
      <c r="E20" s="8" t="s">
        <v>208</v>
      </c>
      <c r="F20" s="9" t="s">
        <v>209</v>
      </c>
      <c r="G20" s="10">
        <v>430524119211</v>
      </c>
      <c r="H20" s="11" t="s">
        <v>211</v>
      </c>
      <c r="I20" s="20">
        <v>111.09829999999999</v>
      </c>
      <c r="J20" s="20">
        <v>27.569289000000001</v>
      </c>
    </row>
    <row r="21" spans="1:10">
      <c r="A21" s="6">
        <v>18</v>
      </c>
      <c r="B21" s="7" t="s">
        <v>327</v>
      </c>
      <c r="C21" s="7" t="s">
        <v>328</v>
      </c>
      <c r="D21" s="7" t="s">
        <v>67</v>
      </c>
      <c r="E21" s="8" t="s">
        <v>215</v>
      </c>
      <c r="F21" s="9" t="s">
        <v>216</v>
      </c>
      <c r="G21" s="10">
        <v>430524116223</v>
      </c>
      <c r="H21" s="11" t="s">
        <v>217</v>
      </c>
      <c r="I21" s="19">
        <v>110.8792797242</v>
      </c>
      <c r="J21" s="19">
        <v>27.097766625999999</v>
      </c>
    </row>
    <row r="22" spans="1:10">
      <c r="A22" s="6">
        <v>19</v>
      </c>
      <c r="B22" s="7" t="s">
        <v>327</v>
      </c>
      <c r="C22" s="7" t="s">
        <v>328</v>
      </c>
      <c r="D22" s="7" t="s">
        <v>67</v>
      </c>
      <c r="E22" s="8" t="s">
        <v>215</v>
      </c>
      <c r="F22" s="9" t="s">
        <v>220</v>
      </c>
      <c r="G22" s="10">
        <v>430524116202</v>
      </c>
      <c r="H22" s="11" t="s">
        <v>221</v>
      </c>
      <c r="I22" s="19">
        <v>110.843889</v>
      </c>
      <c r="J22" s="19">
        <v>27.138611000000001</v>
      </c>
    </row>
    <row r="23" spans="1:10">
      <c r="A23" s="6">
        <v>20</v>
      </c>
      <c r="B23" s="7" t="s">
        <v>327</v>
      </c>
      <c r="C23" s="7" t="s">
        <v>328</v>
      </c>
      <c r="D23" s="7" t="s">
        <v>67</v>
      </c>
      <c r="E23" s="8" t="s">
        <v>223</v>
      </c>
      <c r="F23" s="9" t="s">
        <v>224</v>
      </c>
      <c r="G23" s="10">
        <v>430524117233</v>
      </c>
      <c r="H23" s="11" t="s">
        <v>225</v>
      </c>
      <c r="I23" s="19">
        <v>110.936525</v>
      </c>
      <c r="J23" s="19">
        <v>27.429376999999999</v>
      </c>
    </row>
    <row r="24" spans="1:10">
      <c r="A24" s="6">
        <v>21</v>
      </c>
      <c r="B24" s="7" t="s">
        <v>327</v>
      </c>
      <c r="C24" s="7" t="s">
        <v>328</v>
      </c>
      <c r="D24" s="7" t="s">
        <v>67</v>
      </c>
      <c r="E24" s="8" t="s">
        <v>223</v>
      </c>
      <c r="F24" s="9" t="s">
        <v>227</v>
      </c>
      <c r="G24" s="10">
        <v>430524117211</v>
      </c>
      <c r="H24" s="11" t="s">
        <v>228</v>
      </c>
      <c r="I24" s="19">
        <v>110.995582</v>
      </c>
      <c r="J24" s="19">
        <v>27.412980000000001</v>
      </c>
    </row>
    <row r="25" spans="1:10">
      <c r="A25" s="6">
        <v>22</v>
      </c>
      <c r="B25" s="7" t="s">
        <v>327</v>
      </c>
      <c r="C25" s="7" t="s">
        <v>328</v>
      </c>
      <c r="D25" s="7" t="s">
        <v>67</v>
      </c>
      <c r="E25" s="8" t="s">
        <v>223</v>
      </c>
      <c r="F25" s="9" t="s">
        <v>230</v>
      </c>
      <c r="G25" s="10">
        <v>430524117212</v>
      </c>
      <c r="H25" s="11" t="s">
        <v>231</v>
      </c>
      <c r="I25" s="19">
        <v>110.989441</v>
      </c>
      <c r="J25" s="19">
        <v>27.422031</v>
      </c>
    </row>
    <row r="26" spans="1:10">
      <c r="A26" s="6">
        <v>23</v>
      </c>
      <c r="B26" s="7" t="s">
        <v>327</v>
      </c>
      <c r="C26" s="7" t="s">
        <v>328</v>
      </c>
      <c r="D26" s="7" t="s">
        <v>67</v>
      </c>
      <c r="E26" s="8" t="s">
        <v>223</v>
      </c>
      <c r="F26" s="9" t="s">
        <v>233</v>
      </c>
      <c r="G26" s="10">
        <v>430524117221</v>
      </c>
      <c r="H26" s="11" t="s">
        <v>234</v>
      </c>
      <c r="I26" s="19">
        <v>111.00834999999999</v>
      </c>
      <c r="J26" s="19">
        <v>27.418040000000001</v>
      </c>
    </row>
    <row r="27" spans="1:10">
      <c r="A27" s="6">
        <v>24</v>
      </c>
      <c r="B27" s="7" t="s">
        <v>327</v>
      </c>
      <c r="C27" s="7" t="s">
        <v>328</v>
      </c>
      <c r="D27" s="7" t="s">
        <v>67</v>
      </c>
      <c r="E27" s="8" t="s">
        <v>236</v>
      </c>
      <c r="F27" s="9" t="s">
        <v>237</v>
      </c>
      <c r="G27" s="10">
        <v>430524115241</v>
      </c>
      <c r="H27" s="11" t="s">
        <v>238</v>
      </c>
      <c r="I27" s="19">
        <v>110.91724832049999</v>
      </c>
      <c r="J27" s="19">
        <v>27.053234688500002</v>
      </c>
    </row>
    <row r="28" spans="1:10">
      <c r="A28" s="6">
        <v>25</v>
      </c>
      <c r="B28" s="7" t="s">
        <v>327</v>
      </c>
      <c r="C28" s="7" t="s">
        <v>328</v>
      </c>
      <c r="D28" s="7" t="s">
        <v>67</v>
      </c>
      <c r="E28" s="8" t="s">
        <v>236</v>
      </c>
      <c r="F28" s="9" t="s">
        <v>241</v>
      </c>
      <c r="G28" s="10">
        <v>430524115264</v>
      </c>
      <c r="H28" s="11" t="s">
        <v>242</v>
      </c>
      <c r="I28" s="19">
        <v>110.953621</v>
      </c>
      <c r="J28" s="19">
        <v>27.131630000000001</v>
      </c>
    </row>
    <row r="29" spans="1:10">
      <c r="A29" s="6">
        <v>26</v>
      </c>
      <c r="B29" s="7" t="s">
        <v>327</v>
      </c>
      <c r="C29" s="7" t="s">
        <v>328</v>
      </c>
      <c r="D29" s="7" t="s">
        <v>67</v>
      </c>
      <c r="E29" s="8" t="s">
        <v>236</v>
      </c>
      <c r="F29" s="9" t="s">
        <v>245</v>
      </c>
      <c r="G29" s="10">
        <v>430524115251</v>
      </c>
      <c r="H29" s="11" t="s">
        <v>246</v>
      </c>
      <c r="I29" s="19">
        <v>110.9288</v>
      </c>
      <c r="J29" s="19">
        <v>27.13551</v>
      </c>
    </row>
    <row r="30" spans="1:10">
      <c r="A30" s="6">
        <v>27</v>
      </c>
      <c r="B30" s="7" t="s">
        <v>327</v>
      </c>
      <c r="C30" s="7" t="s">
        <v>328</v>
      </c>
      <c r="D30" s="7" t="s">
        <v>67</v>
      </c>
      <c r="E30" s="8" t="s">
        <v>249</v>
      </c>
      <c r="F30" s="9" t="s">
        <v>250</v>
      </c>
      <c r="G30" s="10">
        <v>430524103232</v>
      </c>
      <c r="H30" s="11" t="s">
        <v>251</v>
      </c>
      <c r="I30" s="19">
        <v>110.88958100000001</v>
      </c>
      <c r="J30" s="19">
        <v>27.467206999999998</v>
      </c>
    </row>
    <row r="31" spans="1:10">
      <c r="A31" s="6">
        <v>28</v>
      </c>
      <c r="B31" s="7" t="s">
        <v>327</v>
      </c>
      <c r="C31" s="7" t="s">
        <v>328</v>
      </c>
      <c r="D31" s="7" t="s">
        <v>67</v>
      </c>
      <c r="E31" s="8" t="s">
        <v>249</v>
      </c>
      <c r="F31" s="9" t="s">
        <v>254</v>
      </c>
      <c r="G31" s="10">
        <v>430524103227</v>
      </c>
      <c r="H31" s="11" t="s">
        <v>255</v>
      </c>
      <c r="I31" s="19">
        <v>110.88875400000001</v>
      </c>
      <c r="J31" s="19">
        <v>27.540635999999999</v>
      </c>
    </row>
    <row r="32" spans="1:10">
      <c r="A32" s="6">
        <v>29</v>
      </c>
      <c r="B32" s="7" t="s">
        <v>327</v>
      </c>
      <c r="C32" s="7" t="s">
        <v>328</v>
      </c>
      <c r="D32" s="7" t="s">
        <v>67</v>
      </c>
      <c r="E32" s="8" t="s">
        <v>249</v>
      </c>
      <c r="F32" s="9" t="s">
        <v>257</v>
      </c>
      <c r="G32" s="10">
        <v>430524103207</v>
      </c>
      <c r="H32" s="11" t="s">
        <v>258</v>
      </c>
      <c r="I32" s="19">
        <v>110.869029</v>
      </c>
      <c r="J32" s="19">
        <v>27.526074000000001</v>
      </c>
    </row>
    <row r="33" spans="1:10">
      <c r="A33" s="6">
        <v>30</v>
      </c>
      <c r="B33" s="7" t="s">
        <v>327</v>
      </c>
      <c r="C33" s="7" t="s">
        <v>328</v>
      </c>
      <c r="D33" s="7" t="s">
        <v>67</v>
      </c>
      <c r="E33" s="8" t="s">
        <v>261</v>
      </c>
      <c r="F33" s="9" t="s">
        <v>262</v>
      </c>
      <c r="G33" s="10">
        <v>430524109227</v>
      </c>
      <c r="H33" s="11" t="s">
        <v>263</v>
      </c>
      <c r="I33" s="19">
        <v>111.185113</v>
      </c>
      <c r="J33" s="19">
        <v>27.261498</v>
      </c>
    </row>
    <row r="34" spans="1:10">
      <c r="A34" s="6">
        <v>31</v>
      </c>
      <c r="B34" s="7" t="s">
        <v>327</v>
      </c>
      <c r="C34" s="7" t="s">
        <v>328</v>
      </c>
      <c r="D34" s="7" t="s">
        <v>67</v>
      </c>
      <c r="E34" s="8" t="s">
        <v>266</v>
      </c>
      <c r="F34" s="9" t="s">
        <v>267</v>
      </c>
      <c r="G34" s="10">
        <v>430524100274</v>
      </c>
      <c r="H34" s="11" t="s">
        <v>268</v>
      </c>
      <c r="I34" s="20">
        <v>110.95932000000001</v>
      </c>
      <c r="J34" s="20">
        <v>27.193681999999999</v>
      </c>
    </row>
    <row r="35" spans="1:10">
      <c r="A35" s="6">
        <v>32</v>
      </c>
      <c r="B35" s="7" t="s">
        <v>327</v>
      </c>
      <c r="C35" s="7" t="s">
        <v>328</v>
      </c>
      <c r="D35" s="7" t="s">
        <v>67</v>
      </c>
      <c r="E35" s="8" t="s">
        <v>266</v>
      </c>
      <c r="F35" s="9" t="s">
        <v>270</v>
      </c>
      <c r="G35" s="10">
        <v>430524100278</v>
      </c>
      <c r="H35" s="11" t="s">
        <v>271</v>
      </c>
      <c r="I35" s="21">
        <v>110.94390199999999</v>
      </c>
      <c r="J35" s="21">
        <v>27.174461000000001</v>
      </c>
    </row>
    <row r="36" spans="1:10">
      <c r="A36" s="6">
        <v>33</v>
      </c>
      <c r="B36" s="7" t="s">
        <v>327</v>
      </c>
      <c r="C36" s="7" t="s">
        <v>328</v>
      </c>
      <c r="D36" s="7" t="s">
        <v>67</v>
      </c>
      <c r="E36" s="8" t="s">
        <v>273</v>
      </c>
      <c r="F36" s="9" t="s">
        <v>274</v>
      </c>
      <c r="G36" s="10">
        <v>430524111230</v>
      </c>
      <c r="H36" s="11" t="s">
        <v>275</v>
      </c>
      <c r="I36" s="22">
        <v>110.84995000000001</v>
      </c>
      <c r="J36" s="22">
        <v>27.26313</v>
      </c>
    </row>
    <row r="37" spans="1:10">
      <c r="A37" s="6">
        <v>34</v>
      </c>
      <c r="B37" s="7" t="s">
        <v>327</v>
      </c>
      <c r="C37" s="7" t="s">
        <v>328</v>
      </c>
      <c r="D37" s="7" t="s">
        <v>67</v>
      </c>
      <c r="E37" s="14" t="s">
        <v>278</v>
      </c>
      <c r="F37" s="14" t="s">
        <v>279</v>
      </c>
      <c r="G37" s="10">
        <v>430524101206</v>
      </c>
      <c r="H37" s="11" t="s">
        <v>280</v>
      </c>
      <c r="I37" s="19">
        <v>110.72608200000001</v>
      </c>
      <c r="J37" s="19">
        <v>27.504235000000001</v>
      </c>
    </row>
    <row r="38" spans="1:10">
      <c r="A38" s="6">
        <v>35</v>
      </c>
      <c r="B38" s="7" t="s">
        <v>327</v>
      </c>
      <c r="C38" s="7" t="s">
        <v>328</v>
      </c>
      <c r="D38" s="7" t="s">
        <v>67</v>
      </c>
      <c r="E38" s="14" t="s">
        <v>283</v>
      </c>
      <c r="F38" s="14" t="s">
        <v>284</v>
      </c>
      <c r="G38" s="10">
        <v>430524113272</v>
      </c>
      <c r="H38" s="11" t="s">
        <v>285</v>
      </c>
      <c r="I38" s="20">
        <v>111.057666</v>
      </c>
      <c r="J38" s="20">
        <v>27.280616999999999</v>
      </c>
    </row>
    <row r="39" spans="1:10">
      <c r="A39" s="6">
        <v>36</v>
      </c>
      <c r="B39" s="7" t="s">
        <v>327</v>
      </c>
      <c r="C39" s="7" t="s">
        <v>328</v>
      </c>
      <c r="D39" s="7" t="s">
        <v>67</v>
      </c>
      <c r="E39" s="14" t="s">
        <v>283</v>
      </c>
      <c r="F39" s="14" t="s">
        <v>286</v>
      </c>
      <c r="G39" s="10">
        <v>430524113218</v>
      </c>
      <c r="H39" s="11" t="s">
        <v>287</v>
      </c>
      <c r="I39" s="23">
        <v>111.04621</v>
      </c>
      <c r="J39" s="23">
        <v>27.28978</v>
      </c>
    </row>
    <row r="40" spans="1:10">
      <c r="A40" s="6">
        <v>37</v>
      </c>
      <c r="B40" s="7" t="s">
        <v>327</v>
      </c>
      <c r="C40" s="7" t="s">
        <v>328</v>
      </c>
      <c r="D40" s="7" t="s">
        <v>67</v>
      </c>
      <c r="E40" s="14" t="s">
        <v>223</v>
      </c>
      <c r="F40" s="14" t="s">
        <v>289</v>
      </c>
      <c r="G40" s="10">
        <v>430524117217</v>
      </c>
      <c r="H40" s="11" t="s">
        <v>290</v>
      </c>
      <c r="I40" s="23">
        <v>110.99932699999999</v>
      </c>
      <c r="J40" s="23">
        <v>27.463201999999999</v>
      </c>
    </row>
    <row r="41" spans="1:10">
      <c r="A41" s="6">
        <v>38</v>
      </c>
      <c r="B41" s="7" t="s">
        <v>327</v>
      </c>
      <c r="C41" s="7" t="s">
        <v>328</v>
      </c>
      <c r="D41" s="7" t="s">
        <v>67</v>
      </c>
      <c r="E41" s="15" t="s">
        <v>266</v>
      </c>
      <c r="F41" s="15" t="s">
        <v>294</v>
      </c>
      <c r="G41" s="10" t="s">
        <v>295</v>
      </c>
      <c r="H41" s="11" t="s">
        <v>296</v>
      </c>
      <c r="I41" s="24">
        <v>111.038782</v>
      </c>
      <c r="J41" s="24">
        <v>27.250978</v>
      </c>
    </row>
    <row r="42" spans="1:10">
      <c r="A42" s="6">
        <v>39</v>
      </c>
      <c r="B42" s="7" t="s">
        <v>327</v>
      </c>
      <c r="C42" s="7" t="s">
        <v>328</v>
      </c>
      <c r="D42" s="7" t="s">
        <v>67</v>
      </c>
      <c r="E42" s="15" t="s">
        <v>249</v>
      </c>
      <c r="F42" s="15" t="s">
        <v>298</v>
      </c>
      <c r="G42" s="10" t="s">
        <v>299</v>
      </c>
      <c r="H42" s="11" t="s">
        <v>300</v>
      </c>
      <c r="I42" s="24">
        <v>110.89354</v>
      </c>
      <c r="J42" s="24">
        <v>27.530010000000001</v>
      </c>
    </row>
    <row r="43" spans="1:10">
      <c r="A43" s="6">
        <v>40</v>
      </c>
      <c r="B43" s="7" t="s">
        <v>327</v>
      </c>
      <c r="C43" s="7" t="s">
        <v>328</v>
      </c>
      <c r="D43" s="7" t="s">
        <v>67</v>
      </c>
      <c r="E43" s="15" t="s">
        <v>223</v>
      </c>
      <c r="F43" s="15" t="s">
        <v>302</v>
      </c>
      <c r="G43" s="10" t="s">
        <v>303</v>
      </c>
      <c r="H43" s="11" t="s">
        <v>304</v>
      </c>
      <c r="I43" s="24">
        <v>110.9999</v>
      </c>
      <c r="J43" s="24">
        <v>27.480640000000001</v>
      </c>
    </row>
    <row r="44" spans="1:10">
      <c r="A44" s="6">
        <v>41</v>
      </c>
      <c r="B44" s="7" t="s">
        <v>327</v>
      </c>
      <c r="C44" s="7" t="s">
        <v>328</v>
      </c>
      <c r="D44" s="7" t="s">
        <v>67</v>
      </c>
      <c r="E44" s="14" t="s">
        <v>283</v>
      </c>
      <c r="F44" s="14" t="s">
        <v>308</v>
      </c>
      <c r="G44" s="10">
        <v>430524113271</v>
      </c>
      <c r="H44" s="11" t="s">
        <v>310</v>
      </c>
      <c r="I44" s="20">
        <v>111.04254</v>
      </c>
      <c r="J44" s="20">
        <v>27.342289999999998</v>
      </c>
    </row>
    <row r="45" spans="1:10">
      <c r="A45" s="6">
        <v>42</v>
      </c>
      <c r="B45" s="7" t="s">
        <v>327</v>
      </c>
      <c r="C45" s="7" t="s">
        <v>328</v>
      </c>
      <c r="D45" s="7" t="s">
        <v>67</v>
      </c>
      <c r="E45" s="16" t="s">
        <v>312</v>
      </c>
      <c r="F45" s="16" t="s">
        <v>313</v>
      </c>
      <c r="G45" s="10">
        <v>430524212227</v>
      </c>
      <c r="H45" s="11" t="s">
        <v>314</v>
      </c>
      <c r="I45" s="20">
        <v>111.04582000000001</v>
      </c>
      <c r="J45" s="20">
        <v>27.03546</v>
      </c>
    </row>
    <row r="46" spans="1:10">
      <c r="A46" s="6">
        <v>43</v>
      </c>
      <c r="B46" s="7" t="s">
        <v>327</v>
      </c>
      <c r="C46" s="7" t="s">
        <v>328</v>
      </c>
      <c r="D46" s="7" t="s">
        <v>67</v>
      </c>
      <c r="E46" s="16" t="s">
        <v>249</v>
      </c>
      <c r="F46" s="16" t="s">
        <v>315</v>
      </c>
      <c r="G46" s="10">
        <v>430524103234</v>
      </c>
      <c r="H46" s="11" t="s">
        <v>316</v>
      </c>
      <c r="I46" s="20">
        <v>110.91739</v>
      </c>
      <c r="J46" s="20">
        <v>27.441610000000001</v>
      </c>
    </row>
    <row r="47" spans="1:10">
      <c r="A47" s="6">
        <v>44</v>
      </c>
      <c r="B47" s="7" t="s">
        <v>327</v>
      </c>
      <c r="C47" s="7" t="s">
        <v>328</v>
      </c>
      <c r="D47" s="7" t="s">
        <v>67</v>
      </c>
      <c r="E47" s="17" t="s">
        <v>68</v>
      </c>
      <c r="F47" s="17" t="s">
        <v>319</v>
      </c>
      <c r="G47" s="10">
        <v>430524114242</v>
      </c>
      <c r="H47" s="11" t="s">
        <v>320</v>
      </c>
      <c r="I47" s="8">
        <v>111.129183</v>
      </c>
      <c r="J47" s="8">
        <v>27.09478</v>
      </c>
    </row>
  </sheetData>
  <mergeCells count="2">
    <mergeCell ref="A1:J1"/>
    <mergeCell ref="A2:J2"/>
  </mergeCells>
  <phoneticPr fontId="15" type="noConversion"/>
  <conditionalFormatting sqref="I41:J41">
    <cfRule type="duplicateValues" dxfId="5" priority="6"/>
    <cfRule type="duplicateValues" dxfId="4" priority="5"/>
  </conditionalFormatting>
  <conditionalFormatting sqref="I42:J42">
    <cfRule type="duplicateValues" dxfId="3" priority="4"/>
    <cfRule type="duplicateValues" dxfId="2" priority="3"/>
  </conditionalFormatting>
  <conditionalFormatting sqref="I43:J43">
    <cfRule type="duplicateValues" dxfId="1" priority="2"/>
    <cfRule type="duplicateValues" dxfId="0" priority="1"/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建站详表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张驰</dc:creator>
  <cp:lastModifiedBy>Administrator</cp:lastModifiedBy>
  <dcterms:created xsi:type="dcterms:W3CDTF">2018-06-07T00:56:00Z</dcterms:created>
  <dcterms:modified xsi:type="dcterms:W3CDTF">2021-06-17T23:36:37Z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