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60" firstSheet="5" activeTab="6"/>
  </bookViews>
  <sheets>
    <sheet name="2016年收支决算总表" sheetId="1" r:id="rId1"/>
    <sheet name="2016年收入决算总表" sheetId="2" r:id="rId2"/>
    <sheet name="2016年支出决算总表" sheetId="3" r:id="rId3"/>
    <sheet name="2016年财政拨款收支决算总表" sheetId="4" r:id="rId4"/>
    <sheet name="2016年一般公共决算支出预算表" sheetId="5" r:id="rId5"/>
    <sheet name="2016年一般公共预算基本支出决算表" sheetId="6" r:id="rId6"/>
    <sheet name="2016年政府性基金预算财政拨款收支决算表" sheetId="7" r:id="rId7"/>
    <sheet name="2016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<sst xmlns="http://schemas.openxmlformats.org/spreadsheetml/2006/main" count="282" uniqueCount="208">
  <si>
    <t>附件1</t>
  </si>
  <si>
    <t>2016年__单位收支决算总表</t>
  </si>
  <si>
    <t>单位名称：隆回县城乡规划管理局</t>
  </si>
  <si>
    <t>单位：元</t>
  </si>
  <si>
    <t>收              入</t>
  </si>
  <si>
    <t>支                    出</t>
  </si>
  <si>
    <t>项                     目</t>
  </si>
  <si>
    <t>决算数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</si>
  <si>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</si>
  <si>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</si>
  <si>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</si>
  <si>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</si>
  <si>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</si>
  <si>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</si>
  <si>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</si>
  <si>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</si>
  <si>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</si>
  <si>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</si>
  <si>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</si>
  <si>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</si>
  <si>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</si>
  <si>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</si>
  <si>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</si>
  <si>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</si>
  <si>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</si>
  <si>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</si>
  <si>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</si>
  <si>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</si>
  <si>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</si>
  <si>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</si>
  <si>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</si>
  <si>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</si>
  <si>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</si>
  <si>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</si>
  <si>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</si>
  <si>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</si>
  <si>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</si>
  <si>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</si>
  <si>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</si>
  <si>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</si>
  <si>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</si>
  <si>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</si>
  <si>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</si>
  <si>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</si>
  <si>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</si>
  <si>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</si>
  <si>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</si>
  <si>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</si>
  <si>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</si>
  <si>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</si>
  <si>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</si>
  <si>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</si>
  <si>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</si>
  <si>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</si>
  <si>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附件2</t>
  </si>
  <si>
    <t>2016年__单位收入决算总表</t>
  </si>
  <si>
    <t>单位名称：</t>
  </si>
  <si>
    <t>隆回县城乡规划管理局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</si>
  <si>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</si>
  <si>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</si>
  <si>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</si>
  <si>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</si>
  <si>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</si>
  <si>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</si>
  <si>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</si>
  <si>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</si>
  <si>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</si>
  <si>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</si>
  <si>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</si>
  <si>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</si>
  <si>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</si>
  <si>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</si>
  <si>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</si>
  <si>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</si>
  <si>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</si>
  <si>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</si>
  <si>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</si>
  <si>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</si>
  <si>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 xml:space="preserve">    城乡社区规划与管理（款）</t>
  </si>
  <si>
    <t xml:space="preserve">      城乡社区规划与管理（项）</t>
  </si>
  <si>
    <t>注：本表只要求填写涉及本单位的预算科目，并且公开到项级，其他无关科目应删除。</t>
  </si>
  <si>
    <t>附件3</t>
  </si>
  <si>
    <t>2016年__单位支出决算总表</t>
  </si>
  <si>
    <t>基本支出</t>
  </si>
  <si>
    <t>项目支出</t>
  </si>
  <si>
    <t>事业单位经营服务支出</t>
  </si>
  <si>
    <t>上缴上级支出</t>
  </si>
  <si>
    <t>附件4</t>
  </si>
  <si>
    <t>2016年___单位财政拨款收支决算总表</t>
  </si>
  <si>
    <t>本年决算数</t>
  </si>
  <si>
    <t>一般公共决算拨款</t>
  </si>
  <si>
    <t>政府性基金决算拨款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</si>
  <si>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</si>
  <si>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</si>
  <si>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</si>
  <si>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</si>
  <si>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附件5</t>
  </si>
  <si>
    <t>2016年___单位一般公共预算支出决算表</t>
  </si>
  <si>
    <t>功能分类科目</t>
  </si>
  <si>
    <t>…………</t>
  </si>
  <si>
    <t>附件6</t>
  </si>
  <si>
    <t>2016年___单位一般公共预算基本支出决算表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</si>
  <si>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</si>
  <si>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</si>
  <si>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</si>
  <si>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</si>
  <si>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</si>
  <si>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</si>
  <si>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</si>
  <si>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</si>
  <si>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</si>
  <si>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</si>
  <si>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</si>
  <si>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</si>
  <si>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</si>
  <si>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</si>
  <si>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</si>
  <si>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</si>
  <si>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</si>
  <si>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</si>
  <si>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</si>
  <si>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</si>
  <si>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</si>
  <si>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</si>
  <si>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</si>
  <si>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</si>
  <si>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</si>
  <si>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</si>
  <si>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</si>
  <si>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</si>
  <si>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</si>
  <si>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</si>
  <si>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</si>
  <si>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</si>
  <si>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</si>
  <si>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</si>
  <si>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</si>
  <si>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</si>
  <si>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</si>
  <si>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</si>
  <si>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</si>
  <si>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</si>
  <si>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</si>
  <si>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</si>
  <si>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</si>
  <si>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</si>
  <si>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</si>
  <si>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</si>
  <si>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</si>
  <si>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</si>
  <si>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</si>
  <si>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</si>
  <si>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</si>
  <si>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</si>
  <si>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</si>
  <si>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</si>
  <si>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</si>
  <si>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</si>
  <si>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</si>
  <si>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</si>
  <si>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</si>
  <si>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</si>
  <si>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</si>
  <si>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</si>
  <si>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</si>
  <si>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附件7</t>
  </si>
  <si>
    <t>2016年___单位政府性基金财政拨款收支决算表</t>
  </si>
  <si>
    <t>单位:元</t>
  </si>
  <si>
    <t>科目编码</t>
  </si>
  <si>
    <t>本年政府性基金支出决算数</t>
  </si>
  <si>
    <t>一、社会保障和就业支出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</si>
  <si>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</si>
  <si>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</si>
  <si>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</si>
  <si>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</si>
  <si>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</si>
  <si>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</si>
  <si>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>二、城乡社区支出</t>
  </si>
  <si>
    <t xml:space="preserve">    政府住房基金支出</t>
  </si>
  <si>
    <t xml:space="preserve">      保障性住房租金补贴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</si>
  <si>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</si>
  <si>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</si>
  <si>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</si>
  <si>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</si>
  <si>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</si>
  <si>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</si>
  <si>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</si>
  <si>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廉租住房支出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</si>
  <si>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</si>
  <si>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</si>
  <si>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</si>
  <si>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</si>
  <si>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</si>
  <si>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>　    征地和拆迁补偿支出</t>
  </si>
  <si>
    <t>　    土地开发支出</t>
  </si>
  <si>
    <t>　    其他国有土地收益基金支出</t>
  </si>
  <si>
    <t xml:space="preserve">    农业土地开发资金支出</t>
  </si>
  <si>
    <t xml:space="preserve">      耕地开发专项支出</t>
  </si>
  <si>
    <t>注:请有政府性基金收支决算的单位,请按决算批复进行公开,如果单位没有政府性基金收支决算,请填0公开。</t>
  </si>
  <si>
    <t>附件8</t>
  </si>
  <si>
    <t>2016年___单位“三公”经费决算情况表</t>
  </si>
  <si>
    <t>单位名称</t>
  </si>
  <si>
    <t>因公出国（境）支出</t>
  </si>
  <si>
    <t>公务接待支出</t>
  </si>
  <si>
    <t>公务用车支出</t>
  </si>
  <si>
    <t>备注</t>
  </si>
  <si>
    <t>公务用车购置支出</t>
  </si>
  <si>
    <t>公务用车运行维护支出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</si>
</sst>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9">
    <font>
      <sz val="12"/>
      <name val="宋体"/>
      <family val="0"/>
    </font>
    <font>
      <sz val="20"/>
      <name val="黑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left"/>
    </xf>
    <xf numFmtId="3" fontId="4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/>
    </xf>
    <xf numFmtId="3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13" xfId="0" applyNumberFormat="1" applyBorder="1" applyAlignment="1">
      <alignment/>
    </xf>
    <xf numFmtId="0" fontId="0" fillId="0" borderId="13" xfId="0" applyFont="1" applyBorder="1" applyAlignment="1">
      <alignment horizontal="left" indent="1"/>
    </xf>
    <xf numFmtId="0" fontId="7" fillId="0" borderId="13" xfId="0" applyFont="1" applyFill="1" applyBorder="1" applyAlignment="1">
      <alignment horizontal="left" vertical="center" shrinkToFit="1"/>
    </xf>
    <xf numFmtId="0" fontId="0" fillId="0" borderId="13" xfId="0" applyFont="1" applyBorder="1" applyAlignment="1">
      <alignment horizontal="left" indent="2"/>
    </xf>
    <xf numFmtId="0" fontId="7" fillId="0" borderId="13" xfId="0" applyFont="1" applyFill="1" applyBorder="1" applyAlignment="1">
      <alignment horizontal="left" vertical="center" indent="2" shrinkToFit="1"/>
    </xf>
    <xf numFmtId="0" fontId="3" fillId="0" borderId="0" xfId="0" applyNumberFormat="1" applyFont="1" applyFill="1" applyAlignment="1" applyProtection="1">
      <alignment horizontal="center"/>
      <protection/>
    </xf>
    <xf numFmtId="177" fontId="2" fillId="0" borderId="14" xfId="0" applyNumberFormat="1" applyFont="1" applyFill="1" applyBorder="1" applyAlignment="1" applyProtection="1">
      <alignment horizontal="center" vertical="center"/>
      <protection/>
    </xf>
    <xf numFmtId="0" fontId="4" fillId="34" borderId="13" xfId="0" applyNumberFormat="1" applyFont="1" applyFill="1" applyBorder="1" applyAlignment="1" applyProtection="1">
      <alignment horizontal="left" vertical="center"/>
      <protection/>
    </xf>
    <xf numFmtId="0" fontId="8" fillId="34" borderId="13" xfId="0" applyNumberFormat="1" applyFont="1" applyFill="1" applyBorder="1" applyAlignment="1" applyProtection="1">
      <alignment horizontal="left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>
      <alignment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vertical="center" wrapText="1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vertical="center" wrapText="1"/>
    </xf>
    <xf numFmtId="1" fontId="2" fillId="0" borderId="16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B29" sqref="B29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4.25">
      <c r="A1" t="s">
        <v>0</v>
      </c>
    </row>
    <row r="2" spans="1:4" ht="22.5">
      <c r="A2" s="52" t="s">
        <v>1</v>
      </c>
      <c r="B2" s="52"/>
      <c r="C2" s="52"/>
      <c r="D2" s="52"/>
    </row>
    <row r="3" spans="1:4" ht="14.25">
      <c r="A3" s="18" t="s">
        <v>2</v>
      </c>
      <c r="B3" s="41"/>
      <c r="D3" s="42" t="s">
        <v>3</v>
      </c>
    </row>
    <row r="4" spans="1:4" ht="14.25">
      <c r="A4" s="23" t="s">
        <v>4</v>
      </c>
      <c r="B4" s="23"/>
      <c r="C4" s="23" t="s">
        <v>5</v>
      </c>
      <c r="D4" s="23"/>
    </row>
    <row r="5" spans="1:4" ht="14.25">
      <c r="A5" s="58" t="s">
        <v>6</v>
      </c>
      <c r="B5" s="58" t="s">
        <v>7</v>
      </c>
      <c r="C5" s="58" t="s">
        <v>8</v>
      </c>
      <c r="D5" s="59" t="s">
        <v>7</v>
      </c>
    </row>
    <row r="6" spans="1:4" ht="20.25" customHeight="1">
      <c r="A6" s="62" t="s">
        <v>9</v>
      </c>
      <c r="B6" s="53">
        <v>5186648.93</v>
      </c>
      <c r="C6" s="63" t="s">
        <v>10</v>
      </c>
      <c r="D6" s="53"/>
    </row>
    <row r="7" spans="1:4" ht="20.25" customHeight="1">
      <c r="A7" s="100" t="s">
        <v>11</v>
      </c>
      <c r="B7" s="53">
        <v>2478084.07</v>
      </c>
      <c r="C7" s="64" t="s">
        <v>12</v>
      </c>
      <c r="D7" s="53"/>
    </row>
    <row r="8" spans="1:4" ht="20.25" customHeight="1">
      <c r="A8" s="100" t="s">
        <v>13</v>
      </c>
      <c r="B8" s="53"/>
      <c r="C8" s="64" t="s">
        <v>14</v>
      </c>
      <c r="D8" s="53"/>
    </row>
    <row r="9" spans="1:4" ht="20.25" customHeight="1">
      <c r="A9" s="70" t="s">
        <v>15</v>
      </c>
      <c r="B9" s="53">
        <v>2478084.07</v>
      </c>
      <c r="C9" s="64" t="s">
        <v>16</v>
      </c>
      <c r="D9" s="53"/>
    </row>
    <row r="10" spans="1:4" ht="20.25" customHeight="1">
      <c r="A10" s="70" t="s">
        <v>17</v>
      </c>
      <c r="B10" s="53"/>
      <c r="C10" s="64" t="s">
        <v>18</v>
      </c>
      <c r="D10" s="53"/>
    </row>
    <row r="11" spans="1:4" ht="20.25" customHeight="1">
      <c r="A11" s="70" t="s">
        <v>19</v>
      </c>
      <c r="B11" s="53"/>
      <c r="C11" s="64" t="s">
        <v>20</v>
      </c>
      <c r="D11" s="53"/>
    </row>
    <row r="12" spans="1:4" ht="20.25" customHeight="1">
      <c r="A12" s="62" t="s">
        <v>21</v>
      </c>
      <c r="B12" s="53"/>
      <c r="C12" s="64" t="s">
        <v>22</v>
      </c>
      <c r="D12" s="53"/>
    </row>
    <row r="13" spans="1:4" ht="20.25" customHeight="1">
      <c r="A13" s="76" t="s">
        <v>23</v>
      </c>
      <c r="B13" s="53">
        <v>500000</v>
      </c>
      <c r="C13" s="64" t="s">
        <v>24</v>
      </c>
      <c r="D13" s="53"/>
    </row>
    <row r="14" spans="1:4" ht="20.25" customHeight="1">
      <c r="A14" s="101" t="s">
        <v>25</v>
      </c>
      <c r="B14" s="53"/>
      <c r="C14" s="64" t="s">
        <v>26</v>
      </c>
      <c r="D14" s="53"/>
    </row>
    <row r="15" spans="1:4" ht="20.25" customHeight="1">
      <c r="A15" s="70" t="s">
        <v>27</v>
      </c>
      <c r="B15" s="53">
        <v>500000</v>
      </c>
      <c r="C15" s="64" t="s">
        <v>28</v>
      </c>
      <c r="D15" s="53">
        <v>8175233</v>
      </c>
    </row>
    <row r="16" spans="1:4" ht="20.25" customHeight="1">
      <c r="A16" s="70" t="s">
        <v>29</v>
      </c>
      <c r="B16" s="53"/>
      <c r="C16" s="64" t="s">
        <v>30</v>
      </c>
      <c r="D16" s="53"/>
    </row>
    <row r="17" spans="1:4" ht="20.25" customHeight="1">
      <c r="A17" s="76" t="s">
        <v>31</v>
      </c>
      <c r="B17" s="53">
        <v>10500</v>
      </c>
      <c r="C17" s="64" t="s">
        <v>32</v>
      </c>
      <c r="D17" s="53"/>
    </row>
    <row r="18" spans="1:4" ht="20.25" customHeight="1">
      <c r="A18" s="70" t="s">
        <v>33</v>
      </c>
      <c r="B18" s="53"/>
      <c r="C18" s="64" t="s">
        <v>34</v>
      </c>
      <c r="D18" s="53"/>
    </row>
    <row r="19" spans="1:4" ht="20.25" customHeight="1">
      <c r="A19" s="70" t="s">
        <v>35</v>
      </c>
      <c r="B19" s="53">
        <v>10500</v>
      </c>
      <c r="C19" s="64" t="s">
        <v>36</v>
      </c>
      <c r="D19" s="53"/>
    </row>
    <row r="20" spans="1:4" ht="20.25" customHeight="1">
      <c r="A20" s="70" t="s">
        <v>37</v>
      </c>
      <c r="B20" s="53"/>
      <c r="C20" s="64" t="s">
        <v>38</v>
      </c>
      <c r="D20" s="53"/>
    </row>
    <row r="21" spans="1:4" ht="20.25" customHeight="1">
      <c r="A21" s="70" t="s">
        <v>39</v>
      </c>
      <c r="B21" s="53"/>
      <c r="C21" s="64" t="s">
        <v>40</v>
      </c>
      <c r="D21" s="53"/>
    </row>
    <row r="22" spans="1:4" ht="20.25" customHeight="1">
      <c r="A22" s="70" t="s">
        <v>41</v>
      </c>
      <c r="B22" s="53"/>
      <c r="C22" s="64" t="s">
        <v>42</v>
      </c>
      <c r="D22" s="53"/>
    </row>
    <row r="23" spans="1:4" ht="20.25" customHeight="1">
      <c r="A23" s="70" t="s">
        <v>43</v>
      </c>
      <c r="B23" s="53"/>
      <c r="C23" s="64" t="s">
        <v>44</v>
      </c>
      <c r="D23" s="53"/>
    </row>
    <row r="24" spans="1:4" ht="20.25" customHeight="1">
      <c r="A24" s="70"/>
      <c r="B24" s="53"/>
      <c r="C24" s="64" t="s">
        <v>45</v>
      </c>
      <c r="D24" s="53"/>
    </row>
    <row r="25" spans="1:4" ht="20.25" customHeight="1">
      <c r="A25" s="83"/>
      <c r="B25" s="53"/>
      <c r="C25" s="64" t="s">
        <v>46</v>
      </c>
      <c r="D25" s="53"/>
    </row>
    <row r="26" spans="1:4" ht="20.25" customHeight="1">
      <c r="A26" s="84"/>
      <c r="B26" s="53"/>
      <c r="C26" s="64" t="s">
        <v>47</v>
      </c>
      <c r="D26" s="53"/>
    </row>
    <row r="27" spans="1:4" ht="20.25" customHeight="1">
      <c r="A27" s="83" t="s">
        <v>48</v>
      </c>
      <c r="B27" s="53"/>
      <c r="C27" s="87" t="s">
        <v>49</v>
      </c>
      <c r="D27" s="53">
        <v>8175233</v>
      </c>
    </row>
    <row r="28" spans="1:4" ht="20.25" customHeight="1">
      <c r="A28" s="84" t="s">
        <v>50</v>
      </c>
      <c r="B28" s="85"/>
      <c r="C28" s="87" t="s">
        <v>51</v>
      </c>
      <c r="D28" s="53"/>
    </row>
    <row r="29" spans="1:4" ht="20.25" customHeight="1">
      <c r="A29" s="88" t="s">
        <v>52</v>
      </c>
      <c r="B29" s="53">
        <v>8175233</v>
      </c>
      <c r="C29" s="89" t="s">
        <v>53</v>
      </c>
      <c r="D29" s="53">
        <v>8175233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10"/>
  <sheetViews>
    <sheetView workbookViewId="0" topLeftCell="A1">
      <selection activeCell="C7" sqref="C7"/>
    </sheetView>
  </sheetViews>
  <sheetFormatPr defaultColWidth="9.00390625" defaultRowHeight="14.25"/>
  <cols>
    <col min="1" max="1" width="8.25390625" style="0" customWidth="1"/>
    <col min="2" max="2" width="28.25390625" style="0" customWidth="1"/>
    <col min="3" max="3" width="10.625" style="0" customWidth="1"/>
    <col min="4" max="4" width="14.375" style="0" customWidth="1"/>
    <col min="5" max="5" width="6.625" style="0" customWidth="1"/>
    <col min="6" max="6" width="11.375" style="0" customWidth="1"/>
    <col min="7" max="8" width="6.625" style="0" customWidth="1"/>
    <col min="9" max="9" width="8.125" style="0" customWidth="1"/>
    <col min="10" max="10" width="6.625" style="0" customWidth="1"/>
    <col min="11" max="11" width="9.625" style="0" customWidth="1"/>
    <col min="12" max="16" width="6.625" style="0" customWidth="1"/>
  </cols>
  <sheetData>
    <row r="1" ht="14.25">
      <c r="A1" t="s">
        <v>54</v>
      </c>
    </row>
    <row r="2" spans="1:16" ht="22.5">
      <c r="A2" s="52" t="s">
        <v>55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243" ht="13.5" customHeight="1">
      <c r="A3" s="18" t="s">
        <v>56</v>
      </c>
      <c r="B3" s="90" t="s">
        <v>57</v>
      </c>
      <c r="C3" s="91"/>
      <c r="D3" s="25"/>
      <c r="E3" s="25"/>
      <c r="F3" s="25"/>
      <c r="G3" s="25"/>
      <c r="H3" s="25"/>
      <c r="I3" s="25"/>
      <c r="J3" s="25"/>
      <c r="K3" s="25"/>
      <c r="L3" s="92"/>
      <c r="M3" s="25"/>
      <c r="N3" s="25"/>
      <c r="O3" s="25"/>
      <c r="P3" s="92" t="s">
        <v>3</v>
      </c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</row>
    <row r="4" spans="1:243" ht="16.5" customHeight="1">
      <c r="A4" s="94" t="s">
        <v>58</v>
      </c>
      <c r="B4" s="94"/>
      <c r="C4" s="94" t="s">
        <v>59</v>
      </c>
      <c r="D4" s="94" t="s">
        <v>60</v>
      </c>
      <c r="E4" s="94" t="s">
        <v>61</v>
      </c>
      <c r="F4" s="94"/>
      <c r="G4" s="94"/>
      <c r="H4" s="94"/>
      <c r="I4" s="94"/>
      <c r="J4" s="94" t="s">
        <v>62</v>
      </c>
      <c r="K4" s="94"/>
      <c r="L4" s="94" t="s">
        <v>63</v>
      </c>
      <c r="M4" s="99" t="s">
        <v>64</v>
      </c>
      <c r="N4" s="99" t="s">
        <v>65</v>
      </c>
      <c r="O4" s="99" t="s">
        <v>66</v>
      </c>
      <c r="P4" s="99" t="s">
        <v>67</v>
      </c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ht="28.5" customHeight="1">
      <c r="A5" s="94" t="s">
        <v>68</v>
      </c>
      <c r="B5" s="94" t="s">
        <v>69</v>
      </c>
      <c r="C5" s="94"/>
      <c r="D5" s="94"/>
      <c r="E5" s="94" t="s">
        <v>70</v>
      </c>
      <c r="F5" s="94" t="s">
        <v>71</v>
      </c>
      <c r="G5" s="94" t="s">
        <v>72</v>
      </c>
      <c r="H5" s="94" t="s">
        <v>73</v>
      </c>
      <c r="I5" s="94" t="s">
        <v>74</v>
      </c>
      <c r="J5" s="94" t="s">
        <v>75</v>
      </c>
      <c r="K5" s="94" t="s">
        <v>76</v>
      </c>
      <c r="L5" s="94"/>
      <c r="M5" s="99"/>
      <c r="N5" s="99"/>
      <c r="O5" s="99"/>
      <c r="P5" s="99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16" s="15" customFormat="1" ht="21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9"/>
      <c r="N6" s="99"/>
      <c r="O6" s="99"/>
      <c r="P6" s="99"/>
    </row>
    <row r="7" spans="1:16" s="15" customFormat="1" ht="13.5" customHeight="1">
      <c r="A7" s="96" t="s">
        <v>77</v>
      </c>
      <c r="B7" s="97"/>
      <c r="C7" s="53">
        <v>8175233</v>
      </c>
      <c r="D7" s="53">
        <v>5186648.93</v>
      </c>
      <c r="E7" s="31"/>
      <c r="F7" s="53">
        <v>2478084.07</v>
      </c>
      <c r="G7" s="31"/>
      <c r="H7" s="31"/>
      <c r="I7" s="53">
        <v>10500</v>
      </c>
      <c r="J7" s="94"/>
      <c r="K7" s="53">
        <v>500000</v>
      </c>
      <c r="L7" s="94"/>
      <c r="M7" s="99"/>
      <c r="N7" s="99"/>
      <c r="O7" s="99"/>
      <c r="P7" s="99"/>
    </row>
    <row r="8" spans="1:16" ht="14.25">
      <c r="A8" s="54">
        <v>21202</v>
      </c>
      <c r="B8" s="55" t="s">
        <v>78</v>
      </c>
      <c r="C8" s="53">
        <v>8175233</v>
      </c>
      <c r="D8" s="53">
        <v>5186648.93</v>
      </c>
      <c r="E8" s="31"/>
      <c r="F8" s="53">
        <v>2478084.07</v>
      </c>
      <c r="G8" s="31"/>
      <c r="H8" s="31"/>
      <c r="I8" s="53">
        <v>10500</v>
      </c>
      <c r="J8" s="31"/>
      <c r="K8" s="53">
        <v>500000</v>
      </c>
      <c r="L8" s="31"/>
      <c r="M8" s="31"/>
      <c r="N8" s="31"/>
      <c r="O8" s="31"/>
      <c r="P8" s="31"/>
    </row>
    <row r="9" spans="1:16" ht="14.25">
      <c r="A9" s="54">
        <v>2120201</v>
      </c>
      <c r="B9" s="54" t="s">
        <v>79</v>
      </c>
      <c r="C9" s="53">
        <v>8175233</v>
      </c>
      <c r="D9" s="53">
        <v>5186648.93</v>
      </c>
      <c r="E9" s="31"/>
      <c r="F9" s="53">
        <v>2478084.07</v>
      </c>
      <c r="G9" s="31"/>
      <c r="H9" s="31"/>
      <c r="I9" s="53">
        <v>10500</v>
      </c>
      <c r="J9" s="31"/>
      <c r="K9" s="53">
        <v>500000</v>
      </c>
      <c r="L9" s="31"/>
      <c r="M9" s="31"/>
      <c r="N9" s="31"/>
      <c r="O9" s="31"/>
      <c r="P9" s="31"/>
    </row>
    <row r="10" spans="1:2" ht="14.25">
      <c r="A10" s="57" t="s">
        <v>80</v>
      </c>
      <c r="B10" s="98"/>
    </row>
  </sheetData>
  <sheetProtection/>
  <mergeCells count="21">
    <mergeCell ref="A2:P2"/>
    <mergeCell ref="A4:B4"/>
    <mergeCell ref="E4:I4"/>
    <mergeCell ref="J4:K4"/>
    <mergeCell ref="A7:B7"/>
    <mergeCell ref="A5:A6"/>
    <mergeCell ref="B5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4:L6"/>
    <mergeCell ref="M4:M6"/>
    <mergeCell ref="N4:N6"/>
    <mergeCell ref="O4:O6"/>
    <mergeCell ref="P4:P6"/>
  </mergeCells>
  <printOptions/>
  <pageMargins left="0.75" right="0.75" top="1" bottom="1" header="0.5" footer="0.5"/>
  <pageSetup horizontalDpi="600" verticalDpi="600" orientation="landscape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9"/>
  <sheetViews>
    <sheetView workbookViewId="0" topLeftCell="A1">
      <selection activeCell="D7" sqref="D7"/>
    </sheetView>
  </sheetViews>
  <sheetFormatPr defaultColWidth="9.00390625" defaultRowHeight="14.25"/>
  <cols>
    <col min="1" max="1" width="8.625" style="0" customWidth="1"/>
    <col min="2" max="2" width="28.875" style="0" customWidth="1"/>
    <col min="3" max="7" width="16.375" style="0" customWidth="1"/>
  </cols>
  <sheetData>
    <row r="1" ht="14.25">
      <c r="A1" t="s">
        <v>81</v>
      </c>
    </row>
    <row r="2" spans="1:17" ht="22.5">
      <c r="A2" s="52" t="s">
        <v>82</v>
      </c>
      <c r="B2" s="52"/>
      <c r="C2" s="52"/>
      <c r="D2" s="52"/>
      <c r="E2" s="52"/>
      <c r="F2" s="52"/>
      <c r="G2" s="52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34" ht="13.5" customHeight="1">
      <c r="A3" s="18" t="s">
        <v>56</v>
      </c>
      <c r="B3" s="90" t="s">
        <v>57</v>
      </c>
      <c r="C3" s="91"/>
      <c r="D3" s="25"/>
      <c r="E3" s="25"/>
      <c r="F3" s="25"/>
      <c r="G3" s="92" t="s">
        <v>3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</row>
    <row r="4" spans="1:234" ht="28.5" customHeight="1">
      <c r="A4" s="93" t="s">
        <v>68</v>
      </c>
      <c r="B4" s="93" t="s">
        <v>69</v>
      </c>
      <c r="C4" s="94" t="s">
        <v>77</v>
      </c>
      <c r="D4" s="94" t="s">
        <v>83</v>
      </c>
      <c r="E4" s="94" t="s">
        <v>84</v>
      </c>
      <c r="F4" s="94" t="s">
        <v>85</v>
      </c>
      <c r="G4" s="94" t="s">
        <v>86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</row>
    <row r="5" spans="1:7" s="15" customFormat="1" ht="21" customHeight="1">
      <c r="A5" s="95"/>
      <c r="B5" s="95"/>
      <c r="C5" s="94"/>
      <c r="D5" s="94"/>
      <c r="E5" s="94"/>
      <c r="F5" s="94"/>
      <c r="G5" s="94"/>
    </row>
    <row r="6" spans="1:7" s="15" customFormat="1" ht="21" customHeight="1">
      <c r="A6" s="96" t="s">
        <v>77</v>
      </c>
      <c r="B6" s="97"/>
      <c r="C6" s="53">
        <v>8175233</v>
      </c>
      <c r="D6" s="53">
        <f aca="true" t="shared" si="0" ref="D6:D8">C6-E6</f>
        <v>7675233</v>
      </c>
      <c r="E6" s="53">
        <v>500000</v>
      </c>
      <c r="F6" s="94"/>
      <c r="G6" s="94"/>
    </row>
    <row r="7" spans="1:7" ht="14.25">
      <c r="A7" s="54">
        <v>21202</v>
      </c>
      <c r="B7" s="55" t="s">
        <v>78</v>
      </c>
      <c r="C7" s="53">
        <v>8175233</v>
      </c>
      <c r="D7" s="53">
        <f t="shared" si="0"/>
        <v>7675233</v>
      </c>
      <c r="E7" s="53">
        <v>500000</v>
      </c>
      <c r="F7" s="31"/>
      <c r="G7" s="31"/>
    </row>
    <row r="8" spans="1:7" ht="14.25">
      <c r="A8" s="54">
        <v>2120201</v>
      </c>
      <c r="B8" s="54" t="s">
        <v>79</v>
      </c>
      <c r="C8" s="53">
        <v>8175233</v>
      </c>
      <c r="D8" s="53">
        <f t="shared" si="0"/>
        <v>7675233</v>
      </c>
      <c r="E8" s="53">
        <v>500000</v>
      </c>
      <c r="F8" s="31"/>
      <c r="G8" s="31"/>
    </row>
    <row r="9" spans="1:4" ht="18.75" customHeight="1">
      <c r="A9" s="57" t="s">
        <v>80</v>
      </c>
      <c r="B9" s="41"/>
      <c r="D9" s="41"/>
    </row>
  </sheetData>
  <sheetProtection/>
  <mergeCells count="9">
    <mergeCell ref="A2:G2"/>
    <mergeCell ref="A6:B6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E29" sqref="E29"/>
    </sheetView>
  </sheetViews>
  <sheetFormatPr defaultColWidth="9.00390625" defaultRowHeight="14.25"/>
  <cols>
    <col min="1" max="1" width="20.125" style="0" customWidth="1"/>
    <col min="2" max="2" width="12.375" style="0" customWidth="1"/>
    <col min="3" max="3" width="17.00390625" style="0" customWidth="1"/>
    <col min="4" max="4" width="10.875" style="0" customWidth="1"/>
    <col min="5" max="5" width="12.625" style="0" customWidth="1"/>
    <col min="6" max="6" width="11.625" style="0" customWidth="1"/>
  </cols>
  <sheetData>
    <row r="1" ht="14.25">
      <c r="A1" t="s">
        <v>87</v>
      </c>
    </row>
    <row r="2" spans="1:6" ht="21" customHeight="1">
      <c r="A2" s="52" t="s">
        <v>88</v>
      </c>
      <c r="B2" s="52"/>
      <c r="C2" s="52"/>
      <c r="D2" s="52"/>
      <c r="E2" s="52"/>
      <c r="F2" s="52"/>
    </row>
    <row r="3" spans="1:6" ht="15" customHeight="1">
      <c r="A3" s="18" t="s">
        <v>2</v>
      </c>
      <c r="B3" s="41"/>
      <c r="F3" s="42" t="s">
        <v>3</v>
      </c>
    </row>
    <row r="4" spans="1:6" ht="22.5" customHeight="1">
      <c r="A4" s="23" t="s">
        <v>4</v>
      </c>
      <c r="B4" s="23"/>
      <c r="C4" s="23" t="s">
        <v>5</v>
      </c>
      <c r="D4" s="23"/>
      <c r="E4" s="23"/>
      <c r="F4" s="23"/>
    </row>
    <row r="5" spans="1:6" ht="30" customHeight="1">
      <c r="A5" s="58" t="s">
        <v>6</v>
      </c>
      <c r="B5" s="59" t="s">
        <v>89</v>
      </c>
      <c r="C5" s="58" t="s">
        <v>8</v>
      </c>
      <c r="D5" s="60" t="s">
        <v>59</v>
      </c>
      <c r="E5" s="61" t="s">
        <v>90</v>
      </c>
      <c r="F5" s="58" t="s">
        <v>91</v>
      </c>
    </row>
    <row r="6" spans="1:6" ht="22.5" customHeight="1">
      <c r="A6" s="62" t="s">
        <v>92</v>
      </c>
      <c r="B6" s="53">
        <v>8175233</v>
      </c>
      <c r="C6" s="63" t="s">
        <v>10</v>
      </c>
      <c r="D6" s="60"/>
      <c r="E6" s="64"/>
      <c r="F6" s="23"/>
    </row>
    <row r="7" spans="1:6" ht="22.5" customHeight="1">
      <c r="A7" s="65" t="s">
        <v>93</v>
      </c>
      <c r="B7" s="53">
        <v>8175233</v>
      </c>
      <c r="C7" s="64" t="s">
        <v>12</v>
      </c>
      <c r="D7" s="64"/>
      <c r="E7" s="66"/>
      <c r="F7" s="67"/>
    </row>
    <row r="8" spans="1:6" ht="22.5" customHeight="1">
      <c r="A8" s="65" t="s">
        <v>94</v>
      </c>
      <c r="B8" s="68"/>
      <c r="C8" s="64" t="s">
        <v>14</v>
      </c>
      <c r="D8" s="66"/>
      <c r="E8" s="66"/>
      <c r="F8" s="69"/>
    </row>
    <row r="9" spans="1:6" ht="22.5" customHeight="1">
      <c r="A9" s="70"/>
      <c r="B9" s="71"/>
      <c r="C9" s="64" t="s">
        <v>16</v>
      </c>
      <c r="D9" s="66"/>
      <c r="E9" s="66"/>
      <c r="F9" s="69"/>
    </row>
    <row r="10" spans="1:10" ht="22.5" customHeight="1">
      <c r="A10" s="70"/>
      <c r="B10" s="71"/>
      <c r="C10" s="64" t="s">
        <v>18</v>
      </c>
      <c r="D10" s="72"/>
      <c r="E10" s="72"/>
      <c r="F10" s="73"/>
      <c r="J10" s="79"/>
    </row>
    <row r="11" spans="1:6" ht="22.5" customHeight="1">
      <c r="A11" s="70"/>
      <c r="B11" s="71"/>
      <c r="C11" s="64" t="s">
        <v>20</v>
      </c>
      <c r="D11" s="74"/>
      <c r="E11" s="74"/>
      <c r="F11" s="75"/>
    </row>
    <row r="12" spans="1:6" ht="22.5" customHeight="1">
      <c r="A12" s="62"/>
      <c r="B12" s="71"/>
      <c r="C12" s="64" t="s">
        <v>22</v>
      </c>
      <c r="D12" s="64"/>
      <c r="E12" s="64"/>
      <c r="F12" s="67"/>
    </row>
    <row r="13" spans="1:6" ht="22.5" customHeight="1">
      <c r="A13" s="76" t="s">
        <v>95</v>
      </c>
      <c r="B13" s="77"/>
      <c r="C13" s="64" t="s">
        <v>24</v>
      </c>
      <c r="D13" s="72"/>
      <c r="E13" s="72"/>
      <c r="F13" s="73"/>
    </row>
    <row r="14" spans="1:6" ht="22.5" customHeight="1">
      <c r="A14" s="78"/>
      <c r="B14" s="68"/>
      <c r="C14" s="64" t="s">
        <v>26</v>
      </c>
      <c r="D14" s="74"/>
      <c r="E14" s="74"/>
      <c r="F14" s="75"/>
    </row>
    <row r="15" spans="1:6" ht="22.5" customHeight="1">
      <c r="A15" s="78"/>
      <c r="B15" s="71"/>
      <c r="C15" s="64" t="s">
        <v>28</v>
      </c>
      <c r="D15" s="53">
        <v>8175233</v>
      </c>
      <c r="E15" s="53">
        <v>8175233</v>
      </c>
      <c r="F15" s="75"/>
    </row>
    <row r="16" spans="1:7" ht="22.5" customHeight="1">
      <c r="A16" s="70"/>
      <c r="B16" s="71"/>
      <c r="C16" s="64" t="s">
        <v>30</v>
      </c>
      <c r="D16" s="74"/>
      <c r="E16" s="74"/>
      <c r="F16" s="75"/>
      <c r="G16" s="79"/>
    </row>
    <row r="17" spans="1:6" ht="22.5" customHeight="1">
      <c r="A17" s="76"/>
      <c r="B17" s="77"/>
      <c r="C17" s="64" t="s">
        <v>32</v>
      </c>
      <c r="D17" s="74"/>
      <c r="E17" s="74"/>
      <c r="F17" s="75"/>
    </row>
    <row r="18" spans="1:6" ht="22.5" customHeight="1">
      <c r="A18" s="70"/>
      <c r="B18" s="68"/>
      <c r="C18" s="64" t="s">
        <v>34</v>
      </c>
      <c r="D18" s="74"/>
      <c r="E18" s="74"/>
      <c r="F18" s="75"/>
    </row>
    <row r="19" spans="1:6" ht="22.5" customHeight="1">
      <c r="A19" s="70"/>
      <c r="B19" s="71"/>
      <c r="C19" s="64" t="s">
        <v>36</v>
      </c>
      <c r="D19" s="64"/>
      <c r="E19" s="64"/>
      <c r="F19" s="67"/>
    </row>
    <row r="20" spans="1:6" ht="22.5" customHeight="1">
      <c r="A20" s="70"/>
      <c r="B20" s="71"/>
      <c r="C20" s="64" t="s">
        <v>38</v>
      </c>
      <c r="D20" s="66"/>
      <c r="E20" s="66"/>
      <c r="F20" s="69"/>
    </row>
    <row r="21" spans="1:6" ht="22.5" customHeight="1">
      <c r="A21" s="70"/>
      <c r="B21" s="80"/>
      <c r="C21" s="64" t="s">
        <v>40</v>
      </c>
      <c r="D21" s="66"/>
      <c r="E21" s="66"/>
      <c r="F21" s="69"/>
    </row>
    <row r="22" spans="1:6" ht="22.5" customHeight="1">
      <c r="A22" s="70"/>
      <c r="B22" s="68"/>
      <c r="C22" s="64" t="s">
        <v>42</v>
      </c>
      <c r="D22" s="66"/>
      <c r="E22" s="66"/>
      <c r="F22" s="81"/>
    </row>
    <row r="23" spans="1:6" ht="22.5" customHeight="1">
      <c r="A23" s="70"/>
      <c r="B23" s="71"/>
      <c r="C23" s="64" t="s">
        <v>44</v>
      </c>
      <c r="D23" s="64"/>
      <c r="E23" s="64"/>
      <c r="F23" s="82"/>
    </row>
    <row r="24" spans="1:6" ht="22.5" customHeight="1">
      <c r="A24" s="70"/>
      <c r="B24" s="80"/>
      <c r="C24" s="64" t="s">
        <v>45</v>
      </c>
      <c r="D24" s="64"/>
      <c r="E24" s="64"/>
      <c r="F24" s="82"/>
    </row>
    <row r="25" spans="1:6" ht="16.5" customHeight="1">
      <c r="A25" s="83"/>
      <c r="B25" s="77"/>
      <c r="C25" s="64" t="s">
        <v>46</v>
      </c>
      <c r="D25" s="64"/>
      <c r="E25" s="64"/>
      <c r="F25" s="82"/>
    </row>
    <row r="26" spans="1:6" ht="20.25" customHeight="1">
      <c r="A26" s="84"/>
      <c r="B26" s="85"/>
      <c r="C26" s="64" t="s">
        <v>47</v>
      </c>
      <c r="D26" s="64"/>
      <c r="E26" s="64"/>
      <c r="F26" s="86"/>
    </row>
    <row r="27" spans="1:6" ht="20.25" customHeight="1">
      <c r="A27" s="83"/>
      <c r="B27" s="85"/>
      <c r="C27" s="87" t="s">
        <v>49</v>
      </c>
      <c r="D27" s="87"/>
      <c r="E27" s="87"/>
      <c r="F27" s="86"/>
    </row>
    <row r="28" spans="1:6" ht="20.25" customHeight="1">
      <c r="A28" s="84"/>
      <c r="B28" s="85"/>
      <c r="C28" s="87" t="s">
        <v>51</v>
      </c>
      <c r="D28" s="87"/>
      <c r="E28" s="87"/>
      <c r="F28" s="86"/>
    </row>
    <row r="29" spans="1:6" ht="17.25" customHeight="1">
      <c r="A29" s="88" t="s">
        <v>52</v>
      </c>
      <c r="B29" s="53">
        <v>8175233</v>
      </c>
      <c r="C29" s="89" t="s">
        <v>53</v>
      </c>
      <c r="D29" s="53">
        <v>8175233</v>
      </c>
      <c r="E29" s="53">
        <v>8175233</v>
      </c>
      <c r="F29" s="86"/>
    </row>
  </sheetData>
  <sheetProtection/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10"/>
  <sheetViews>
    <sheetView workbookViewId="0" topLeftCell="A1">
      <selection activeCell="D8" sqref="D8"/>
    </sheetView>
  </sheetViews>
  <sheetFormatPr defaultColWidth="9.00390625" defaultRowHeight="14.25"/>
  <cols>
    <col min="1" max="1" width="11.625" style="0" customWidth="1"/>
    <col min="2" max="2" width="25.75390625" style="0" customWidth="1"/>
    <col min="3" max="4" width="17.00390625" style="0" customWidth="1"/>
    <col min="5" max="5" width="10.125" style="0" customWidth="1"/>
  </cols>
  <sheetData>
    <row r="1" ht="14.25">
      <c r="A1" t="s">
        <v>96</v>
      </c>
    </row>
    <row r="2" spans="1:7" ht="21" customHeight="1">
      <c r="A2" s="52" t="s">
        <v>97</v>
      </c>
      <c r="B2" s="52"/>
      <c r="C2" s="52"/>
      <c r="D2" s="52"/>
      <c r="E2" s="52"/>
      <c r="F2" s="17"/>
      <c r="G2" s="17"/>
    </row>
    <row r="3" spans="1:7" ht="15" customHeight="1">
      <c r="A3" s="18" t="s">
        <v>2</v>
      </c>
      <c r="B3" s="41"/>
      <c r="E3" s="42" t="s">
        <v>3</v>
      </c>
      <c r="G3" s="42"/>
    </row>
    <row r="4" spans="1:232" ht="28.5" customHeight="1">
      <c r="A4" s="43" t="s">
        <v>98</v>
      </c>
      <c r="B4" s="43"/>
      <c r="C4" s="43" t="s">
        <v>77</v>
      </c>
      <c r="D4" s="43" t="s">
        <v>83</v>
      </c>
      <c r="E4" s="43" t="s">
        <v>84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</row>
    <row r="5" spans="1:5" s="15" customFormat="1" ht="21" customHeight="1">
      <c r="A5" s="44" t="s">
        <v>68</v>
      </c>
      <c r="B5" s="44" t="s">
        <v>69</v>
      </c>
      <c r="C5" s="43"/>
      <c r="D5" s="43"/>
      <c r="E5" s="43"/>
    </row>
    <row r="6" spans="1:5" s="15" customFormat="1" ht="21" customHeight="1">
      <c r="A6" s="45" t="s">
        <v>77</v>
      </c>
      <c r="B6" s="46"/>
      <c r="C6" s="53">
        <v>8175233</v>
      </c>
      <c r="D6" s="53">
        <f aca="true" t="shared" si="0" ref="D6:D8">C6-E6</f>
        <v>7675233</v>
      </c>
      <c r="E6" s="53">
        <v>500000</v>
      </c>
    </row>
    <row r="7" spans="1:5" ht="14.25">
      <c r="A7" s="54">
        <v>21202</v>
      </c>
      <c r="B7" s="55" t="s">
        <v>78</v>
      </c>
      <c r="C7" s="53">
        <v>8175233</v>
      </c>
      <c r="D7" s="53">
        <f t="shared" si="0"/>
        <v>7675233</v>
      </c>
      <c r="E7" s="53">
        <v>500000</v>
      </c>
    </row>
    <row r="8" spans="1:5" ht="14.25">
      <c r="A8" s="54">
        <v>2120201</v>
      </c>
      <c r="B8" s="54" t="s">
        <v>79</v>
      </c>
      <c r="C8" s="53">
        <v>8175233</v>
      </c>
      <c r="D8" s="53">
        <f t="shared" si="0"/>
        <v>7675233</v>
      </c>
      <c r="E8" s="53">
        <v>500000</v>
      </c>
    </row>
    <row r="9" spans="1:5" ht="14.25">
      <c r="A9" s="45" t="s">
        <v>99</v>
      </c>
      <c r="B9" s="56"/>
      <c r="C9" s="56"/>
      <c r="D9" s="56"/>
      <c r="E9" s="46"/>
    </row>
    <row r="10" spans="1:4" ht="14.25">
      <c r="A10" s="57" t="s">
        <v>80</v>
      </c>
      <c r="B10" s="41"/>
      <c r="D10" s="41"/>
    </row>
  </sheetData>
  <sheetProtection/>
  <mergeCells count="7">
    <mergeCell ref="A2:E2"/>
    <mergeCell ref="A4:B4"/>
    <mergeCell ref="A6:B6"/>
    <mergeCell ref="A9:E9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scale="9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workbookViewId="0" topLeftCell="A1">
      <selection activeCell="C68" sqref="C68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ht="14.25">
      <c r="A1" t="s">
        <v>100</v>
      </c>
    </row>
    <row r="2" spans="1:7" ht="21" customHeight="1">
      <c r="A2" s="40" t="s">
        <v>101</v>
      </c>
      <c r="B2" s="40"/>
      <c r="C2" s="40"/>
      <c r="D2" s="17"/>
      <c r="E2" s="17"/>
      <c r="F2" s="17"/>
      <c r="G2" s="17"/>
    </row>
    <row r="3" spans="1:7" ht="15" customHeight="1">
      <c r="A3" s="18" t="s">
        <v>2</v>
      </c>
      <c r="B3" s="41"/>
      <c r="C3" s="42" t="s">
        <v>3</v>
      </c>
      <c r="E3" s="42"/>
      <c r="G3" s="42"/>
    </row>
    <row r="4" spans="1:230" ht="28.5" customHeight="1">
      <c r="A4" s="43" t="s">
        <v>102</v>
      </c>
      <c r="B4" s="43"/>
      <c r="C4" s="43" t="s">
        <v>103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</row>
    <row r="5" spans="1:3" s="15" customFormat="1" ht="21" customHeight="1">
      <c r="A5" s="44" t="s">
        <v>68</v>
      </c>
      <c r="B5" s="44" t="s">
        <v>69</v>
      </c>
      <c r="C5" s="43"/>
    </row>
    <row r="6" spans="1:3" s="15" customFormat="1" ht="21" customHeight="1">
      <c r="A6" s="45" t="s">
        <v>77</v>
      </c>
      <c r="B6" s="46"/>
      <c r="C6" s="47">
        <f>C7+C15+C41+C55</f>
        <v>7675233</v>
      </c>
    </row>
    <row r="7" spans="1:3" ht="14.25">
      <c r="A7" s="48">
        <v>301</v>
      </c>
      <c r="B7" s="49" t="s">
        <v>104</v>
      </c>
      <c r="C7" s="47">
        <f>SUM(C8:C14)</f>
        <v>4936160.140000001</v>
      </c>
    </row>
    <row r="8" spans="1:3" ht="14.25">
      <c r="A8" s="50">
        <v>30101</v>
      </c>
      <c r="B8" s="51" t="s">
        <v>105</v>
      </c>
      <c r="C8" s="47">
        <v>2070436</v>
      </c>
    </row>
    <row r="9" spans="1:3" ht="14.25">
      <c r="A9" s="50">
        <v>30102</v>
      </c>
      <c r="B9" s="51" t="s">
        <v>106</v>
      </c>
      <c r="C9" s="47">
        <v>1381290</v>
      </c>
    </row>
    <row r="10" spans="1:3" ht="14.25">
      <c r="A10" s="50">
        <v>30103</v>
      </c>
      <c r="B10" s="51" t="s">
        <v>107</v>
      </c>
      <c r="C10" s="31"/>
    </row>
    <row r="11" spans="1:3" ht="14.25">
      <c r="A11" s="50">
        <v>30104</v>
      </c>
      <c r="B11" s="51" t="s">
        <v>108</v>
      </c>
      <c r="C11" s="47">
        <v>221281.14</v>
      </c>
    </row>
    <row r="12" spans="1:3" ht="14.25">
      <c r="A12" s="50">
        <v>30106</v>
      </c>
      <c r="B12" s="51" t="s">
        <v>109</v>
      </c>
      <c r="C12" s="31"/>
    </row>
    <row r="13" spans="1:3" ht="14.25">
      <c r="A13" s="50">
        <v>30107</v>
      </c>
      <c r="B13" s="51" t="s">
        <v>110</v>
      </c>
      <c r="C13" s="31"/>
    </row>
    <row r="14" spans="1:3" ht="14.25">
      <c r="A14" s="50">
        <v>30199</v>
      </c>
      <c r="B14" s="51" t="s">
        <v>111</v>
      </c>
      <c r="C14" s="47">
        <v>1263153</v>
      </c>
    </row>
    <row r="15" spans="1:3" ht="14.25">
      <c r="A15" s="48">
        <v>302</v>
      </c>
      <c r="B15" s="49" t="s">
        <v>112</v>
      </c>
      <c r="C15" s="47">
        <f>SUM(C16:C40)</f>
        <v>1574373.22</v>
      </c>
    </row>
    <row r="16" spans="1:3" ht="14.25">
      <c r="A16" s="50">
        <v>30201</v>
      </c>
      <c r="B16" s="51" t="s">
        <v>113</v>
      </c>
      <c r="C16" s="47">
        <v>171117.4</v>
      </c>
    </row>
    <row r="17" spans="1:3" ht="14.25">
      <c r="A17" s="50">
        <v>30202</v>
      </c>
      <c r="B17" s="51" t="s">
        <v>114</v>
      </c>
      <c r="C17" s="47">
        <v>3408.3</v>
      </c>
    </row>
    <row r="18" spans="1:3" ht="14.25">
      <c r="A18" s="50">
        <v>30203</v>
      </c>
      <c r="B18" s="51" t="s">
        <v>115</v>
      </c>
      <c r="C18" s="47">
        <v>8000</v>
      </c>
    </row>
    <row r="19" spans="1:3" ht="14.25">
      <c r="A19" s="50">
        <v>30204</v>
      </c>
      <c r="B19" s="51" t="s">
        <v>116</v>
      </c>
      <c r="C19" s="31"/>
    </row>
    <row r="20" spans="1:3" ht="14.25">
      <c r="A20" s="50">
        <v>30205</v>
      </c>
      <c r="B20" s="51" t="s">
        <v>117</v>
      </c>
      <c r="C20" s="47">
        <v>15294</v>
      </c>
    </row>
    <row r="21" spans="1:3" ht="14.25">
      <c r="A21" s="50">
        <v>30206</v>
      </c>
      <c r="B21" s="51" t="s">
        <v>118</v>
      </c>
      <c r="C21" s="47">
        <v>56523.19</v>
      </c>
    </row>
    <row r="22" spans="1:3" ht="14.25">
      <c r="A22" s="50">
        <v>30207</v>
      </c>
      <c r="B22" s="51" t="s">
        <v>119</v>
      </c>
      <c r="C22" s="47">
        <v>6178</v>
      </c>
    </row>
    <row r="23" spans="1:3" ht="14.25">
      <c r="A23" s="50">
        <v>30208</v>
      </c>
      <c r="B23" s="51" t="s">
        <v>120</v>
      </c>
      <c r="C23" s="31"/>
    </row>
    <row r="24" spans="1:3" ht="14.25">
      <c r="A24" s="50">
        <v>30209</v>
      </c>
      <c r="B24" s="51" t="s">
        <v>121</v>
      </c>
      <c r="C24" s="47">
        <v>29655</v>
      </c>
    </row>
    <row r="25" spans="1:3" ht="14.25">
      <c r="A25" s="50">
        <v>30211</v>
      </c>
      <c r="B25" s="51" t="s">
        <v>122</v>
      </c>
      <c r="C25" s="47">
        <v>71918</v>
      </c>
    </row>
    <row r="26" spans="1:3" ht="14.25">
      <c r="A26" s="50">
        <v>30212</v>
      </c>
      <c r="B26" s="51" t="s">
        <v>123</v>
      </c>
      <c r="C26" s="31"/>
    </row>
    <row r="27" spans="1:3" ht="14.25">
      <c r="A27" s="50">
        <v>30213</v>
      </c>
      <c r="B27" s="51" t="s">
        <v>124</v>
      </c>
      <c r="C27" s="47">
        <v>17790.53</v>
      </c>
    </row>
    <row r="28" spans="1:3" ht="14.25">
      <c r="A28" s="50">
        <v>30214</v>
      </c>
      <c r="B28" s="51" t="s">
        <v>125</v>
      </c>
      <c r="C28" s="31"/>
    </row>
    <row r="29" spans="1:3" ht="14.25">
      <c r="A29" s="50">
        <v>30215</v>
      </c>
      <c r="B29" s="51" t="s">
        <v>126</v>
      </c>
      <c r="C29" s="31"/>
    </row>
    <row r="30" spans="1:3" ht="14.25">
      <c r="A30" s="50">
        <v>30216</v>
      </c>
      <c r="B30" s="51" t="s">
        <v>127</v>
      </c>
      <c r="C30" s="47">
        <v>10995</v>
      </c>
    </row>
    <row r="31" spans="1:3" ht="14.25">
      <c r="A31" s="50">
        <v>30217</v>
      </c>
      <c r="B31" s="51" t="s">
        <v>128</v>
      </c>
      <c r="C31" s="47">
        <v>201133</v>
      </c>
    </row>
    <row r="32" spans="1:3" ht="14.25">
      <c r="A32" s="50">
        <v>30218</v>
      </c>
      <c r="B32" s="51" t="s">
        <v>129</v>
      </c>
      <c r="C32" s="31"/>
    </row>
    <row r="33" spans="1:3" ht="14.25">
      <c r="A33" s="50">
        <v>30224</v>
      </c>
      <c r="B33" s="51" t="s">
        <v>130</v>
      </c>
      <c r="C33" s="31"/>
    </row>
    <row r="34" spans="1:3" ht="14.25">
      <c r="A34" s="50">
        <v>30225</v>
      </c>
      <c r="B34" s="51" t="s">
        <v>131</v>
      </c>
      <c r="C34" s="31"/>
    </row>
    <row r="35" spans="1:3" ht="14.25">
      <c r="A35" s="50">
        <v>30226</v>
      </c>
      <c r="B35" s="51" t="s">
        <v>132</v>
      </c>
      <c r="C35" s="47">
        <v>10875</v>
      </c>
    </row>
    <row r="36" spans="1:3" ht="14.25">
      <c r="A36" s="50">
        <v>30227</v>
      </c>
      <c r="B36" s="51" t="s">
        <v>133</v>
      </c>
      <c r="C36" s="47">
        <v>202390</v>
      </c>
    </row>
    <row r="37" spans="1:3" ht="14.25">
      <c r="A37" s="50">
        <v>30228</v>
      </c>
      <c r="B37" s="51" t="s">
        <v>134</v>
      </c>
      <c r="C37" s="47">
        <v>65476</v>
      </c>
    </row>
    <row r="38" spans="1:3" ht="14.25">
      <c r="A38" s="50">
        <v>30229</v>
      </c>
      <c r="B38" s="51" t="s">
        <v>135</v>
      </c>
      <c r="C38" s="31"/>
    </row>
    <row r="39" spans="1:3" ht="14.25">
      <c r="A39" s="50">
        <v>30231</v>
      </c>
      <c r="B39" s="51" t="s">
        <v>136</v>
      </c>
      <c r="C39" s="47">
        <v>146953.98</v>
      </c>
    </row>
    <row r="40" spans="1:3" ht="14.25">
      <c r="A40" s="50">
        <v>30299</v>
      </c>
      <c r="B40" s="51" t="s">
        <v>137</v>
      </c>
      <c r="C40" s="47">
        <v>556665.82</v>
      </c>
    </row>
    <row r="41" spans="1:3" ht="14.25">
      <c r="A41" s="48">
        <v>303</v>
      </c>
      <c r="B41" s="49" t="s">
        <v>138</v>
      </c>
      <c r="C41" s="47">
        <f>SUM(C42:C54)</f>
        <v>627825.46</v>
      </c>
    </row>
    <row r="42" spans="1:4" ht="14.25">
      <c r="A42" s="50">
        <v>30301</v>
      </c>
      <c r="B42" s="51" t="s">
        <v>139</v>
      </c>
      <c r="C42" s="47"/>
      <c r="D42" s="41"/>
    </row>
    <row r="43" spans="1:3" ht="14.25">
      <c r="A43" s="50">
        <v>30302</v>
      </c>
      <c r="B43" s="51" t="s">
        <v>140</v>
      </c>
      <c r="C43" s="47"/>
    </row>
    <row r="44" spans="1:3" ht="14.25">
      <c r="A44" s="50">
        <v>30303</v>
      </c>
      <c r="B44" s="51" t="s">
        <v>141</v>
      </c>
      <c r="C44" s="47"/>
    </row>
    <row r="45" spans="1:3" ht="14.25">
      <c r="A45" s="50">
        <v>30304</v>
      </c>
      <c r="B45" s="51" t="s">
        <v>142</v>
      </c>
      <c r="C45" s="47">
        <v>14750</v>
      </c>
    </row>
    <row r="46" spans="1:3" ht="14.25">
      <c r="A46" s="50">
        <v>30305</v>
      </c>
      <c r="B46" s="51" t="s">
        <v>143</v>
      </c>
      <c r="C46" s="47"/>
    </row>
    <row r="47" spans="1:3" ht="14.25">
      <c r="A47" s="50">
        <v>30306</v>
      </c>
      <c r="B47" s="51" t="s">
        <v>144</v>
      </c>
      <c r="C47" s="47"/>
    </row>
    <row r="48" spans="1:3" ht="14.25">
      <c r="A48" s="50">
        <v>30307</v>
      </c>
      <c r="B48" s="51" t="s">
        <v>145</v>
      </c>
      <c r="C48" s="47">
        <v>242854</v>
      </c>
    </row>
    <row r="49" spans="1:3" ht="14.25">
      <c r="A49" s="50">
        <v>30308</v>
      </c>
      <c r="B49" s="51" t="s">
        <v>146</v>
      </c>
      <c r="C49" s="47"/>
    </row>
    <row r="50" spans="1:3" ht="14.25">
      <c r="A50" s="50">
        <v>30309</v>
      </c>
      <c r="B50" s="51" t="s">
        <v>147</v>
      </c>
      <c r="C50" s="47"/>
    </row>
    <row r="51" spans="1:3" ht="14.25">
      <c r="A51" s="50">
        <v>30310</v>
      </c>
      <c r="B51" s="51" t="s">
        <v>148</v>
      </c>
      <c r="C51" s="47"/>
    </row>
    <row r="52" spans="1:3" ht="14.25">
      <c r="A52" s="50">
        <v>30311</v>
      </c>
      <c r="B52" s="51" t="s">
        <v>149</v>
      </c>
      <c r="C52" s="47">
        <v>354756</v>
      </c>
    </row>
    <row r="53" spans="1:3" ht="14.25">
      <c r="A53" s="50">
        <v>30313</v>
      </c>
      <c r="B53" s="51" t="s">
        <v>150</v>
      </c>
      <c r="C53" s="47"/>
    </row>
    <row r="54" spans="1:3" ht="14.25">
      <c r="A54" s="50">
        <v>30399</v>
      </c>
      <c r="B54" s="51" t="s">
        <v>151</v>
      </c>
      <c r="C54" s="47">
        <v>15465.46</v>
      </c>
    </row>
    <row r="55" spans="1:3" ht="14.25">
      <c r="A55" s="48">
        <v>310</v>
      </c>
      <c r="B55" s="49" t="s">
        <v>152</v>
      </c>
      <c r="C55" s="47">
        <f>SUM(C56:C61)</f>
        <v>536874.1799999999</v>
      </c>
    </row>
    <row r="56" spans="1:3" ht="14.25">
      <c r="A56" s="50">
        <v>31002</v>
      </c>
      <c r="B56" s="51" t="s">
        <v>153</v>
      </c>
      <c r="C56" s="47">
        <v>418607</v>
      </c>
    </row>
    <row r="57" spans="1:3" ht="14.25">
      <c r="A57" s="50">
        <v>31003</v>
      </c>
      <c r="B57" s="51" t="s">
        <v>154</v>
      </c>
      <c r="C57" s="47"/>
    </row>
    <row r="58" spans="1:3" ht="14.25">
      <c r="A58" s="50">
        <v>31007</v>
      </c>
      <c r="B58" s="51" t="s">
        <v>155</v>
      </c>
      <c r="C58" s="47"/>
    </row>
    <row r="59" spans="1:3" ht="14.25">
      <c r="A59" s="50">
        <v>31013</v>
      </c>
      <c r="B59" s="51" t="s">
        <v>156</v>
      </c>
      <c r="C59" s="47">
        <v>118267.18</v>
      </c>
    </row>
    <row r="60" spans="1:3" ht="14.25">
      <c r="A60" s="50">
        <v>31019</v>
      </c>
      <c r="B60" s="51" t="s">
        <v>157</v>
      </c>
      <c r="C60" s="47"/>
    </row>
    <row r="61" spans="1:3" ht="14.25">
      <c r="A61" s="50">
        <v>31099</v>
      </c>
      <c r="B61" s="51" t="s">
        <v>158</v>
      </c>
      <c r="C61" s="47"/>
    </row>
    <row r="62" spans="1:3" ht="14.25">
      <c r="A62" s="48">
        <v>304</v>
      </c>
      <c r="B62" s="49" t="s">
        <v>159</v>
      </c>
      <c r="C62" s="47"/>
    </row>
    <row r="63" spans="1:3" ht="14.25">
      <c r="A63" s="50">
        <v>30401</v>
      </c>
      <c r="B63" s="51" t="s">
        <v>160</v>
      </c>
      <c r="C63" s="47"/>
    </row>
    <row r="64" spans="1:3" ht="14.25">
      <c r="A64" s="50">
        <v>30402</v>
      </c>
      <c r="B64" s="51" t="s">
        <v>161</v>
      </c>
      <c r="C64" s="47"/>
    </row>
    <row r="65" spans="1:3" ht="14.25">
      <c r="A65" s="50">
        <v>30499</v>
      </c>
      <c r="B65" s="51" t="s">
        <v>162</v>
      </c>
      <c r="C65" s="47"/>
    </row>
    <row r="66" spans="1:3" ht="14.25">
      <c r="A66" s="48">
        <v>307</v>
      </c>
      <c r="B66" s="49" t="s">
        <v>163</v>
      </c>
      <c r="C66" s="47"/>
    </row>
    <row r="67" spans="1:3" ht="14.25">
      <c r="A67" s="50">
        <v>30701</v>
      </c>
      <c r="B67" s="51" t="s">
        <v>164</v>
      </c>
      <c r="C67" s="47"/>
    </row>
    <row r="68" spans="1:3" ht="14.25">
      <c r="A68" s="35" t="s">
        <v>77</v>
      </c>
      <c r="B68" s="37"/>
      <c r="C68" s="47">
        <v>7675233</v>
      </c>
    </row>
  </sheetData>
  <sheetProtection/>
  <mergeCells count="5">
    <mergeCell ref="A2:C2"/>
    <mergeCell ref="A4:B4"/>
    <mergeCell ref="A6:B6"/>
    <mergeCell ref="A68:B68"/>
    <mergeCell ref="C4:C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38"/>
  <sheetViews>
    <sheetView tabSelected="1" workbookViewId="0" topLeftCell="A1">
      <selection activeCell="A3" sqref="A3:B3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5" width="12.25390625" style="0" customWidth="1"/>
  </cols>
  <sheetData>
    <row r="1" ht="14.25">
      <c r="A1" t="s">
        <v>165</v>
      </c>
    </row>
    <row r="2" spans="1:6" ht="27.75" customHeight="1">
      <c r="A2" s="16" t="s">
        <v>166</v>
      </c>
      <c r="B2" s="16"/>
      <c r="C2" s="16"/>
      <c r="D2" s="16"/>
      <c r="E2" s="16"/>
      <c r="F2" s="17"/>
    </row>
    <row r="3" spans="1:6" s="14" customFormat="1" ht="15" customHeight="1">
      <c r="A3" s="18" t="s">
        <v>56</v>
      </c>
      <c r="B3" s="19" t="s">
        <v>57</v>
      </c>
      <c r="C3" s="19"/>
      <c r="D3" s="20"/>
      <c r="E3" s="20" t="s">
        <v>167</v>
      </c>
      <c r="F3" s="21"/>
    </row>
    <row r="4" spans="1:229" ht="28.5" customHeight="1">
      <c r="A4" s="22" t="s">
        <v>168</v>
      </c>
      <c r="B4" s="23" t="s">
        <v>69</v>
      </c>
      <c r="C4" s="24" t="s">
        <v>169</v>
      </c>
      <c r="D4" s="23"/>
      <c r="E4" s="23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</row>
    <row r="5" spans="1:5" s="15" customFormat="1" ht="26.25" customHeight="1">
      <c r="A5" s="22"/>
      <c r="B5" s="23"/>
      <c r="C5" s="26" t="s">
        <v>103</v>
      </c>
      <c r="D5" s="26" t="s">
        <v>83</v>
      </c>
      <c r="E5" s="26" t="s">
        <v>84</v>
      </c>
    </row>
    <row r="6" spans="1:5" s="15" customFormat="1" ht="26.25" customHeight="1">
      <c r="A6" s="27" t="s">
        <v>77</v>
      </c>
      <c r="B6" s="28"/>
      <c r="C6" s="26">
        <v>0</v>
      </c>
      <c r="D6" s="26">
        <v>0</v>
      </c>
      <c r="E6" s="26">
        <v>0</v>
      </c>
    </row>
    <row r="7" spans="1:5" ht="14.25">
      <c r="A7" s="29">
        <v>208</v>
      </c>
      <c r="B7" s="30" t="s">
        <v>170</v>
      </c>
      <c r="C7" s="31"/>
      <c r="D7" s="31"/>
      <c r="E7" s="31"/>
    </row>
    <row r="8" spans="1:5" ht="24">
      <c r="A8" s="29">
        <v>20822</v>
      </c>
      <c r="B8" s="32" t="s">
        <v>171</v>
      </c>
      <c r="C8" s="31"/>
      <c r="D8" s="31"/>
      <c r="E8" s="31"/>
    </row>
    <row r="9" spans="1:5" ht="14.25">
      <c r="A9" s="29">
        <v>2082201</v>
      </c>
      <c r="B9" s="32" t="s">
        <v>172</v>
      </c>
      <c r="C9" s="31"/>
      <c r="D9" s="31"/>
      <c r="E9" s="31"/>
    </row>
    <row r="10" spans="1:5" ht="14.25">
      <c r="A10" s="29">
        <v>2082202</v>
      </c>
      <c r="B10" s="32" t="s">
        <v>173</v>
      </c>
      <c r="C10" s="31"/>
      <c r="D10" s="31"/>
      <c r="E10" s="31"/>
    </row>
    <row r="11" spans="1:5" ht="24">
      <c r="A11" s="29">
        <v>2082299</v>
      </c>
      <c r="B11" s="32" t="s">
        <v>174</v>
      </c>
      <c r="C11" s="31"/>
      <c r="D11" s="31"/>
      <c r="E11" s="31"/>
    </row>
    <row r="12" spans="1:5" ht="14.25">
      <c r="A12" s="29">
        <v>20823</v>
      </c>
      <c r="B12" s="32" t="s">
        <v>175</v>
      </c>
      <c r="C12" s="31"/>
      <c r="D12" s="31"/>
      <c r="E12" s="31"/>
    </row>
    <row r="13" spans="1:5" ht="14.25">
      <c r="A13" s="29">
        <v>2082301</v>
      </c>
      <c r="B13" s="32" t="s">
        <v>172</v>
      </c>
      <c r="C13" s="31"/>
      <c r="D13" s="31"/>
      <c r="E13" s="31"/>
    </row>
    <row r="14" spans="1:5" ht="14.25">
      <c r="A14" s="29">
        <v>2082302</v>
      </c>
      <c r="B14" s="32" t="s">
        <v>173</v>
      </c>
      <c r="C14" s="31"/>
      <c r="D14" s="31"/>
      <c r="E14" s="31"/>
    </row>
    <row r="15" spans="1:5" ht="24">
      <c r="A15" s="29">
        <v>2082399</v>
      </c>
      <c r="B15" s="33" t="s">
        <v>176</v>
      </c>
      <c r="C15" s="31"/>
      <c r="D15" s="31"/>
      <c r="E15" s="31"/>
    </row>
    <row r="16" spans="1:5" ht="14.25">
      <c r="A16" s="29">
        <v>212</v>
      </c>
      <c r="B16" s="30" t="s">
        <v>177</v>
      </c>
      <c r="C16" s="31"/>
      <c r="D16" s="31"/>
      <c r="E16" s="31"/>
    </row>
    <row r="17" spans="1:5" ht="14.25">
      <c r="A17" s="29">
        <v>21207</v>
      </c>
      <c r="B17" s="30" t="s">
        <v>178</v>
      </c>
      <c r="C17" s="31"/>
      <c r="D17" s="31"/>
      <c r="E17" s="31"/>
    </row>
    <row r="18" spans="1:5" ht="14.25">
      <c r="A18" s="29">
        <v>2120703</v>
      </c>
      <c r="B18" s="34" t="s">
        <v>179</v>
      </c>
      <c r="C18" s="31"/>
      <c r="D18" s="31"/>
      <c r="E18" s="31"/>
    </row>
    <row r="19" spans="1:5" ht="14.25">
      <c r="A19" s="29">
        <v>2120799</v>
      </c>
      <c r="B19" s="33" t="s">
        <v>180</v>
      </c>
      <c r="C19" s="31"/>
      <c r="D19" s="31"/>
      <c r="E19" s="31"/>
    </row>
    <row r="20" spans="1:5" ht="24">
      <c r="A20" s="29">
        <v>21208</v>
      </c>
      <c r="B20" s="30" t="s">
        <v>181</v>
      </c>
      <c r="C20" s="31"/>
      <c r="D20" s="31"/>
      <c r="E20" s="31"/>
    </row>
    <row r="21" spans="1:5" ht="14.25">
      <c r="A21" s="29">
        <v>2120801</v>
      </c>
      <c r="B21" s="33" t="s">
        <v>182</v>
      </c>
      <c r="C21" s="31"/>
      <c r="D21" s="31"/>
      <c r="E21" s="31"/>
    </row>
    <row r="22" spans="1:5" ht="14.25">
      <c r="A22" s="29">
        <v>2120802</v>
      </c>
      <c r="B22" s="33" t="s">
        <v>183</v>
      </c>
      <c r="C22" s="31"/>
      <c r="D22" s="31"/>
      <c r="E22" s="31"/>
    </row>
    <row r="23" spans="1:5" ht="14.25">
      <c r="A23" s="29">
        <v>2120803</v>
      </c>
      <c r="B23" s="33" t="s">
        <v>184</v>
      </c>
      <c r="C23" s="31"/>
      <c r="D23" s="31"/>
      <c r="E23" s="31"/>
    </row>
    <row r="24" spans="1:5" ht="14.25">
      <c r="A24" s="29">
        <v>2120804</v>
      </c>
      <c r="B24" s="33" t="s">
        <v>185</v>
      </c>
      <c r="C24" s="31"/>
      <c r="D24" s="31"/>
      <c r="E24" s="31"/>
    </row>
    <row r="25" spans="1:5" ht="14.25">
      <c r="A25" s="29">
        <v>2120806</v>
      </c>
      <c r="B25" s="33" t="s">
        <v>186</v>
      </c>
      <c r="C25" s="31"/>
      <c r="D25" s="31"/>
      <c r="E25" s="31"/>
    </row>
    <row r="26" spans="1:5" ht="14.25">
      <c r="A26" s="29">
        <v>2120807</v>
      </c>
      <c r="B26" s="33" t="s">
        <v>187</v>
      </c>
      <c r="C26" s="31"/>
      <c r="D26" s="31"/>
      <c r="E26" s="31"/>
    </row>
    <row r="27" spans="1:5" ht="24">
      <c r="A27" s="29">
        <v>2120899</v>
      </c>
      <c r="B27" s="33" t="s">
        <v>188</v>
      </c>
      <c r="C27" s="31"/>
      <c r="D27" s="31"/>
      <c r="E27" s="31"/>
    </row>
    <row r="28" spans="1:5" ht="14.25">
      <c r="A28" s="29">
        <v>21209</v>
      </c>
      <c r="B28" s="30" t="s">
        <v>189</v>
      </c>
      <c r="C28" s="31"/>
      <c r="D28" s="31"/>
      <c r="E28" s="31"/>
    </row>
    <row r="29" spans="1:5" ht="14.25">
      <c r="A29" s="29">
        <v>2120901</v>
      </c>
      <c r="B29" s="33" t="s">
        <v>190</v>
      </c>
      <c r="C29" s="31"/>
      <c r="D29" s="31"/>
      <c r="E29" s="31"/>
    </row>
    <row r="30" spans="1:5" ht="24">
      <c r="A30" s="29">
        <v>2120999</v>
      </c>
      <c r="B30" s="33" t="s">
        <v>191</v>
      </c>
      <c r="C30" s="31"/>
      <c r="D30" s="31"/>
      <c r="E30" s="31"/>
    </row>
    <row r="31" spans="1:5" ht="14.25">
      <c r="A31" s="29">
        <v>21210</v>
      </c>
      <c r="B31" s="30" t="s">
        <v>192</v>
      </c>
      <c r="C31" s="31"/>
      <c r="D31" s="31"/>
      <c r="E31" s="31"/>
    </row>
    <row r="32" spans="1:5" ht="14.25">
      <c r="A32" s="29">
        <v>2121001</v>
      </c>
      <c r="B32" s="33" t="s">
        <v>193</v>
      </c>
      <c r="C32" s="31"/>
      <c r="D32" s="31"/>
      <c r="E32" s="31"/>
    </row>
    <row r="33" spans="1:5" ht="14.25">
      <c r="A33" s="29">
        <v>2121002</v>
      </c>
      <c r="B33" s="33" t="s">
        <v>194</v>
      </c>
      <c r="C33" s="31"/>
      <c r="D33" s="31"/>
      <c r="E33" s="31"/>
    </row>
    <row r="34" spans="1:5" ht="14.25">
      <c r="A34" s="29">
        <v>2121099</v>
      </c>
      <c r="B34" s="33" t="s">
        <v>195</v>
      </c>
      <c r="C34" s="31"/>
      <c r="D34" s="31"/>
      <c r="E34" s="31"/>
    </row>
    <row r="35" spans="1:5" ht="14.25">
      <c r="A35" s="29">
        <v>21211</v>
      </c>
      <c r="B35" s="30" t="s">
        <v>196</v>
      </c>
      <c r="C35" s="31"/>
      <c r="D35" s="31"/>
      <c r="E35" s="31"/>
    </row>
    <row r="36" spans="1:5" ht="14.25">
      <c r="A36" s="29">
        <v>2121201</v>
      </c>
      <c r="B36" s="33" t="s">
        <v>197</v>
      </c>
      <c r="C36" s="31"/>
      <c r="D36" s="31"/>
      <c r="E36" s="31"/>
    </row>
    <row r="37" spans="1:5" ht="14.25">
      <c r="A37" s="35" t="s">
        <v>99</v>
      </c>
      <c r="B37" s="36"/>
      <c r="C37" s="36"/>
      <c r="D37" s="36"/>
      <c r="E37" s="37"/>
    </row>
    <row r="38" spans="1:5" ht="22.5" customHeight="1">
      <c r="A38" s="38" t="s">
        <v>198</v>
      </c>
      <c r="B38" s="39"/>
      <c r="C38" s="38"/>
      <c r="D38" s="38"/>
      <c r="E38" s="38"/>
    </row>
  </sheetData>
  <sheetProtection/>
  <mergeCells count="6">
    <mergeCell ref="A2:E2"/>
    <mergeCell ref="C4:E4"/>
    <mergeCell ref="A6:B6"/>
    <mergeCell ref="A37:E37"/>
    <mergeCell ref="A4:A5"/>
    <mergeCell ref="B4:B5"/>
  </mergeCells>
  <printOptions/>
  <pageMargins left="0.75" right="0.75" top="1" bottom="1" header="0.5" footer="0.5"/>
  <pageSetup horizontalDpi="600" verticalDpi="600" orientation="portrait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F6" sqref="F6"/>
    </sheetView>
  </sheetViews>
  <sheetFormatPr defaultColWidth="9.00390625" defaultRowHeight="14.25"/>
  <cols>
    <col min="1" max="7" width="16.25390625" style="0" customWidth="1"/>
  </cols>
  <sheetData>
    <row r="1" ht="14.25">
      <c r="A1" t="s">
        <v>199</v>
      </c>
    </row>
    <row r="2" spans="1:7" ht="35.25" customHeight="1">
      <c r="A2" s="1" t="s">
        <v>200</v>
      </c>
      <c r="B2" s="1"/>
      <c r="C2" s="1"/>
      <c r="D2" s="1"/>
      <c r="E2" s="1"/>
      <c r="F2" s="1"/>
      <c r="G2" s="1"/>
    </row>
    <row r="3" spans="1:8" ht="15.75" customHeight="1">
      <c r="A3" s="2"/>
      <c r="B3" s="2"/>
      <c r="F3" s="3" t="s">
        <v>3</v>
      </c>
      <c r="G3" s="3"/>
      <c r="H3" s="4"/>
    </row>
    <row r="4" spans="1:7" ht="42" customHeight="1">
      <c r="A4" s="5" t="s">
        <v>201</v>
      </c>
      <c r="B4" s="5" t="s">
        <v>59</v>
      </c>
      <c r="C4" s="6" t="s">
        <v>202</v>
      </c>
      <c r="D4" s="6" t="s">
        <v>203</v>
      </c>
      <c r="E4" s="7" t="s">
        <v>204</v>
      </c>
      <c r="F4" s="8"/>
      <c r="G4" s="9" t="s">
        <v>205</v>
      </c>
    </row>
    <row r="5" spans="1:7" ht="41.25" customHeight="1">
      <c r="A5" s="10"/>
      <c r="B5" s="10"/>
      <c r="C5" s="11"/>
      <c r="D5" s="11"/>
      <c r="E5" s="12" t="s">
        <v>206</v>
      </c>
      <c r="F5" s="12" t="s">
        <v>207</v>
      </c>
      <c r="G5" s="9"/>
    </row>
    <row r="6" spans="1:7" ht="54.75" customHeight="1">
      <c r="A6" s="9" t="s">
        <v>57</v>
      </c>
      <c r="B6" s="13">
        <f>D6+E6+F6</f>
        <v>466354.16000000003</v>
      </c>
      <c r="C6" s="9"/>
      <c r="D6" s="13">
        <v>201133</v>
      </c>
      <c r="E6" s="13">
        <v>118267.18</v>
      </c>
      <c r="F6" s="13">
        <v>146953.98</v>
      </c>
      <c r="G6" s="9"/>
    </row>
  </sheetData>
  <sheetProtection/>
  <mergeCells count="8">
    <mergeCell ref="A2:G2"/>
    <mergeCell ref="A3:B3"/>
    <mergeCell ref="F3:G3"/>
    <mergeCell ref="E4:F4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2016-04-21T00:54:41Z</cp:lastPrinted>
  <dcterms:created xsi:type="dcterms:W3CDTF">1996-12-17T01:32:42Z</dcterms:created>
  <dcterms:modified xsi:type="dcterms:W3CDTF">2017-06-19T08:38:14Z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