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4640" windowHeight="8475"/>
  </bookViews>
  <sheets>
    <sheet name="名额资金表" sheetId="4" r:id="rId1"/>
    <sheet name="花名册" sheetId="2" r:id="rId2"/>
    <sheet name="附件3" sheetId="3" r:id="rId3"/>
  </sheets>
  <calcPr calcId="125725"/>
</workbook>
</file>

<file path=xl/calcChain.xml><?xml version="1.0" encoding="utf-8"?>
<calcChain xmlns="http://schemas.openxmlformats.org/spreadsheetml/2006/main">
  <c r="M12" i="4"/>
  <c r="L12"/>
  <c r="K12"/>
  <c r="J12"/>
  <c r="I12"/>
  <c r="H12"/>
  <c r="G12"/>
  <c r="F12"/>
  <c r="E12"/>
  <c r="D12"/>
  <c r="C12"/>
  <c r="B12"/>
  <c r="M11"/>
  <c r="J11"/>
  <c r="I11"/>
  <c r="G11"/>
  <c r="E11"/>
  <c r="C11"/>
  <c r="M10"/>
  <c r="J10"/>
  <c r="I10"/>
  <c r="G10"/>
  <c r="E10"/>
  <c r="C10"/>
  <c r="M9"/>
  <c r="J9"/>
  <c r="I9"/>
  <c r="G9"/>
  <c r="E9"/>
  <c r="C9"/>
  <c r="M8"/>
  <c r="J8"/>
  <c r="I8"/>
  <c r="G8"/>
  <c r="E8"/>
  <c r="C8"/>
  <c r="M7"/>
  <c r="J7"/>
  <c r="I7"/>
  <c r="G7"/>
  <c r="E7"/>
  <c r="C7"/>
  <c r="M6"/>
  <c r="J6"/>
  <c r="I6"/>
  <c r="G6"/>
  <c r="E6"/>
  <c r="C6"/>
  <c r="M5"/>
  <c r="J5"/>
  <c r="I5"/>
  <c r="G5"/>
  <c r="E5"/>
  <c r="C5"/>
  <c r="M4"/>
  <c r="J4"/>
  <c r="I4"/>
  <c r="G4"/>
  <c r="E4"/>
  <c r="C4"/>
</calcChain>
</file>

<file path=xl/sharedStrings.xml><?xml version="1.0" encoding="utf-8"?>
<sst xmlns="http://schemas.openxmlformats.org/spreadsheetml/2006/main" count="68" uniqueCount="63">
  <si>
    <t>附件1：</t>
  </si>
  <si>
    <r>
      <rPr>
        <b/>
        <sz val="16"/>
        <rFont val="宋体"/>
        <charset val="134"/>
      </rPr>
      <t>隆回县2018年春季学期免除普通高中建档立卡等家庭经济困难学生学费名额、资金明细表</t>
    </r>
  </si>
  <si>
    <t>学校</t>
  </si>
  <si>
    <t>建档立卡
学生人数</t>
  </si>
  <si>
    <t>免学费
金  额</t>
  </si>
  <si>
    <t>残疾学生
人  数</t>
  </si>
  <si>
    <t>低保家庭
学生人数</t>
  </si>
  <si>
    <t>特困救助供养学生人数</t>
  </si>
  <si>
    <t>免学费
金额合计
（元）</t>
  </si>
  <si>
    <t>2017年
秋季人数</t>
  </si>
  <si>
    <t>2018年
春季新增人数</t>
  </si>
  <si>
    <t>免学费
总人数</t>
  </si>
  <si>
    <t>隆回一中</t>
  </si>
  <si>
    <t>隆回二中</t>
  </si>
  <si>
    <t>隆回六中</t>
  </si>
  <si>
    <t>隆回九中</t>
  </si>
  <si>
    <t>万和学校</t>
  </si>
  <si>
    <t>楚才中学</t>
  </si>
  <si>
    <t>楚云中学</t>
  </si>
  <si>
    <t>东方中学</t>
  </si>
  <si>
    <t>合   计</t>
  </si>
  <si>
    <t>附件2</t>
  </si>
  <si>
    <t>隆回县2018年春季学期免除普通高中建档立卡等家庭经济困难学生学费发放花名册</t>
  </si>
  <si>
    <t xml:space="preserve">   学校名称：    （学校公章）           学校负责人签名：         填报人：        联系电话：       2018年  月   日</t>
  </si>
  <si>
    <t>序号</t>
  </si>
  <si>
    <t>学校名称</t>
  </si>
  <si>
    <t>学生姓名</t>
  </si>
  <si>
    <t>性
别</t>
  </si>
  <si>
    <t>年
级</t>
  </si>
  <si>
    <t>班
级</t>
  </si>
  <si>
    <t>身份证号</t>
  </si>
  <si>
    <t>学籍号
（全国统一学籍号）</t>
  </si>
  <si>
    <t>所属乡
（镇）或县</t>
  </si>
  <si>
    <t>所属村
（社区）</t>
  </si>
  <si>
    <t>所属行政
村代码</t>
  </si>
  <si>
    <t>所属小组
（小区）</t>
  </si>
  <si>
    <t>享受政策原因</t>
  </si>
  <si>
    <t>免除学费
金额（元）</t>
  </si>
  <si>
    <t>银行卡号</t>
  </si>
  <si>
    <t>学生签名</t>
  </si>
  <si>
    <t>班主任签名</t>
  </si>
  <si>
    <t>备注</t>
  </si>
  <si>
    <t>说明：1、每页15人；2、享受政策原因分为四类：
建档立卡、低保家庭、残疾学生、特困救助供养。3、必须由学生本人签名，绝对不能代签；4、学校负责人签名不能打印，要亲笔签字。5、发放后此名册上交一份复印件给资助中心</t>
  </si>
  <si>
    <t>附件3</t>
  </si>
  <si>
    <t>隆回县</t>
  </si>
  <si>
    <t>负责人签名：</t>
  </si>
  <si>
    <t>联系电话：</t>
  </si>
  <si>
    <t>经办人签名：</t>
  </si>
  <si>
    <t>资助学生总人数：</t>
  </si>
  <si>
    <t>资助学生总金额：</t>
  </si>
  <si>
    <t>编号</t>
  </si>
  <si>
    <t>资助人数</t>
  </si>
  <si>
    <t>学校账户账号信息</t>
  </si>
  <si>
    <t>联系人</t>
  </si>
  <si>
    <t>单位开户账号</t>
  </si>
  <si>
    <t>单位开户名称</t>
  </si>
  <si>
    <t>资助金额</t>
  </si>
  <si>
    <t>开户银行名称</t>
  </si>
  <si>
    <t>用途</t>
  </si>
  <si>
    <t>姓  名</t>
  </si>
  <si>
    <t>电  话</t>
  </si>
  <si>
    <t>2018年春季免除普通高中建档立卡等家庭经济困难学生免学费学校信息表</t>
  </si>
  <si>
    <t xml:space="preserve">学校名称：        </t>
    <phoneticPr fontId="14" type="noConversion"/>
  </si>
</sst>
</file>

<file path=xl/styles.xml><?xml version="1.0" encoding="utf-8"?>
<styleSheet xmlns="http://schemas.openxmlformats.org/spreadsheetml/2006/main">
  <fonts count="15">
    <font>
      <sz val="11"/>
      <color theme="1"/>
      <name val="宋体"/>
      <charset val="134"/>
      <scheme val="minor"/>
    </font>
    <font>
      <sz val="8"/>
      <name val="宋体"/>
      <charset val="134"/>
      <scheme val="minor"/>
    </font>
    <font>
      <sz val="11"/>
      <name val="宋体"/>
      <charset val="134"/>
      <scheme val="minor"/>
    </font>
    <font>
      <b/>
      <sz val="11"/>
      <name val="宋体"/>
      <charset val="134"/>
      <scheme val="minor"/>
    </font>
    <font>
      <b/>
      <sz val="16"/>
      <name val="宋体"/>
      <charset val="134"/>
      <scheme val="minor"/>
    </font>
    <font>
      <sz val="8"/>
      <name val="宋体"/>
      <charset val="134"/>
    </font>
    <font>
      <b/>
      <sz val="10"/>
      <name val="宋体"/>
      <charset val="134"/>
    </font>
    <font>
      <sz val="11"/>
      <name val="宋体"/>
      <charset val="134"/>
    </font>
    <font>
      <b/>
      <sz val="14"/>
      <name val="宋体"/>
      <charset val="134"/>
      <scheme val="minor"/>
    </font>
    <font>
      <b/>
      <sz val="12"/>
      <name val="宋体"/>
      <charset val="134"/>
      <scheme val="minor"/>
    </font>
    <font>
      <b/>
      <sz val="16"/>
      <name val="宋体"/>
      <charset val="134"/>
    </font>
    <font>
      <sz val="18"/>
      <color theme="1"/>
      <name val="方正小标宋简体"/>
      <family val="3"/>
      <charset val="134"/>
    </font>
    <font>
      <b/>
      <sz val="18"/>
      <color theme="1"/>
      <name val="宋体"/>
      <family val="3"/>
      <charset val="134"/>
    </font>
    <font>
      <sz val="12"/>
      <color theme="1"/>
      <name val="宋体"/>
      <family val="3"/>
      <charset val="134"/>
    </font>
    <font>
      <sz val="9"/>
      <name val="宋体"/>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4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49" fontId="2" fillId="0" borderId="0" xfId="0" applyNumberFormat="1" applyFont="1">
      <alignmen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1"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lignment vertical="center"/>
    </xf>
    <xf numFmtId="49" fontId="2" fillId="0" borderId="1" xfId="0" applyNumberFormat="1" applyFont="1" applyBorder="1">
      <alignment vertical="center"/>
    </xf>
    <xf numFmtId="49" fontId="6" fillId="0" borderId="1" xfId="0" applyNumberFormat="1" applyFont="1" applyFill="1" applyBorder="1" applyAlignment="1">
      <alignment vertical="center" wrapText="1"/>
    </xf>
    <xf numFmtId="0" fontId="5" fillId="0" borderId="2"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6" fillId="0" borderId="1" xfId="0" applyFont="1" applyFill="1" applyBorder="1" applyAlignment="1">
      <alignment vertical="center" wrapText="1"/>
    </xf>
    <xf numFmtId="0" fontId="0" fillId="0" borderId="0" xfId="0"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2" fillId="0" borderId="0" xfId="0" applyNumberFormat="1" applyFont="1" applyAlignment="1">
      <alignment horizontal="center" vertical="center"/>
    </xf>
    <xf numFmtId="0" fontId="2" fillId="0" borderId="0" xfId="0" applyNumberFormat="1" applyFont="1" applyAlignment="1">
      <alignment vertical="center"/>
    </xf>
    <xf numFmtId="49" fontId="2" fillId="0" borderId="0" xfId="0" applyNumberFormat="1" applyFont="1" applyAlignment="1">
      <alignment vertical="center"/>
    </xf>
    <xf numFmtId="0" fontId="7" fillId="0" borderId="0" xfId="0" applyNumberFormat="1" applyFont="1" applyAlignment="1">
      <alignment horizontal="center" vertical="center" wrapText="1"/>
    </xf>
    <xf numFmtId="0" fontId="11" fillId="0" borderId="0" xfId="0" applyFont="1" applyAlignment="1">
      <alignment horizontal="justify" vertical="center"/>
    </xf>
    <xf numFmtId="0" fontId="13" fillId="0" borderId="0" xfId="0" applyFont="1" applyAlignment="1">
      <alignment horizontal="justify" vertical="center"/>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0" xfId="0" applyFont="1" applyAlignment="1">
      <alignment horizontal="center" vertical="center"/>
    </xf>
  </cellXfs>
  <cellStyles count="1">
    <cellStyle name="常规" xfId="0" builtinId="0"/>
  </cellStyles>
  <dxfs count="0"/>
  <tableStyles count="0" defaultTableStyle="TableStyleMedium2"/>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2"/>
  <sheetViews>
    <sheetView tabSelected="1" workbookViewId="0">
      <selection activeCell="W6" sqref="W6"/>
    </sheetView>
  </sheetViews>
  <sheetFormatPr defaultColWidth="9" defaultRowHeight="13.5"/>
  <cols>
    <col min="1" max="1" width="17.125" style="18" customWidth="1"/>
    <col min="2" max="2" width="9.625" customWidth="1"/>
    <col min="3" max="3" width="9" customWidth="1"/>
    <col min="4" max="4" width="8.875" customWidth="1"/>
    <col min="5" max="5" width="7.875" customWidth="1"/>
    <col min="6" max="6" width="10.125" customWidth="1"/>
    <col min="7" max="7" width="8.5" customWidth="1"/>
    <col min="8" max="8" width="13" customWidth="1"/>
    <col min="9" max="9" width="9" customWidth="1"/>
    <col min="10" max="10" width="11" customWidth="1"/>
    <col min="11" max="11" width="9" style="18"/>
    <col min="12" max="12" width="10.75" style="18" customWidth="1"/>
    <col min="13" max="13" width="8.75" style="18" customWidth="1"/>
  </cols>
  <sheetData>
    <row r="1" spans="1:13" ht="27.95" customHeight="1">
      <c r="A1" s="5" t="s">
        <v>0</v>
      </c>
      <c r="B1" s="3"/>
      <c r="C1" s="3"/>
      <c r="D1" s="3"/>
      <c r="E1" s="3"/>
      <c r="F1" s="3"/>
      <c r="G1" s="3"/>
      <c r="H1" s="3"/>
      <c r="I1" s="3"/>
      <c r="J1" s="3"/>
      <c r="K1" s="2"/>
      <c r="L1" s="2"/>
      <c r="M1" s="2"/>
    </row>
    <row r="2" spans="1:13" ht="48" customHeight="1">
      <c r="A2" s="24" t="s">
        <v>1</v>
      </c>
      <c r="B2" s="24"/>
      <c r="C2" s="24"/>
      <c r="D2" s="24"/>
      <c r="E2" s="24"/>
      <c r="F2" s="24"/>
      <c r="G2" s="24"/>
      <c r="H2" s="24"/>
      <c r="I2" s="24"/>
      <c r="J2" s="24"/>
      <c r="K2" s="24"/>
      <c r="L2" s="24"/>
      <c r="M2" s="24"/>
    </row>
    <row r="3" spans="1:13" ht="69" customHeight="1">
      <c r="A3" s="19" t="s">
        <v>2</v>
      </c>
      <c r="B3" s="20" t="s">
        <v>3</v>
      </c>
      <c r="C3" s="20" t="s">
        <v>4</v>
      </c>
      <c r="D3" s="20" t="s">
        <v>5</v>
      </c>
      <c r="E3" s="20" t="s">
        <v>4</v>
      </c>
      <c r="F3" s="20" t="s">
        <v>6</v>
      </c>
      <c r="G3" s="20" t="s">
        <v>4</v>
      </c>
      <c r="H3" s="20" t="s">
        <v>7</v>
      </c>
      <c r="I3" s="20" t="s">
        <v>4</v>
      </c>
      <c r="J3" s="20" t="s">
        <v>8</v>
      </c>
      <c r="K3" s="20" t="s">
        <v>9</v>
      </c>
      <c r="L3" s="22" t="s">
        <v>10</v>
      </c>
      <c r="M3" s="22" t="s">
        <v>11</v>
      </c>
    </row>
    <row r="4" spans="1:13" ht="36" customHeight="1">
      <c r="A4" s="19" t="s">
        <v>12</v>
      </c>
      <c r="B4" s="21">
        <v>465</v>
      </c>
      <c r="C4" s="21">
        <f t="shared" ref="C4:G4" si="0">B4*1000</f>
        <v>465000</v>
      </c>
      <c r="D4" s="21">
        <v>6</v>
      </c>
      <c r="E4" s="21">
        <f t="shared" si="0"/>
        <v>6000</v>
      </c>
      <c r="F4" s="21">
        <v>28</v>
      </c>
      <c r="G4" s="21">
        <f t="shared" si="0"/>
        <v>28000</v>
      </c>
      <c r="H4" s="21">
        <v>0</v>
      </c>
      <c r="I4" s="21">
        <f>H4*1000</f>
        <v>0</v>
      </c>
      <c r="J4" s="21">
        <f t="shared" ref="J4:J12" si="1">C4+E4+G4+I4</f>
        <v>499000</v>
      </c>
      <c r="K4" s="23">
        <v>302</v>
      </c>
      <c r="L4" s="23">
        <v>197</v>
      </c>
      <c r="M4" s="23">
        <f t="shared" ref="M4:M12" si="2">K4+L4</f>
        <v>499</v>
      </c>
    </row>
    <row r="5" spans="1:13" ht="36" customHeight="1">
      <c r="A5" s="19" t="s">
        <v>13</v>
      </c>
      <c r="B5" s="21">
        <v>731</v>
      </c>
      <c r="C5" s="21">
        <f t="shared" ref="C5:G5" si="3">B5*1000</f>
        <v>731000</v>
      </c>
      <c r="D5" s="21">
        <v>7</v>
      </c>
      <c r="E5" s="21">
        <f t="shared" si="3"/>
        <v>7000</v>
      </c>
      <c r="F5" s="21">
        <v>31</v>
      </c>
      <c r="G5" s="21">
        <f t="shared" si="3"/>
        <v>31000</v>
      </c>
      <c r="H5" s="21">
        <v>1</v>
      </c>
      <c r="I5" s="21">
        <f>H5*1000</f>
        <v>1000</v>
      </c>
      <c r="J5" s="21">
        <f t="shared" si="1"/>
        <v>770000</v>
      </c>
      <c r="K5" s="23">
        <v>515</v>
      </c>
      <c r="L5" s="23">
        <v>255</v>
      </c>
      <c r="M5" s="23">
        <f t="shared" si="2"/>
        <v>770</v>
      </c>
    </row>
    <row r="6" spans="1:13" ht="36" customHeight="1">
      <c r="A6" s="19" t="s">
        <v>14</v>
      </c>
      <c r="B6" s="21">
        <v>146</v>
      </c>
      <c r="C6" s="21">
        <f t="shared" ref="C6:G6" si="4">B6*800</f>
        <v>116800</v>
      </c>
      <c r="D6" s="21">
        <v>2</v>
      </c>
      <c r="E6" s="21">
        <f t="shared" si="4"/>
        <v>1600</v>
      </c>
      <c r="F6" s="21">
        <v>3</v>
      </c>
      <c r="G6" s="21">
        <f t="shared" si="4"/>
        <v>2400</v>
      </c>
      <c r="H6" s="21">
        <v>1</v>
      </c>
      <c r="I6" s="21">
        <f t="shared" ref="I6:I11" si="5">H6*800</f>
        <v>800</v>
      </c>
      <c r="J6" s="21">
        <f t="shared" si="1"/>
        <v>121600</v>
      </c>
      <c r="K6" s="23">
        <v>87</v>
      </c>
      <c r="L6" s="23">
        <v>65</v>
      </c>
      <c r="M6" s="23">
        <f t="shared" si="2"/>
        <v>152</v>
      </c>
    </row>
    <row r="7" spans="1:13" ht="36" customHeight="1">
      <c r="A7" s="19" t="s">
        <v>15</v>
      </c>
      <c r="B7" s="21">
        <v>465</v>
      </c>
      <c r="C7" s="21">
        <f t="shared" ref="C7:G7" si="6">B7*800</f>
        <v>372000</v>
      </c>
      <c r="D7" s="21">
        <v>5</v>
      </c>
      <c r="E7" s="21">
        <f t="shared" si="6"/>
        <v>4000</v>
      </c>
      <c r="F7" s="21">
        <v>21</v>
      </c>
      <c r="G7" s="21">
        <f t="shared" si="6"/>
        <v>16800</v>
      </c>
      <c r="H7" s="21">
        <v>0</v>
      </c>
      <c r="I7" s="21">
        <f t="shared" si="5"/>
        <v>0</v>
      </c>
      <c r="J7" s="21">
        <f t="shared" si="1"/>
        <v>392800</v>
      </c>
      <c r="K7" s="23">
        <v>341</v>
      </c>
      <c r="L7" s="23">
        <v>150</v>
      </c>
      <c r="M7" s="23">
        <f t="shared" si="2"/>
        <v>491</v>
      </c>
    </row>
    <row r="8" spans="1:13" ht="36" customHeight="1">
      <c r="A8" s="19" t="s">
        <v>16</v>
      </c>
      <c r="B8" s="21">
        <v>162</v>
      </c>
      <c r="C8" s="21">
        <f t="shared" ref="C8:G8" si="7">B8*800</f>
        <v>129600</v>
      </c>
      <c r="D8" s="21">
        <v>1</v>
      </c>
      <c r="E8" s="21">
        <f t="shared" si="7"/>
        <v>800</v>
      </c>
      <c r="F8" s="21">
        <v>13</v>
      </c>
      <c r="G8" s="21">
        <f t="shared" si="7"/>
        <v>10400</v>
      </c>
      <c r="H8" s="21">
        <v>1</v>
      </c>
      <c r="I8" s="21">
        <f t="shared" si="5"/>
        <v>800</v>
      </c>
      <c r="J8" s="21">
        <f t="shared" si="1"/>
        <v>141600</v>
      </c>
      <c r="K8" s="23">
        <v>96</v>
      </c>
      <c r="L8" s="23">
        <v>81</v>
      </c>
      <c r="M8" s="23">
        <f t="shared" si="2"/>
        <v>177</v>
      </c>
    </row>
    <row r="9" spans="1:13" ht="36" customHeight="1">
      <c r="A9" s="19" t="s">
        <v>17</v>
      </c>
      <c r="B9" s="21">
        <v>189</v>
      </c>
      <c r="C9" s="21">
        <f t="shared" ref="C9:G9" si="8">B9*800</f>
        <v>151200</v>
      </c>
      <c r="D9" s="21">
        <v>2</v>
      </c>
      <c r="E9" s="21">
        <f t="shared" si="8"/>
        <v>1600</v>
      </c>
      <c r="F9" s="21">
        <v>2</v>
      </c>
      <c r="G9" s="21">
        <f t="shared" si="8"/>
        <v>1600</v>
      </c>
      <c r="H9" s="21">
        <v>0</v>
      </c>
      <c r="I9" s="21">
        <f t="shared" si="5"/>
        <v>0</v>
      </c>
      <c r="J9" s="21">
        <f t="shared" si="1"/>
        <v>154400</v>
      </c>
      <c r="K9" s="23">
        <v>69</v>
      </c>
      <c r="L9" s="23">
        <v>124</v>
      </c>
      <c r="M9" s="23">
        <f t="shared" si="2"/>
        <v>193</v>
      </c>
    </row>
    <row r="10" spans="1:13" ht="36" customHeight="1">
      <c r="A10" s="19" t="s">
        <v>18</v>
      </c>
      <c r="B10" s="21">
        <v>183</v>
      </c>
      <c r="C10" s="21">
        <f t="shared" ref="C10:G10" si="9">B10*800</f>
        <v>146400</v>
      </c>
      <c r="D10" s="21">
        <v>2</v>
      </c>
      <c r="E10" s="21">
        <f t="shared" si="9"/>
        <v>1600</v>
      </c>
      <c r="F10" s="21">
        <v>10</v>
      </c>
      <c r="G10" s="21">
        <f t="shared" si="9"/>
        <v>8000</v>
      </c>
      <c r="H10" s="21">
        <v>3</v>
      </c>
      <c r="I10" s="21">
        <f t="shared" si="5"/>
        <v>2400</v>
      </c>
      <c r="J10" s="21">
        <f t="shared" si="1"/>
        <v>158400</v>
      </c>
      <c r="K10" s="23">
        <v>122</v>
      </c>
      <c r="L10" s="23">
        <v>76</v>
      </c>
      <c r="M10" s="23">
        <f t="shared" si="2"/>
        <v>198</v>
      </c>
    </row>
    <row r="11" spans="1:13" ht="36" customHeight="1">
      <c r="A11" s="19" t="s">
        <v>19</v>
      </c>
      <c r="B11" s="21">
        <v>192</v>
      </c>
      <c r="C11" s="21">
        <f t="shared" ref="C11:G11" si="10">B11*800</f>
        <v>153600</v>
      </c>
      <c r="D11" s="21">
        <v>5</v>
      </c>
      <c r="E11" s="21">
        <f t="shared" si="10"/>
        <v>4000</v>
      </c>
      <c r="F11" s="21">
        <v>3</v>
      </c>
      <c r="G11" s="21">
        <f t="shared" si="10"/>
        <v>2400</v>
      </c>
      <c r="H11" s="21">
        <v>0</v>
      </c>
      <c r="I11" s="21">
        <f t="shared" si="5"/>
        <v>0</v>
      </c>
      <c r="J11" s="21">
        <f t="shared" si="1"/>
        <v>160000</v>
      </c>
      <c r="K11" s="23">
        <v>75</v>
      </c>
      <c r="L11" s="23">
        <v>125</v>
      </c>
      <c r="M11" s="23">
        <f t="shared" si="2"/>
        <v>200</v>
      </c>
    </row>
    <row r="12" spans="1:13" ht="36" customHeight="1">
      <c r="A12" s="19" t="s">
        <v>20</v>
      </c>
      <c r="B12" s="21">
        <f t="shared" ref="B12:I12" si="11">SUM(B4:B11)</f>
        <v>2533</v>
      </c>
      <c r="C12" s="21">
        <f t="shared" si="11"/>
        <v>2265600</v>
      </c>
      <c r="D12" s="21">
        <f t="shared" si="11"/>
        <v>30</v>
      </c>
      <c r="E12" s="21">
        <f t="shared" si="11"/>
        <v>26600</v>
      </c>
      <c r="F12" s="21">
        <f t="shared" si="11"/>
        <v>111</v>
      </c>
      <c r="G12" s="21">
        <f t="shared" si="11"/>
        <v>100600</v>
      </c>
      <c r="H12" s="21">
        <f t="shared" si="11"/>
        <v>6</v>
      </c>
      <c r="I12" s="21">
        <f t="shared" si="11"/>
        <v>5000</v>
      </c>
      <c r="J12" s="21">
        <f t="shared" si="1"/>
        <v>2397800</v>
      </c>
      <c r="K12" s="23">
        <f>SUM(K4:K11)</f>
        <v>1607</v>
      </c>
      <c r="L12" s="23">
        <f>SUM(L4:L11)</f>
        <v>1073</v>
      </c>
      <c r="M12" s="23">
        <f t="shared" si="2"/>
        <v>2680</v>
      </c>
    </row>
  </sheetData>
  <mergeCells count="1">
    <mergeCell ref="A2:M2"/>
  </mergeCells>
  <phoneticPr fontId="14" type="noConversion"/>
  <pageMargins left="0.62986111111111098" right="0.47222222222222199" top="0.74791666666666701" bottom="0.74791666666666701" header="0.31458333333333299" footer="0.31458333333333299"/>
  <pageSetup paperSize="9" orientation="landscape"/>
</worksheet>
</file>

<file path=xl/worksheets/sheet2.xml><?xml version="1.0" encoding="utf-8"?>
<worksheet xmlns="http://schemas.openxmlformats.org/spreadsheetml/2006/main" xmlns:r="http://schemas.openxmlformats.org/officeDocument/2006/relationships">
  <dimension ref="A1:R20"/>
  <sheetViews>
    <sheetView topLeftCell="B1" workbookViewId="0">
      <selection activeCell="G14" sqref="G14"/>
    </sheetView>
  </sheetViews>
  <sheetFormatPr defaultColWidth="9" defaultRowHeight="13.5"/>
  <cols>
    <col min="1" max="1" width="5.25" style="2" customWidth="1"/>
    <col min="2" max="2" width="6.5" style="2" customWidth="1"/>
    <col min="3" max="3" width="8.625" style="3" customWidth="1"/>
    <col min="4" max="6" width="3.625" style="3" customWidth="1"/>
    <col min="7" max="7" width="14.75" style="4" customWidth="1"/>
    <col min="8" max="8" width="14.875" style="4" customWidth="1"/>
    <col min="9" max="9" width="7.875" style="3" customWidth="1"/>
    <col min="10" max="10" width="6" style="3" customWidth="1"/>
    <col min="11" max="11" width="8.625" style="3" customWidth="1"/>
    <col min="12" max="12" width="7.625" style="3" customWidth="1"/>
    <col min="13" max="14" width="7.125" style="3" customWidth="1"/>
    <col min="15" max="15" width="14.625" style="4" customWidth="1"/>
    <col min="16" max="16" width="8.375" style="3" customWidth="1"/>
    <col min="17" max="17" width="9.625" style="3" customWidth="1"/>
    <col min="18" max="18" width="4.875" style="3" customWidth="1"/>
    <col min="19" max="16384" width="9" style="3"/>
  </cols>
  <sheetData>
    <row r="1" spans="1:18" ht="18" customHeight="1">
      <c r="A1" s="25" t="s">
        <v>21</v>
      </c>
      <c r="B1" s="25"/>
      <c r="C1" s="25"/>
    </row>
    <row r="2" spans="1:18" ht="26.1" customHeight="1">
      <c r="A2" s="26" t="s">
        <v>22</v>
      </c>
      <c r="B2" s="26"/>
      <c r="C2" s="26"/>
      <c r="D2" s="26"/>
      <c r="E2" s="26"/>
      <c r="F2" s="26"/>
      <c r="G2" s="27"/>
      <c r="H2" s="27"/>
      <c r="I2" s="26"/>
      <c r="J2" s="26"/>
      <c r="K2" s="26"/>
      <c r="L2" s="26"/>
      <c r="M2" s="26"/>
      <c r="N2" s="26"/>
      <c r="O2" s="27"/>
      <c r="P2" s="26"/>
      <c r="Q2" s="26"/>
      <c r="R2" s="26"/>
    </row>
    <row r="3" spans="1:18" ht="21.95" customHeight="1">
      <c r="A3" s="28" t="s">
        <v>23</v>
      </c>
      <c r="B3" s="28"/>
      <c r="C3" s="29"/>
      <c r="D3" s="29"/>
      <c r="E3" s="29"/>
      <c r="F3" s="29"/>
      <c r="G3" s="30"/>
      <c r="H3" s="30"/>
      <c r="I3" s="29"/>
      <c r="J3" s="29"/>
      <c r="K3" s="29"/>
      <c r="L3" s="29"/>
      <c r="M3" s="29"/>
      <c r="N3" s="29"/>
      <c r="O3" s="30"/>
      <c r="P3" s="29"/>
      <c r="Q3" s="29"/>
      <c r="R3" s="29"/>
    </row>
    <row r="4" spans="1:18" s="1" customFormat="1" ht="30" customHeight="1">
      <c r="A4" s="6" t="s">
        <v>24</v>
      </c>
      <c r="B4" s="6" t="s">
        <v>25</v>
      </c>
      <c r="C4" s="6" t="s">
        <v>26</v>
      </c>
      <c r="D4" s="7" t="s">
        <v>27</v>
      </c>
      <c r="E4" s="8" t="s">
        <v>28</v>
      </c>
      <c r="F4" s="8" t="s">
        <v>29</v>
      </c>
      <c r="G4" s="9" t="s">
        <v>30</v>
      </c>
      <c r="H4" s="10" t="s">
        <v>31</v>
      </c>
      <c r="I4" s="15" t="s">
        <v>32</v>
      </c>
      <c r="J4" s="15" t="s">
        <v>33</v>
      </c>
      <c r="K4" s="8" t="s">
        <v>34</v>
      </c>
      <c r="L4" s="15" t="s">
        <v>35</v>
      </c>
      <c r="M4" s="8" t="s">
        <v>36</v>
      </c>
      <c r="N4" s="7" t="s">
        <v>37</v>
      </c>
      <c r="O4" s="16" t="s">
        <v>38</v>
      </c>
      <c r="P4" s="6" t="s">
        <v>39</v>
      </c>
      <c r="Q4" s="6" t="s">
        <v>40</v>
      </c>
      <c r="R4" s="6" t="s">
        <v>41</v>
      </c>
    </row>
    <row r="5" spans="1:18" ht="27" customHeight="1">
      <c r="A5" s="11">
        <v>1</v>
      </c>
      <c r="B5" s="11"/>
      <c r="C5" s="12"/>
      <c r="D5" s="12"/>
      <c r="E5" s="12"/>
      <c r="F5" s="12"/>
      <c r="G5" s="13"/>
      <c r="H5" s="14"/>
      <c r="I5" s="17"/>
      <c r="J5" s="17"/>
      <c r="K5" s="17"/>
      <c r="L5" s="17"/>
      <c r="M5" s="17"/>
      <c r="N5" s="12"/>
      <c r="O5" s="13"/>
      <c r="P5" s="12"/>
      <c r="Q5" s="12"/>
      <c r="R5" s="12"/>
    </row>
    <row r="6" spans="1:18" ht="27" customHeight="1">
      <c r="A6" s="11">
        <v>2</v>
      </c>
      <c r="B6" s="11"/>
      <c r="C6" s="12"/>
      <c r="D6" s="12"/>
      <c r="E6" s="12"/>
      <c r="F6" s="12"/>
      <c r="G6" s="13"/>
      <c r="H6" s="13"/>
      <c r="I6" s="12"/>
      <c r="J6" s="12"/>
      <c r="K6" s="12"/>
      <c r="L6" s="12"/>
      <c r="M6" s="12"/>
      <c r="N6" s="12"/>
      <c r="O6" s="13"/>
      <c r="P6" s="12"/>
      <c r="Q6" s="12"/>
      <c r="R6" s="12"/>
    </row>
    <row r="7" spans="1:18" ht="27" customHeight="1">
      <c r="A7" s="11">
        <v>3</v>
      </c>
      <c r="B7" s="11"/>
      <c r="C7" s="12"/>
      <c r="D7" s="12"/>
      <c r="E7" s="12"/>
      <c r="F7" s="12"/>
      <c r="G7" s="13"/>
      <c r="H7" s="13"/>
      <c r="I7" s="12"/>
      <c r="J7" s="12"/>
      <c r="K7" s="12"/>
      <c r="L7" s="12"/>
      <c r="M7" s="12"/>
      <c r="N7" s="12"/>
      <c r="O7" s="13"/>
      <c r="P7" s="12"/>
      <c r="Q7" s="12"/>
      <c r="R7" s="12"/>
    </row>
    <row r="8" spans="1:18" ht="27" customHeight="1">
      <c r="A8" s="11">
        <v>4</v>
      </c>
      <c r="B8" s="11"/>
      <c r="C8" s="12"/>
      <c r="D8" s="12"/>
      <c r="E8" s="12"/>
      <c r="F8" s="12"/>
      <c r="G8" s="13"/>
      <c r="H8" s="13"/>
      <c r="I8" s="12"/>
      <c r="J8" s="12"/>
      <c r="K8" s="12"/>
      <c r="L8" s="12"/>
      <c r="M8" s="12"/>
      <c r="N8" s="12"/>
      <c r="O8" s="13"/>
      <c r="P8" s="12"/>
      <c r="Q8" s="12"/>
      <c r="R8" s="12"/>
    </row>
    <row r="9" spans="1:18" ht="27" customHeight="1">
      <c r="A9" s="11">
        <v>5</v>
      </c>
      <c r="B9" s="11"/>
      <c r="C9" s="12"/>
      <c r="D9" s="12"/>
      <c r="E9" s="12"/>
      <c r="F9" s="12"/>
      <c r="G9" s="13"/>
      <c r="H9" s="13"/>
      <c r="I9" s="12"/>
      <c r="J9" s="12"/>
      <c r="K9" s="12"/>
      <c r="L9" s="12"/>
      <c r="M9" s="12"/>
      <c r="N9" s="12"/>
      <c r="O9" s="13"/>
      <c r="P9" s="12"/>
      <c r="Q9" s="12"/>
      <c r="R9" s="12"/>
    </row>
    <row r="10" spans="1:18" ht="27" customHeight="1">
      <c r="A10" s="11">
        <v>6</v>
      </c>
      <c r="B10" s="11"/>
      <c r="C10" s="12"/>
      <c r="D10" s="12"/>
      <c r="E10" s="12"/>
      <c r="F10" s="12"/>
      <c r="G10" s="13"/>
      <c r="H10" s="13"/>
      <c r="I10" s="12"/>
      <c r="J10" s="12"/>
      <c r="K10" s="12"/>
      <c r="L10" s="12"/>
      <c r="M10" s="12"/>
      <c r="N10" s="12"/>
      <c r="O10" s="13"/>
      <c r="P10" s="12"/>
      <c r="Q10" s="12"/>
      <c r="R10" s="12"/>
    </row>
    <row r="11" spans="1:18" ht="27" customHeight="1">
      <c r="A11" s="11">
        <v>7</v>
      </c>
      <c r="B11" s="11"/>
      <c r="C11" s="12"/>
      <c r="D11" s="12"/>
      <c r="E11" s="12"/>
      <c r="F11" s="12"/>
      <c r="G11" s="13"/>
      <c r="H11" s="13"/>
      <c r="I11" s="12"/>
      <c r="J11" s="12"/>
      <c r="K11" s="12"/>
      <c r="L11" s="12"/>
      <c r="M11" s="12"/>
      <c r="N11" s="12"/>
      <c r="O11" s="13"/>
      <c r="P11" s="12"/>
      <c r="Q11" s="12"/>
      <c r="R11" s="12"/>
    </row>
    <row r="12" spans="1:18" ht="27" customHeight="1">
      <c r="A12" s="11">
        <v>8</v>
      </c>
      <c r="B12" s="11"/>
      <c r="C12" s="12"/>
      <c r="D12" s="12"/>
      <c r="E12" s="12"/>
      <c r="F12" s="12"/>
      <c r="G12" s="13"/>
      <c r="H12" s="13"/>
      <c r="I12" s="12"/>
      <c r="J12" s="12"/>
      <c r="K12" s="12"/>
      <c r="L12" s="12"/>
      <c r="M12" s="12"/>
      <c r="N12" s="12"/>
      <c r="O12" s="13"/>
      <c r="P12" s="12"/>
      <c r="Q12" s="12"/>
      <c r="R12" s="12"/>
    </row>
    <row r="13" spans="1:18" ht="27" customHeight="1">
      <c r="A13" s="11">
        <v>9</v>
      </c>
      <c r="B13" s="11"/>
      <c r="C13" s="12"/>
      <c r="D13" s="12"/>
      <c r="E13" s="12"/>
      <c r="F13" s="12"/>
      <c r="G13" s="13"/>
      <c r="H13" s="13"/>
      <c r="I13" s="12"/>
      <c r="J13" s="12"/>
      <c r="K13" s="12"/>
      <c r="L13" s="12"/>
      <c r="M13" s="12"/>
      <c r="N13" s="12"/>
      <c r="O13" s="13"/>
      <c r="P13" s="12"/>
      <c r="Q13" s="12"/>
      <c r="R13" s="12"/>
    </row>
    <row r="14" spans="1:18" ht="27" customHeight="1">
      <c r="A14" s="11">
        <v>10</v>
      </c>
      <c r="B14" s="11"/>
      <c r="C14" s="12"/>
      <c r="D14" s="12"/>
      <c r="E14" s="12"/>
      <c r="F14" s="12"/>
      <c r="G14" s="13"/>
      <c r="H14" s="13"/>
      <c r="I14" s="12"/>
      <c r="J14" s="12"/>
      <c r="K14" s="12"/>
      <c r="L14" s="12"/>
      <c r="M14" s="12"/>
      <c r="N14" s="12"/>
      <c r="O14" s="13"/>
      <c r="P14" s="12"/>
      <c r="Q14" s="12"/>
      <c r="R14" s="12"/>
    </row>
    <row r="15" spans="1:18" ht="27" customHeight="1">
      <c r="A15" s="11">
        <v>11</v>
      </c>
      <c r="B15" s="11"/>
      <c r="C15" s="12"/>
      <c r="D15" s="12"/>
      <c r="E15" s="12"/>
      <c r="F15" s="12"/>
      <c r="G15" s="13"/>
      <c r="H15" s="13"/>
      <c r="I15" s="12"/>
      <c r="J15" s="12"/>
      <c r="K15" s="12"/>
      <c r="L15" s="12"/>
      <c r="M15" s="12"/>
      <c r="N15" s="12"/>
      <c r="O15" s="13"/>
      <c r="P15" s="12"/>
      <c r="Q15" s="12"/>
      <c r="R15" s="12"/>
    </row>
    <row r="16" spans="1:18" ht="27" customHeight="1">
      <c r="A16" s="11">
        <v>12</v>
      </c>
      <c r="B16" s="11"/>
      <c r="C16" s="12"/>
      <c r="D16" s="12"/>
      <c r="E16" s="12"/>
      <c r="F16" s="12"/>
      <c r="G16" s="13"/>
      <c r="H16" s="13"/>
      <c r="I16" s="12"/>
      <c r="J16" s="12"/>
      <c r="K16" s="12"/>
      <c r="L16" s="12"/>
      <c r="M16" s="12"/>
      <c r="N16" s="12"/>
      <c r="O16" s="13"/>
      <c r="P16" s="12"/>
      <c r="Q16" s="12"/>
      <c r="R16" s="12"/>
    </row>
    <row r="17" spans="1:18" ht="27" customHeight="1">
      <c r="A17" s="11">
        <v>13</v>
      </c>
      <c r="B17" s="11"/>
      <c r="C17" s="12"/>
      <c r="D17" s="12"/>
      <c r="E17" s="12"/>
      <c r="F17" s="12"/>
      <c r="G17" s="13"/>
      <c r="H17" s="13"/>
      <c r="I17" s="12"/>
      <c r="J17" s="12"/>
      <c r="K17" s="12"/>
      <c r="L17" s="12"/>
      <c r="M17" s="12"/>
      <c r="N17" s="12"/>
      <c r="O17" s="13"/>
      <c r="P17" s="12"/>
      <c r="Q17" s="12"/>
      <c r="R17" s="12"/>
    </row>
    <row r="18" spans="1:18" ht="27" customHeight="1">
      <c r="A18" s="11">
        <v>14</v>
      </c>
      <c r="B18" s="11"/>
      <c r="C18" s="12"/>
      <c r="D18" s="12"/>
      <c r="E18" s="12"/>
      <c r="F18" s="12"/>
      <c r="G18" s="13"/>
      <c r="H18" s="13"/>
      <c r="I18" s="12"/>
      <c r="J18" s="12"/>
      <c r="K18" s="12"/>
      <c r="L18" s="12"/>
      <c r="M18" s="12"/>
      <c r="N18" s="12"/>
      <c r="O18" s="13"/>
      <c r="P18" s="12"/>
      <c r="Q18" s="12"/>
      <c r="R18" s="12"/>
    </row>
    <row r="19" spans="1:18" ht="27" customHeight="1">
      <c r="A19" s="11">
        <v>15</v>
      </c>
      <c r="B19" s="11"/>
      <c r="C19" s="12"/>
      <c r="D19" s="12"/>
      <c r="E19" s="12"/>
      <c r="F19" s="12"/>
      <c r="G19" s="13"/>
      <c r="H19" s="13"/>
      <c r="I19" s="12"/>
      <c r="J19" s="12"/>
      <c r="K19" s="12"/>
      <c r="L19" s="12"/>
      <c r="M19" s="12"/>
      <c r="N19" s="12"/>
      <c r="O19" s="13"/>
      <c r="P19" s="12"/>
      <c r="Q19" s="12"/>
      <c r="R19" s="12"/>
    </row>
    <row r="20" spans="1:18" ht="54" customHeight="1">
      <c r="A20" s="31" t="s">
        <v>42</v>
      </c>
      <c r="B20" s="31"/>
      <c r="C20" s="29"/>
      <c r="D20" s="29"/>
      <c r="E20" s="29"/>
      <c r="F20" s="29"/>
      <c r="G20" s="30"/>
      <c r="H20" s="30"/>
      <c r="I20" s="29"/>
      <c r="J20" s="29"/>
      <c r="K20" s="29"/>
      <c r="L20" s="29"/>
      <c r="M20" s="29"/>
      <c r="N20" s="29"/>
      <c r="O20" s="30"/>
      <c r="P20" s="29"/>
      <c r="Q20" s="29"/>
      <c r="R20" s="29"/>
    </row>
  </sheetData>
  <mergeCells count="4">
    <mergeCell ref="A1:C1"/>
    <mergeCell ref="A2:R2"/>
    <mergeCell ref="A3:R3"/>
    <mergeCell ref="A20:R20"/>
  </mergeCells>
  <phoneticPr fontId="14" type="noConversion"/>
  <pageMargins left="7.7777777777777807E-2" right="7.7777777777777807E-2" top="0.196527777777778" bottom="7.7777777777777807E-2" header="7.7777777777777807E-2" footer="0.235416666666667"/>
  <pageSetup paperSize="9" orientation="landscape"/>
</worksheet>
</file>

<file path=xl/worksheets/sheet3.xml><?xml version="1.0" encoding="utf-8"?>
<worksheet xmlns="http://schemas.openxmlformats.org/spreadsheetml/2006/main" xmlns:r="http://schemas.openxmlformats.org/officeDocument/2006/relationships">
  <dimension ref="A1:K17"/>
  <sheetViews>
    <sheetView workbookViewId="0">
      <selection activeCell="C33" sqref="C33"/>
    </sheetView>
  </sheetViews>
  <sheetFormatPr defaultColWidth="9" defaultRowHeight="13.5"/>
  <cols>
    <col min="2" max="2" width="16.5" customWidth="1"/>
    <col min="4" max="4" width="14.25" customWidth="1"/>
    <col min="5" max="5" width="13.875" customWidth="1"/>
    <col min="6" max="6" width="13" customWidth="1"/>
    <col min="7" max="7" width="12" customWidth="1"/>
    <col min="8" max="8" width="10.875" customWidth="1"/>
    <col min="9" max="9" width="15.25" customWidth="1"/>
    <col min="10" max="10" width="16" customWidth="1"/>
  </cols>
  <sheetData>
    <row r="1" spans="1:11" ht="24">
      <c r="A1" s="32" t="s">
        <v>43</v>
      </c>
    </row>
    <row r="2" spans="1:11" ht="22.5" customHeight="1">
      <c r="A2" s="41" t="s">
        <v>61</v>
      </c>
      <c r="B2" s="41"/>
      <c r="C2" s="41"/>
      <c r="D2" s="41"/>
      <c r="E2" s="41"/>
      <c r="F2" s="41"/>
      <c r="G2" s="41"/>
      <c r="H2" s="41"/>
      <c r="I2" s="41"/>
      <c r="J2" s="41"/>
    </row>
    <row r="3" spans="1:11" ht="14.25" customHeight="1">
      <c r="A3" s="41"/>
      <c r="B3" s="41"/>
      <c r="C3" s="41"/>
      <c r="D3" s="41"/>
      <c r="E3" s="41"/>
      <c r="F3" s="41"/>
      <c r="G3" s="41"/>
      <c r="H3" s="41"/>
      <c r="I3" s="41"/>
      <c r="J3" s="41"/>
    </row>
    <row r="4" spans="1:11" ht="14.25">
      <c r="A4" s="33"/>
      <c r="B4" s="33" t="s">
        <v>44</v>
      </c>
      <c r="I4" s="33" t="s">
        <v>62</v>
      </c>
      <c r="J4" s="33"/>
      <c r="K4" s="33"/>
    </row>
    <row r="5" spans="1:11" ht="14.25">
      <c r="A5" s="33"/>
      <c r="B5" s="33"/>
    </row>
    <row r="6" spans="1:11" ht="14.25">
      <c r="A6" s="33"/>
      <c r="B6" s="33"/>
    </row>
    <row r="7" spans="1:11" ht="28.5">
      <c r="A7" s="33"/>
      <c r="B7" s="33" t="s">
        <v>45</v>
      </c>
      <c r="I7" s="33" t="s">
        <v>46</v>
      </c>
      <c r="J7" s="33"/>
    </row>
    <row r="8" spans="1:11" ht="14.25">
      <c r="A8" s="33"/>
      <c r="B8" s="33"/>
    </row>
    <row r="9" spans="1:11" ht="14.25">
      <c r="A9" s="33"/>
      <c r="B9" s="33"/>
    </row>
    <row r="10" spans="1:11" ht="28.5">
      <c r="A10" s="33"/>
      <c r="B10" s="33" t="s">
        <v>47</v>
      </c>
      <c r="I10" s="33" t="s">
        <v>46</v>
      </c>
      <c r="J10" s="33"/>
    </row>
    <row r="11" spans="1:11" ht="14.25">
      <c r="A11" s="33"/>
      <c r="B11" s="33"/>
    </row>
    <row r="12" spans="1:11" ht="14.25">
      <c r="A12" s="33"/>
      <c r="B12" s="33"/>
    </row>
    <row r="13" spans="1:11" ht="28.5">
      <c r="A13" s="33"/>
      <c r="B13" s="33" t="s">
        <v>48</v>
      </c>
      <c r="I13" s="33" t="s">
        <v>49</v>
      </c>
    </row>
    <row r="14" spans="1:11" ht="15" thickBot="1">
      <c r="A14" s="33"/>
    </row>
    <row r="15" spans="1:11" ht="15" thickBot="1">
      <c r="A15" s="36" t="s">
        <v>50</v>
      </c>
      <c r="B15" s="36" t="s">
        <v>25</v>
      </c>
      <c r="C15" s="36" t="s">
        <v>51</v>
      </c>
      <c r="D15" s="39" t="s">
        <v>52</v>
      </c>
      <c r="E15" s="38"/>
      <c r="F15" s="38"/>
      <c r="G15" s="38"/>
      <c r="H15" s="40"/>
      <c r="I15" s="39" t="s">
        <v>53</v>
      </c>
      <c r="J15" s="40"/>
    </row>
    <row r="16" spans="1:11" ht="29.25" thickBot="1">
      <c r="A16" s="37"/>
      <c r="B16" s="37"/>
      <c r="C16" s="37"/>
      <c r="D16" s="34" t="s">
        <v>54</v>
      </c>
      <c r="E16" s="34" t="s">
        <v>55</v>
      </c>
      <c r="F16" s="34" t="s">
        <v>56</v>
      </c>
      <c r="G16" s="34" t="s">
        <v>57</v>
      </c>
      <c r="H16" s="34" t="s">
        <v>58</v>
      </c>
      <c r="I16" s="34" t="s">
        <v>59</v>
      </c>
      <c r="J16" s="34" t="s">
        <v>60</v>
      </c>
    </row>
    <row r="17" spans="1:10" ht="54.75" customHeight="1" thickBot="1">
      <c r="A17" s="35"/>
      <c r="B17" s="34"/>
      <c r="C17" s="34"/>
      <c r="D17" s="34"/>
      <c r="E17" s="34"/>
      <c r="F17" s="34"/>
      <c r="G17" s="34"/>
      <c r="H17" s="34"/>
      <c r="I17" s="34"/>
      <c r="J17" s="34"/>
    </row>
  </sheetData>
  <mergeCells count="6">
    <mergeCell ref="A15:A16"/>
    <mergeCell ref="B15:B16"/>
    <mergeCell ref="C15:C16"/>
    <mergeCell ref="D15:H15"/>
    <mergeCell ref="I15:J15"/>
    <mergeCell ref="A2:J3"/>
  </mergeCells>
  <phoneticPr fontId="14" type="noConversion"/>
  <pageMargins left="0.69930555555555596" right="0.69930555555555596"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名额资金表</vt:lpstr>
      <vt:lpstr>花名册</vt:lpstr>
      <vt:lpstr>附件3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cp:lastPrinted>2018-05-03T01:51:00Z</cp:lastPrinted>
  <dcterms:created xsi:type="dcterms:W3CDTF">2016-10-19T01:23:00Z</dcterms:created>
  <dcterms:modified xsi:type="dcterms:W3CDTF">2018-05-16T03:39:07Z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