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875" activeTab="2"/>
  </bookViews>
  <sheets>
    <sheet name="下拨汇总表和资金来源表" sheetId="28" r:id="rId1"/>
    <sheet name="项目计划汇总表" sheetId="26" r:id="rId2"/>
    <sheet name="项目明细表" sheetId="25" r:id="rId3"/>
  </sheets>
  <definedNames>
    <definedName name="_xlnm._FilterDatabase" localSheetId="2" hidden="1">项目明细表!$A$5:$XEN$114</definedName>
    <definedName name="_xlnm.Print_Area" localSheetId="0">下拨汇总表和资金来源表!$A$1:$N$30</definedName>
    <definedName name="_xlnm.Print_Titles" localSheetId="0">下拨汇总表和资金来源表!$2:$4</definedName>
    <definedName name="_xlnm.Print_Titles" localSheetId="2">项目明细表!$4:$5</definedName>
  </definedNames>
  <calcPr calcId="144525" concurrentCalc="0"/>
</workbook>
</file>

<file path=xl/sharedStrings.xml><?xml version="1.0" encoding="utf-8"?>
<sst xmlns="http://schemas.openxmlformats.org/spreadsheetml/2006/main" count="329">
  <si>
    <t>附件1</t>
  </si>
  <si>
    <t>序号</t>
  </si>
  <si>
    <t>单位名称</t>
  </si>
  <si>
    <t>隆回县2018年专项扶贫资金及统筹整合资金（第八批）下拨和资金来源汇总表</t>
  </si>
  <si>
    <t>隆扶组[2018]49号</t>
  </si>
  <si>
    <t>实际下拨合计</t>
  </si>
  <si>
    <t>资金来源</t>
  </si>
  <si>
    <t>安全饮水</t>
  </si>
  <si>
    <t>农田水利</t>
  </si>
  <si>
    <t>村组道路</t>
  </si>
  <si>
    <t>雨露计划</t>
  </si>
  <si>
    <t>致富带头人培训</t>
  </si>
  <si>
    <t>中央</t>
  </si>
  <si>
    <t>省级</t>
  </si>
  <si>
    <t>市级</t>
  </si>
  <si>
    <t>上级文号</t>
  </si>
  <si>
    <t>财政文号</t>
  </si>
  <si>
    <t>资金内容</t>
  </si>
  <si>
    <t>金石桥镇</t>
  </si>
  <si>
    <t>湘财农指[2018]116号</t>
  </si>
  <si>
    <t>隆财农单[2018]116号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</si>
  <si>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018年上一轮退耕还林生态林森林抚育补助资金</t>
    </r>
  </si>
  <si>
    <t>羊古坳镇</t>
  </si>
  <si>
    <t>湘财农指[2018]115号</t>
  </si>
  <si>
    <t>隆财农单[2018]114号</t>
  </si>
  <si>
    <t>2018年中央财政第二批森林抚育补助资金</t>
  </si>
  <si>
    <t>六都寨镇</t>
  </si>
  <si>
    <t>湘财农指[2018]90号</t>
  </si>
  <si>
    <t>隆财农单[2018]111号</t>
  </si>
  <si>
    <t>2018年中央财政林木良种补贴资金</t>
  </si>
  <si>
    <t>荷香桥镇</t>
  </si>
  <si>
    <t>湘财农指[2018]112号</t>
  </si>
  <si>
    <t>隆财农单[2018]129号</t>
  </si>
  <si>
    <t>2018年第二批中央财政造林补贴资金</t>
  </si>
  <si>
    <t>邵财建指[2018]35号</t>
  </si>
  <si>
    <r>
      <rPr>
        <sz val="10"/>
        <rFont val="宋体"/>
        <charset val="134"/>
      </rPr>
      <t>隆财建单[2018]100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</si>
  <si>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018年光伏扶贫工程省预算内基建资金</t>
    </r>
  </si>
  <si>
    <t>石门便民服务中心</t>
  </si>
  <si>
    <t>湘财社指[2018]53号</t>
  </si>
  <si>
    <t>隆财社单[2018]81号</t>
  </si>
  <si>
    <t>2018年农村危房改造补助资金</t>
  </si>
  <si>
    <t>周旺镇</t>
  </si>
  <si>
    <t>滩头镇</t>
  </si>
  <si>
    <t>湘财农指[2018]97号</t>
  </si>
  <si>
    <t>隆财农单[2018]127号</t>
  </si>
  <si>
    <t>2018年中央农业生产发展贫困县整合资金</t>
  </si>
  <si>
    <t>岩口镇</t>
  </si>
  <si>
    <t>湘财建一指[2018]118号</t>
  </si>
  <si>
    <r>
      <rPr>
        <sz val="10"/>
        <rFont val="宋体"/>
        <charset val="134"/>
      </rPr>
      <t>隆财建单[2018]106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</si>
  <si>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201</t>
    </r>
    <r>
      <rPr>
        <sz val="9"/>
        <rFont val="宋体"/>
        <charset val="134"/>
      </rPr>
      <t>8</t>
    </r>
    <r>
      <rPr>
        <sz val="9"/>
        <rFont val="宋体"/>
        <charset val="134"/>
      </rPr>
      <t>年中央车辆购置税收入补助地方资金</t>
    </r>
  </si>
  <si>
    <t>县扶贫办</t>
  </si>
  <si>
    <t>湘财农指[2018]101号</t>
  </si>
  <si>
    <t>隆财农单[2018]115号</t>
  </si>
  <si>
    <t>2018年农业技术服务与安全监管专项资金（第二批）</t>
  </si>
  <si>
    <t>湘财农指[2018]91号</t>
  </si>
  <si>
    <t>隆财农单[2018]109号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</si>
  <si>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018年中央财政森林公安补助资金（第二批）</t>
    </r>
  </si>
  <si>
    <t>湘财农指[2018]88号</t>
  </si>
  <si>
    <t>隆财农单[2018]113号</t>
  </si>
  <si>
    <t>2018年林业贷款中央财政贴息资金</t>
  </si>
  <si>
    <t>湘财农指[2018]89号</t>
  </si>
  <si>
    <t>隆财农单[2018]112号</t>
  </si>
  <si>
    <t>2018年中央财政林业国家级自然保护区补助资金</t>
  </si>
  <si>
    <t>湘财农指[2018]104号</t>
  </si>
  <si>
    <t>隆财农单[2018]128号</t>
  </si>
  <si>
    <t>2018年中央财政森林航空消防经费</t>
  </si>
  <si>
    <t>湘财农指[2018]103号</t>
  </si>
  <si>
    <t>隆财农单[2018]131号</t>
  </si>
  <si>
    <t>2018年中央财政林业科技推广示范资金</t>
  </si>
  <si>
    <t>湘财农指[2018]105号</t>
  </si>
  <si>
    <t>隆财农单[2018]134号</t>
  </si>
  <si>
    <t>2018年中央财政湿地保护补助资金</t>
  </si>
  <si>
    <t>合 计</t>
  </si>
  <si>
    <t>总计下达金额</t>
  </si>
  <si>
    <t>附件2</t>
  </si>
  <si>
    <t>隆回县2018年第八批财政涉农统筹整合资金项目计划汇总表</t>
  </si>
  <si>
    <t>项目个数</t>
  </si>
  <si>
    <t>合计</t>
  </si>
  <si>
    <t>产业扶贫发展</t>
  </si>
  <si>
    <t>基础设施建设</t>
  </si>
  <si>
    <t>其他项目</t>
  </si>
  <si>
    <t>小计</t>
  </si>
  <si>
    <t>光伏发电</t>
  </si>
  <si>
    <t>种养业</t>
  </si>
  <si>
    <t>个</t>
  </si>
  <si>
    <t>万元</t>
  </si>
  <si>
    <t>附件3：</t>
  </si>
  <si>
    <t>2018年度统筹整合使用财政涉农资金项目明细表</t>
  </si>
  <si>
    <t xml:space="preserve"> 金额单位：万元</t>
  </si>
  <si>
    <t>项目名称</t>
  </si>
  <si>
    <t>建设任务</t>
  </si>
  <si>
    <t>实施地点</t>
  </si>
  <si>
    <t>资金规模</t>
  </si>
  <si>
    <t>筹资方式</t>
  </si>
  <si>
    <t>绩效目标</t>
  </si>
  <si>
    <t>时间进度</t>
  </si>
  <si>
    <t>责任单位</t>
  </si>
  <si>
    <t>（中央、省级、市州或县级资金）</t>
  </si>
  <si>
    <t>指标文号</t>
  </si>
  <si>
    <t>金额</t>
  </si>
  <si>
    <t>计划
开工时间</t>
  </si>
  <si>
    <t>计划
完工时间</t>
  </si>
  <si>
    <t>项目主
管单位</t>
  </si>
  <si>
    <t>项目组织
实施单位</t>
  </si>
  <si>
    <t>A</t>
  </si>
  <si>
    <t>总 计</t>
  </si>
  <si>
    <t>一</t>
  </si>
  <si>
    <t>基础设施建设项目合计</t>
  </si>
  <si>
    <t>(一)</t>
  </si>
  <si>
    <t>安全饮水小计</t>
  </si>
  <si>
    <t>白山村全村安全饮水</t>
  </si>
  <si>
    <t>荷香桥镇白山村</t>
  </si>
  <si>
    <t>中央/市级</t>
  </si>
  <si>
    <t>湘财农指[2018]112号/邵财农指[2018]35号</t>
  </si>
  <si>
    <t>解决贫困人口366人的安全饮水困难</t>
  </si>
  <si>
    <t>县水务局</t>
  </si>
  <si>
    <t>荷香桥镇人民政府</t>
  </si>
  <si>
    <t>香山村自来水管网及配套设施</t>
  </si>
  <si>
    <t>滩头镇香山村</t>
  </si>
  <si>
    <r>
      <rPr>
        <sz val="11"/>
        <color theme="1"/>
        <rFont val="宋体"/>
        <charset val="134"/>
        <scheme val="minor"/>
      </rPr>
      <t>湘财农指[</t>
    </r>
    <r>
      <rPr>
        <sz val="11"/>
        <color theme="1"/>
        <rFont val="宋体"/>
        <charset val="134"/>
        <scheme val="minor"/>
      </rPr>
      <t>2018]97号</t>
    </r>
  </si>
  <si>
    <t>解决贫困户523人的饮水困难</t>
  </si>
  <si>
    <t>滩头镇人民政府</t>
  </si>
  <si>
    <t>建池架管</t>
  </si>
  <si>
    <t>岩口镇添壁村</t>
  </si>
  <si>
    <r>
      <rPr>
        <sz val="11"/>
        <color theme="1"/>
        <rFont val="宋体"/>
        <charset val="134"/>
        <scheme val="minor"/>
      </rPr>
      <t>湘财建一指[</t>
    </r>
    <r>
      <rPr>
        <sz val="11"/>
        <color theme="1"/>
        <rFont val="宋体"/>
        <charset val="134"/>
        <scheme val="minor"/>
      </rPr>
      <t>2018]118号</t>
    </r>
  </si>
  <si>
    <t>解决贫困人口120人的安全饮水困难</t>
  </si>
  <si>
    <t>岩口镇
人民政府</t>
  </si>
  <si>
    <t>解决贫困人口200人的安全饮水困难</t>
  </si>
  <si>
    <t>(二)</t>
  </si>
  <si>
    <t>农田水利小计</t>
  </si>
  <si>
    <t>水渠硬化1800米</t>
  </si>
  <si>
    <t>羊古坳镇花塘村</t>
  </si>
  <si>
    <r>
      <rPr>
        <sz val="11"/>
        <color theme="1"/>
        <rFont val="宋体"/>
        <charset val="134"/>
        <scheme val="minor"/>
      </rPr>
      <t>湘财农指[</t>
    </r>
    <r>
      <rPr>
        <sz val="11"/>
        <color theme="1"/>
        <rFont val="宋体"/>
        <charset val="134"/>
        <scheme val="minor"/>
      </rPr>
      <t>2018]115号</t>
    </r>
  </si>
  <si>
    <t>解决贫困户120亩农田水利灌溉问题</t>
  </si>
  <si>
    <t>羊古坳镇人民政府</t>
  </si>
  <si>
    <t>水渠硬化3000米</t>
  </si>
  <si>
    <t>解决贫困户220亩农田水利灌溉问题</t>
  </si>
  <si>
    <t>水渠硬化砼渠400米，规格30cm*30</t>
  </si>
  <si>
    <t>金石桥罗公湾村</t>
  </si>
  <si>
    <t>解决贫困户29亩农田水利灌溉问题</t>
  </si>
  <si>
    <t>2019年6月</t>
  </si>
  <si>
    <t>金石桥镇人民政府</t>
  </si>
  <si>
    <t>水渠硬化砼渠600米长，规格30*30</t>
  </si>
  <si>
    <t>解决贫困户32亩农田水利灌溉问题</t>
  </si>
  <si>
    <t>水渠硬化砼渠长1150米，规格40*40</t>
  </si>
  <si>
    <t>解决贫困户39亩农田水利灌溉问题</t>
  </si>
  <si>
    <t>水渠硬化砼渠长350米，规格30*30</t>
  </si>
  <si>
    <t>解决贫困户23亩农田水利灌溉问题</t>
  </si>
  <si>
    <t>油渣塘内坝硬化和清淤转运费等</t>
  </si>
  <si>
    <t>荷香桥镇天马山村</t>
  </si>
  <si>
    <r>
      <rPr>
        <sz val="11"/>
        <color theme="1"/>
        <rFont val="宋体"/>
        <charset val="134"/>
        <scheme val="minor"/>
      </rPr>
      <t>湘财农指[</t>
    </r>
    <r>
      <rPr>
        <sz val="11"/>
        <color theme="1"/>
        <rFont val="宋体"/>
        <charset val="134"/>
        <scheme val="minor"/>
      </rPr>
      <t>2018]112号</t>
    </r>
  </si>
  <si>
    <t>解决贫困户136亩农田水利灌溉问题</t>
  </si>
  <si>
    <t>原向阳庄村大塘内坡硬化，新建尚力井卧等工程</t>
  </si>
  <si>
    <t>解决贫困户41亩农田水利灌溉问题</t>
  </si>
  <si>
    <t>原向阳庄荒塘内坡硬化，维修卧管，转运和开挖等工程</t>
  </si>
  <si>
    <t>解决贫困户40亩农田水利灌溉问题</t>
  </si>
  <si>
    <t>原向阳庄干塘内坡硬化，清淤，转运费等</t>
  </si>
  <si>
    <t>解决贫困户20亩农田水利灌溉问题</t>
  </si>
  <si>
    <t>崂顶上塘内坝硬化和卧函管维修等工程</t>
  </si>
  <si>
    <t>解决贫困户43亩农田水利灌溉问题</t>
  </si>
  <si>
    <t>原向阳庄村从塘冲木瓜山水渠修40×40水渠1100到李家崂</t>
  </si>
  <si>
    <t>塘老冲塘内板硬化、卧函管新建截水墙,二次转运、农田恢复等工程</t>
  </si>
  <si>
    <t>解决贫困户92亩农田水利灌溉问题</t>
  </si>
  <si>
    <t>原天马辰河边河堤垮方两处需浆砌石共160立方左右，河堤护脚浆砌石212立方，转运和开挖工程</t>
  </si>
  <si>
    <t>解决贫困户359亩农田水利灌溉问题</t>
  </si>
  <si>
    <t>塘家冲塘坝加固需浆砌石30米*1.8米，另外塘坝补漏和清淤</t>
  </si>
  <si>
    <t>解决贫困户89亩农田水利灌溉问题</t>
  </si>
  <si>
    <t>山塘硬化石百谭后山塘维修清淤</t>
  </si>
  <si>
    <t>石门龙富村</t>
  </si>
  <si>
    <r>
      <rPr>
        <sz val="11"/>
        <color theme="1"/>
        <rFont val="宋体"/>
        <charset val="134"/>
        <scheme val="minor"/>
      </rPr>
      <t>湘财社指[</t>
    </r>
    <r>
      <rPr>
        <sz val="11"/>
        <color theme="1"/>
        <rFont val="宋体"/>
        <charset val="134"/>
        <scheme val="minor"/>
      </rPr>
      <t>2018]53号</t>
    </r>
  </si>
  <si>
    <t>山塘硬化庞家门前塘维修清淤</t>
  </si>
  <si>
    <t>解决贫困户21亩农田水利灌溉问题</t>
  </si>
  <si>
    <t>山塘硬化庵堂塘组硬化</t>
  </si>
  <si>
    <t>山塘硬化元至塘黄毛坑塘维修清淤</t>
  </si>
  <si>
    <t>解决贫困户70亩农田水利灌溉问题</t>
  </si>
  <si>
    <t>山塘硬化耐子塘水库内坡75米</t>
  </si>
  <si>
    <t>山塘硬化谭家庄大塘清淤长28米，高4米</t>
  </si>
  <si>
    <t>山塘硬化杨家函塘硬化清淤</t>
  </si>
  <si>
    <t>解决贫困户36亩农田水利灌溉问题</t>
  </si>
  <si>
    <t>山塘硬化石头塘硬化清淤</t>
  </si>
  <si>
    <t>解决贫困户30亩农田水利灌溉问题</t>
  </si>
  <si>
    <t>山塘硬化油茶冲塘硬化清淤</t>
  </si>
  <si>
    <t>水渠硬化水古山至石百潭小溪700米</t>
  </si>
  <si>
    <t>石门 龙富村</t>
  </si>
  <si>
    <t>解决贫困户124亩农田水利灌溉问题</t>
  </si>
  <si>
    <t>水渠硬化1060米</t>
  </si>
  <si>
    <t>石门排头村</t>
  </si>
  <si>
    <t>水渠渠道小段维修</t>
  </si>
  <si>
    <t>排洪沟修复</t>
  </si>
  <si>
    <t>解决贫困户12亩农田水利灌溉问题</t>
  </si>
  <si>
    <t>渠道维修</t>
  </si>
  <si>
    <t>解决贫困户27亩农田水利灌溉问题</t>
  </si>
  <si>
    <t>渠道硬化</t>
  </si>
  <si>
    <t>解决贫困户22亩农田水利灌溉问题</t>
  </si>
  <si>
    <t>渠道维修100米</t>
  </si>
  <si>
    <t>解决贫困户9亩农田水利灌溉问题</t>
  </si>
  <si>
    <t>河提加固440米（2019年实施1.9万）</t>
  </si>
  <si>
    <t>解决贫困户31亩农田水利灌溉问题</t>
  </si>
  <si>
    <t>山塘清淤620米</t>
  </si>
  <si>
    <t>解决贫困户26亩农田水利灌溉问题</t>
  </si>
  <si>
    <t>1.7组山塘砌墙、堵漏</t>
  </si>
  <si>
    <t>周旺镇转龙村</t>
  </si>
  <si>
    <t>解决贫困户42亩农田水利灌溉问题</t>
  </si>
  <si>
    <t>周旺镇人民政府</t>
  </si>
  <si>
    <t>1.5组水渠维修</t>
  </si>
  <si>
    <t>解决贫困户63亩农田水利灌溉问题</t>
  </si>
  <si>
    <t>2.3.6组山塘维修</t>
  </si>
  <si>
    <t>解决贫困户78亩农田水利灌溉问题</t>
  </si>
  <si>
    <t>18组山塘砌墙、维修</t>
  </si>
  <si>
    <t>解决贫困户28亩农田水利灌溉问题</t>
  </si>
  <si>
    <t>19.20.21组400米渠道砌墙、维修</t>
  </si>
  <si>
    <t>解决贫困户37亩农田水利灌溉问题</t>
  </si>
  <si>
    <t>18组山塘补漏、维修</t>
  </si>
  <si>
    <t>解决贫困户19亩农田水利灌溉问题</t>
  </si>
  <si>
    <t>10组山塘维修</t>
  </si>
  <si>
    <t>10.14组水渠改建、维修</t>
  </si>
  <si>
    <t>12.15组水渠改建、维修</t>
  </si>
  <si>
    <t>解决贫困户47亩农田水利灌溉问题</t>
  </si>
  <si>
    <t>1.5组山塘维修</t>
  </si>
  <si>
    <t>10.14组水渠翻修、改建</t>
  </si>
  <si>
    <t>新建排灌渠30*30*2530</t>
  </si>
  <si>
    <t>滩头镇七里村</t>
  </si>
  <si>
    <t>坝基填方，浆砌挡土墙，防漏</t>
  </si>
  <si>
    <t>三处电排及配套设施</t>
  </si>
  <si>
    <t>解决贫困户117亩农田水利灌溉问题</t>
  </si>
  <si>
    <t>曾家塘和牛鞍塘加固</t>
  </si>
  <si>
    <t>解决贫困户123亩农田水利灌溉问题</t>
  </si>
  <si>
    <t>（三）</t>
  </si>
  <si>
    <t>村组道路小计</t>
  </si>
  <si>
    <t>机耕道800米</t>
  </si>
  <si>
    <t>解决12户贫困人口出行困难,方便生产生活</t>
  </si>
  <si>
    <t>县交通局</t>
  </si>
  <si>
    <t>机耕道1500米</t>
  </si>
  <si>
    <t>硬化3.5米宽，614米长，0.2米厚</t>
  </si>
  <si>
    <t>解决36户贫困人口出行困难,方便生产生活</t>
  </si>
  <si>
    <t>道路硬化3.5米宽，184米长，0.2米厚</t>
  </si>
  <si>
    <t>道路硬化720米，长宽3.5米，厚0.2米</t>
  </si>
  <si>
    <t>解决27户贫困人口出行困难,方便生产生活</t>
  </si>
  <si>
    <t>道路硬化长814米，宽3.5米，厚0.2米</t>
  </si>
  <si>
    <t>解决46户贫困人口出行困难,方便生产生活</t>
  </si>
  <si>
    <t>公路硬化260米*3.5米(共5.72万元，2018年实施4万，2019年实施1.72万元)</t>
  </si>
  <si>
    <t>解决13户贫困人口出行困难,方便生产生活</t>
  </si>
  <si>
    <t>新民片1、2组公路硬化1.2公里×3.5</t>
  </si>
  <si>
    <t>硬化屺石水库沿边公路A段</t>
  </si>
  <si>
    <t>荷香桥镇建桥村</t>
  </si>
  <si>
    <t>解决121户贫困人口出行困难,方便生产生活</t>
  </si>
  <si>
    <t>新建8组至9组公路</t>
  </si>
  <si>
    <t>解决8户贫困人口出行困难,方便生产生活</t>
  </si>
  <si>
    <t>建桥片7组至伏龙村路段</t>
  </si>
  <si>
    <t>原向阳庄村井湾 至油麻冲公路硬化2公里，宽4.5米</t>
  </si>
  <si>
    <t>解决16户贫困人口出行困难,方便生产生活</t>
  </si>
  <si>
    <t>道路硬化庄上院子300米</t>
  </si>
  <si>
    <t>解决44户贫困人口出行困难,方便生产生活</t>
  </si>
  <si>
    <t>新修机耕道390米</t>
  </si>
  <si>
    <t>解决15户贫困人口出行困难,方便生产生活</t>
  </si>
  <si>
    <t>村组道路硬化600米</t>
  </si>
  <si>
    <t>硬化1000米（2019年实施2.6万）</t>
  </si>
  <si>
    <t>解决25户贫困人口出行困难,方便生产生活</t>
  </si>
  <si>
    <t>机耕道830米</t>
  </si>
  <si>
    <t>解决20户贫困人口出行困难,方便生产生活</t>
  </si>
  <si>
    <t>机耕道190米</t>
  </si>
  <si>
    <t>解决9户贫困人口出行困难,方便生产生活</t>
  </si>
  <si>
    <t>转龙村12.13.15组道路硬化</t>
  </si>
  <si>
    <t>解决98户贫困人口出行困难,方便生产生活</t>
  </si>
  <si>
    <t>1、2、3、6组长1300米通达路、浆砌石270方</t>
  </si>
  <si>
    <t>解决41户贫困人口出行困难,方便生产生活</t>
  </si>
  <si>
    <t>香山1、4、7组路面硬化、长400米、宽3.5米</t>
  </si>
  <si>
    <t>解决23户贫困人口出行困难,方便生产生活</t>
  </si>
  <si>
    <t>文仙点1组至鸡公山路面硬化、长300米、宽3.5米</t>
  </si>
  <si>
    <t>元溪点至托里点窄改宽：元溪岔路口到新村部长300米、宽1.5米，新村部到原托里学校长1200米、宽一米</t>
  </si>
  <si>
    <t>滩头镇桃仙岩村</t>
  </si>
  <si>
    <t>解决69户贫困人口出行困难,方便生产生活</t>
  </si>
  <si>
    <t>托里7、8、9、10组道路硬化长0.9KM、宽3.5米</t>
  </si>
  <si>
    <t>解决31户贫困人口出行困难,方便生产生活</t>
  </si>
  <si>
    <t>元溪点2、3、4、5、6、7组道路硬化长1KM、宽3.5米</t>
  </si>
  <si>
    <t>解决40户贫困人口出行困难,方便生产生活</t>
  </si>
  <si>
    <t>托里点5、6组道路硬化长0.4KM、宽3.5米</t>
  </si>
  <si>
    <t>解决21户贫困人口出行困难,方便生产生活</t>
  </si>
  <si>
    <t>窄改宽硬化</t>
  </si>
  <si>
    <t>道路建设100*1*2米</t>
  </si>
  <si>
    <t>窄改宽40*1*3米</t>
  </si>
  <si>
    <t>解决10户贫困人口出行困难,方便生产生活</t>
  </si>
  <si>
    <t>新建道路583米*6米</t>
  </si>
  <si>
    <t>解决90户贫困人口出行困难,方便生产生活</t>
  </si>
  <si>
    <t>新建道路505米*6米</t>
  </si>
  <si>
    <t>道路开挖300米*6米</t>
  </si>
  <si>
    <t>道路硬化长1公里，宽3.5米硬化</t>
  </si>
  <si>
    <t>解决165户贫困人口出行困难,方便生产生活</t>
  </si>
  <si>
    <t>道路新建长500米，宽3.5米</t>
  </si>
  <si>
    <t>解决100户贫困人口出行困难,方便生产生活</t>
  </si>
  <si>
    <t>村道修复茶仁5组2处，双青七组1处</t>
  </si>
  <si>
    <t>岩口镇黄金洞村</t>
  </si>
  <si>
    <t>2018年12月</t>
  </si>
  <si>
    <t>新建通达路7公里</t>
  </si>
  <si>
    <t>解决50户贫困人口出行困难,方便生产生活</t>
  </si>
  <si>
    <t>村道硬化500米</t>
  </si>
  <si>
    <t>解决18户贫困人口出行困难,方便生产生活</t>
  </si>
  <si>
    <t>硬化桥面</t>
  </si>
  <si>
    <t>解决42户贫困人口出行困难,方便生产生活</t>
  </si>
  <si>
    <t>村道硬化200米</t>
  </si>
  <si>
    <t>3.5米宽改4.5米宽，长1.3公里</t>
  </si>
  <si>
    <t>岩口镇朴塘村</t>
  </si>
  <si>
    <t>解决32户贫困人口出行困难,方便生产生活</t>
  </si>
  <si>
    <t>3.5米宽路面硬化，长0.365公里</t>
  </si>
  <si>
    <t>0.5公里硬化</t>
  </si>
  <si>
    <t>解决22户贫困人口出行困难,方便生产生活</t>
  </si>
  <si>
    <t>公路硬化0.37公里</t>
  </si>
  <si>
    <t>解决14户贫困人口出行困难,方便生产生活</t>
  </si>
  <si>
    <t>公路硬化20个小组支线0.85公里</t>
  </si>
  <si>
    <t>解决132户贫困人口出行困难,方便生产生活</t>
  </si>
  <si>
    <t>新建公路0.87公里</t>
  </si>
  <si>
    <t>原中心8、9组村级公路硬化300m*3.5m</t>
  </si>
  <si>
    <t>六都寨镇金湾村</t>
  </si>
  <si>
    <r>
      <rPr>
        <sz val="11"/>
        <color theme="1"/>
        <rFont val="宋体"/>
        <charset val="134"/>
        <scheme val="minor"/>
      </rPr>
      <t>湘财农指[</t>
    </r>
    <r>
      <rPr>
        <sz val="11"/>
        <color theme="1"/>
        <rFont val="宋体"/>
        <charset val="134"/>
        <scheme val="minor"/>
      </rPr>
      <t>2018]90号</t>
    </r>
  </si>
  <si>
    <t>解决贫困人口62人的出行困难，改善生产生活条件</t>
  </si>
  <si>
    <t>六都寨镇人民政府</t>
  </si>
  <si>
    <t>二</t>
  </si>
  <si>
    <t>雨露计划项目小计</t>
  </si>
  <si>
    <t>“雨露计划”职业教育扶贫补助</t>
  </si>
  <si>
    <t>为接受职业学历教育的建档立卡贫困家庭子女3300人给予扶贫助学补助金</t>
  </si>
  <si>
    <t>全县各乡镇</t>
  </si>
  <si>
    <t>中央/省级/市级</t>
  </si>
  <si>
    <t>湘财农指[2018]97号/湘财社指[2018]53号/邵财建指[2018]35号/湘财农指[2018]116号/湘财农指[2018]101号/湘财农指[2018]91号/湘财农指[2018]115号/湘财农指[2018]88号/湘财农指[2018]89号/湘财农指[2018]97号/湘财农指[2018]104号/湘财农指[2018]103号/湘财农指[2018]105号</t>
  </si>
  <si>
    <t>确保贫困学生3300人接受职业学历教育，提高贫困人口素质。</t>
  </si>
  <si>
    <t>2018年3月</t>
  </si>
  <si>
    <t>致富带头人培训小计</t>
  </si>
  <si>
    <t>致富带头人创业培训</t>
  </si>
  <si>
    <t>为贫困人口500人提供创业技术培训，增加就业发展机会，提高劳动收入。</t>
  </si>
  <si>
    <t>2018年4月</t>
  </si>
</sst>
</file>

<file path=xl/styles.xml><?xml version="1.0" encoding="utf-8"?>
<styleSheet xmlns="http://schemas.openxmlformats.org/spreadsheetml/2006/main">
  <numFmts count="7">
    <numFmt numFmtId="176" formatCode="yyyy&quot;年&quot;m&quot;月&quot;;@"/>
    <numFmt numFmtId="177" formatCode="0;[Red]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;[Red]0.00"/>
  </numFmts>
  <fonts count="8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9"/>
      <color theme="1"/>
      <name val="方正大标宋简体"/>
      <charset val="134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方正大标宋简体"/>
      <charset val="134"/>
    </font>
    <font>
      <sz val="11"/>
      <color theme="1"/>
      <name val="方正大标宋简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56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sz val="11"/>
      <color indexed="4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Calibri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宋体"/>
      <charset val="134"/>
    </font>
    <font>
      <i/>
      <sz val="11"/>
      <color indexed="23"/>
      <name val="Calibri"/>
      <charset val="134"/>
    </font>
    <font>
      <sz val="11"/>
      <color indexed="8"/>
      <name val="Calibri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8"/>
      <color indexed="56"/>
      <name val="Cambria"/>
      <charset val="134"/>
    </font>
    <font>
      <b/>
      <sz val="11"/>
      <color indexed="9"/>
      <name val="Calibri"/>
      <charset val="134"/>
    </font>
    <font>
      <b/>
      <sz val="12"/>
      <name val="宋体"/>
      <charset val="134"/>
    </font>
    <font>
      <b/>
      <sz val="13"/>
      <color indexed="56"/>
      <name val="Calibri"/>
      <charset val="134"/>
    </font>
    <font>
      <b/>
      <sz val="11"/>
      <color indexed="52"/>
      <name val="Calibri"/>
      <charset val="134"/>
    </font>
    <font>
      <sz val="11"/>
      <color indexed="20"/>
      <name val="Calibri"/>
      <charset val="134"/>
    </font>
    <font>
      <b/>
      <sz val="10"/>
      <name val="MS Sans Serif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Calibri"/>
      <charset val="134"/>
    </font>
    <font>
      <b/>
      <sz val="18"/>
      <color indexed="62"/>
      <name val="宋体"/>
      <charset val="134"/>
    </font>
    <font>
      <b/>
      <sz val="11"/>
      <color indexed="63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theme="1"/>
      <name val="Tahoma"/>
      <charset val="134"/>
    </font>
    <font>
      <b/>
      <sz val="11"/>
      <color indexed="63"/>
      <name val="宋体"/>
      <charset val="134"/>
    </font>
    <font>
      <sz val="12"/>
      <name val="Times New Roman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</borders>
  <cellStyleXfs count="62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45" fillId="2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9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56" fillId="36" borderId="22" applyNumberFormat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54" fillId="36" borderId="13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0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4" fillId="19" borderId="18" applyNumberFormat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4" borderId="23" applyNumberFormat="0" applyFont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19" fillId="0" borderId="0"/>
    <xf numFmtId="0" fontId="2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37" fillId="19" borderId="18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4" fillId="19" borderId="18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19" borderId="18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42" fillId="31" borderId="0" applyNumberFormat="0" applyBorder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21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1" fillId="0" borderId="0"/>
    <xf numFmtId="0" fontId="33" fillId="26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5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54" borderId="23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1" fillId="54" borderId="23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19" borderId="18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8" fillId="5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21" fillId="0" borderId="0">
      <alignment vertical="center"/>
    </xf>
    <xf numFmtId="0" fontId="42" fillId="56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62" fillId="11" borderId="17" applyNumberFormat="0" applyAlignment="0" applyProtection="0">
      <alignment vertical="center"/>
    </xf>
    <xf numFmtId="0" fontId="62" fillId="11" borderId="17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5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1" fillId="0" borderId="27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9" borderId="18" applyNumberFormat="0" applyAlignment="0" applyProtection="0">
      <alignment vertical="center"/>
    </xf>
    <xf numFmtId="0" fontId="21" fillId="54" borderId="23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11" borderId="28" applyNumberFormat="0" applyAlignment="0" applyProtection="0">
      <alignment vertical="center"/>
    </xf>
    <xf numFmtId="0" fontId="73" fillId="11" borderId="28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74" fillId="0" borderId="2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0" fillId="0" borderId="0"/>
    <xf numFmtId="0" fontId="36" fillId="4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19" fillId="0" borderId="0">
      <alignment vertical="center"/>
    </xf>
    <xf numFmtId="0" fontId="79" fillId="0" borderId="26" applyNumberFormat="0" applyFill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37" fillId="19" borderId="18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1" fillId="0" borderId="0"/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0" fillId="6" borderId="17" applyNumberFormat="0" applyAlignment="0" applyProtection="0">
      <alignment vertical="center"/>
    </xf>
    <xf numFmtId="0" fontId="21" fillId="0" borderId="0"/>
    <xf numFmtId="0" fontId="36" fillId="4" borderId="0" applyNumberFormat="0" applyBorder="0" applyAlignment="0" applyProtection="0">
      <alignment vertical="center"/>
    </xf>
    <xf numFmtId="0" fontId="21" fillId="0" borderId="0" applyProtection="0"/>
    <xf numFmtId="0" fontId="19" fillId="0" borderId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7" fillId="0" borderId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4" fillId="19" borderId="18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7" fillId="19" borderId="18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82" fillId="21" borderId="28" applyNumberFormat="0" applyAlignment="0" applyProtection="0">
      <alignment vertical="center"/>
    </xf>
    <xf numFmtId="0" fontId="82" fillId="11" borderId="28" applyNumberFormat="0" applyAlignment="0" applyProtection="0">
      <alignment vertical="center"/>
    </xf>
    <xf numFmtId="0" fontId="82" fillId="11" borderId="28" applyNumberFormat="0" applyAlignment="0" applyProtection="0">
      <alignment vertical="center"/>
    </xf>
    <xf numFmtId="0" fontId="82" fillId="21" borderId="28" applyNumberFormat="0" applyAlignment="0" applyProtection="0">
      <alignment vertical="center"/>
    </xf>
    <xf numFmtId="0" fontId="82" fillId="21" borderId="28" applyNumberFormat="0" applyAlignment="0" applyProtection="0">
      <alignment vertical="center"/>
    </xf>
    <xf numFmtId="0" fontId="82" fillId="21" borderId="28" applyNumberFormat="0" applyAlignment="0" applyProtection="0">
      <alignment vertical="center"/>
    </xf>
    <xf numFmtId="0" fontId="82" fillId="21" borderId="28" applyNumberFormat="0" applyAlignment="0" applyProtection="0">
      <alignment vertical="center"/>
    </xf>
    <xf numFmtId="0" fontId="82" fillId="11" borderId="28" applyNumberFormat="0" applyAlignment="0" applyProtection="0">
      <alignment vertical="center"/>
    </xf>
    <xf numFmtId="0" fontId="82" fillId="11" borderId="28" applyNumberFormat="0" applyAlignment="0" applyProtection="0">
      <alignment vertical="center"/>
    </xf>
    <xf numFmtId="0" fontId="82" fillId="11" borderId="28" applyNumberFormat="0" applyAlignment="0" applyProtection="0">
      <alignment vertical="center"/>
    </xf>
    <xf numFmtId="0" fontId="82" fillId="11" borderId="28" applyNumberFormat="0" applyAlignment="0" applyProtection="0">
      <alignment vertical="center"/>
    </xf>
    <xf numFmtId="0" fontId="82" fillId="21" borderId="28" applyNumberFormat="0" applyAlignment="0" applyProtection="0">
      <alignment vertical="center"/>
    </xf>
    <xf numFmtId="0" fontId="82" fillId="21" borderId="28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70" fillId="6" borderId="17" applyNumberFormat="0" applyAlignment="0" applyProtection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21" fillId="54" borderId="23" applyNumberFormat="0" applyFont="0" applyAlignment="0" applyProtection="0">
      <alignment vertical="center"/>
    </xf>
    <xf numFmtId="0" fontId="21" fillId="54" borderId="23" applyNumberFormat="0" applyFont="0" applyAlignment="0" applyProtection="0">
      <alignment vertical="center"/>
    </xf>
    <xf numFmtId="0" fontId="21" fillId="54" borderId="23" applyNumberFormat="0" applyFont="0" applyAlignment="0" applyProtection="0">
      <alignment vertical="center"/>
    </xf>
    <xf numFmtId="0" fontId="21" fillId="54" borderId="23" applyNumberFormat="0" applyFont="0" applyAlignment="0" applyProtection="0">
      <alignment vertical="center"/>
    </xf>
    <xf numFmtId="0" fontId="21" fillId="54" borderId="23" applyNumberFormat="0" applyFont="0" applyAlignment="0" applyProtection="0">
      <alignment vertical="center"/>
    </xf>
    <xf numFmtId="0" fontId="21" fillId="54" borderId="23" applyNumberFormat="0" applyFont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 shrinkToFit="1"/>
    </xf>
    <xf numFmtId="177" fontId="0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325" applyNumberFormat="1" applyFont="1" applyFill="1" applyBorder="1" applyAlignment="1">
      <alignment horizontal="center" vertical="center" wrapText="1"/>
    </xf>
    <xf numFmtId="0" fontId="2" fillId="2" borderId="1" xfId="325" applyNumberFormat="1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505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2" borderId="1" xfId="325" applyNumberFormat="1" applyFont="1" applyFill="1" applyBorder="1" applyAlignment="1">
      <alignment horizontal="center" vertical="center" wrapText="1"/>
    </xf>
    <xf numFmtId="0" fontId="0" fillId="2" borderId="1" xfId="32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448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2" borderId="1" xfId="325" applyNumberFormat="1" applyFont="1" applyFill="1" applyBorder="1" applyAlignment="1">
      <alignment horizontal="left" vertical="center" wrapText="1"/>
    </xf>
    <xf numFmtId="176" fontId="2" fillId="2" borderId="1" xfId="325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57" fontId="8" fillId="0" borderId="1" xfId="505" applyNumberFormat="1" applyFont="1" applyFill="1" applyBorder="1" applyAlignment="1">
      <alignment horizontal="center" vertical="center" wrapText="1"/>
    </xf>
    <xf numFmtId="49" fontId="8" fillId="0" borderId="1" xfId="505" applyNumberFormat="1" applyFont="1" applyFill="1" applyBorder="1" applyAlignment="1">
      <alignment horizontal="center" vertical="center" wrapText="1"/>
    </xf>
    <xf numFmtId="0" fontId="8" fillId="0" borderId="2" xfId="505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325" applyNumberFormat="1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1" xfId="506" applyFont="1" applyFill="1" applyBorder="1" applyAlignment="1">
      <alignment horizontal="center" vertical="center" wrapText="1"/>
    </xf>
    <xf numFmtId="57" fontId="8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325" applyNumberFormat="1" applyFont="1" applyFill="1" applyBorder="1" applyAlignment="1">
      <alignment horizontal="left" vertical="center" wrapText="1"/>
    </xf>
    <xf numFmtId="176" fontId="8" fillId="2" borderId="1" xfId="325" applyNumberFormat="1" applyFont="1" applyFill="1" applyBorder="1" applyAlignment="1">
      <alignment horizontal="center" vertical="center" wrapText="1"/>
    </xf>
    <xf numFmtId="0" fontId="12" fillId="2" borderId="1" xfId="325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452" applyFont="1" applyFill="1" applyBorder="1" applyAlignment="1">
      <alignment horizontal="left" vertical="center" wrapText="1"/>
    </xf>
    <xf numFmtId="0" fontId="13" fillId="0" borderId="0" xfId="452" applyFont="1" applyFill="1" applyAlignment="1">
      <alignment horizontal="left" vertical="center" wrapText="1"/>
    </xf>
    <xf numFmtId="0" fontId="14" fillId="0" borderId="0" xfId="452" applyFont="1" applyFill="1" applyAlignment="1">
      <alignment horizontal="center" vertical="center" wrapText="1"/>
    </xf>
    <xf numFmtId="0" fontId="15" fillId="0" borderId="0" xfId="452" applyFont="1" applyFill="1" applyBorder="1" applyAlignment="1">
      <alignment horizontal="center" vertical="center" wrapText="1"/>
    </xf>
    <xf numFmtId="0" fontId="15" fillId="0" borderId="0" xfId="452" applyFont="1" applyFill="1" applyAlignment="1">
      <alignment horizontal="center" vertical="center" wrapText="1"/>
    </xf>
    <xf numFmtId="0" fontId="12" fillId="0" borderId="1" xfId="452" applyFont="1" applyFill="1" applyBorder="1" applyAlignment="1">
      <alignment horizontal="center" vertical="center" wrapText="1"/>
    </xf>
    <xf numFmtId="0" fontId="12" fillId="0" borderId="4" xfId="452" applyFont="1" applyFill="1" applyBorder="1" applyAlignment="1">
      <alignment horizontal="center" vertical="center" wrapText="1"/>
    </xf>
    <xf numFmtId="0" fontId="12" fillId="0" borderId="5" xfId="452" applyFont="1" applyFill="1" applyBorder="1" applyAlignment="1">
      <alignment horizontal="center" vertical="center" wrapText="1"/>
    </xf>
    <xf numFmtId="0" fontId="15" fillId="0" borderId="1" xfId="452" applyFont="1" applyFill="1" applyBorder="1" applyAlignment="1">
      <alignment horizontal="center" vertical="center" wrapText="1"/>
    </xf>
    <xf numFmtId="178" fontId="15" fillId="0" borderId="1" xfId="45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451" applyFill="1">
      <alignment vertical="center"/>
    </xf>
    <xf numFmtId="0" fontId="0" fillId="0" borderId="6" xfId="451" applyFont="1" applyFill="1" applyBorder="1" applyAlignment="1">
      <alignment horizontal="center" vertical="center" wrapText="1"/>
    </xf>
    <xf numFmtId="0" fontId="0" fillId="0" borderId="0" xfId="451" applyFill="1" applyAlignment="1">
      <alignment vertical="center" wrapText="1"/>
    </xf>
    <xf numFmtId="0" fontId="16" fillId="0" borderId="4" xfId="451" applyFont="1" applyFill="1" applyBorder="1" applyAlignment="1">
      <alignment horizontal="center" vertical="center" wrapText="1"/>
    </xf>
    <xf numFmtId="0" fontId="17" fillId="0" borderId="1" xfId="451" applyFont="1" applyFill="1" applyBorder="1" applyAlignment="1">
      <alignment horizontal="center" vertical="center" wrapText="1"/>
    </xf>
    <xf numFmtId="0" fontId="18" fillId="0" borderId="1" xfId="451" applyFont="1" applyFill="1" applyBorder="1" applyAlignment="1">
      <alignment horizontal="center" vertical="center" wrapText="1"/>
    </xf>
    <xf numFmtId="0" fontId="16" fillId="0" borderId="2" xfId="451" applyFont="1" applyFill="1" applyBorder="1" applyAlignment="1">
      <alignment horizontal="center" vertical="center" wrapText="1"/>
    </xf>
    <xf numFmtId="0" fontId="19" fillId="0" borderId="1" xfId="22" applyFont="1" applyFill="1" applyBorder="1" applyAlignment="1">
      <alignment horizontal="center" vertical="center" wrapText="1"/>
    </xf>
    <xf numFmtId="0" fontId="16" fillId="0" borderId="1" xfId="451" applyFont="1" applyFill="1" applyBorder="1" applyAlignment="1">
      <alignment horizontal="center" vertical="center" wrapText="1"/>
    </xf>
    <xf numFmtId="0" fontId="16" fillId="0" borderId="5" xfId="451" applyFont="1" applyFill="1" applyBorder="1" applyAlignment="1">
      <alignment horizontal="center" vertical="center" wrapText="1"/>
    </xf>
    <xf numFmtId="0" fontId="2" fillId="0" borderId="1" xfId="451" applyFont="1" applyFill="1" applyBorder="1" applyAlignment="1">
      <alignment horizontal="center" vertical="center" wrapText="1"/>
    </xf>
    <xf numFmtId="0" fontId="15" fillId="0" borderId="1" xfId="353" applyNumberFormat="1" applyFont="1" applyFill="1" applyBorder="1" applyAlignment="1">
      <alignment horizontal="center" vertical="center" wrapText="1"/>
    </xf>
    <xf numFmtId="0" fontId="16" fillId="0" borderId="1" xfId="451" applyFont="1" applyFill="1" applyBorder="1" applyAlignment="1">
      <alignment horizontal="center" vertical="center" wrapText="1" shrinkToFit="1"/>
    </xf>
    <xf numFmtId="0" fontId="16" fillId="0" borderId="1" xfId="451" applyNumberFormat="1" applyFont="1" applyFill="1" applyBorder="1" applyAlignment="1">
      <alignment horizontal="center" vertical="center" wrapText="1"/>
    </xf>
    <xf numFmtId="0" fontId="16" fillId="0" borderId="1" xfId="451" applyNumberFormat="1" applyFont="1" applyFill="1" applyBorder="1" applyAlignment="1">
      <alignment horizontal="center" vertical="center" wrapText="1" shrinkToFit="1"/>
    </xf>
    <xf numFmtId="0" fontId="15" fillId="0" borderId="4" xfId="353" applyNumberFormat="1" applyFont="1" applyFill="1" applyBorder="1" applyAlignment="1">
      <alignment horizontal="center" vertical="center" wrapText="1"/>
    </xf>
    <xf numFmtId="0" fontId="15" fillId="0" borderId="5" xfId="353" applyNumberFormat="1" applyFont="1" applyFill="1" applyBorder="1" applyAlignment="1">
      <alignment horizontal="center" vertical="center" wrapText="1"/>
    </xf>
    <xf numFmtId="0" fontId="2" fillId="0" borderId="1" xfId="451" applyNumberFormat="1" applyFont="1" applyFill="1" applyBorder="1" applyAlignment="1">
      <alignment horizontal="center" vertical="center" wrapText="1"/>
    </xf>
    <xf numFmtId="0" fontId="16" fillId="0" borderId="4" xfId="451" applyFont="1" applyFill="1" applyBorder="1" applyAlignment="1">
      <alignment horizontal="center" vertical="center" wrapText="1" shrinkToFit="1"/>
    </xf>
    <xf numFmtId="0" fontId="16" fillId="0" borderId="5" xfId="451" applyFont="1" applyFill="1" applyBorder="1" applyAlignment="1">
      <alignment horizontal="center" vertical="center" wrapText="1" shrinkToFit="1"/>
    </xf>
    <xf numFmtId="0" fontId="16" fillId="0" borderId="4" xfId="451" applyNumberFormat="1" applyFont="1" applyFill="1" applyBorder="1" applyAlignment="1">
      <alignment horizontal="center" vertical="center" wrapText="1"/>
    </xf>
    <xf numFmtId="0" fontId="16" fillId="0" borderId="2" xfId="451" applyNumberFormat="1" applyFont="1" applyFill="1" applyBorder="1" applyAlignment="1">
      <alignment horizontal="center" vertical="center" wrapText="1"/>
    </xf>
    <xf numFmtId="0" fontId="16" fillId="0" borderId="5" xfId="451" applyNumberFormat="1" applyFont="1" applyFill="1" applyBorder="1" applyAlignment="1">
      <alignment horizontal="center" vertical="center" wrapText="1"/>
    </xf>
    <xf numFmtId="0" fontId="15" fillId="0" borderId="2" xfId="353" applyNumberFormat="1" applyFont="1" applyFill="1" applyBorder="1" applyAlignment="1">
      <alignment horizontal="center" vertical="center" wrapText="1"/>
    </xf>
    <xf numFmtId="0" fontId="0" fillId="0" borderId="1" xfId="451" applyFont="1" applyFill="1" applyBorder="1" applyAlignment="1">
      <alignment horizontal="center" vertical="center" wrapText="1"/>
    </xf>
    <xf numFmtId="0" fontId="0" fillId="0" borderId="1" xfId="451" applyFill="1" applyBorder="1" applyAlignment="1">
      <alignment horizontal="center" vertical="center"/>
    </xf>
    <xf numFmtId="0" fontId="15" fillId="0" borderId="1" xfId="341" applyFont="1" applyFill="1" applyBorder="1" applyAlignment="1">
      <alignment horizontal="center" vertical="center" wrapText="1"/>
    </xf>
    <xf numFmtId="0" fontId="15" fillId="0" borderId="1" xfId="341" applyNumberFormat="1" applyFont="1" applyFill="1" applyBorder="1" applyAlignment="1">
      <alignment horizontal="center" vertical="center" wrapText="1"/>
    </xf>
    <xf numFmtId="0" fontId="15" fillId="0" borderId="1" xfId="507" applyFont="1" applyFill="1" applyBorder="1" applyAlignment="1">
      <alignment horizontal="center" vertical="center" wrapText="1"/>
    </xf>
    <xf numFmtId="0" fontId="12" fillId="0" borderId="1" xfId="507" applyFont="1" applyFill="1" applyBorder="1" applyAlignment="1">
      <alignment horizontal="center" vertical="center" wrapText="1"/>
    </xf>
    <xf numFmtId="0" fontId="15" fillId="0" borderId="1" xfId="341" applyFont="1" applyFill="1" applyBorder="1" applyAlignment="1">
      <alignment horizontal="left" vertical="center" wrapText="1"/>
    </xf>
    <xf numFmtId="0" fontId="15" fillId="0" borderId="1" xfId="341" applyNumberFormat="1" applyFont="1" applyFill="1" applyBorder="1" applyAlignment="1">
      <alignment vertical="center" wrapText="1"/>
    </xf>
    <xf numFmtId="0" fontId="2" fillId="0" borderId="7" xfId="451" applyFont="1" applyFill="1" applyBorder="1" applyAlignment="1">
      <alignment horizontal="center" vertical="center" wrapText="1"/>
    </xf>
    <xf numFmtId="0" fontId="2" fillId="0" borderId="8" xfId="451" applyFont="1" applyFill="1" applyBorder="1" applyAlignment="1">
      <alignment horizontal="center" vertical="center" wrapText="1"/>
    </xf>
    <xf numFmtId="0" fontId="2" fillId="0" borderId="9" xfId="451" applyFont="1" applyFill="1" applyBorder="1" applyAlignment="1">
      <alignment horizontal="center" vertical="center" wrapText="1"/>
    </xf>
  </cellXfs>
  <cellStyles count="620">
    <cellStyle name="常规" xfId="0" builtinId="0"/>
    <cellStyle name="货币[0]" xfId="1" builtinId="7"/>
    <cellStyle name="货币" xfId="2" builtinId="4"/>
    <cellStyle name="常规 2 2 4" xfId="3"/>
    <cellStyle name="强调文字颜色 2 3 2" xfId="4"/>
    <cellStyle name="输入" xfId="5" builtinId="20"/>
    <cellStyle name="20% - 强调文字颜色 1 2" xfId="6"/>
    <cellStyle name="20% - 强调文字颜色 3" xfId="7" builtinId="38"/>
    <cellStyle name="千位分隔[0]" xfId="8" builtinId="6"/>
    <cellStyle name="千位分隔" xfId="9" builtinId="3"/>
    <cellStyle name="常规 7 3" xfId="10"/>
    <cellStyle name="差" xfId="11" builtinId="27"/>
    <cellStyle name="好 2_Sheet3" xfId="12"/>
    <cellStyle name="40% - 强调文字颜色 3" xfId="13" builtinId="39"/>
    <cellStyle name="计算 2" xfId="14"/>
    <cellStyle name="Input 2" xfId="15"/>
    <cellStyle name="60% - 强调文字颜色 3 2 4" xfId="16"/>
    <cellStyle name="20% - Accent4" xfId="17"/>
    <cellStyle name="超链接" xfId="18" builtinId="8"/>
    <cellStyle name="60% - 强调文字颜色 6 3 2" xfId="19"/>
    <cellStyle name="60% - 强调文字颜色 3" xfId="20" builtinId="40"/>
    <cellStyle name="60% - 强调文字颜色 6 2 3" xfId="21"/>
    <cellStyle name="_x000a_mouse.drv=lm" xfId="22"/>
    <cellStyle name="百分比" xfId="23" builtinId="5"/>
    <cellStyle name="已访问的超链接" xfId="24" builtinId="9"/>
    <cellStyle name="好_两项制度定" xfId="25"/>
    <cellStyle name="20% - 强调文字颜色 1 2_Sheet3" xfId="26"/>
    <cellStyle name="60% - 强调文字颜色 2 3" xfId="27"/>
    <cellStyle name="注释" xfId="28" builtinId="10"/>
    <cellStyle name="常规 6" xfId="29"/>
    <cellStyle name="60% - 强调文字颜色 2" xfId="30" builtinId="36"/>
    <cellStyle name="标题 4" xfId="31" builtinId="19"/>
    <cellStyle name="警告文本" xfId="32" builtinId="11"/>
    <cellStyle name="60% - 强调文字颜色 2 2 2" xfId="33"/>
    <cellStyle name="常规 5 2" xfId="34"/>
    <cellStyle name="标题" xfId="35" builtinId="15"/>
    <cellStyle name="解释性文本" xfId="36" builtinId="53"/>
    <cellStyle name="好_2012年第一批财政扶贫资金项目表（两项制度） 2" xfId="37"/>
    <cellStyle name="标题 1" xfId="38" builtinId="16"/>
    <cellStyle name="好_2012年第一批财政扶贫资金项目表（两项制度） 3" xfId="39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Input" xfId="45"/>
    <cellStyle name="计算" xfId="46" builtinId="22"/>
    <cellStyle name="40% - 强调文字颜色 4 2" xfId="47"/>
    <cellStyle name="计算 3 2" xfId="48"/>
    <cellStyle name="检查单元格" xfId="49" builtinId="23"/>
    <cellStyle name="常规 8 3" xfId="50"/>
    <cellStyle name="20% - 强调文字颜色 6" xfId="51" builtinId="50"/>
    <cellStyle name="强调文字颜色 2" xfId="52" builtinId="33"/>
    <cellStyle name="链接单元格" xfId="53" builtinId="24"/>
    <cellStyle name="60% - 强调文字颜色 4 2 3" xfId="54"/>
    <cellStyle name="好_培训项目二处移交定 2 2" xfId="55"/>
    <cellStyle name="汇总" xfId="56" builtinId="25"/>
    <cellStyle name="好" xfId="57" builtinId="26"/>
    <cellStyle name="20% - 强调文字颜色 3 3" xfId="58"/>
    <cellStyle name="Heading 3" xfId="59"/>
    <cellStyle name="适中" xfId="60" builtinId="28"/>
    <cellStyle name="常规 8 2" xfId="61"/>
    <cellStyle name="20% - 强调文字颜色 5" xfId="62" builtinId="46"/>
    <cellStyle name="检查单元格 3 2" xfId="63"/>
    <cellStyle name="强调文字颜色 1" xfId="64" builtinId="29"/>
    <cellStyle name="20% - 强调文字颜色 1" xfId="65" builtinId="30"/>
    <cellStyle name="40% - 强调文字颜色 4 3 2" xfId="66"/>
    <cellStyle name="标题 5 4" xfId="67"/>
    <cellStyle name="40% - 强调文字颜色 1" xfId="68" builtinId="31"/>
    <cellStyle name="20% - 强调文字颜色 2" xfId="69" builtinId="34"/>
    <cellStyle name="好_项目汇总表" xfId="70"/>
    <cellStyle name="40% - 强调文字颜色 2" xfId="71" builtinId="35"/>
    <cellStyle name="强调文字颜色 3" xfId="72" builtinId="37"/>
    <cellStyle name="常规 3 2_Sheet3" xfId="73"/>
    <cellStyle name="好_表二Book1" xfId="74"/>
    <cellStyle name="强调文字颜色 4" xfId="75" builtinId="41"/>
    <cellStyle name="20% - 强调文字颜色 4" xfId="76" builtinId="42"/>
    <cellStyle name="计算 3" xfId="77"/>
    <cellStyle name="40% - 强调文字颜色 4" xfId="78" builtinId="43"/>
    <cellStyle name="强调文字颜色 5" xfId="79" builtinId="45"/>
    <cellStyle name="差_培训项目二处移交定_Sheet3" xfId="80"/>
    <cellStyle name="计算 4" xfId="81"/>
    <cellStyle name="40% - 强调文字颜色 5" xfId="82" builtinId="47"/>
    <cellStyle name="差_2012年第一批财政扶贫资金项目表（两项制度）_Sheet3" xfId="83"/>
    <cellStyle name="60% - 强调文字颜色 5" xfId="84" builtinId="48"/>
    <cellStyle name="强调文字颜色 6" xfId="85" builtinId="49"/>
    <cellStyle name="20% - 强调文字颜色 3 3 2" xfId="86"/>
    <cellStyle name="计算 5" xfId="87"/>
    <cellStyle name="40% - 强调文字颜色 6" xfId="88" builtinId="51"/>
    <cellStyle name="60% - 强调文字颜色 6" xfId="89" builtinId="52"/>
    <cellStyle name="20% - 强调文字颜色 1 2 3" xfId="90"/>
    <cellStyle name="40% - 强调文字颜色 2 2" xfId="91"/>
    <cellStyle name="20% - 强调文字颜色 1 4" xfId="92"/>
    <cellStyle name="强调文字颜色 2 2 3" xfId="93"/>
    <cellStyle name="20% - Accent2" xfId="94"/>
    <cellStyle name="60% - 强调文字颜色 3 2 2" xfId="95"/>
    <cellStyle name="强调文字颜色 2 2 4" xfId="96"/>
    <cellStyle name="20% - Accent3" xfId="97"/>
    <cellStyle name="60% - 强调文字颜色 3 2 3" xfId="98"/>
    <cellStyle name="20% - 强调文字颜色 1 3" xfId="99"/>
    <cellStyle name="20% - Accent5" xfId="100"/>
    <cellStyle name="20% - Accent6" xfId="101"/>
    <cellStyle name="强调文字颜色 2 2 2" xfId="102"/>
    <cellStyle name="20% - Accent1" xfId="103"/>
    <cellStyle name="20% - 强调文字颜色 1 2 2" xfId="104"/>
    <cellStyle name="Note" xfId="105"/>
    <cellStyle name="20% - 强调文字颜色 1 2 4" xfId="106"/>
    <cellStyle name="40% - 强调文字颜色 2 3" xfId="107"/>
    <cellStyle name="20% - 强调文字颜色 1 3 2" xfId="108"/>
    <cellStyle name="20% - 强调文字颜色 2 2" xfId="109"/>
    <cellStyle name="20% - 强调文字颜色 2 2 2" xfId="110"/>
    <cellStyle name="20% - 强调文字颜色 2 2 3" xfId="111"/>
    <cellStyle name="20% - 强调文字颜色 2 2 4" xfId="112"/>
    <cellStyle name="20% - 强调文字颜色 2 2_Sheet3" xfId="113"/>
    <cellStyle name="20% - 强调文字颜色 2 3" xfId="114"/>
    <cellStyle name="20% - 强调文字颜色 2 3 2" xfId="115"/>
    <cellStyle name="20% - 强调文字颜色 2 4" xfId="116"/>
    <cellStyle name="20% - 强调文字颜色 2 5" xfId="117"/>
    <cellStyle name="差_两项制度定" xfId="118"/>
    <cellStyle name="20% - 强调文字颜色 3 2" xfId="119"/>
    <cellStyle name="Heading 2" xfId="120"/>
    <cellStyle name="20% - 强调文字颜色 3 2 2" xfId="121"/>
    <cellStyle name="差_表二Book1_Sheet3" xfId="122"/>
    <cellStyle name="20% - 强调文字颜色 3 2 3" xfId="123"/>
    <cellStyle name="20% - 强调文字颜色 3 2 4" xfId="124"/>
    <cellStyle name="20% - 强调文字颜色 3 2_Sheet3" xfId="125"/>
    <cellStyle name="40% - 强调文字颜色 2 2 2" xfId="126"/>
    <cellStyle name="20% - 强调文字颜色 3 4" xfId="127"/>
    <cellStyle name="60% - 强调文字颜色 1 2" xfId="128"/>
    <cellStyle name="Heading 4" xfId="129"/>
    <cellStyle name="20% - 强调文字颜色 4 2" xfId="130"/>
    <cellStyle name="常规 3" xfId="131"/>
    <cellStyle name="20% - 强调文字颜色 4 2 2" xfId="132"/>
    <cellStyle name="差_Sheet3" xfId="133"/>
    <cellStyle name="常规 3 2" xfId="134"/>
    <cellStyle name="20% - 强调文字颜色 4 2 3" xfId="135"/>
    <cellStyle name="常规 3 3" xfId="136"/>
    <cellStyle name="20% - 强调文字颜色 4 2 4" xfId="137"/>
    <cellStyle name="常规 3 4" xfId="138"/>
    <cellStyle name="20% - 强调文字颜色 4 2_Sheet3" xfId="139"/>
    <cellStyle name="20% - 强调文字颜色 4 3" xfId="140"/>
    <cellStyle name="常规 4" xfId="141"/>
    <cellStyle name="20% - 强调文字颜色 4 3 2" xfId="142"/>
    <cellStyle name="常规 4 2" xfId="143"/>
    <cellStyle name="20% - 强调文字颜色 4 4" xfId="144"/>
    <cellStyle name="60% - 强调文字颜色 2 2" xfId="145"/>
    <cellStyle name="常规 5" xfId="146"/>
    <cellStyle name="20% - 强调文字颜色 5 2" xfId="147"/>
    <cellStyle name="20% - 强调文字颜色 5 2 2" xfId="148"/>
    <cellStyle name="20% - 强调文字颜色 5 2 3" xfId="149"/>
    <cellStyle name="20% - 强调文字颜色 5 2 4" xfId="150"/>
    <cellStyle name="20% - 强调文字颜色 5 2_Sheet3" xfId="151"/>
    <cellStyle name="标题 3 5" xfId="152"/>
    <cellStyle name="20% - 强调文字颜色 5 3" xfId="153"/>
    <cellStyle name="20% - 强调文字颜色 5 3 2" xfId="154"/>
    <cellStyle name="差 5" xfId="155"/>
    <cellStyle name="20% - 强调文字颜色 5 4" xfId="156"/>
    <cellStyle name="60% - 强调文字颜色 3 2" xfId="157"/>
    <cellStyle name="20% - 强调文字颜色 6 2" xfId="158"/>
    <cellStyle name="60% - 强调文字颜色 6 2 4" xfId="159"/>
    <cellStyle name="20% - 强调文字颜色 6 2 2" xfId="160"/>
    <cellStyle name="40% - 强调文字颜色 4 4" xfId="161"/>
    <cellStyle name="20% - 强调文字颜色 6 2 3" xfId="162"/>
    <cellStyle name="20% - 强调文字颜色 6 2 4" xfId="163"/>
    <cellStyle name="20% - 强调文字颜色 6 2_Sheet3" xfId="164"/>
    <cellStyle name="20% - 强调文字颜色 6 3" xfId="165"/>
    <cellStyle name="20% - 强调文字颜色 6 3 2" xfId="166"/>
    <cellStyle name="40% - 强调文字颜色 5 4" xfId="167"/>
    <cellStyle name="20% - 强调文字颜色 6 4" xfId="168"/>
    <cellStyle name="60% - 强调文字颜色 4 2" xfId="169"/>
    <cellStyle name="Neutral" xfId="170"/>
    <cellStyle name="40% - Accent1" xfId="171"/>
    <cellStyle name="40% - Accent2" xfId="172"/>
    <cellStyle name="40% - Accent3" xfId="173"/>
    <cellStyle name="40% - Accent4" xfId="174"/>
    <cellStyle name="警告文本 2" xfId="175"/>
    <cellStyle name="40% - Accent5" xfId="176"/>
    <cellStyle name="警告文本 3" xfId="177"/>
    <cellStyle name="40% - Accent6" xfId="178"/>
    <cellStyle name="40% - 强调文字颜色 1 2" xfId="179"/>
    <cellStyle name="40% - 强调文字颜色 1 2 2" xfId="180"/>
    <cellStyle name="常规 5 7" xfId="181"/>
    <cellStyle name="40% - 强调文字颜色 1 2 3" xfId="182"/>
    <cellStyle name="40% - 强调文字颜色 1 2 4" xfId="183"/>
    <cellStyle name="40% - 强调文字颜色 1 2_Sheet3" xfId="184"/>
    <cellStyle name="标题 3 3" xfId="185"/>
    <cellStyle name="Accent1" xfId="186"/>
    <cellStyle name="40% - 强调文字颜色 1 3" xfId="187"/>
    <cellStyle name="60% - 强调文字颜色 5 2_Sheet3" xfId="188"/>
    <cellStyle name="常规 9 2" xfId="189"/>
    <cellStyle name="40% - 强调文字颜色 1 3 2" xfId="190"/>
    <cellStyle name="常规 9 2 2" xfId="191"/>
    <cellStyle name="Accent2" xfId="192"/>
    <cellStyle name="40% - 强调文字颜色 1 4" xfId="193"/>
    <cellStyle name="常规 9 3" xfId="194"/>
    <cellStyle name="40% - 强调文字颜色 2 2 3" xfId="195"/>
    <cellStyle name="40% - 强调文字颜色 2 2 4" xfId="196"/>
    <cellStyle name="40% - 强调文字颜色 2 2_Sheet3" xfId="197"/>
    <cellStyle name="40% - 强调文字颜色 2 3 2" xfId="198"/>
    <cellStyle name="40% - 强调文字颜色 2 4" xfId="199"/>
    <cellStyle name="40% - 强调文字颜色 3 2" xfId="200"/>
    <cellStyle name="计算 2 2" xfId="201"/>
    <cellStyle name="40% - 强调文字颜色 3 2 2" xfId="202"/>
    <cellStyle name="好_两项制度定 3" xfId="203"/>
    <cellStyle name="计算 2 2 2" xfId="204"/>
    <cellStyle name="40% - 强调文字颜色 3 2 3" xfId="205"/>
    <cellStyle name="40% - 强调文字颜色 3 2 4" xfId="206"/>
    <cellStyle name="常规 9_Sheet3" xfId="207"/>
    <cellStyle name="40% - 强调文字颜色 3 2_Sheet3" xfId="208"/>
    <cellStyle name="40% - 强调文字颜色 3 3" xfId="209"/>
    <cellStyle name="计算 2 3" xfId="210"/>
    <cellStyle name="40% - 强调文字颜色 3 3 2" xfId="211"/>
    <cellStyle name="计算 2 3 2" xfId="212"/>
    <cellStyle name="40% - 强调文字颜色 3 4" xfId="213"/>
    <cellStyle name="计算 2 4" xfId="214"/>
    <cellStyle name="40% - 强调文字颜色 3 5" xfId="215"/>
    <cellStyle name="差_两项制度定_Sheet3" xfId="216"/>
    <cellStyle name="40% - 强调文字颜色 4 2 2" xfId="217"/>
    <cellStyle name="标题 4 4" xfId="218"/>
    <cellStyle name="汇总 2 3" xfId="219"/>
    <cellStyle name="Linked Cell" xfId="220"/>
    <cellStyle name="计算 3 2 2" xfId="221"/>
    <cellStyle name="检查单元格 2" xfId="222"/>
    <cellStyle name="40% - 强调文字颜色 4 2 3" xfId="223"/>
    <cellStyle name="检查单元格 3" xfId="224"/>
    <cellStyle name="40% - 强调文字颜色 4 2 4" xfId="225"/>
    <cellStyle name="检查单元格 4" xfId="226"/>
    <cellStyle name="40% - 强调文字颜色 4 2_Sheet3" xfId="227"/>
    <cellStyle name="Explanatory Text" xfId="228"/>
    <cellStyle name="40% - 强调文字颜色 4 3" xfId="229"/>
    <cellStyle name="计算 3 3" xfId="230"/>
    <cellStyle name="40% - 强调文字颜色 5 2" xfId="231"/>
    <cellStyle name="好 2 3" xfId="232"/>
    <cellStyle name="40% - 强调文字颜色 5 2 2" xfId="233"/>
    <cellStyle name="60% - 强调文字颜色 4 3" xfId="234"/>
    <cellStyle name="60% - 强调文字颜色 6 2_Sheet3" xfId="235"/>
    <cellStyle name="40% - 强调文字颜色 5 2 3" xfId="236"/>
    <cellStyle name="60% - 强调文字颜色 4 4" xfId="237"/>
    <cellStyle name="40% - 强调文字颜色 5 2 4" xfId="238"/>
    <cellStyle name="60% - 强调文字颜色 4 5" xfId="239"/>
    <cellStyle name="40% - 强调文字颜色 5 2_Sheet3" xfId="240"/>
    <cellStyle name="差 2_Sheet3" xfId="241"/>
    <cellStyle name="40% - 强调文字颜色 5 3" xfId="242"/>
    <cellStyle name="好 2 4" xfId="243"/>
    <cellStyle name="40% - 强调文字颜色 5 3 2" xfId="244"/>
    <cellStyle name="60% - 强调文字颜色 5 3" xfId="245"/>
    <cellStyle name="40% - 强调文字颜色 6 2" xfId="246"/>
    <cellStyle name="标题 2 2 4" xfId="247"/>
    <cellStyle name="40% - 强调文字颜色 6 2 2" xfId="248"/>
    <cellStyle name="40% - 强调文字颜色 6 2 3" xfId="249"/>
    <cellStyle name="40% - 强调文字颜色 6 2 4" xfId="250"/>
    <cellStyle name="40% - 强调文字颜色 6 2_Sheet3" xfId="251"/>
    <cellStyle name="40% - 强调文字颜色 6 3" xfId="252"/>
    <cellStyle name="好_表二Book1 2 2" xfId="253"/>
    <cellStyle name="40% - 强调文字颜色 6 3 2" xfId="254"/>
    <cellStyle name="40% - 强调文字颜色 6 4" xfId="255"/>
    <cellStyle name="60% - 强调文字颜色 4 2 2" xfId="256"/>
    <cellStyle name="60% - Accent1" xfId="257"/>
    <cellStyle name="60% - Accent2" xfId="258"/>
    <cellStyle name="常规 2 2" xfId="259"/>
    <cellStyle name="60% - Accent3" xfId="260"/>
    <cellStyle name="输入 2_Sheet3" xfId="261"/>
    <cellStyle name="常规 2 3" xfId="262"/>
    <cellStyle name="60% - Accent4" xfId="263"/>
    <cellStyle name="常规 2 4" xfId="264"/>
    <cellStyle name="好_第一批项目资金交小曹222_Sheet3" xfId="265"/>
    <cellStyle name="强调文字颜色 4 2" xfId="266"/>
    <cellStyle name="60% - Accent5" xfId="267"/>
    <cellStyle name="常规 2 5" xfId="268"/>
    <cellStyle name="强调文字颜色 4 3" xfId="269"/>
    <cellStyle name="60% - Accent6" xfId="270"/>
    <cellStyle name="常规 2 6" xfId="271"/>
    <cellStyle name="60% - 强调文字颜色 1 2 2" xfId="272"/>
    <cellStyle name="60% - 强调文字颜色 1 2 3" xfId="273"/>
    <cellStyle name="标题 3 2_Sheet3" xfId="274"/>
    <cellStyle name="60% - 强调文字颜色 1 2 4" xfId="275"/>
    <cellStyle name="常规 3 3 2" xfId="276"/>
    <cellStyle name="60% - 强调文字颜色 1 2_Sheet3" xfId="277"/>
    <cellStyle name="好_两项制度定 2 2" xfId="278"/>
    <cellStyle name="60% - 强调文字颜色 1 3" xfId="279"/>
    <cellStyle name="60% - 强调文字颜色 1 3 2" xfId="280"/>
    <cellStyle name="60% - 强调文字颜色 1 4" xfId="281"/>
    <cellStyle name="60% - 强调文字颜色 1 5" xfId="282"/>
    <cellStyle name="60% - 强调文字颜色 2 2 3" xfId="283"/>
    <cellStyle name="常规 5 3" xfId="284"/>
    <cellStyle name="60% - 强调文字颜色 2 2 4" xfId="285"/>
    <cellStyle name="差_2012年第一批财政扶贫资金项目表（两项制度） 2" xfId="286"/>
    <cellStyle name="常规 4 3 2" xfId="287"/>
    <cellStyle name="常规 5 4" xfId="288"/>
    <cellStyle name="60% - 强调文字颜色 2 2_Sheet3" xfId="289"/>
    <cellStyle name="常规 7 5" xfId="290"/>
    <cellStyle name="注释 2" xfId="291"/>
    <cellStyle name="60% - 强调文字颜色 2 3 2" xfId="292"/>
    <cellStyle name="常规 6 2" xfId="293"/>
    <cellStyle name="60% - 强调文字颜色 2 4" xfId="294"/>
    <cellStyle name="常规 7" xfId="295"/>
    <cellStyle name="60% - 强调文字颜色 3 2_Sheet3" xfId="296"/>
    <cellStyle name="常规 9" xfId="297"/>
    <cellStyle name="60% - 强调文字颜色 3 3" xfId="298"/>
    <cellStyle name="60% - 强调文字颜色 3 3 2" xfId="299"/>
    <cellStyle name="60% - 强调文字颜色 3 4" xfId="300"/>
    <cellStyle name="60% - 强调文字颜色 3 5" xfId="301"/>
    <cellStyle name="差_培训项目二处移交定 2" xfId="302"/>
    <cellStyle name="注释 3 2" xfId="303"/>
    <cellStyle name="60% - 强调文字颜色 4 2 4" xfId="304"/>
    <cellStyle name="60% - 强调文字颜色 4 2_Sheet3" xfId="305"/>
    <cellStyle name="常规 19" xfId="306"/>
    <cellStyle name="Check Cell" xfId="307"/>
    <cellStyle name="60% - 强调文字颜色 4 3 2" xfId="308"/>
    <cellStyle name="常规 15" xfId="309"/>
    <cellStyle name="常规 20" xfId="310"/>
    <cellStyle name="60% - 强调文字颜色 5 2" xfId="311"/>
    <cellStyle name="差_2012年第一批财政扶贫资金项目表（两项制度）_Sheet3 2" xfId="312"/>
    <cellStyle name="60% - 强调文字颜色 5 2 2" xfId="313"/>
    <cellStyle name="60% - 强调文字颜色 5 2 3" xfId="314"/>
    <cellStyle name="60% - 强调文字颜色 5 2 4" xfId="315"/>
    <cellStyle name="60% - 强调文字颜色 5 3 2" xfId="316"/>
    <cellStyle name="RowLevel_0" xfId="317"/>
    <cellStyle name="60% - 强调文字颜色 5 4" xfId="318"/>
    <cellStyle name="好_Sheet3 2" xfId="319"/>
    <cellStyle name="60% - 强调文字颜色 5 5" xfId="320"/>
    <cellStyle name="好_培训项目二处移交定_Sheet3 2" xfId="321"/>
    <cellStyle name="60% - 强调文字颜色 6 2" xfId="322"/>
    <cellStyle name="60% - 强调文字颜色 6 2 2" xfId="323"/>
    <cellStyle name="60% - 强调文字颜色 6 3" xfId="324"/>
    <cellStyle name="常规 2 10 12" xfId="325"/>
    <cellStyle name="60% - 强调文字颜色 6 4" xfId="326"/>
    <cellStyle name="60% - 强调文字颜色 6 5" xfId="327"/>
    <cellStyle name="Accent3" xfId="328"/>
    <cellStyle name="常规 9 4" xfId="329"/>
    <cellStyle name="Accent4" xfId="330"/>
    <cellStyle name="Accent5" xfId="331"/>
    <cellStyle name="常规 5 10 3 6" xfId="332"/>
    <cellStyle name="Accent6" xfId="333"/>
    <cellStyle name="Bad" xfId="334"/>
    <cellStyle name="常规 2 3 2" xfId="335"/>
    <cellStyle name="Calculation" xfId="336"/>
    <cellStyle name="Calculation 2" xfId="337"/>
    <cellStyle name="ColLevel_0" xfId="338"/>
    <cellStyle name="常规 3 3 3" xfId="339"/>
    <cellStyle name="Good" xfId="340"/>
    <cellStyle name="常规 10" xfId="341"/>
    <cellStyle name="常规 16 2" xfId="342"/>
    <cellStyle name="Heading 1" xfId="343"/>
    <cellStyle name="好_表二Book1_Sheet3 2" xfId="344"/>
    <cellStyle name="Normal 2" xfId="345"/>
    <cellStyle name="检查单元格 2 4" xfId="346"/>
    <cellStyle name="Note 2" xfId="347"/>
    <cellStyle name="标题 5" xfId="348"/>
    <cellStyle name="Output" xfId="349"/>
    <cellStyle name="Output 2" xfId="350"/>
    <cellStyle name="好_表二Book1 3" xfId="351"/>
    <cellStyle name="Title" xfId="352"/>
    <cellStyle name="常规 2" xfId="353"/>
    <cellStyle name="Total" xfId="354"/>
    <cellStyle name="Warning Text" xfId="355"/>
    <cellStyle name="标题 1 2" xfId="356"/>
    <cellStyle name="常规 2 2 6" xfId="357"/>
    <cellStyle name="好_2012年第一批财政扶贫资金项目表（两项制度） 2 2" xfId="358"/>
    <cellStyle name="标题 1 2 2" xfId="359"/>
    <cellStyle name="标题 1 2 3" xfId="360"/>
    <cellStyle name="标题 1 2 4" xfId="361"/>
    <cellStyle name="差_表二Book1_Sheet3 2" xfId="362"/>
    <cellStyle name="标题 1 2_Sheet3" xfId="363"/>
    <cellStyle name="好 2 2" xfId="364"/>
    <cellStyle name="标题 1 3" xfId="365"/>
    <cellStyle name="标题 1 3 2" xfId="366"/>
    <cellStyle name="汇总 3" xfId="367"/>
    <cellStyle name="标题 1 4" xfId="368"/>
    <cellStyle name="标题 1 5" xfId="369"/>
    <cellStyle name="计算 2_Sheet3" xfId="370"/>
    <cellStyle name="标题 2 2" xfId="371"/>
    <cellStyle name="标题 2 2 2" xfId="372"/>
    <cellStyle name="标题 2 2 3" xfId="373"/>
    <cellStyle name="好 3 2" xfId="374"/>
    <cellStyle name="标题 2 2_Sheet3" xfId="375"/>
    <cellStyle name="标题 2 3" xfId="376"/>
    <cellStyle name="标题 2 3 2" xfId="377"/>
    <cellStyle name="常规 11" xfId="378"/>
    <cellStyle name="标题 2 4" xfId="379"/>
    <cellStyle name="标题 2 5" xfId="380"/>
    <cellStyle name="标题 3 2" xfId="381"/>
    <cellStyle name="标题 3 2 2" xfId="382"/>
    <cellStyle name="检查单元格 2_Sheet3" xfId="383"/>
    <cellStyle name="标题 3 2 3" xfId="384"/>
    <cellStyle name="标题 3 2 4" xfId="385"/>
    <cellStyle name="标题 3 3 2" xfId="386"/>
    <cellStyle name="标题 3 4" xfId="387"/>
    <cellStyle name="标题 4 2" xfId="388"/>
    <cellStyle name="标题 4 2 2" xfId="389"/>
    <cellStyle name="标题 4 2 3" xfId="390"/>
    <cellStyle name="标题 4 2 4" xfId="391"/>
    <cellStyle name="标题 4 2_Sheet3" xfId="392"/>
    <cellStyle name="标题 4 3" xfId="393"/>
    <cellStyle name="汇总 2 2" xfId="394"/>
    <cellStyle name="标题 4 3 2" xfId="395"/>
    <cellStyle name="常规 3_Sheet1" xfId="396"/>
    <cellStyle name="标题 5 2" xfId="397"/>
    <cellStyle name="标题 5 3" xfId="398"/>
    <cellStyle name="汇总 3 2" xfId="399"/>
    <cellStyle name="标题 5_Sheet3" xfId="400"/>
    <cellStyle name="标题 6" xfId="401"/>
    <cellStyle name="差_表二Book1" xfId="402"/>
    <cellStyle name="标题 6 2" xfId="403"/>
    <cellStyle name="强调文字颜色 2 4" xfId="404"/>
    <cellStyle name="差_表二Book1 2" xfId="405"/>
    <cellStyle name="标题 7" xfId="406"/>
    <cellStyle name="标题 8" xfId="407"/>
    <cellStyle name="常规 10 2" xfId="408"/>
    <cellStyle name="好_第一批项目资金交小曹222" xfId="409"/>
    <cellStyle name="差 2" xfId="410"/>
    <cellStyle name="差 2 2" xfId="411"/>
    <cellStyle name="差 2 3" xfId="412"/>
    <cellStyle name="差 2 4" xfId="413"/>
    <cellStyle name="差 3" xfId="414"/>
    <cellStyle name="差 3 2" xfId="415"/>
    <cellStyle name="差 4" xfId="416"/>
    <cellStyle name="差_2012年第一批财政扶贫资金项目表（两项制度）" xfId="417"/>
    <cellStyle name="常规 4 3" xfId="418"/>
    <cellStyle name="差_2012年第一批财政扶贫资金项目表（两项制度） 2 2" xfId="419"/>
    <cellStyle name="差_2012年第一批财政扶贫资金项目表（两项制度） 3" xfId="420"/>
    <cellStyle name="常规 5 5" xfId="421"/>
    <cellStyle name="差_Sheet3 2" xfId="422"/>
    <cellStyle name="常规 3 2 2" xfId="423"/>
    <cellStyle name="差_表二Book1 2 2" xfId="424"/>
    <cellStyle name="好_2012年第一批财政扶贫资金项目表（两项制度）_Sheet3" xfId="425"/>
    <cellStyle name="差_表二Book1 3" xfId="426"/>
    <cellStyle name="差_第一批项目资金交小曹222" xfId="427"/>
    <cellStyle name="差_第一批项目资金交小曹222 2" xfId="428"/>
    <cellStyle name="常规 4 6" xfId="429"/>
    <cellStyle name="差_第一批项目资金交小曹222 2 2" xfId="430"/>
    <cellStyle name="差_第一批项目资金交小曹222 3" xfId="431"/>
    <cellStyle name="差_第一批项目资金交小曹222_Sheet3" xfId="432"/>
    <cellStyle name="差_第一批项目资金交小曹222_Sheet3 2" xfId="433"/>
    <cellStyle name="差_两项制度定 2" xfId="434"/>
    <cellStyle name="差_两项制度定 2 2" xfId="435"/>
    <cellStyle name="差_两项制度定 3" xfId="436"/>
    <cellStyle name="汇总 2_Sheet3" xfId="437"/>
    <cellStyle name="差_两项制度定_Sheet3 2" xfId="438"/>
    <cellStyle name="差_培训项目二处移交定" xfId="439"/>
    <cellStyle name="差_培训项目二处移交定 2 2" xfId="440"/>
    <cellStyle name="差_培训项目二处移交定 3" xfId="441"/>
    <cellStyle name="强调文字颜色 5 2" xfId="442"/>
    <cellStyle name="差_培训项目二处移交定_Sheet3 2" xfId="443"/>
    <cellStyle name="常规 3 5" xfId="444"/>
    <cellStyle name="差_项目汇总表" xfId="445"/>
    <cellStyle name="常规 10 10 3" xfId="446"/>
    <cellStyle name="常规 11 3" xfId="447"/>
    <cellStyle name="常规 10 10 3 2 2" xfId="448"/>
    <cellStyle name="常规 18" xfId="449"/>
    <cellStyle name="常规 23" xfId="450"/>
    <cellStyle name="常规 10 10 3 2 2 2" xfId="451"/>
    <cellStyle name="常规 10 2 2" xfId="452"/>
    <cellStyle name="常规 2 7" xfId="453"/>
    <cellStyle name="好_第一批项目资金交小曹222 2" xfId="454"/>
    <cellStyle name="常规 10 3" xfId="455"/>
    <cellStyle name="常规 11 2" xfId="456"/>
    <cellStyle name="常规 12" xfId="457"/>
    <cellStyle name="常规 12 2" xfId="458"/>
    <cellStyle name="常规 12 3" xfId="459"/>
    <cellStyle name="常规 13" xfId="460"/>
    <cellStyle name="常规 13 2" xfId="461"/>
    <cellStyle name="常规 14" xfId="462"/>
    <cellStyle name="常规 14 2" xfId="463"/>
    <cellStyle name="常规 15 2" xfId="464"/>
    <cellStyle name="常规 16" xfId="465"/>
    <cellStyle name="常规 21" xfId="466"/>
    <cellStyle name="常规 2 2_项目汇总表" xfId="467"/>
    <cellStyle name="常规 17" xfId="468"/>
    <cellStyle name="常规 22" xfId="469"/>
    <cellStyle name="常规 17 2" xfId="470"/>
    <cellStyle name="常规 2 13" xfId="471"/>
    <cellStyle name="常规 2 2 2" xfId="472"/>
    <cellStyle name="常规 2 2 3" xfId="473"/>
    <cellStyle name="常规 2 2 5" xfId="474"/>
    <cellStyle name="常规 2 3 3" xfId="475"/>
    <cellStyle name="常规 2 4 2" xfId="476"/>
    <cellStyle name="好_第一批项目资金交小曹222_Sheet3 2" xfId="477"/>
    <cellStyle name="常规 2 4 3" xfId="478"/>
    <cellStyle name="常规 2 5 2" xfId="479"/>
    <cellStyle name="输入 2" xfId="480"/>
    <cellStyle name="常规 2 8" xfId="481"/>
    <cellStyle name="好_第一批项目资金交小曹222 3" xfId="482"/>
    <cellStyle name="常规 2_2-1统计表_1" xfId="483"/>
    <cellStyle name="常规 27 17" xfId="484"/>
    <cellStyle name="常规 3 10" xfId="485"/>
    <cellStyle name="常规 3 2 3" xfId="486"/>
    <cellStyle name="常规 3 4 2" xfId="487"/>
    <cellStyle name="常规 3 5 2" xfId="488"/>
    <cellStyle name="常规 3 6" xfId="489"/>
    <cellStyle name="常规 3 7" xfId="490"/>
    <cellStyle name="好_两项制度定_Sheet3" xfId="491"/>
    <cellStyle name="常规 3 8" xfId="492"/>
    <cellStyle name="常规 3 9" xfId="493"/>
    <cellStyle name="常规 4 4" xfId="494"/>
    <cellStyle name="常规 4 4 2" xfId="495"/>
    <cellStyle name="常规 4 5" xfId="496"/>
    <cellStyle name="常规 5 6" xfId="497"/>
    <cellStyle name="常规 5_项目汇总表" xfId="498"/>
    <cellStyle name="好_两项制度定 2" xfId="499"/>
    <cellStyle name="常规 6 3" xfId="500"/>
    <cellStyle name="常规 7 2" xfId="501"/>
    <cellStyle name="常规 7 2 2" xfId="502"/>
    <cellStyle name="常规 7 4" xfId="503"/>
    <cellStyle name="常规 8" xfId="504"/>
    <cellStyle name="常规_Sheet1" xfId="505"/>
    <cellStyle name="常规_Sheet1 2" xfId="506"/>
    <cellStyle name="常规_Sheet1 3" xfId="507"/>
    <cellStyle name="好 2" xfId="508"/>
    <cellStyle name="好 3" xfId="509"/>
    <cellStyle name="好 4" xfId="510"/>
    <cellStyle name="好_2012年第一批财政扶贫资金项目表（两项制度）" xfId="511"/>
    <cellStyle name="好_2012年第一批财政扶贫资金项目表（两项制度）_Sheet3 2" xfId="512"/>
    <cellStyle name="好_Sheet3" xfId="513"/>
    <cellStyle name="好_表二Book1 2" xfId="514"/>
    <cellStyle name="好_表二Book1_Sheet3" xfId="515"/>
    <cellStyle name="好_第一批项目资金交小曹222 2 2" xfId="516"/>
    <cellStyle name="好_两项制度定_Sheet3 2" xfId="517"/>
    <cellStyle name="好_培训项目二处移交定" xfId="518"/>
    <cellStyle name="好_培训项目二处移交定 2" xfId="519"/>
    <cellStyle name="检查单元格 2 2" xfId="520"/>
    <cellStyle name="好_培训项目二处移交定 3" xfId="521"/>
    <cellStyle name="好_培训项目二处移交定_Sheet3" xfId="522"/>
    <cellStyle name="汇总 2" xfId="523"/>
    <cellStyle name="汇总 4" xfId="524"/>
    <cellStyle name="检查单元格 2 3" xfId="525"/>
    <cellStyle name="解释性文本 2" xfId="526"/>
    <cellStyle name="解释性文本 3" xfId="527"/>
    <cellStyle name="解释性文本 3 2" xfId="528"/>
    <cellStyle name="解释性文本 4" xfId="529"/>
    <cellStyle name="警告文本 2 2" xfId="530"/>
    <cellStyle name="警告文本 3 2" xfId="531"/>
    <cellStyle name="警告文本 4" xfId="532"/>
    <cellStyle name="链接单元格 2" xfId="533"/>
    <cellStyle name="链接单元格 3" xfId="534"/>
    <cellStyle name="链接单元格 3 2" xfId="535"/>
    <cellStyle name="链接单元格 4" xfId="536"/>
    <cellStyle name="千位分隔 2" xfId="537"/>
    <cellStyle name="强调文字颜色 1 2" xfId="538"/>
    <cellStyle name="强调文字颜色 1 2 2" xfId="539"/>
    <cellStyle name="强调文字颜色 1 2 3" xfId="540"/>
    <cellStyle name="强调文字颜色 1 2 4" xfId="541"/>
    <cellStyle name="强调文字颜色 1 2_Sheet3" xfId="542"/>
    <cellStyle name="强调文字颜色 1 3" xfId="543"/>
    <cellStyle name="强调文字颜色 1 3 2" xfId="544"/>
    <cellStyle name="强调文字颜色 1 4" xfId="545"/>
    <cellStyle name="强调文字颜色 1 5" xfId="546"/>
    <cellStyle name="强调文字颜色 2 2" xfId="547"/>
    <cellStyle name="强调文字颜色 2 2_Sheet3" xfId="548"/>
    <cellStyle name="强调文字颜色 2 3" xfId="549"/>
    <cellStyle name="强调文字颜色 3 2" xfId="550"/>
    <cellStyle name="强调文字颜色 3 2 2" xfId="551"/>
    <cellStyle name="强调文字颜色 3 2 3" xfId="552"/>
    <cellStyle name="强调文字颜色 3 2 4" xfId="553"/>
    <cellStyle name="强调文字颜色 3 2_Sheet3" xfId="554"/>
    <cellStyle name="强调文字颜色 3 3" xfId="555"/>
    <cellStyle name="强调文字颜色 3 3 2" xfId="556"/>
    <cellStyle name="强调文字颜色 3 4" xfId="557"/>
    <cellStyle name="强调文字颜色 4 2 2" xfId="558"/>
    <cellStyle name="强调文字颜色 4 2 3" xfId="559"/>
    <cellStyle name="强调文字颜色 4 2 4" xfId="560"/>
    <cellStyle name="强调文字颜色 4 2_Sheet3" xfId="561"/>
    <cellStyle name="强调文字颜色 4 3 2" xfId="562"/>
    <cellStyle name="强调文字颜色 4 4" xfId="563"/>
    <cellStyle name="强调文字颜色 4 5" xfId="564"/>
    <cellStyle name="强调文字颜色 5 2 2" xfId="565"/>
    <cellStyle name="强调文字颜色 5 2 3" xfId="566"/>
    <cellStyle name="强调文字颜色 5 2 4" xfId="567"/>
    <cellStyle name="强调文字颜色 5 2_Sheet3" xfId="568"/>
    <cellStyle name="强调文字颜色 5 3" xfId="569"/>
    <cellStyle name="强调文字颜色 5 3 2" xfId="570"/>
    <cellStyle name="强调文字颜色 5 4" xfId="571"/>
    <cellStyle name="强调文字颜色 6 2" xfId="572"/>
    <cellStyle name="强调文字颜色 6 2 2" xfId="573"/>
    <cellStyle name="强调文字颜色 6 2 3" xfId="574"/>
    <cellStyle name="强调文字颜色 6 2 4" xfId="575"/>
    <cellStyle name="强调文字颜色 6 2_Sheet3" xfId="576"/>
    <cellStyle name="强调文字颜色 6 3" xfId="577"/>
    <cellStyle name="强调文字颜色 6 3 2" xfId="578"/>
    <cellStyle name="强调文字颜色 6 4" xfId="579"/>
    <cellStyle name="适中 2" xfId="580"/>
    <cellStyle name="适中 2 2" xfId="581"/>
    <cellStyle name="适中 2 3" xfId="582"/>
    <cellStyle name="适中 2_Sheet3" xfId="583"/>
    <cellStyle name="适中 3" xfId="584"/>
    <cellStyle name="适中 3 2" xfId="585"/>
    <cellStyle name="适中 4" xfId="586"/>
    <cellStyle name="输出 2" xfId="587"/>
    <cellStyle name="输出 2 2" xfId="588"/>
    <cellStyle name="输出 2 2 2" xfId="589"/>
    <cellStyle name="输出 2 3" xfId="590"/>
    <cellStyle name="输出 2 3 2" xfId="591"/>
    <cellStyle name="输出 2 4" xfId="592"/>
    <cellStyle name="输出 2_Sheet3" xfId="593"/>
    <cellStyle name="输出 3" xfId="594"/>
    <cellStyle name="输出 3 2" xfId="595"/>
    <cellStyle name="输出 3 2 2" xfId="596"/>
    <cellStyle name="输出 3 3" xfId="597"/>
    <cellStyle name="输出 4" xfId="598"/>
    <cellStyle name="输出 5" xfId="599"/>
    <cellStyle name="输入 2 2" xfId="600"/>
    <cellStyle name="输入 2 2 2" xfId="601"/>
    <cellStyle name="输入 2 3" xfId="602"/>
    <cellStyle name="输入 2 3 2" xfId="603"/>
    <cellStyle name="输入 2 4" xfId="604"/>
    <cellStyle name="输入 3" xfId="605"/>
    <cellStyle name="输入 3 2" xfId="606"/>
    <cellStyle name="输入 3 2 2" xfId="607"/>
    <cellStyle name="输入 3 3" xfId="608"/>
    <cellStyle name="输入 4" xfId="609"/>
    <cellStyle name="输入 5" xfId="610"/>
    <cellStyle name="样式 1" xfId="611"/>
    <cellStyle name="样式 1 2" xfId="612"/>
    <cellStyle name="样式 1 2 2" xfId="613"/>
    <cellStyle name="注释 2 2" xfId="614"/>
    <cellStyle name="注释 2 3" xfId="615"/>
    <cellStyle name="注释 2 4" xfId="616"/>
    <cellStyle name="注释 2_项目汇总表" xfId="617"/>
    <cellStyle name="注释 3" xfId="618"/>
    <cellStyle name="注释 4" xfId="61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G34" sqref="G34"/>
    </sheetView>
  </sheetViews>
  <sheetFormatPr defaultColWidth="9" defaultRowHeight="13.5"/>
  <cols>
    <col min="1" max="1" width="5.375" style="69" customWidth="1"/>
    <col min="2" max="2" width="9.5" style="69" customWidth="1"/>
    <col min="3" max="4" width="9" style="69"/>
    <col min="5" max="5" width="7.875" style="69" customWidth="1"/>
    <col min="6" max="6" width="10.75" style="69" customWidth="1"/>
    <col min="7" max="7" width="7.5" style="69" customWidth="1"/>
    <col min="8" max="8" width="11.875" style="69" customWidth="1"/>
    <col min="9" max="9" width="8.375" style="69" customWidth="1"/>
    <col min="10" max="11" width="7.125" style="69" customWidth="1"/>
    <col min="12" max="12" width="16.125" style="69" customWidth="1"/>
    <col min="13" max="13" width="15.25" style="69" customWidth="1"/>
    <col min="14" max="14" width="19.5" style="69" customWidth="1"/>
    <col min="15" max="16384" width="9" style="69"/>
  </cols>
  <sheetData>
    <row r="1" ht="18" customHeight="1" spans="1:14">
      <c r="A1" s="70" t="s">
        <v>0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2.5" spans="1:14">
      <c r="A2" s="72" t="s">
        <v>1</v>
      </c>
      <c r="B2" s="73" t="s">
        <v>2</v>
      </c>
      <c r="C2" s="74" t="s">
        <v>3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1" customHeight="1" spans="1:14">
      <c r="A3" s="75"/>
      <c r="B3" s="73"/>
      <c r="C3" s="76" t="s">
        <v>4</v>
      </c>
      <c r="D3" s="76"/>
      <c r="E3" s="76"/>
      <c r="F3" s="76"/>
      <c r="G3" s="76"/>
      <c r="H3" s="77" t="s">
        <v>5</v>
      </c>
      <c r="I3" s="93" t="s">
        <v>6</v>
      </c>
      <c r="J3" s="93"/>
      <c r="K3" s="93"/>
      <c r="L3" s="93"/>
      <c r="M3" s="93"/>
      <c r="N3" s="93"/>
    </row>
    <row r="4" ht="24" spans="1:14">
      <c r="A4" s="78"/>
      <c r="B4" s="73"/>
      <c r="C4" s="79" t="s">
        <v>7</v>
      </c>
      <c r="D4" s="79" t="s">
        <v>8</v>
      </c>
      <c r="E4" s="79" t="s">
        <v>9</v>
      </c>
      <c r="F4" s="79" t="s">
        <v>10</v>
      </c>
      <c r="G4" s="79" t="s">
        <v>11</v>
      </c>
      <c r="H4" s="77"/>
      <c r="I4" s="79" t="s">
        <v>12</v>
      </c>
      <c r="J4" s="79" t="s">
        <v>13</v>
      </c>
      <c r="K4" s="79" t="s">
        <v>14</v>
      </c>
      <c r="L4" s="77" t="s">
        <v>15</v>
      </c>
      <c r="M4" s="79" t="s">
        <v>16</v>
      </c>
      <c r="N4" s="79" t="s">
        <v>17</v>
      </c>
    </row>
    <row r="5" ht="24" spans="1:14">
      <c r="A5" s="80">
        <v>1</v>
      </c>
      <c r="B5" s="81" t="s">
        <v>18</v>
      </c>
      <c r="C5" s="82"/>
      <c r="D5" s="82">
        <v>28.9</v>
      </c>
      <c r="E5" s="82">
        <v>82</v>
      </c>
      <c r="F5" s="82"/>
      <c r="G5" s="82"/>
      <c r="H5" s="82">
        <f t="shared" ref="H5:H12" si="0">SUM(C5:G5)</f>
        <v>110.9</v>
      </c>
      <c r="I5" s="94">
        <v>110.9</v>
      </c>
      <c r="J5" s="94"/>
      <c r="K5" s="94"/>
      <c r="L5" s="95" t="s">
        <v>19</v>
      </c>
      <c r="M5" s="96" t="s">
        <v>20</v>
      </c>
      <c r="N5" s="97" t="s">
        <v>21</v>
      </c>
    </row>
    <row r="6" ht="24" spans="1:14">
      <c r="A6" s="80">
        <v>2</v>
      </c>
      <c r="B6" s="81" t="s">
        <v>22</v>
      </c>
      <c r="C6" s="83"/>
      <c r="D6" s="83">
        <v>64.3</v>
      </c>
      <c r="E6" s="83">
        <v>29</v>
      </c>
      <c r="F6" s="83"/>
      <c r="G6" s="83"/>
      <c r="H6" s="82">
        <f t="shared" si="0"/>
        <v>93.3</v>
      </c>
      <c r="I6" s="94">
        <v>93.3</v>
      </c>
      <c r="J6" s="94"/>
      <c r="K6" s="94"/>
      <c r="L6" s="95" t="s">
        <v>23</v>
      </c>
      <c r="M6" s="96" t="s">
        <v>24</v>
      </c>
      <c r="N6" s="97" t="s">
        <v>25</v>
      </c>
    </row>
    <row r="7" ht="24" spans="1:14">
      <c r="A7" s="80">
        <v>3</v>
      </c>
      <c r="B7" s="81" t="s">
        <v>26</v>
      </c>
      <c r="C7" s="83"/>
      <c r="D7" s="83"/>
      <c r="E7" s="83">
        <v>10</v>
      </c>
      <c r="F7" s="83"/>
      <c r="G7" s="83"/>
      <c r="H7" s="82">
        <f t="shared" si="0"/>
        <v>10</v>
      </c>
      <c r="I7" s="94">
        <v>10</v>
      </c>
      <c r="J7" s="94"/>
      <c r="K7" s="94"/>
      <c r="L7" s="95" t="s">
        <v>27</v>
      </c>
      <c r="M7" s="96" t="s">
        <v>28</v>
      </c>
      <c r="N7" s="97" t="s">
        <v>29</v>
      </c>
    </row>
    <row r="8" ht="24" spans="1:14">
      <c r="A8" s="84">
        <v>4</v>
      </c>
      <c r="B8" s="84" t="s">
        <v>30</v>
      </c>
      <c r="C8" s="80">
        <v>64.58</v>
      </c>
      <c r="D8" s="80">
        <v>72.7</v>
      </c>
      <c r="E8" s="80">
        <v>172.12</v>
      </c>
      <c r="F8" s="80"/>
      <c r="G8" s="80"/>
      <c r="H8" s="84">
        <v>330.21</v>
      </c>
      <c r="I8" s="94">
        <v>309.4</v>
      </c>
      <c r="J8" s="94"/>
      <c r="K8" s="94"/>
      <c r="L8" s="95" t="s">
        <v>31</v>
      </c>
      <c r="M8" s="96" t="s">
        <v>32</v>
      </c>
      <c r="N8" s="95" t="s">
        <v>33</v>
      </c>
    </row>
    <row r="9" ht="24" spans="1:14">
      <c r="A9" s="85"/>
      <c r="B9" s="85"/>
      <c r="C9" s="80">
        <v>20.81</v>
      </c>
      <c r="D9" s="80"/>
      <c r="E9" s="80"/>
      <c r="F9" s="80"/>
      <c r="G9" s="80"/>
      <c r="H9" s="85"/>
      <c r="I9" s="94"/>
      <c r="J9" s="94"/>
      <c r="K9" s="94">
        <v>20.81</v>
      </c>
      <c r="L9" s="95" t="s">
        <v>34</v>
      </c>
      <c r="M9" s="96" t="s">
        <v>35</v>
      </c>
      <c r="N9" s="97" t="s">
        <v>36</v>
      </c>
    </row>
    <row r="10" ht="24" spans="1:14">
      <c r="A10" s="80">
        <v>5</v>
      </c>
      <c r="B10" s="81" t="s">
        <v>37</v>
      </c>
      <c r="C10" s="83"/>
      <c r="D10" s="83">
        <v>78.4</v>
      </c>
      <c r="E10" s="83">
        <v>71.1</v>
      </c>
      <c r="F10" s="83"/>
      <c r="G10" s="83"/>
      <c r="H10" s="82">
        <f t="shared" si="0"/>
        <v>149.5</v>
      </c>
      <c r="I10" s="94">
        <v>149.5</v>
      </c>
      <c r="J10" s="94"/>
      <c r="K10" s="94"/>
      <c r="L10" s="95" t="s">
        <v>38</v>
      </c>
      <c r="M10" s="96" t="s">
        <v>39</v>
      </c>
      <c r="N10" s="95" t="s">
        <v>40</v>
      </c>
    </row>
    <row r="11" ht="24" spans="1:14">
      <c r="A11" s="80">
        <v>6</v>
      </c>
      <c r="B11" s="81" t="s">
        <v>41</v>
      </c>
      <c r="C11" s="83"/>
      <c r="D11" s="83">
        <v>94</v>
      </c>
      <c r="E11" s="83">
        <v>30.2</v>
      </c>
      <c r="F11" s="83"/>
      <c r="G11" s="83"/>
      <c r="H11" s="82">
        <f t="shared" si="0"/>
        <v>124.2</v>
      </c>
      <c r="I11" s="94">
        <v>124.2</v>
      </c>
      <c r="J11" s="94"/>
      <c r="K11" s="94"/>
      <c r="L11" s="95" t="s">
        <v>38</v>
      </c>
      <c r="M11" s="96" t="s">
        <v>39</v>
      </c>
      <c r="N11" s="95" t="s">
        <v>40</v>
      </c>
    </row>
    <row r="12" ht="24" spans="1:14">
      <c r="A12" s="80">
        <v>7</v>
      </c>
      <c r="B12" s="81" t="s">
        <v>42</v>
      </c>
      <c r="C12" s="86">
        <v>99</v>
      </c>
      <c r="D12" s="86">
        <v>84</v>
      </c>
      <c r="E12" s="86">
        <v>148</v>
      </c>
      <c r="F12" s="86"/>
      <c r="G12" s="86"/>
      <c r="H12" s="82">
        <f t="shared" si="0"/>
        <v>331</v>
      </c>
      <c r="I12" s="94">
        <v>331</v>
      </c>
      <c r="J12" s="94"/>
      <c r="K12" s="94"/>
      <c r="L12" s="95" t="s">
        <v>43</v>
      </c>
      <c r="M12" s="96" t="s">
        <v>44</v>
      </c>
      <c r="N12" s="95" t="s">
        <v>45</v>
      </c>
    </row>
    <row r="13" ht="24" spans="1:14">
      <c r="A13" s="80">
        <v>8</v>
      </c>
      <c r="B13" s="81" t="s">
        <v>46</v>
      </c>
      <c r="C13" s="81">
        <v>34.48</v>
      </c>
      <c r="D13" s="81"/>
      <c r="E13" s="81">
        <v>271.52</v>
      </c>
      <c r="F13" s="81"/>
      <c r="G13" s="81"/>
      <c r="H13" s="87">
        <f>SUM(C13:G14)</f>
        <v>348</v>
      </c>
      <c r="I13" s="94">
        <v>306</v>
      </c>
      <c r="J13" s="94"/>
      <c r="K13" s="94"/>
      <c r="L13" s="95" t="s">
        <v>47</v>
      </c>
      <c r="M13" s="96" t="s">
        <v>48</v>
      </c>
      <c r="N13" s="98" t="s">
        <v>49</v>
      </c>
    </row>
    <row r="14" ht="24" spans="1:14">
      <c r="A14" s="80">
        <v>8</v>
      </c>
      <c r="B14" s="81" t="s">
        <v>46</v>
      </c>
      <c r="C14" s="81"/>
      <c r="D14" s="81"/>
      <c r="E14" s="81">
        <v>42</v>
      </c>
      <c r="F14" s="81"/>
      <c r="G14" s="81"/>
      <c r="H14" s="88"/>
      <c r="I14" s="94">
        <v>42</v>
      </c>
      <c r="J14" s="94"/>
      <c r="K14" s="94"/>
      <c r="L14" s="95" t="s">
        <v>27</v>
      </c>
      <c r="M14" s="96" t="s">
        <v>28</v>
      </c>
      <c r="N14" s="97" t="s">
        <v>29</v>
      </c>
    </row>
    <row r="15" ht="24" spans="1:14">
      <c r="A15" s="89">
        <v>9</v>
      </c>
      <c r="B15" s="89" t="s">
        <v>50</v>
      </c>
      <c r="C15" s="82"/>
      <c r="D15" s="82"/>
      <c r="E15" s="82"/>
      <c r="F15" s="82"/>
      <c r="G15" s="82">
        <v>150</v>
      </c>
      <c r="H15" s="82">
        <v>150</v>
      </c>
      <c r="I15" s="94">
        <v>150</v>
      </c>
      <c r="J15" s="94"/>
      <c r="K15" s="94"/>
      <c r="L15" s="95" t="s">
        <v>43</v>
      </c>
      <c r="M15" s="96" t="s">
        <v>44</v>
      </c>
      <c r="N15" s="95" t="s">
        <v>45</v>
      </c>
    </row>
    <row r="16" ht="24" spans="1:14">
      <c r="A16" s="90"/>
      <c r="B16" s="90"/>
      <c r="C16" s="89"/>
      <c r="D16" s="89"/>
      <c r="E16" s="89"/>
      <c r="F16" s="89">
        <v>550</v>
      </c>
      <c r="G16" s="89"/>
      <c r="H16" s="90">
        <v>550</v>
      </c>
      <c r="I16" s="94">
        <v>219</v>
      </c>
      <c r="J16" s="94"/>
      <c r="K16" s="94"/>
      <c r="L16" s="95" t="s">
        <v>43</v>
      </c>
      <c r="M16" s="96" t="s">
        <v>44</v>
      </c>
      <c r="N16" s="95" t="s">
        <v>45</v>
      </c>
    </row>
    <row r="17" ht="24" spans="1:14">
      <c r="A17" s="90"/>
      <c r="B17" s="90"/>
      <c r="C17" s="90"/>
      <c r="D17" s="90"/>
      <c r="E17" s="90"/>
      <c r="F17" s="90"/>
      <c r="G17" s="90"/>
      <c r="H17" s="90"/>
      <c r="I17" s="94">
        <v>7.06</v>
      </c>
      <c r="J17" s="94"/>
      <c r="K17" s="94"/>
      <c r="L17" s="95" t="s">
        <v>38</v>
      </c>
      <c r="M17" s="96" t="s">
        <v>39</v>
      </c>
      <c r="N17" s="95" t="s">
        <v>40</v>
      </c>
    </row>
    <row r="18" ht="24" spans="1:14">
      <c r="A18" s="90"/>
      <c r="B18" s="90"/>
      <c r="C18" s="90"/>
      <c r="D18" s="90"/>
      <c r="E18" s="90"/>
      <c r="F18" s="90"/>
      <c r="G18" s="90"/>
      <c r="H18" s="90"/>
      <c r="I18" s="94"/>
      <c r="J18" s="94"/>
      <c r="K18" s="94">
        <v>9.19</v>
      </c>
      <c r="L18" s="95" t="s">
        <v>34</v>
      </c>
      <c r="M18" s="96" t="s">
        <v>35</v>
      </c>
      <c r="N18" s="97" t="s">
        <v>36</v>
      </c>
    </row>
    <row r="19" ht="24" spans="1:14">
      <c r="A19" s="90"/>
      <c r="B19" s="90"/>
      <c r="C19" s="90"/>
      <c r="D19" s="90"/>
      <c r="E19" s="90"/>
      <c r="F19" s="90"/>
      <c r="G19" s="90"/>
      <c r="H19" s="90"/>
      <c r="I19" s="94">
        <v>5</v>
      </c>
      <c r="J19" s="94"/>
      <c r="K19" s="94"/>
      <c r="L19" s="95" t="s">
        <v>19</v>
      </c>
      <c r="M19" s="96" t="s">
        <v>20</v>
      </c>
      <c r="N19" s="97" t="s">
        <v>21</v>
      </c>
    </row>
    <row r="20" ht="36" spans="1:14">
      <c r="A20" s="90"/>
      <c r="B20" s="90"/>
      <c r="C20" s="90"/>
      <c r="D20" s="90"/>
      <c r="E20" s="90"/>
      <c r="F20" s="90"/>
      <c r="G20" s="90"/>
      <c r="H20" s="90"/>
      <c r="I20" s="94"/>
      <c r="J20" s="94">
        <v>8</v>
      </c>
      <c r="K20" s="94"/>
      <c r="L20" s="95" t="s">
        <v>51</v>
      </c>
      <c r="M20" s="96" t="s">
        <v>52</v>
      </c>
      <c r="N20" s="97" t="s">
        <v>53</v>
      </c>
    </row>
    <row r="21" ht="24" spans="1:14">
      <c r="A21" s="90"/>
      <c r="B21" s="90"/>
      <c r="C21" s="90"/>
      <c r="D21" s="90"/>
      <c r="E21" s="90"/>
      <c r="F21" s="90"/>
      <c r="G21" s="90"/>
      <c r="H21" s="90"/>
      <c r="I21" s="94">
        <v>8</v>
      </c>
      <c r="J21" s="94"/>
      <c r="K21" s="94"/>
      <c r="L21" s="95" t="s">
        <v>54</v>
      </c>
      <c r="M21" s="96" t="s">
        <v>55</v>
      </c>
      <c r="N21" s="97" t="s">
        <v>56</v>
      </c>
    </row>
    <row r="22" ht="24" spans="1:14">
      <c r="A22" s="90"/>
      <c r="B22" s="90"/>
      <c r="C22" s="90"/>
      <c r="D22" s="90"/>
      <c r="E22" s="90"/>
      <c r="F22" s="90"/>
      <c r="G22" s="90"/>
      <c r="H22" s="90"/>
      <c r="I22" s="94">
        <v>30.3</v>
      </c>
      <c r="J22" s="94"/>
      <c r="K22" s="94"/>
      <c r="L22" s="95" t="s">
        <v>23</v>
      </c>
      <c r="M22" s="96" t="s">
        <v>24</v>
      </c>
      <c r="N22" s="97" t="s">
        <v>25</v>
      </c>
    </row>
    <row r="23" ht="24" spans="1:14">
      <c r="A23" s="90"/>
      <c r="B23" s="90"/>
      <c r="C23" s="90"/>
      <c r="D23" s="90"/>
      <c r="E23" s="90"/>
      <c r="F23" s="90"/>
      <c r="G23" s="90"/>
      <c r="H23" s="90"/>
      <c r="I23" s="94">
        <v>74.61</v>
      </c>
      <c r="J23" s="94"/>
      <c r="K23" s="94"/>
      <c r="L23" s="95" t="s">
        <v>57</v>
      </c>
      <c r="M23" s="96" t="s">
        <v>58</v>
      </c>
      <c r="N23" s="97" t="s">
        <v>59</v>
      </c>
    </row>
    <row r="24" ht="24" spans="1:14">
      <c r="A24" s="90"/>
      <c r="B24" s="90"/>
      <c r="C24" s="90"/>
      <c r="D24" s="90"/>
      <c r="E24" s="90"/>
      <c r="F24" s="90"/>
      <c r="G24" s="90"/>
      <c r="H24" s="90"/>
      <c r="I24" s="94">
        <v>38</v>
      </c>
      <c r="J24" s="94"/>
      <c r="K24" s="94"/>
      <c r="L24" s="95" t="s">
        <v>60</v>
      </c>
      <c r="M24" s="96" t="s">
        <v>61</v>
      </c>
      <c r="N24" s="97" t="s">
        <v>62</v>
      </c>
    </row>
    <row r="25" ht="24" spans="1:14">
      <c r="A25" s="90"/>
      <c r="B25" s="90"/>
      <c r="C25" s="90"/>
      <c r="D25" s="90"/>
      <c r="E25" s="90"/>
      <c r="F25" s="90"/>
      <c r="G25" s="90"/>
      <c r="H25" s="90"/>
      <c r="I25" s="94">
        <v>4.05</v>
      </c>
      <c r="J25" s="94"/>
      <c r="K25" s="94"/>
      <c r="L25" s="95" t="s">
        <v>43</v>
      </c>
      <c r="M25" s="96" t="s">
        <v>44</v>
      </c>
      <c r="N25" s="95" t="s">
        <v>45</v>
      </c>
    </row>
    <row r="26" ht="24" spans="1:14">
      <c r="A26" s="90"/>
      <c r="B26" s="90"/>
      <c r="C26" s="90"/>
      <c r="D26" s="90"/>
      <c r="E26" s="90"/>
      <c r="F26" s="90"/>
      <c r="G26" s="90"/>
      <c r="H26" s="90"/>
      <c r="I26" s="94">
        <v>9</v>
      </c>
      <c r="J26" s="94"/>
      <c r="K26" s="94"/>
      <c r="L26" s="95" t="s">
        <v>63</v>
      </c>
      <c r="M26" s="96" t="s">
        <v>64</v>
      </c>
      <c r="N26" s="95" t="s">
        <v>65</v>
      </c>
    </row>
    <row r="27" ht="24" spans="1:14">
      <c r="A27" s="90"/>
      <c r="B27" s="90"/>
      <c r="C27" s="90"/>
      <c r="D27" s="90"/>
      <c r="E27" s="90"/>
      <c r="F27" s="90"/>
      <c r="G27" s="90"/>
      <c r="H27" s="90"/>
      <c r="I27" s="94">
        <v>35</v>
      </c>
      <c r="J27" s="94"/>
      <c r="K27" s="94"/>
      <c r="L27" s="95" t="s">
        <v>66</v>
      </c>
      <c r="M27" s="96" t="s">
        <v>67</v>
      </c>
      <c r="N27" s="95" t="s">
        <v>68</v>
      </c>
    </row>
    <row r="28" ht="24" spans="1:14">
      <c r="A28" s="91"/>
      <c r="B28" s="91"/>
      <c r="C28" s="91"/>
      <c r="D28" s="91"/>
      <c r="E28" s="91"/>
      <c r="F28" s="91"/>
      <c r="G28" s="91"/>
      <c r="H28" s="91"/>
      <c r="I28" s="94">
        <v>102.79</v>
      </c>
      <c r="J28" s="94"/>
      <c r="K28" s="94"/>
      <c r="L28" s="99" t="s">
        <v>69</v>
      </c>
      <c r="M28" s="100" t="s">
        <v>70</v>
      </c>
      <c r="N28" s="99" t="s">
        <v>71</v>
      </c>
    </row>
    <row r="29" spans="1:14">
      <c r="A29" s="92"/>
      <c r="B29" s="88" t="s">
        <v>72</v>
      </c>
      <c r="C29" s="83">
        <f>SUM(C5:C28)</f>
        <v>218.87</v>
      </c>
      <c r="D29" s="83">
        <f t="shared" ref="D29:I29" si="1">SUM(D5:D28)</f>
        <v>422.3</v>
      </c>
      <c r="E29" s="83">
        <f t="shared" si="1"/>
        <v>855.94</v>
      </c>
      <c r="F29" s="83">
        <f t="shared" si="1"/>
        <v>550</v>
      </c>
      <c r="G29" s="83">
        <f t="shared" si="1"/>
        <v>150</v>
      </c>
      <c r="H29" s="83">
        <f t="shared" si="1"/>
        <v>2197.11</v>
      </c>
      <c r="I29" s="83">
        <f t="shared" si="1"/>
        <v>2159.11</v>
      </c>
      <c r="J29" s="83">
        <f t="shared" ref="J29:K29" si="2">SUM(J5:J28)</f>
        <v>8</v>
      </c>
      <c r="K29" s="83">
        <f t="shared" si="2"/>
        <v>30</v>
      </c>
      <c r="L29" s="79"/>
      <c r="M29" s="79"/>
      <c r="N29" s="79"/>
    </row>
    <row r="30" spans="1:14">
      <c r="A30" s="79" t="s">
        <v>73</v>
      </c>
      <c r="B30" s="79"/>
      <c r="C30" s="86">
        <f>SUM(C29:G29)</f>
        <v>2197.11</v>
      </c>
      <c r="D30" s="86"/>
      <c r="E30" s="86"/>
      <c r="F30" s="86"/>
      <c r="G30" s="86"/>
      <c r="H30" s="82">
        <f>H29</f>
        <v>2197.11</v>
      </c>
      <c r="I30" s="101">
        <f>SUM(I29:K29)</f>
        <v>2197.11</v>
      </c>
      <c r="J30" s="102"/>
      <c r="K30" s="103"/>
      <c r="L30" s="79"/>
      <c r="M30" s="79"/>
      <c r="N30" s="79"/>
    </row>
  </sheetData>
  <mergeCells count="22">
    <mergeCell ref="A1:B1"/>
    <mergeCell ref="C2:N2"/>
    <mergeCell ref="C3:G3"/>
    <mergeCell ref="I3:N3"/>
    <mergeCell ref="A30:B30"/>
    <mergeCell ref="C30:G30"/>
    <mergeCell ref="I30:K30"/>
    <mergeCell ref="A2:A4"/>
    <mergeCell ref="A8:A9"/>
    <mergeCell ref="A15:A28"/>
    <mergeCell ref="B2:B4"/>
    <mergeCell ref="B8:B9"/>
    <mergeCell ref="B15:B28"/>
    <mergeCell ref="C16:C28"/>
    <mergeCell ref="D16:D28"/>
    <mergeCell ref="E16:E28"/>
    <mergeCell ref="F16:F28"/>
    <mergeCell ref="G16:G28"/>
    <mergeCell ref="H3:H4"/>
    <mergeCell ref="H8:H9"/>
    <mergeCell ref="H13:H14"/>
    <mergeCell ref="H16:H28"/>
  </mergeCells>
  <printOptions horizontalCentered="1"/>
  <pageMargins left="0.15625" right="0.15625" top="0.590277777777778" bottom="0.393055555555556" header="0.511805555555556" footer="0.313888888888889"/>
  <pageSetup paperSize="9" orientation="landscape"/>
  <headerFooter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D16" sqref="D16"/>
    </sheetView>
  </sheetViews>
  <sheetFormatPr defaultColWidth="9" defaultRowHeight="13.5" outlineLevelRow="7"/>
  <cols>
    <col min="1" max="1" width="13.75" customWidth="1"/>
    <col min="2" max="2" width="14.5" customWidth="1"/>
    <col min="3" max="3" width="9.5" customWidth="1"/>
    <col min="6" max="6" width="9.75" customWidth="1"/>
    <col min="7" max="8" width="11.125" customWidth="1"/>
    <col min="10" max="10" width="8.125" customWidth="1"/>
    <col min="11" max="11" width="10.25" customWidth="1"/>
    <col min="12" max="12" width="11.125" customWidth="1"/>
  </cols>
  <sheetData>
    <row r="1" ht="30" customHeight="1" spans="1:5">
      <c r="A1" s="55" t="s">
        <v>74</v>
      </c>
      <c r="B1" s="55"/>
      <c r="C1" s="55"/>
      <c r="D1" s="55"/>
      <c r="E1" s="56"/>
    </row>
    <row r="2" ht="33" customHeight="1" spans="1:12">
      <c r="A2" s="57" t="s">
        <v>75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ht="24" customHeight="1" spans="1:10">
      <c r="A3" s="58"/>
      <c r="B3" s="58"/>
      <c r="C3" s="58"/>
      <c r="D3" s="58"/>
      <c r="E3" s="58"/>
      <c r="F3" s="58"/>
      <c r="G3" s="58"/>
      <c r="H3" s="59"/>
      <c r="I3" s="59"/>
      <c r="J3" s="59"/>
    </row>
    <row r="4" ht="24" customHeight="1" spans="1:12">
      <c r="A4" s="60" t="s">
        <v>76</v>
      </c>
      <c r="B4" s="60" t="s">
        <v>77</v>
      </c>
      <c r="C4" s="60"/>
      <c r="D4" s="60" t="s">
        <v>78</v>
      </c>
      <c r="E4" s="60"/>
      <c r="F4" s="60" t="s">
        <v>79</v>
      </c>
      <c r="G4" s="60"/>
      <c r="H4" s="60"/>
      <c r="I4" s="60"/>
      <c r="J4" s="65" t="s">
        <v>80</v>
      </c>
      <c r="K4" s="65"/>
      <c r="L4" s="65"/>
    </row>
    <row r="5" ht="18" customHeight="1" spans="1:12">
      <c r="A5" s="60"/>
      <c r="B5" s="60"/>
      <c r="C5" s="60" t="s">
        <v>81</v>
      </c>
      <c r="D5" s="60" t="s">
        <v>82</v>
      </c>
      <c r="E5" s="60" t="s">
        <v>83</v>
      </c>
      <c r="F5" s="60" t="s">
        <v>81</v>
      </c>
      <c r="G5" s="60" t="s">
        <v>7</v>
      </c>
      <c r="H5" s="61" t="s">
        <v>8</v>
      </c>
      <c r="I5" s="60" t="s">
        <v>9</v>
      </c>
      <c r="J5" s="60" t="s">
        <v>81</v>
      </c>
      <c r="K5" s="65" t="s">
        <v>10</v>
      </c>
      <c r="L5" s="66" t="s">
        <v>11</v>
      </c>
    </row>
    <row r="6" ht="35.1" customHeight="1" spans="1:12">
      <c r="A6" s="60"/>
      <c r="B6" s="60"/>
      <c r="C6" s="60"/>
      <c r="D6" s="60"/>
      <c r="E6" s="60"/>
      <c r="F6" s="60"/>
      <c r="G6" s="60"/>
      <c r="H6" s="62"/>
      <c r="I6" s="60"/>
      <c r="J6" s="60"/>
      <c r="K6" s="65"/>
      <c r="L6" s="67"/>
    </row>
    <row r="7" ht="29.1" customHeight="1" spans="1:12">
      <c r="A7" s="60" t="s">
        <v>84</v>
      </c>
      <c r="B7" s="60" t="s">
        <v>85</v>
      </c>
      <c r="C7" s="60" t="s">
        <v>85</v>
      </c>
      <c r="D7" s="60" t="s">
        <v>85</v>
      </c>
      <c r="E7" s="60" t="s">
        <v>85</v>
      </c>
      <c r="F7" s="60" t="s">
        <v>85</v>
      </c>
      <c r="G7" s="60" t="s">
        <v>85</v>
      </c>
      <c r="H7" s="60" t="s">
        <v>85</v>
      </c>
      <c r="I7" s="60" t="s">
        <v>85</v>
      </c>
      <c r="J7" s="60" t="s">
        <v>85</v>
      </c>
      <c r="K7" s="60" t="s">
        <v>85</v>
      </c>
      <c r="L7" s="60" t="s">
        <v>85</v>
      </c>
    </row>
    <row r="8" ht="44.1" customHeight="1" spans="1:12">
      <c r="A8" s="63">
        <v>101</v>
      </c>
      <c r="B8" s="64">
        <f>C8+F8+J8</f>
        <v>2197.11</v>
      </c>
      <c r="C8" s="64"/>
      <c r="D8" s="64"/>
      <c r="E8" s="64"/>
      <c r="F8" s="64">
        <f>SUM(G8:I8)</f>
        <v>1497.11</v>
      </c>
      <c r="G8" s="64">
        <v>218.87</v>
      </c>
      <c r="H8" s="64">
        <v>422.3</v>
      </c>
      <c r="I8" s="64">
        <v>855.94</v>
      </c>
      <c r="J8" s="64">
        <v>700</v>
      </c>
      <c r="K8" s="68">
        <v>550</v>
      </c>
      <c r="L8" s="68">
        <v>150</v>
      </c>
    </row>
  </sheetData>
  <mergeCells count="17">
    <mergeCell ref="A1:B1"/>
    <mergeCell ref="A2:L2"/>
    <mergeCell ref="D4:E4"/>
    <mergeCell ref="F4:I4"/>
    <mergeCell ref="J4:L4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4"/>
  <sheetViews>
    <sheetView tabSelected="1" topLeftCell="A106" workbookViewId="0">
      <selection activeCell="I112" sqref="I112"/>
    </sheetView>
  </sheetViews>
  <sheetFormatPr defaultColWidth="9" defaultRowHeight="13.5"/>
  <cols>
    <col min="1" max="1" width="9.75" style="1" customWidth="1"/>
    <col min="2" max="2" width="13.125" style="1" customWidth="1"/>
    <col min="3" max="3" width="23" style="2" customWidth="1"/>
    <col min="4" max="4" width="9.75" style="1" customWidth="1"/>
    <col min="5" max="5" width="8.875" style="1" customWidth="1"/>
    <col min="6" max="6" width="6.75" style="1" customWidth="1"/>
    <col min="7" max="7" width="13" style="1" customWidth="1"/>
    <col min="8" max="8" width="7.625" style="1" customWidth="1"/>
    <col min="9" max="9" width="24.25" style="3" customWidth="1"/>
    <col min="10" max="10" width="9.5" style="4" customWidth="1"/>
    <col min="11" max="11" width="9.875" style="4" customWidth="1"/>
    <col min="12" max="12" width="7.625" style="1" customWidth="1"/>
    <col min="13" max="13" width="8.75" style="1" customWidth="1"/>
    <col min="14" max="14" width="30.375" style="5" customWidth="1"/>
    <col min="15" max="15" width="29.375" style="5" customWidth="1"/>
    <col min="16" max="16368" width="9" style="5"/>
    <col min="16369" max="16384" width="9" style="6"/>
  </cols>
  <sheetData>
    <row r="1" ht="14.25" spans="1:1">
      <c r="A1" s="7" t="s">
        <v>86</v>
      </c>
    </row>
    <row r="2" ht="25.5" spans="1:13">
      <c r="A2" s="8" t="s">
        <v>87</v>
      </c>
      <c r="B2" s="8"/>
      <c r="C2" s="9"/>
      <c r="D2" s="8"/>
      <c r="E2" s="8"/>
      <c r="F2" s="8"/>
      <c r="G2" s="8"/>
      <c r="H2" s="8"/>
      <c r="I2" s="27"/>
      <c r="J2" s="28"/>
      <c r="K2" s="28"/>
      <c r="L2" s="8"/>
      <c r="M2" s="8"/>
    </row>
    <row r="3" ht="25.5" spans="1:12">
      <c r="A3" s="8"/>
      <c r="B3" s="8"/>
      <c r="C3" s="9"/>
      <c r="D3" s="8"/>
      <c r="E3" s="8"/>
      <c r="F3" s="8"/>
      <c r="G3" s="8"/>
      <c r="H3" s="8"/>
      <c r="I3" s="27"/>
      <c r="J3" s="28"/>
      <c r="K3" s="29" t="s">
        <v>88</v>
      </c>
      <c r="L3" s="29"/>
    </row>
    <row r="4" spans="1:13">
      <c r="A4" s="10" t="s">
        <v>1</v>
      </c>
      <c r="B4" s="10" t="s">
        <v>89</v>
      </c>
      <c r="C4" s="11" t="s">
        <v>90</v>
      </c>
      <c r="D4" s="10" t="s">
        <v>91</v>
      </c>
      <c r="E4" s="10" t="s">
        <v>92</v>
      </c>
      <c r="F4" s="10" t="s">
        <v>93</v>
      </c>
      <c r="G4" s="10"/>
      <c r="H4" s="10"/>
      <c r="I4" s="30" t="s">
        <v>94</v>
      </c>
      <c r="J4" s="31" t="s">
        <v>95</v>
      </c>
      <c r="K4" s="31"/>
      <c r="L4" s="10" t="s">
        <v>96</v>
      </c>
      <c r="M4" s="10"/>
    </row>
    <row r="5" ht="42" spans="1:13">
      <c r="A5" s="10"/>
      <c r="B5" s="10"/>
      <c r="C5" s="11"/>
      <c r="D5" s="10"/>
      <c r="E5" s="10"/>
      <c r="F5" s="12" t="s">
        <v>97</v>
      </c>
      <c r="G5" s="10" t="s">
        <v>98</v>
      </c>
      <c r="H5" s="10" t="s">
        <v>99</v>
      </c>
      <c r="I5" s="30"/>
      <c r="J5" s="31" t="s">
        <v>100</v>
      </c>
      <c r="K5" s="31" t="s">
        <v>101</v>
      </c>
      <c r="L5" s="10" t="s">
        <v>102</v>
      </c>
      <c r="M5" s="10" t="s">
        <v>103</v>
      </c>
    </row>
    <row r="6" ht="17" customHeight="1" spans="1:13">
      <c r="A6" s="10" t="s">
        <v>104</v>
      </c>
      <c r="B6" s="10" t="s">
        <v>105</v>
      </c>
      <c r="C6" s="11"/>
      <c r="D6" s="10"/>
      <c r="E6" s="10">
        <f>E7+E110</f>
        <v>2197.11</v>
      </c>
      <c r="F6" s="10"/>
      <c r="G6" s="10"/>
      <c r="H6" s="10">
        <v>2197.11</v>
      </c>
      <c r="I6" s="30"/>
      <c r="J6" s="31"/>
      <c r="K6" s="31"/>
      <c r="L6" s="10"/>
      <c r="M6" s="10"/>
    </row>
    <row r="7" ht="24" spans="1:13">
      <c r="A7" s="10" t="s">
        <v>106</v>
      </c>
      <c r="B7" s="13" t="s">
        <v>107</v>
      </c>
      <c r="C7" s="11"/>
      <c r="D7" s="10"/>
      <c r="E7" s="10">
        <f>E8+E13+E63</f>
        <v>1497.11</v>
      </c>
      <c r="F7" s="10"/>
      <c r="G7" s="10"/>
      <c r="H7" s="10">
        <f>H8+H13+H63</f>
        <v>1497.11</v>
      </c>
      <c r="I7" s="30"/>
      <c r="J7" s="31"/>
      <c r="K7" s="31"/>
      <c r="L7" s="10"/>
      <c r="M7" s="10"/>
    </row>
    <row r="8" ht="18" customHeight="1" spans="1:13">
      <c r="A8" s="10" t="s">
        <v>108</v>
      </c>
      <c r="B8" s="14" t="s">
        <v>109</v>
      </c>
      <c r="C8" s="15"/>
      <c r="D8" s="14"/>
      <c r="E8" s="14">
        <f>SUM(E9:E12)</f>
        <v>218.87</v>
      </c>
      <c r="F8" s="14"/>
      <c r="G8" s="14"/>
      <c r="H8" s="14">
        <f>SUM(H9:H12)</f>
        <v>218.87</v>
      </c>
      <c r="I8" s="14"/>
      <c r="J8" s="32"/>
      <c r="K8" s="33"/>
      <c r="L8" s="33"/>
      <c r="M8" s="14"/>
    </row>
    <row r="9" ht="54" spans="1:15">
      <c r="A9" s="16">
        <v>1</v>
      </c>
      <c r="B9" s="17" t="s">
        <v>7</v>
      </c>
      <c r="C9" s="17" t="s">
        <v>110</v>
      </c>
      <c r="D9" s="18" t="s">
        <v>111</v>
      </c>
      <c r="E9" s="17">
        <v>85.39</v>
      </c>
      <c r="F9" s="17" t="s">
        <v>112</v>
      </c>
      <c r="G9" s="19" t="s">
        <v>113</v>
      </c>
      <c r="H9" s="17">
        <v>85.39</v>
      </c>
      <c r="I9" s="17" t="s">
        <v>114</v>
      </c>
      <c r="J9" s="34">
        <v>43344</v>
      </c>
      <c r="K9" s="34">
        <v>43435</v>
      </c>
      <c r="L9" s="17" t="s">
        <v>115</v>
      </c>
      <c r="M9" s="17" t="s">
        <v>116</v>
      </c>
      <c r="N9" s="35"/>
      <c r="O9" s="35"/>
    </row>
    <row r="10" ht="27" spans="1:13">
      <c r="A10" s="16">
        <v>2</v>
      </c>
      <c r="B10" s="17" t="s">
        <v>7</v>
      </c>
      <c r="C10" s="17" t="s">
        <v>117</v>
      </c>
      <c r="D10" s="18" t="s">
        <v>118</v>
      </c>
      <c r="E10" s="17">
        <v>99</v>
      </c>
      <c r="F10" s="17" t="s">
        <v>12</v>
      </c>
      <c r="G10" s="19" t="s">
        <v>119</v>
      </c>
      <c r="H10" s="17">
        <v>99</v>
      </c>
      <c r="I10" s="17" t="s">
        <v>120</v>
      </c>
      <c r="J10" s="34">
        <v>43344</v>
      </c>
      <c r="K10" s="34">
        <v>43617</v>
      </c>
      <c r="L10" s="17" t="s">
        <v>115</v>
      </c>
      <c r="M10" s="17" t="s">
        <v>121</v>
      </c>
    </row>
    <row r="11" ht="27" spans="1:13">
      <c r="A11" s="16">
        <v>3</v>
      </c>
      <c r="B11" s="17" t="s">
        <v>7</v>
      </c>
      <c r="C11" s="17" t="s">
        <v>122</v>
      </c>
      <c r="D11" s="18" t="s">
        <v>123</v>
      </c>
      <c r="E11" s="17">
        <v>9</v>
      </c>
      <c r="F11" s="17" t="s">
        <v>12</v>
      </c>
      <c r="G11" s="19" t="s">
        <v>124</v>
      </c>
      <c r="H11" s="17">
        <v>9</v>
      </c>
      <c r="I11" s="17" t="s">
        <v>125</v>
      </c>
      <c r="J11" s="34">
        <v>43344</v>
      </c>
      <c r="K11" s="34">
        <v>43617</v>
      </c>
      <c r="L11" s="17" t="s">
        <v>115</v>
      </c>
      <c r="M11" s="17" t="s">
        <v>126</v>
      </c>
    </row>
    <row r="12" ht="27" spans="1:13">
      <c r="A12" s="16">
        <v>4</v>
      </c>
      <c r="B12" s="17" t="s">
        <v>7</v>
      </c>
      <c r="C12" s="17" t="s">
        <v>122</v>
      </c>
      <c r="D12" s="18" t="s">
        <v>123</v>
      </c>
      <c r="E12" s="17">
        <v>25.48</v>
      </c>
      <c r="F12" s="17" t="s">
        <v>12</v>
      </c>
      <c r="G12" s="19" t="s">
        <v>124</v>
      </c>
      <c r="H12" s="17">
        <v>25.48</v>
      </c>
      <c r="I12" s="17" t="s">
        <v>127</v>
      </c>
      <c r="J12" s="34">
        <v>43344</v>
      </c>
      <c r="K12" s="34">
        <v>43617</v>
      </c>
      <c r="L12" s="17" t="s">
        <v>115</v>
      </c>
      <c r="M12" s="17" t="s">
        <v>126</v>
      </c>
    </row>
    <row r="13" ht="20" customHeight="1" spans="1:13">
      <c r="A13" s="10" t="s">
        <v>128</v>
      </c>
      <c r="B13" s="17" t="s">
        <v>129</v>
      </c>
      <c r="C13" s="17"/>
      <c r="D13" s="18"/>
      <c r="E13" s="17">
        <f>SUM(E14:E62)</f>
        <v>422.3</v>
      </c>
      <c r="F13" s="17"/>
      <c r="G13" s="17"/>
      <c r="H13" s="17">
        <v>422.3</v>
      </c>
      <c r="I13" s="17"/>
      <c r="J13" s="34"/>
      <c r="K13" s="34"/>
      <c r="L13" s="17"/>
      <c r="M13" s="17"/>
    </row>
    <row r="14" ht="27" spans="1:13">
      <c r="A14" s="16">
        <v>5</v>
      </c>
      <c r="B14" s="20" t="s">
        <v>8</v>
      </c>
      <c r="C14" s="17" t="s">
        <v>130</v>
      </c>
      <c r="D14" s="18" t="s">
        <v>131</v>
      </c>
      <c r="E14" s="17">
        <v>28.8</v>
      </c>
      <c r="F14" s="17" t="s">
        <v>12</v>
      </c>
      <c r="G14" s="19" t="s">
        <v>132</v>
      </c>
      <c r="H14" s="17">
        <v>28.8</v>
      </c>
      <c r="I14" s="18" t="s">
        <v>133</v>
      </c>
      <c r="J14" s="36">
        <v>43344</v>
      </c>
      <c r="K14" s="37">
        <v>43617</v>
      </c>
      <c r="L14" s="18" t="s">
        <v>115</v>
      </c>
      <c r="M14" s="20" t="s">
        <v>134</v>
      </c>
    </row>
    <row r="15" ht="27" spans="1:13">
      <c r="A15" s="16">
        <v>6</v>
      </c>
      <c r="B15" s="20" t="s">
        <v>8</v>
      </c>
      <c r="C15" s="17" t="s">
        <v>135</v>
      </c>
      <c r="D15" s="18" t="s">
        <v>131</v>
      </c>
      <c r="E15" s="17">
        <v>35.5</v>
      </c>
      <c r="F15" s="17" t="s">
        <v>12</v>
      </c>
      <c r="G15" s="19" t="s">
        <v>132</v>
      </c>
      <c r="H15" s="17">
        <v>35.5</v>
      </c>
      <c r="I15" s="18" t="s">
        <v>136</v>
      </c>
      <c r="J15" s="36">
        <v>43344</v>
      </c>
      <c r="K15" s="37">
        <v>43617</v>
      </c>
      <c r="L15" s="18" t="s">
        <v>115</v>
      </c>
      <c r="M15" s="20" t="s">
        <v>134</v>
      </c>
    </row>
    <row r="16" ht="24" spans="1:15">
      <c r="A16" s="16">
        <v>7</v>
      </c>
      <c r="B16" s="20" t="s">
        <v>8</v>
      </c>
      <c r="C16" s="20" t="s">
        <v>137</v>
      </c>
      <c r="D16" s="18" t="s">
        <v>138</v>
      </c>
      <c r="E16" s="20">
        <v>4.4</v>
      </c>
      <c r="F16" s="17" t="s">
        <v>12</v>
      </c>
      <c r="G16" s="17" t="s">
        <v>19</v>
      </c>
      <c r="H16" s="20">
        <v>4.4</v>
      </c>
      <c r="I16" s="18" t="s">
        <v>139</v>
      </c>
      <c r="J16" s="37">
        <v>43344</v>
      </c>
      <c r="K16" s="38" t="s">
        <v>140</v>
      </c>
      <c r="L16" s="18" t="s">
        <v>115</v>
      </c>
      <c r="M16" s="20" t="s">
        <v>141</v>
      </c>
      <c r="N16" s="39"/>
      <c r="O16" s="39"/>
    </row>
    <row r="17" ht="24" spans="1:15">
      <c r="A17" s="16">
        <v>8</v>
      </c>
      <c r="B17" s="20" t="s">
        <v>8</v>
      </c>
      <c r="C17" s="20" t="s">
        <v>142</v>
      </c>
      <c r="D17" s="18" t="s">
        <v>138</v>
      </c>
      <c r="E17" s="20">
        <v>7.2</v>
      </c>
      <c r="F17" s="17" t="s">
        <v>12</v>
      </c>
      <c r="G17" s="17" t="s">
        <v>19</v>
      </c>
      <c r="H17" s="20">
        <v>7.2</v>
      </c>
      <c r="I17" s="18" t="s">
        <v>143</v>
      </c>
      <c r="J17" s="37">
        <v>43344</v>
      </c>
      <c r="K17" s="38" t="s">
        <v>140</v>
      </c>
      <c r="L17" s="18" t="s">
        <v>115</v>
      </c>
      <c r="M17" s="20" t="s">
        <v>141</v>
      </c>
      <c r="N17" s="39"/>
      <c r="O17" s="39"/>
    </row>
    <row r="18" ht="24" spans="1:15">
      <c r="A18" s="16">
        <v>9</v>
      </c>
      <c r="B18" s="20" t="s">
        <v>8</v>
      </c>
      <c r="C18" s="20" t="s">
        <v>144</v>
      </c>
      <c r="D18" s="18" t="s">
        <v>138</v>
      </c>
      <c r="E18" s="20">
        <v>13.8</v>
      </c>
      <c r="F18" s="17" t="s">
        <v>12</v>
      </c>
      <c r="G18" s="17" t="s">
        <v>19</v>
      </c>
      <c r="H18" s="20">
        <v>13.8</v>
      </c>
      <c r="I18" s="18" t="s">
        <v>145</v>
      </c>
      <c r="J18" s="37">
        <v>43344</v>
      </c>
      <c r="K18" s="38" t="s">
        <v>140</v>
      </c>
      <c r="L18" s="18" t="s">
        <v>115</v>
      </c>
      <c r="M18" s="20" t="s">
        <v>141</v>
      </c>
      <c r="N18" s="39"/>
      <c r="O18" s="39"/>
    </row>
    <row r="19" ht="24" spans="1:15">
      <c r="A19" s="16">
        <v>10</v>
      </c>
      <c r="B19" s="20" t="s">
        <v>8</v>
      </c>
      <c r="C19" s="20" t="s">
        <v>146</v>
      </c>
      <c r="D19" s="18" t="s">
        <v>138</v>
      </c>
      <c r="E19" s="20">
        <v>3.5</v>
      </c>
      <c r="F19" s="17" t="s">
        <v>12</v>
      </c>
      <c r="G19" s="17" t="s">
        <v>19</v>
      </c>
      <c r="H19" s="20">
        <v>3.5</v>
      </c>
      <c r="I19" s="18" t="s">
        <v>147</v>
      </c>
      <c r="J19" s="37">
        <v>43344</v>
      </c>
      <c r="K19" s="38" t="s">
        <v>140</v>
      </c>
      <c r="L19" s="18" t="s">
        <v>115</v>
      </c>
      <c r="M19" s="20" t="s">
        <v>141</v>
      </c>
      <c r="N19" s="39"/>
      <c r="O19" s="39"/>
    </row>
    <row r="20" ht="27" spans="1:13">
      <c r="A20" s="16">
        <v>11</v>
      </c>
      <c r="B20" s="21" t="s">
        <v>8</v>
      </c>
      <c r="C20" s="21" t="s">
        <v>148</v>
      </c>
      <c r="D20" s="18" t="s">
        <v>149</v>
      </c>
      <c r="E20" s="21">
        <v>12</v>
      </c>
      <c r="F20" s="17" t="s">
        <v>12</v>
      </c>
      <c r="G20" s="19" t="s">
        <v>150</v>
      </c>
      <c r="H20" s="21">
        <v>12</v>
      </c>
      <c r="I20" s="18" t="s">
        <v>151</v>
      </c>
      <c r="J20" s="34">
        <v>43344</v>
      </c>
      <c r="K20" s="34">
        <v>43617</v>
      </c>
      <c r="L20" s="18" t="s">
        <v>115</v>
      </c>
      <c r="M20" s="21" t="s">
        <v>116</v>
      </c>
    </row>
    <row r="21" ht="27" spans="1:13">
      <c r="A21" s="16">
        <v>12</v>
      </c>
      <c r="B21" s="21" t="s">
        <v>8</v>
      </c>
      <c r="C21" s="21" t="s">
        <v>152</v>
      </c>
      <c r="D21" s="18" t="s">
        <v>149</v>
      </c>
      <c r="E21" s="21">
        <v>3.5</v>
      </c>
      <c r="F21" s="17" t="s">
        <v>12</v>
      </c>
      <c r="G21" s="19" t="s">
        <v>150</v>
      </c>
      <c r="H21" s="21">
        <v>3.5</v>
      </c>
      <c r="I21" s="18" t="s">
        <v>153</v>
      </c>
      <c r="J21" s="34">
        <v>43344</v>
      </c>
      <c r="K21" s="34">
        <v>43617</v>
      </c>
      <c r="L21" s="18" t="s">
        <v>115</v>
      </c>
      <c r="M21" s="21" t="s">
        <v>116</v>
      </c>
    </row>
    <row r="22" ht="27" spans="1:13">
      <c r="A22" s="16">
        <v>13</v>
      </c>
      <c r="B22" s="21" t="s">
        <v>8</v>
      </c>
      <c r="C22" s="21" t="s">
        <v>154</v>
      </c>
      <c r="D22" s="18" t="s">
        <v>149</v>
      </c>
      <c r="E22" s="21">
        <v>3.6</v>
      </c>
      <c r="F22" s="17" t="s">
        <v>12</v>
      </c>
      <c r="G22" s="19" t="s">
        <v>150</v>
      </c>
      <c r="H22" s="21">
        <v>3.6</v>
      </c>
      <c r="I22" s="18" t="s">
        <v>155</v>
      </c>
      <c r="J22" s="34">
        <v>43344</v>
      </c>
      <c r="K22" s="34">
        <v>43617</v>
      </c>
      <c r="L22" s="18" t="s">
        <v>115</v>
      </c>
      <c r="M22" s="21" t="s">
        <v>116</v>
      </c>
    </row>
    <row r="23" ht="27" spans="1:13">
      <c r="A23" s="16">
        <v>14</v>
      </c>
      <c r="B23" s="21" t="s">
        <v>8</v>
      </c>
      <c r="C23" s="21" t="s">
        <v>156</v>
      </c>
      <c r="D23" s="18" t="s">
        <v>149</v>
      </c>
      <c r="E23" s="21">
        <v>8</v>
      </c>
      <c r="F23" s="17" t="s">
        <v>12</v>
      </c>
      <c r="G23" s="19" t="s">
        <v>150</v>
      </c>
      <c r="H23" s="21">
        <v>8</v>
      </c>
      <c r="I23" s="18" t="s">
        <v>157</v>
      </c>
      <c r="J23" s="34">
        <v>43344</v>
      </c>
      <c r="K23" s="34">
        <v>43617</v>
      </c>
      <c r="L23" s="18" t="s">
        <v>115</v>
      </c>
      <c r="M23" s="21" t="s">
        <v>116</v>
      </c>
    </row>
    <row r="24" ht="27" spans="1:13">
      <c r="A24" s="16">
        <v>15</v>
      </c>
      <c r="B24" s="21" t="s">
        <v>8</v>
      </c>
      <c r="C24" s="21" t="s">
        <v>158</v>
      </c>
      <c r="D24" s="18" t="s">
        <v>149</v>
      </c>
      <c r="E24" s="21">
        <v>3</v>
      </c>
      <c r="F24" s="17" t="s">
        <v>12</v>
      </c>
      <c r="G24" s="19" t="s">
        <v>150</v>
      </c>
      <c r="H24" s="21">
        <v>3</v>
      </c>
      <c r="I24" s="18" t="s">
        <v>159</v>
      </c>
      <c r="J24" s="34">
        <v>43344</v>
      </c>
      <c r="K24" s="34">
        <v>43617</v>
      </c>
      <c r="L24" s="18" t="s">
        <v>115</v>
      </c>
      <c r="M24" s="21" t="s">
        <v>116</v>
      </c>
    </row>
    <row r="25" ht="27" spans="1:13">
      <c r="A25" s="16">
        <v>16</v>
      </c>
      <c r="B25" s="21" t="s">
        <v>8</v>
      </c>
      <c r="C25" s="21" t="s">
        <v>160</v>
      </c>
      <c r="D25" s="18" t="s">
        <v>149</v>
      </c>
      <c r="E25" s="21">
        <v>18</v>
      </c>
      <c r="F25" s="17" t="s">
        <v>12</v>
      </c>
      <c r="G25" s="19" t="s">
        <v>150</v>
      </c>
      <c r="H25" s="21">
        <v>18</v>
      </c>
      <c r="I25" s="18" t="s">
        <v>133</v>
      </c>
      <c r="J25" s="34">
        <v>43344</v>
      </c>
      <c r="K25" s="34">
        <v>43617</v>
      </c>
      <c r="L25" s="18" t="s">
        <v>115</v>
      </c>
      <c r="M25" s="21" t="s">
        <v>116</v>
      </c>
    </row>
    <row r="26" ht="36" spans="1:13">
      <c r="A26" s="16">
        <v>17</v>
      </c>
      <c r="B26" s="21" t="s">
        <v>8</v>
      </c>
      <c r="C26" s="21" t="s">
        <v>161</v>
      </c>
      <c r="D26" s="18" t="s">
        <v>149</v>
      </c>
      <c r="E26" s="21">
        <v>5.6</v>
      </c>
      <c r="F26" s="17" t="s">
        <v>12</v>
      </c>
      <c r="G26" s="19" t="s">
        <v>150</v>
      </c>
      <c r="H26" s="21">
        <v>5.6</v>
      </c>
      <c r="I26" s="18" t="s">
        <v>162</v>
      </c>
      <c r="J26" s="34">
        <v>43344</v>
      </c>
      <c r="K26" s="34">
        <v>43617</v>
      </c>
      <c r="L26" s="18" t="s">
        <v>115</v>
      </c>
      <c r="M26" s="21" t="s">
        <v>116</v>
      </c>
    </row>
    <row r="27" ht="48" spans="1:13">
      <c r="A27" s="16">
        <v>18</v>
      </c>
      <c r="B27" s="21" t="s">
        <v>8</v>
      </c>
      <c r="C27" s="21" t="s">
        <v>163</v>
      </c>
      <c r="D27" s="18" t="s">
        <v>149</v>
      </c>
      <c r="E27" s="21">
        <v>17.1</v>
      </c>
      <c r="F27" s="17" t="s">
        <v>12</v>
      </c>
      <c r="G27" s="19" t="s">
        <v>150</v>
      </c>
      <c r="H27" s="21">
        <v>17.1</v>
      </c>
      <c r="I27" s="18" t="s">
        <v>164</v>
      </c>
      <c r="J27" s="34">
        <v>43344</v>
      </c>
      <c r="K27" s="34">
        <v>43617</v>
      </c>
      <c r="L27" s="18" t="s">
        <v>115</v>
      </c>
      <c r="M27" s="21" t="s">
        <v>116</v>
      </c>
    </row>
    <row r="28" ht="27" spans="1:13">
      <c r="A28" s="16">
        <v>19</v>
      </c>
      <c r="B28" s="21" t="s">
        <v>8</v>
      </c>
      <c r="C28" s="21" t="s">
        <v>165</v>
      </c>
      <c r="D28" s="18" t="s">
        <v>149</v>
      </c>
      <c r="E28" s="21">
        <v>1.9</v>
      </c>
      <c r="F28" s="17" t="s">
        <v>12</v>
      </c>
      <c r="G28" s="19" t="s">
        <v>150</v>
      </c>
      <c r="H28" s="21">
        <v>1.9</v>
      </c>
      <c r="I28" s="18" t="s">
        <v>166</v>
      </c>
      <c r="J28" s="34">
        <v>43344</v>
      </c>
      <c r="K28" s="34">
        <v>43617</v>
      </c>
      <c r="L28" s="18" t="s">
        <v>115</v>
      </c>
      <c r="M28" s="21" t="s">
        <v>116</v>
      </c>
    </row>
    <row r="29" ht="27" spans="1:13">
      <c r="A29" s="16">
        <v>20</v>
      </c>
      <c r="B29" s="21" t="s">
        <v>8</v>
      </c>
      <c r="C29" s="17" t="s">
        <v>167</v>
      </c>
      <c r="D29" s="18" t="s">
        <v>168</v>
      </c>
      <c r="E29" s="17">
        <v>3</v>
      </c>
      <c r="F29" s="17" t="s">
        <v>12</v>
      </c>
      <c r="G29" s="19" t="s">
        <v>169</v>
      </c>
      <c r="H29" s="17">
        <v>3</v>
      </c>
      <c r="I29" s="18" t="s">
        <v>139</v>
      </c>
      <c r="J29" s="34">
        <v>43344</v>
      </c>
      <c r="K29" s="34">
        <v>43617</v>
      </c>
      <c r="L29" s="18" t="s">
        <v>115</v>
      </c>
      <c r="M29" s="17" t="s">
        <v>37</v>
      </c>
    </row>
    <row r="30" ht="27" spans="1:13">
      <c r="A30" s="16">
        <v>21</v>
      </c>
      <c r="B30" s="21" t="s">
        <v>8</v>
      </c>
      <c r="C30" s="17" t="s">
        <v>170</v>
      </c>
      <c r="D30" s="18" t="s">
        <v>168</v>
      </c>
      <c r="E30" s="17">
        <v>3</v>
      </c>
      <c r="F30" s="17" t="s">
        <v>12</v>
      </c>
      <c r="G30" s="19" t="s">
        <v>169</v>
      </c>
      <c r="H30" s="17">
        <v>3</v>
      </c>
      <c r="I30" s="18" t="s">
        <v>171</v>
      </c>
      <c r="J30" s="34">
        <v>43344</v>
      </c>
      <c r="K30" s="34">
        <v>43617</v>
      </c>
      <c r="L30" s="18" t="s">
        <v>115</v>
      </c>
      <c r="M30" s="17" t="s">
        <v>37</v>
      </c>
    </row>
    <row r="31" ht="27" spans="1:13">
      <c r="A31" s="16">
        <v>22</v>
      </c>
      <c r="B31" s="21" t="s">
        <v>8</v>
      </c>
      <c r="C31" s="17" t="s">
        <v>172</v>
      </c>
      <c r="D31" s="18" t="s">
        <v>168</v>
      </c>
      <c r="E31" s="17">
        <v>2</v>
      </c>
      <c r="F31" s="17" t="s">
        <v>12</v>
      </c>
      <c r="G31" s="19" t="s">
        <v>169</v>
      </c>
      <c r="H31" s="17">
        <v>2</v>
      </c>
      <c r="I31" s="18" t="s">
        <v>171</v>
      </c>
      <c r="J31" s="34">
        <v>43344</v>
      </c>
      <c r="K31" s="34">
        <v>43617</v>
      </c>
      <c r="L31" s="18" t="s">
        <v>115</v>
      </c>
      <c r="M31" s="17" t="s">
        <v>37</v>
      </c>
    </row>
    <row r="32" ht="27" spans="1:13">
      <c r="A32" s="16">
        <v>23</v>
      </c>
      <c r="B32" s="21" t="s">
        <v>8</v>
      </c>
      <c r="C32" s="17" t="s">
        <v>173</v>
      </c>
      <c r="D32" s="18" t="s">
        <v>168</v>
      </c>
      <c r="E32" s="17">
        <v>3.5</v>
      </c>
      <c r="F32" s="17" t="s">
        <v>12</v>
      </c>
      <c r="G32" s="19" t="s">
        <v>169</v>
      </c>
      <c r="H32" s="17">
        <v>3.5</v>
      </c>
      <c r="I32" s="18" t="s">
        <v>174</v>
      </c>
      <c r="J32" s="34">
        <v>43344</v>
      </c>
      <c r="K32" s="34">
        <v>43617</v>
      </c>
      <c r="L32" s="18" t="s">
        <v>115</v>
      </c>
      <c r="M32" s="17" t="s">
        <v>37</v>
      </c>
    </row>
    <row r="33" ht="27" spans="1:13">
      <c r="A33" s="16">
        <v>24</v>
      </c>
      <c r="B33" s="21" t="s">
        <v>8</v>
      </c>
      <c r="C33" s="17" t="s">
        <v>175</v>
      </c>
      <c r="D33" s="18" t="s">
        <v>168</v>
      </c>
      <c r="E33" s="17">
        <v>4</v>
      </c>
      <c r="F33" s="17" t="s">
        <v>12</v>
      </c>
      <c r="G33" s="19" t="s">
        <v>169</v>
      </c>
      <c r="H33" s="17">
        <v>4</v>
      </c>
      <c r="I33" s="18" t="s">
        <v>174</v>
      </c>
      <c r="J33" s="34">
        <v>43344</v>
      </c>
      <c r="K33" s="34">
        <v>43617</v>
      </c>
      <c r="L33" s="18" t="s">
        <v>115</v>
      </c>
      <c r="M33" s="17" t="s">
        <v>37</v>
      </c>
    </row>
    <row r="34" ht="27" spans="1:13">
      <c r="A34" s="16">
        <v>25</v>
      </c>
      <c r="B34" s="21" t="s">
        <v>8</v>
      </c>
      <c r="C34" s="17" t="s">
        <v>176</v>
      </c>
      <c r="D34" s="18" t="s">
        <v>168</v>
      </c>
      <c r="E34" s="17">
        <v>6</v>
      </c>
      <c r="F34" s="17" t="s">
        <v>12</v>
      </c>
      <c r="G34" s="19" t="s">
        <v>169</v>
      </c>
      <c r="H34" s="17">
        <v>6</v>
      </c>
      <c r="I34" s="18" t="s">
        <v>174</v>
      </c>
      <c r="J34" s="34">
        <v>43344</v>
      </c>
      <c r="K34" s="34">
        <v>43617</v>
      </c>
      <c r="L34" s="18" t="s">
        <v>115</v>
      </c>
      <c r="M34" s="17" t="s">
        <v>37</v>
      </c>
    </row>
    <row r="35" ht="27" spans="1:13">
      <c r="A35" s="16">
        <v>26</v>
      </c>
      <c r="B35" s="21" t="s">
        <v>8</v>
      </c>
      <c r="C35" s="17" t="s">
        <v>177</v>
      </c>
      <c r="D35" s="18" t="s">
        <v>168</v>
      </c>
      <c r="E35" s="17">
        <v>3</v>
      </c>
      <c r="F35" s="17" t="s">
        <v>12</v>
      </c>
      <c r="G35" s="19" t="s">
        <v>169</v>
      </c>
      <c r="H35" s="17">
        <v>3</v>
      </c>
      <c r="I35" s="18" t="s">
        <v>178</v>
      </c>
      <c r="J35" s="34">
        <v>43344</v>
      </c>
      <c r="K35" s="34">
        <v>43617</v>
      </c>
      <c r="L35" s="18" t="s">
        <v>115</v>
      </c>
      <c r="M35" s="17" t="s">
        <v>37</v>
      </c>
    </row>
    <row r="36" ht="27" spans="1:13">
      <c r="A36" s="16">
        <v>27</v>
      </c>
      <c r="B36" s="21" t="s">
        <v>8</v>
      </c>
      <c r="C36" s="17" t="s">
        <v>179</v>
      </c>
      <c r="D36" s="18" t="s">
        <v>168</v>
      </c>
      <c r="E36" s="17">
        <v>3</v>
      </c>
      <c r="F36" s="17" t="s">
        <v>12</v>
      </c>
      <c r="G36" s="19" t="s">
        <v>169</v>
      </c>
      <c r="H36" s="17">
        <v>3</v>
      </c>
      <c r="I36" s="18" t="s">
        <v>180</v>
      </c>
      <c r="J36" s="34">
        <v>43344</v>
      </c>
      <c r="K36" s="34">
        <v>43617</v>
      </c>
      <c r="L36" s="18" t="s">
        <v>115</v>
      </c>
      <c r="M36" s="17" t="s">
        <v>37</v>
      </c>
    </row>
    <row r="37" ht="27" spans="1:13">
      <c r="A37" s="16">
        <v>28</v>
      </c>
      <c r="B37" s="21" t="s">
        <v>8</v>
      </c>
      <c r="C37" s="17" t="s">
        <v>181</v>
      </c>
      <c r="D37" s="18" t="s">
        <v>168</v>
      </c>
      <c r="E37" s="17">
        <v>3</v>
      </c>
      <c r="F37" s="17" t="s">
        <v>12</v>
      </c>
      <c r="G37" s="19" t="s">
        <v>169</v>
      </c>
      <c r="H37" s="17">
        <v>3</v>
      </c>
      <c r="I37" s="18" t="s">
        <v>180</v>
      </c>
      <c r="J37" s="34">
        <v>43344</v>
      </c>
      <c r="K37" s="34">
        <v>43617</v>
      </c>
      <c r="L37" s="18" t="s">
        <v>115</v>
      </c>
      <c r="M37" s="17" t="s">
        <v>37</v>
      </c>
    </row>
    <row r="38" ht="27" spans="1:13">
      <c r="A38" s="16">
        <v>29</v>
      </c>
      <c r="B38" s="21" t="s">
        <v>8</v>
      </c>
      <c r="C38" s="17" t="s">
        <v>182</v>
      </c>
      <c r="D38" s="18" t="s">
        <v>183</v>
      </c>
      <c r="E38" s="17">
        <v>16</v>
      </c>
      <c r="F38" s="17" t="s">
        <v>12</v>
      </c>
      <c r="G38" s="19" t="s">
        <v>169</v>
      </c>
      <c r="H38" s="17">
        <v>16</v>
      </c>
      <c r="I38" s="18" t="s">
        <v>184</v>
      </c>
      <c r="J38" s="34">
        <v>43344</v>
      </c>
      <c r="K38" s="34">
        <v>43435</v>
      </c>
      <c r="L38" s="18" t="s">
        <v>115</v>
      </c>
      <c r="M38" s="17" t="s">
        <v>37</v>
      </c>
    </row>
    <row r="39" ht="27" spans="1:13">
      <c r="A39" s="16">
        <v>30</v>
      </c>
      <c r="B39" s="17" t="s">
        <v>8</v>
      </c>
      <c r="C39" s="17" t="s">
        <v>185</v>
      </c>
      <c r="D39" s="18" t="s">
        <v>186</v>
      </c>
      <c r="E39" s="17">
        <v>12.5</v>
      </c>
      <c r="F39" s="17" t="s">
        <v>12</v>
      </c>
      <c r="G39" s="19" t="s">
        <v>169</v>
      </c>
      <c r="H39" s="17">
        <v>12.5</v>
      </c>
      <c r="I39" s="18" t="s">
        <v>139</v>
      </c>
      <c r="J39" s="37">
        <v>43344</v>
      </c>
      <c r="K39" s="37">
        <v>43435</v>
      </c>
      <c r="L39" s="18" t="s">
        <v>115</v>
      </c>
      <c r="M39" s="17" t="s">
        <v>37</v>
      </c>
    </row>
    <row r="40" ht="27" spans="1:13">
      <c r="A40" s="16">
        <v>31</v>
      </c>
      <c r="B40" s="17" t="s">
        <v>8</v>
      </c>
      <c r="C40" s="17" t="s">
        <v>187</v>
      </c>
      <c r="D40" s="18" t="s">
        <v>186</v>
      </c>
      <c r="E40" s="17">
        <v>6.8</v>
      </c>
      <c r="F40" s="17" t="s">
        <v>12</v>
      </c>
      <c r="G40" s="19" t="s">
        <v>169</v>
      </c>
      <c r="H40" s="17">
        <v>6.8</v>
      </c>
      <c r="I40" s="18" t="s">
        <v>157</v>
      </c>
      <c r="J40" s="37">
        <v>43344</v>
      </c>
      <c r="K40" s="37">
        <v>43435</v>
      </c>
      <c r="L40" s="18" t="s">
        <v>115</v>
      </c>
      <c r="M40" s="17" t="s">
        <v>37</v>
      </c>
    </row>
    <row r="41" ht="27" spans="1:13">
      <c r="A41" s="16">
        <v>32</v>
      </c>
      <c r="B41" s="17" t="s">
        <v>8</v>
      </c>
      <c r="C41" s="17" t="s">
        <v>188</v>
      </c>
      <c r="D41" s="18" t="s">
        <v>186</v>
      </c>
      <c r="E41" s="17">
        <v>4.9</v>
      </c>
      <c r="F41" s="17" t="s">
        <v>12</v>
      </c>
      <c r="G41" s="19" t="s">
        <v>169</v>
      </c>
      <c r="H41" s="17">
        <v>4.9</v>
      </c>
      <c r="I41" s="18" t="s">
        <v>189</v>
      </c>
      <c r="J41" s="37">
        <v>43344</v>
      </c>
      <c r="K41" s="37">
        <v>43435</v>
      </c>
      <c r="L41" s="18" t="s">
        <v>115</v>
      </c>
      <c r="M41" s="17" t="s">
        <v>37</v>
      </c>
    </row>
    <row r="42" ht="27" spans="1:13">
      <c r="A42" s="16">
        <v>33</v>
      </c>
      <c r="B42" s="17" t="s">
        <v>8</v>
      </c>
      <c r="C42" s="17" t="s">
        <v>190</v>
      </c>
      <c r="D42" s="18" t="s">
        <v>186</v>
      </c>
      <c r="E42" s="17">
        <v>1.4</v>
      </c>
      <c r="F42" s="17" t="s">
        <v>12</v>
      </c>
      <c r="G42" s="19" t="s">
        <v>169</v>
      </c>
      <c r="H42" s="17">
        <v>1.4</v>
      </c>
      <c r="I42" s="18" t="s">
        <v>191</v>
      </c>
      <c r="J42" s="37">
        <v>43344</v>
      </c>
      <c r="K42" s="37">
        <v>43435</v>
      </c>
      <c r="L42" s="18" t="s">
        <v>115</v>
      </c>
      <c r="M42" s="17" t="s">
        <v>37</v>
      </c>
    </row>
    <row r="43" ht="27" spans="1:13">
      <c r="A43" s="16">
        <v>34</v>
      </c>
      <c r="B43" s="17" t="s">
        <v>8</v>
      </c>
      <c r="C43" s="17" t="s">
        <v>192</v>
      </c>
      <c r="D43" s="18" t="s">
        <v>186</v>
      </c>
      <c r="E43" s="17">
        <v>1.6</v>
      </c>
      <c r="F43" s="17" t="s">
        <v>12</v>
      </c>
      <c r="G43" s="19" t="s">
        <v>169</v>
      </c>
      <c r="H43" s="17">
        <v>1.6</v>
      </c>
      <c r="I43" s="18" t="s">
        <v>193</v>
      </c>
      <c r="J43" s="37">
        <v>43344</v>
      </c>
      <c r="K43" s="37">
        <v>43435</v>
      </c>
      <c r="L43" s="18" t="s">
        <v>115</v>
      </c>
      <c r="M43" s="17" t="s">
        <v>37</v>
      </c>
    </row>
    <row r="44" ht="27" spans="1:13">
      <c r="A44" s="16">
        <v>35</v>
      </c>
      <c r="B44" s="17" t="s">
        <v>8</v>
      </c>
      <c r="C44" s="17" t="s">
        <v>194</v>
      </c>
      <c r="D44" s="18" t="s">
        <v>186</v>
      </c>
      <c r="E44" s="17">
        <v>1.7</v>
      </c>
      <c r="F44" s="17" t="s">
        <v>12</v>
      </c>
      <c r="G44" s="19" t="s">
        <v>169</v>
      </c>
      <c r="H44" s="17">
        <v>1.7</v>
      </c>
      <c r="I44" s="18" t="s">
        <v>195</v>
      </c>
      <c r="J44" s="37">
        <v>43344</v>
      </c>
      <c r="K44" s="37">
        <v>43435</v>
      </c>
      <c r="L44" s="18" t="s">
        <v>115</v>
      </c>
      <c r="M44" s="17" t="s">
        <v>37</v>
      </c>
    </row>
    <row r="45" ht="27" spans="1:13">
      <c r="A45" s="16">
        <v>36</v>
      </c>
      <c r="B45" s="17" t="s">
        <v>8</v>
      </c>
      <c r="C45" s="17" t="s">
        <v>196</v>
      </c>
      <c r="D45" s="18" t="s">
        <v>186</v>
      </c>
      <c r="E45" s="17">
        <v>1.9</v>
      </c>
      <c r="F45" s="17" t="s">
        <v>12</v>
      </c>
      <c r="G45" s="19" t="s">
        <v>169</v>
      </c>
      <c r="H45" s="17">
        <v>1.9</v>
      </c>
      <c r="I45" s="18" t="s">
        <v>197</v>
      </c>
      <c r="J45" s="34">
        <v>43344</v>
      </c>
      <c r="K45" s="34">
        <v>43435</v>
      </c>
      <c r="L45" s="18" t="s">
        <v>115</v>
      </c>
      <c r="M45" s="17" t="s">
        <v>37</v>
      </c>
    </row>
    <row r="46" ht="27" spans="1:13">
      <c r="A46" s="16">
        <v>37</v>
      </c>
      <c r="B46" s="17" t="s">
        <v>8</v>
      </c>
      <c r="C46" s="17" t="s">
        <v>198</v>
      </c>
      <c r="D46" s="18" t="s">
        <v>186</v>
      </c>
      <c r="E46" s="17">
        <v>1.1</v>
      </c>
      <c r="F46" s="17" t="s">
        <v>12</v>
      </c>
      <c r="G46" s="19" t="s">
        <v>169</v>
      </c>
      <c r="H46" s="17">
        <v>1.1</v>
      </c>
      <c r="I46" s="18" t="s">
        <v>199</v>
      </c>
      <c r="J46" s="34">
        <v>43344</v>
      </c>
      <c r="K46" s="34">
        <v>43435</v>
      </c>
      <c r="L46" s="18" t="s">
        <v>115</v>
      </c>
      <c r="M46" s="17" t="s">
        <v>37</v>
      </c>
    </row>
    <row r="47" ht="27" spans="1:13">
      <c r="A47" s="16">
        <v>38</v>
      </c>
      <c r="B47" s="21" t="s">
        <v>8</v>
      </c>
      <c r="C47" s="17" t="s">
        <v>200</v>
      </c>
      <c r="D47" s="18" t="s">
        <v>201</v>
      </c>
      <c r="E47" s="17">
        <v>3</v>
      </c>
      <c r="F47" s="17" t="s">
        <v>12</v>
      </c>
      <c r="G47" s="19" t="s">
        <v>38</v>
      </c>
      <c r="H47" s="17">
        <v>3</v>
      </c>
      <c r="I47" s="18" t="s">
        <v>202</v>
      </c>
      <c r="J47" s="34">
        <v>43344</v>
      </c>
      <c r="K47" s="34">
        <v>43617</v>
      </c>
      <c r="L47" s="18" t="s">
        <v>115</v>
      </c>
      <c r="M47" s="20" t="s">
        <v>203</v>
      </c>
    </row>
    <row r="48" ht="27" spans="1:13">
      <c r="A48" s="16">
        <v>39</v>
      </c>
      <c r="B48" s="21" t="s">
        <v>8</v>
      </c>
      <c r="C48" s="17" t="s">
        <v>204</v>
      </c>
      <c r="D48" s="18" t="s">
        <v>201</v>
      </c>
      <c r="E48" s="17">
        <v>5</v>
      </c>
      <c r="F48" s="17" t="s">
        <v>12</v>
      </c>
      <c r="G48" s="19" t="s">
        <v>38</v>
      </c>
      <c r="H48" s="17">
        <v>5</v>
      </c>
      <c r="I48" s="18" t="s">
        <v>205</v>
      </c>
      <c r="J48" s="34">
        <v>43344</v>
      </c>
      <c r="K48" s="34">
        <v>43617</v>
      </c>
      <c r="L48" s="18" t="s">
        <v>115</v>
      </c>
      <c r="M48" s="20" t="s">
        <v>203</v>
      </c>
    </row>
    <row r="49" ht="27" spans="1:13">
      <c r="A49" s="16">
        <v>40</v>
      </c>
      <c r="B49" s="21" t="s">
        <v>8</v>
      </c>
      <c r="C49" s="17" t="s">
        <v>206</v>
      </c>
      <c r="D49" s="18" t="s">
        <v>201</v>
      </c>
      <c r="E49" s="17">
        <v>4</v>
      </c>
      <c r="F49" s="17" t="s">
        <v>12</v>
      </c>
      <c r="G49" s="19" t="s">
        <v>38</v>
      </c>
      <c r="H49" s="17">
        <v>4</v>
      </c>
      <c r="I49" s="18" t="s">
        <v>207</v>
      </c>
      <c r="J49" s="34">
        <v>43344</v>
      </c>
      <c r="K49" s="34">
        <v>43617</v>
      </c>
      <c r="L49" s="18" t="s">
        <v>115</v>
      </c>
      <c r="M49" s="20" t="s">
        <v>203</v>
      </c>
    </row>
    <row r="50" ht="27" spans="1:13">
      <c r="A50" s="16">
        <v>41</v>
      </c>
      <c r="B50" s="21" t="s">
        <v>8</v>
      </c>
      <c r="C50" s="17" t="s">
        <v>206</v>
      </c>
      <c r="D50" s="18" t="s">
        <v>201</v>
      </c>
      <c r="E50" s="17">
        <v>8</v>
      </c>
      <c r="F50" s="17" t="s">
        <v>12</v>
      </c>
      <c r="G50" s="19" t="s">
        <v>38</v>
      </c>
      <c r="H50" s="17">
        <v>8</v>
      </c>
      <c r="I50" s="18" t="s">
        <v>207</v>
      </c>
      <c r="J50" s="34">
        <v>43344</v>
      </c>
      <c r="K50" s="34">
        <v>43617</v>
      </c>
      <c r="L50" s="18" t="s">
        <v>115</v>
      </c>
      <c r="M50" s="20" t="s">
        <v>203</v>
      </c>
    </row>
    <row r="51" ht="27" spans="1:13">
      <c r="A51" s="16">
        <v>42</v>
      </c>
      <c r="B51" s="21" t="s">
        <v>8</v>
      </c>
      <c r="C51" s="17" t="s">
        <v>208</v>
      </c>
      <c r="D51" s="18" t="s">
        <v>201</v>
      </c>
      <c r="E51" s="17">
        <v>6</v>
      </c>
      <c r="F51" s="17" t="s">
        <v>12</v>
      </c>
      <c r="G51" s="19" t="s">
        <v>38</v>
      </c>
      <c r="H51" s="17">
        <v>6</v>
      </c>
      <c r="I51" s="18" t="s">
        <v>209</v>
      </c>
      <c r="J51" s="34">
        <v>43344</v>
      </c>
      <c r="K51" s="34">
        <v>43617</v>
      </c>
      <c r="L51" s="18" t="s">
        <v>115</v>
      </c>
      <c r="M51" s="20" t="s">
        <v>203</v>
      </c>
    </row>
    <row r="52" ht="27" spans="1:13">
      <c r="A52" s="16">
        <v>43</v>
      </c>
      <c r="B52" s="21" t="s">
        <v>8</v>
      </c>
      <c r="C52" s="17" t="s">
        <v>210</v>
      </c>
      <c r="D52" s="18" t="s">
        <v>201</v>
      </c>
      <c r="E52" s="17">
        <v>24</v>
      </c>
      <c r="F52" s="17" t="s">
        <v>12</v>
      </c>
      <c r="G52" s="19" t="s">
        <v>38</v>
      </c>
      <c r="H52" s="17">
        <v>24</v>
      </c>
      <c r="I52" s="18" t="s">
        <v>211</v>
      </c>
      <c r="J52" s="34">
        <v>43344</v>
      </c>
      <c r="K52" s="34">
        <v>43617</v>
      </c>
      <c r="L52" s="18" t="s">
        <v>115</v>
      </c>
      <c r="M52" s="20" t="s">
        <v>203</v>
      </c>
    </row>
    <row r="53" ht="27" spans="1:13">
      <c r="A53" s="16">
        <v>44</v>
      </c>
      <c r="B53" s="21" t="s">
        <v>8</v>
      </c>
      <c r="C53" s="17" t="s">
        <v>212</v>
      </c>
      <c r="D53" s="18" t="s">
        <v>201</v>
      </c>
      <c r="E53" s="17">
        <v>10</v>
      </c>
      <c r="F53" s="17" t="s">
        <v>12</v>
      </c>
      <c r="G53" s="19" t="s">
        <v>38</v>
      </c>
      <c r="H53" s="17">
        <v>10</v>
      </c>
      <c r="I53" s="18" t="s">
        <v>213</v>
      </c>
      <c r="J53" s="34">
        <v>43344</v>
      </c>
      <c r="K53" s="34">
        <v>43617</v>
      </c>
      <c r="L53" s="18" t="s">
        <v>115</v>
      </c>
      <c r="M53" s="20" t="s">
        <v>203</v>
      </c>
    </row>
    <row r="54" ht="27" spans="1:13">
      <c r="A54" s="16">
        <v>45</v>
      </c>
      <c r="B54" s="21" t="s">
        <v>8</v>
      </c>
      <c r="C54" s="17" t="s">
        <v>214</v>
      </c>
      <c r="D54" s="18" t="s">
        <v>201</v>
      </c>
      <c r="E54" s="17">
        <v>9</v>
      </c>
      <c r="F54" s="17" t="s">
        <v>12</v>
      </c>
      <c r="G54" s="19" t="s">
        <v>38</v>
      </c>
      <c r="H54" s="17">
        <v>9</v>
      </c>
      <c r="I54" s="18" t="s">
        <v>199</v>
      </c>
      <c r="J54" s="34">
        <v>43344</v>
      </c>
      <c r="K54" s="34">
        <v>43617</v>
      </c>
      <c r="L54" s="18" t="s">
        <v>115</v>
      </c>
      <c r="M54" s="20" t="s">
        <v>203</v>
      </c>
    </row>
    <row r="55" ht="27" spans="1:13">
      <c r="A55" s="16">
        <v>46</v>
      </c>
      <c r="B55" s="21" t="s">
        <v>8</v>
      </c>
      <c r="C55" s="17" t="s">
        <v>215</v>
      </c>
      <c r="D55" s="18" t="s">
        <v>201</v>
      </c>
      <c r="E55" s="17">
        <v>5</v>
      </c>
      <c r="F55" s="17" t="s">
        <v>12</v>
      </c>
      <c r="G55" s="19" t="s">
        <v>38</v>
      </c>
      <c r="H55" s="17">
        <v>5</v>
      </c>
      <c r="I55" s="18" t="s">
        <v>159</v>
      </c>
      <c r="J55" s="34">
        <v>43344</v>
      </c>
      <c r="K55" s="34">
        <v>43617</v>
      </c>
      <c r="L55" s="18" t="s">
        <v>115</v>
      </c>
      <c r="M55" s="20" t="s">
        <v>203</v>
      </c>
    </row>
    <row r="56" ht="27" spans="1:13">
      <c r="A56" s="16">
        <v>47</v>
      </c>
      <c r="B56" s="21" t="s">
        <v>8</v>
      </c>
      <c r="C56" s="17" t="s">
        <v>216</v>
      </c>
      <c r="D56" s="18" t="s">
        <v>201</v>
      </c>
      <c r="E56" s="17">
        <v>8</v>
      </c>
      <c r="F56" s="21" t="s">
        <v>12</v>
      </c>
      <c r="G56" s="22" t="s">
        <v>38</v>
      </c>
      <c r="H56" s="17">
        <v>8</v>
      </c>
      <c r="I56" s="18" t="s">
        <v>217</v>
      </c>
      <c r="J56" s="34">
        <v>43344</v>
      </c>
      <c r="K56" s="34">
        <v>43617</v>
      </c>
      <c r="L56" s="18" t="s">
        <v>115</v>
      </c>
      <c r="M56" s="20" t="s">
        <v>203</v>
      </c>
    </row>
    <row r="57" ht="27" spans="1:13">
      <c r="A57" s="16">
        <v>48</v>
      </c>
      <c r="B57" s="17" t="s">
        <v>8</v>
      </c>
      <c r="C57" s="17" t="s">
        <v>218</v>
      </c>
      <c r="D57" s="18" t="s">
        <v>201</v>
      </c>
      <c r="E57" s="17">
        <v>2</v>
      </c>
      <c r="F57" s="23" t="s">
        <v>12</v>
      </c>
      <c r="G57" s="24" t="s">
        <v>38</v>
      </c>
      <c r="H57" s="17">
        <v>2</v>
      </c>
      <c r="I57" s="18" t="s">
        <v>205</v>
      </c>
      <c r="J57" s="34">
        <v>43344</v>
      </c>
      <c r="K57" s="34">
        <v>43435</v>
      </c>
      <c r="L57" s="18" t="s">
        <v>115</v>
      </c>
      <c r="M57" s="20" t="s">
        <v>203</v>
      </c>
    </row>
    <row r="58" ht="27" spans="1:13">
      <c r="A58" s="16">
        <v>49</v>
      </c>
      <c r="B58" s="17" t="s">
        <v>8</v>
      </c>
      <c r="C58" s="17" t="s">
        <v>219</v>
      </c>
      <c r="D58" s="18" t="s">
        <v>201</v>
      </c>
      <c r="E58" s="17">
        <v>10</v>
      </c>
      <c r="F58" s="23" t="s">
        <v>12</v>
      </c>
      <c r="G58" s="24" t="s">
        <v>38</v>
      </c>
      <c r="H58" s="17">
        <v>10</v>
      </c>
      <c r="I58" s="18" t="s">
        <v>155</v>
      </c>
      <c r="J58" s="34">
        <v>43344</v>
      </c>
      <c r="K58" s="34">
        <v>43435</v>
      </c>
      <c r="L58" s="18" t="s">
        <v>115</v>
      </c>
      <c r="M58" s="20" t="s">
        <v>203</v>
      </c>
    </row>
    <row r="59" ht="27" spans="1:13">
      <c r="A59" s="16">
        <v>50</v>
      </c>
      <c r="B59" s="17" t="s">
        <v>8</v>
      </c>
      <c r="C59" s="25" t="s">
        <v>220</v>
      </c>
      <c r="D59" s="18" t="s">
        <v>221</v>
      </c>
      <c r="E59" s="17">
        <v>31.4</v>
      </c>
      <c r="F59" s="23" t="s">
        <v>12</v>
      </c>
      <c r="G59" s="24" t="s">
        <v>119</v>
      </c>
      <c r="H59" s="17">
        <v>31.4</v>
      </c>
      <c r="I59" s="18" t="s">
        <v>133</v>
      </c>
      <c r="J59" s="34">
        <v>43344</v>
      </c>
      <c r="K59" s="34">
        <v>43617</v>
      </c>
      <c r="L59" s="18" t="s">
        <v>115</v>
      </c>
      <c r="M59" s="17" t="s">
        <v>121</v>
      </c>
    </row>
    <row r="60" ht="27" spans="1:13">
      <c r="A60" s="16">
        <v>51</v>
      </c>
      <c r="B60" s="17" t="s">
        <v>8</v>
      </c>
      <c r="C60" s="25" t="s">
        <v>222</v>
      </c>
      <c r="D60" s="18" t="s">
        <v>221</v>
      </c>
      <c r="E60" s="17">
        <v>12.8</v>
      </c>
      <c r="F60" s="23" t="s">
        <v>12</v>
      </c>
      <c r="G60" s="24" t="s">
        <v>119</v>
      </c>
      <c r="H60" s="17">
        <v>12.8</v>
      </c>
      <c r="I60" s="18" t="s">
        <v>147</v>
      </c>
      <c r="J60" s="34">
        <v>43344</v>
      </c>
      <c r="K60" s="34">
        <v>43617</v>
      </c>
      <c r="L60" s="18" t="s">
        <v>115</v>
      </c>
      <c r="M60" s="17" t="s">
        <v>121</v>
      </c>
    </row>
    <row r="61" ht="27" spans="1:13">
      <c r="A61" s="16">
        <v>52</v>
      </c>
      <c r="B61" s="17" t="s">
        <v>8</v>
      </c>
      <c r="C61" s="17" t="s">
        <v>223</v>
      </c>
      <c r="D61" s="18" t="s">
        <v>221</v>
      </c>
      <c r="E61" s="17">
        <v>16</v>
      </c>
      <c r="F61" s="23" t="s">
        <v>12</v>
      </c>
      <c r="G61" s="24" t="s">
        <v>119</v>
      </c>
      <c r="H61" s="17">
        <v>16</v>
      </c>
      <c r="I61" s="18" t="s">
        <v>224</v>
      </c>
      <c r="J61" s="34">
        <v>43344</v>
      </c>
      <c r="K61" s="34">
        <v>43617</v>
      </c>
      <c r="L61" s="18" t="s">
        <v>115</v>
      </c>
      <c r="M61" s="17" t="s">
        <v>121</v>
      </c>
    </row>
    <row r="62" ht="27" spans="1:13">
      <c r="A62" s="16">
        <v>53</v>
      </c>
      <c r="B62" s="17" t="s">
        <v>8</v>
      </c>
      <c r="C62" s="17" t="s">
        <v>225</v>
      </c>
      <c r="D62" s="18" t="s">
        <v>221</v>
      </c>
      <c r="E62" s="17">
        <v>23.8</v>
      </c>
      <c r="F62" s="21" t="s">
        <v>12</v>
      </c>
      <c r="G62" s="22" t="s">
        <v>119</v>
      </c>
      <c r="H62" s="17">
        <v>23.8</v>
      </c>
      <c r="I62" s="18" t="s">
        <v>226</v>
      </c>
      <c r="J62" s="34">
        <v>43344</v>
      </c>
      <c r="K62" s="34">
        <v>43617</v>
      </c>
      <c r="L62" s="18" t="s">
        <v>115</v>
      </c>
      <c r="M62" s="17" t="s">
        <v>121</v>
      </c>
    </row>
    <row r="63" spans="1:13">
      <c r="A63" s="10" t="s">
        <v>227</v>
      </c>
      <c r="B63" s="18" t="s">
        <v>228</v>
      </c>
      <c r="C63" s="26"/>
      <c r="D63" s="18"/>
      <c r="E63" s="18">
        <f>SUM(E64:E109)</f>
        <v>855.94</v>
      </c>
      <c r="F63" s="21"/>
      <c r="G63" s="21"/>
      <c r="H63" s="17">
        <v>855.94</v>
      </c>
      <c r="I63" s="21"/>
      <c r="J63" s="21"/>
      <c r="K63" s="40"/>
      <c r="L63" s="40"/>
      <c r="M63" s="21"/>
    </row>
    <row r="64" ht="27" spans="1:13">
      <c r="A64" s="10">
        <v>54</v>
      </c>
      <c r="B64" s="20" t="s">
        <v>9</v>
      </c>
      <c r="C64" s="17" t="s">
        <v>229</v>
      </c>
      <c r="D64" s="18" t="s">
        <v>131</v>
      </c>
      <c r="E64" s="17">
        <v>13</v>
      </c>
      <c r="F64" s="21" t="s">
        <v>12</v>
      </c>
      <c r="G64" s="22" t="s">
        <v>132</v>
      </c>
      <c r="H64" s="17">
        <v>13</v>
      </c>
      <c r="I64" s="18" t="s">
        <v>230</v>
      </c>
      <c r="J64" s="37">
        <v>43344</v>
      </c>
      <c r="K64" s="38" t="s">
        <v>140</v>
      </c>
      <c r="L64" s="20" t="s">
        <v>231</v>
      </c>
      <c r="M64" s="20" t="s">
        <v>134</v>
      </c>
    </row>
    <row r="65" ht="27" spans="1:13">
      <c r="A65" s="10">
        <v>55</v>
      </c>
      <c r="B65" s="20" t="s">
        <v>9</v>
      </c>
      <c r="C65" s="17" t="s">
        <v>232</v>
      </c>
      <c r="D65" s="18" t="s">
        <v>131</v>
      </c>
      <c r="E65" s="17">
        <v>16</v>
      </c>
      <c r="F65" s="21" t="s">
        <v>12</v>
      </c>
      <c r="G65" s="22" t="s">
        <v>132</v>
      </c>
      <c r="H65" s="17">
        <v>16</v>
      </c>
      <c r="I65" s="18" t="s">
        <v>230</v>
      </c>
      <c r="J65" s="37">
        <v>43344</v>
      </c>
      <c r="K65" s="38" t="s">
        <v>140</v>
      </c>
      <c r="L65" s="20" t="s">
        <v>231</v>
      </c>
      <c r="M65" s="20" t="s">
        <v>134</v>
      </c>
    </row>
    <row r="66" ht="24" spans="1:15">
      <c r="A66" s="10">
        <v>56</v>
      </c>
      <c r="B66" s="20" t="s">
        <v>9</v>
      </c>
      <c r="C66" s="20" t="s">
        <v>233</v>
      </c>
      <c r="D66" s="18" t="s">
        <v>138</v>
      </c>
      <c r="E66" s="20">
        <v>20.18</v>
      </c>
      <c r="F66" s="21" t="s">
        <v>12</v>
      </c>
      <c r="G66" s="17" t="s">
        <v>19</v>
      </c>
      <c r="H66" s="20">
        <v>20.18</v>
      </c>
      <c r="I66" s="18" t="s">
        <v>234</v>
      </c>
      <c r="J66" s="37">
        <v>43344</v>
      </c>
      <c r="K66" s="38" t="s">
        <v>140</v>
      </c>
      <c r="L66" s="20" t="s">
        <v>231</v>
      </c>
      <c r="M66" s="20" t="s">
        <v>141</v>
      </c>
      <c r="N66" s="39"/>
      <c r="O66" s="39"/>
    </row>
    <row r="67" ht="24" spans="1:15">
      <c r="A67" s="10">
        <v>57</v>
      </c>
      <c r="B67" s="20" t="s">
        <v>9</v>
      </c>
      <c r="C67" s="20" t="s">
        <v>235</v>
      </c>
      <c r="D67" s="18" t="s">
        <v>138</v>
      </c>
      <c r="E67" s="20">
        <v>4.97</v>
      </c>
      <c r="F67" s="21" t="s">
        <v>12</v>
      </c>
      <c r="G67" s="17" t="s">
        <v>19</v>
      </c>
      <c r="H67" s="20">
        <v>4.97</v>
      </c>
      <c r="I67" s="18" t="s">
        <v>230</v>
      </c>
      <c r="J67" s="37">
        <v>43344</v>
      </c>
      <c r="K67" s="38" t="s">
        <v>140</v>
      </c>
      <c r="L67" s="20" t="s">
        <v>231</v>
      </c>
      <c r="M67" s="20" t="s">
        <v>141</v>
      </c>
      <c r="N67" s="39"/>
      <c r="O67" s="39"/>
    </row>
    <row r="68" ht="24" spans="1:15">
      <c r="A68" s="10">
        <v>58</v>
      </c>
      <c r="B68" s="20" t="s">
        <v>9</v>
      </c>
      <c r="C68" s="20" t="s">
        <v>236</v>
      </c>
      <c r="D68" s="18" t="s">
        <v>138</v>
      </c>
      <c r="E68" s="20">
        <v>19.44</v>
      </c>
      <c r="F68" s="21" t="s">
        <v>12</v>
      </c>
      <c r="G68" s="17" t="s">
        <v>19</v>
      </c>
      <c r="H68" s="20">
        <v>19.44</v>
      </c>
      <c r="I68" s="18" t="s">
        <v>237</v>
      </c>
      <c r="J68" s="37">
        <v>43344</v>
      </c>
      <c r="K68" s="38" t="s">
        <v>140</v>
      </c>
      <c r="L68" s="20" t="s">
        <v>231</v>
      </c>
      <c r="M68" s="20" t="s">
        <v>141</v>
      </c>
      <c r="N68" s="39"/>
      <c r="O68" s="39"/>
    </row>
    <row r="69" ht="24" spans="1:15">
      <c r="A69" s="10">
        <v>59</v>
      </c>
      <c r="B69" s="20" t="s">
        <v>9</v>
      </c>
      <c r="C69" s="20" t="s">
        <v>238</v>
      </c>
      <c r="D69" s="18" t="s">
        <v>138</v>
      </c>
      <c r="E69" s="20">
        <v>37.41</v>
      </c>
      <c r="F69" s="21" t="s">
        <v>12</v>
      </c>
      <c r="G69" s="17" t="s">
        <v>19</v>
      </c>
      <c r="H69" s="20">
        <v>37.41</v>
      </c>
      <c r="I69" s="18" t="s">
        <v>239</v>
      </c>
      <c r="J69" s="37">
        <v>43344</v>
      </c>
      <c r="K69" s="38" t="s">
        <v>140</v>
      </c>
      <c r="L69" s="20" t="s">
        <v>231</v>
      </c>
      <c r="M69" s="20" t="s">
        <v>141</v>
      </c>
      <c r="N69" s="39"/>
      <c r="O69" s="39"/>
    </row>
    <row r="70" ht="36" spans="1:13">
      <c r="A70" s="10">
        <v>60</v>
      </c>
      <c r="B70" s="17" t="s">
        <v>9</v>
      </c>
      <c r="C70" s="17" t="s">
        <v>240</v>
      </c>
      <c r="D70" s="18" t="s">
        <v>111</v>
      </c>
      <c r="E70" s="17">
        <v>1.72</v>
      </c>
      <c r="F70" s="21" t="s">
        <v>12</v>
      </c>
      <c r="G70" s="22" t="s">
        <v>150</v>
      </c>
      <c r="H70" s="17">
        <v>1.72</v>
      </c>
      <c r="I70" s="18" t="s">
        <v>241</v>
      </c>
      <c r="J70" s="34">
        <v>43344</v>
      </c>
      <c r="K70" s="34">
        <v>43435</v>
      </c>
      <c r="L70" s="20" t="s">
        <v>231</v>
      </c>
      <c r="M70" s="17" t="s">
        <v>116</v>
      </c>
    </row>
    <row r="71" ht="27" spans="1:13">
      <c r="A71" s="10">
        <v>61</v>
      </c>
      <c r="B71" s="17" t="s">
        <v>9</v>
      </c>
      <c r="C71" s="17" t="s">
        <v>242</v>
      </c>
      <c r="D71" s="18" t="s">
        <v>111</v>
      </c>
      <c r="E71" s="17">
        <v>26.4</v>
      </c>
      <c r="F71" s="21" t="s">
        <v>12</v>
      </c>
      <c r="G71" s="22" t="s">
        <v>150</v>
      </c>
      <c r="H71" s="17">
        <v>26.4</v>
      </c>
      <c r="I71" s="18" t="s">
        <v>230</v>
      </c>
      <c r="J71" s="34">
        <v>43344</v>
      </c>
      <c r="K71" s="34">
        <v>43435</v>
      </c>
      <c r="L71" s="20" t="s">
        <v>231</v>
      </c>
      <c r="M71" s="17" t="s">
        <v>116</v>
      </c>
    </row>
    <row r="72" ht="27" spans="1:13">
      <c r="A72" s="10">
        <v>62</v>
      </c>
      <c r="B72" s="21" t="s">
        <v>9</v>
      </c>
      <c r="C72" s="21" t="s">
        <v>243</v>
      </c>
      <c r="D72" s="18" t="s">
        <v>244</v>
      </c>
      <c r="E72" s="21">
        <v>45</v>
      </c>
      <c r="F72" s="21" t="s">
        <v>12</v>
      </c>
      <c r="G72" s="22" t="s">
        <v>150</v>
      </c>
      <c r="H72" s="21">
        <v>45</v>
      </c>
      <c r="I72" s="18" t="s">
        <v>245</v>
      </c>
      <c r="J72" s="34">
        <v>43344</v>
      </c>
      <c r="K72" s="34">
        <v>43617</v>
      </c>
      <c r="L72" s="20" t="s">
        <v>231</v>
      </c>
      <c r="M72" s="17" t="s">
        <v>116</v>
      </c>
    </row>
    <row r="73" ht="27" spans="1:13">
      <c r="A73" s="10">
        <v>63</v>
      </c>
      <c r="B73" s="21" t="s">
        <v>9</v>
      </c>
      <c r="C73" s="21" t="s">
        <v>246</v>
      </c>
      <c r="D73" s="18" t="s">
        <v>244</v>
      </c>
      <c r="E73" s="21">
        <v>35</v>
      </c>
      <c r="F73" s="21" t="s">
        <v>12</v>
      </c>
      <c r="G73" s="22" t="s">
        <v>150</v>
      </c>
      <c r="H73" s="21">
        <v>35</v>
      </c>
      <c r="I73" s="18" t="s">
        <v>247</v>
      </c>
      <c r="J73" s="34">
        <v>43344</v>
      </c>
      <c r="K73" s="34">
        <v>43617</v>
      </c>
      <c r="L73" s="20" t="s">
        <v>231</v>
      </c>
      <c r="M73" s="17" t="s">
        <v>116</v>
      </c>
    </row>
    <row r="74" ht="27" spans="1:13">
      <c r="A74" s="10">
        <v>64</v>
      </c>
      <c r="B74" s="21" t="s">
        <v>9</v>
      </c>
      <c r="C74" s="21" t="s">
        <v>248</v>
      </c>
      <c r="D74" s="18" t="s">
        <v>244</v>
      </c>
      <c r="E74" s="21">
        <v>30</v>
      </c>
      <c r="F74" s="21" t="s">
        <v>12</v>
      </c>
      <c r="G74" s="22" t="s">
        <v>150</v>
      </c>
      <c r="H74" s="21">
        <v>30</v>
      </c>
      <c r="I74" s="18" t="s">
        <v>245</v>
      </c>
      <c r="J74" s="34">
        <v>43344</v>
      </c>
      <c r="K74" s="34">
        <v>43617</v>
      </c>
      <c r="L74" s="20" t="s">
        <v>231</v>
      </c>
      <c r="M74" s="17" t="s">
        <v>116</v>
      </c>
    </row>
    <row r="75" ht="27" spans="1:13">
      <c r="A75" s="10">
        <v>65</v>
      </c>
      <c r="B75" s="21" t="s">
        <v>9</v>
      </c>
      <c r="C75" s="21" t="s">
        <v>249</v>
      </c>
      <c r="D75" s="18" t="s">
        <v>149</v>
      </c>
      <c r="E75" s="21">
        <v>34</v>
      </c>
      <c r="F75" s="21" t="s">
        <v>12</v>
      </c>
      <c r="G75" s="22" t="s">
        <v>150</v>
      </c>
      <c r="H75" s="21">
        <v>34</v>
      </c>
      <c r="I75" s="18" t="s">
        <v>250</v>
      </c>
      <c r="J75" s="34">
        <v>43344</v>
      </c>
      <c r="K75" s="34">
        <v>43617</v>
      </c>
      <c r="L75" s="20" t="s">
        <v>231</v>
      </c>
      <c r="M75" s="17" t="s">
        <v>116</v>
      </c>
    </row>
    <row r="76" ht="27" spans="1:13">
      <c r="A76" s="10">
        <v>66</v>
      </c>
      <c r="B76" s="17" t="s">
        <v>9</v>
      </c>
      <c r="C76" s="17" t="s">
        <v>251</v>
      </c>
      <c r="D76" s="18" t="s">
        <v>183</v>
      </c>
      <c r="E76" s="17">
        <v>3</v>
      </c>
      <c r="F76" s="21" t="s">
        <v>12</v>
      </c>
      <c r="G76" s="22" t="s">
        <v>169</v>
      </c>
      <c r="H76" s="17">
        <v>3</v>
      </c>
      <c r="I76" s="18" t="s">
        <v>252</v>
      </c>
      <c r="J76" s="34">
        <v>43344</v>
      </c>
      <c r="K76" s="34">
        <v>43435</v>
      </c>
      <c r="L76" s="20" t="s">
        <v>231</v>
      </c>
      <c r="M76" s="45" t="s">
        <v>37</v>
      </c>
    </row>
    <row r="77" ht="27" spans="1:13">
      <c r="A77" s="10">
        <v>67</v>
      </c>
      <c r="B77" s="17" t="s">
        <v>9</v>
      </c>
      <c r="C77" s="20" t="s">
        <v>253</v>
      </c>
      <c r="D77" s="18" t="s">
        <v>186</v>
      </c>
      <c r="E77" s="20">
        <v>31</v>
      </c>
      <c r="F77" s="21" t="s">
        <v>12</v>
      </c>
      <c r="G77" s="22" t="s">
        <v>169</v>
      </c>
      <c r="H77" s="20">
        <v>31</v>
      </c>
      <c r="I77" s="18" t="s">
        <v>254</v>
      </c>
      <c r="J77" s="37">
        <v>43344</v>
      </c>
      <c r="K77" s="37">
        <v>43435</v>
      </c>
      <c r="L77" s="20" t="s">
        <v>231</v>
      </c>
      <c r="M77" s="45" t="s">
        <v>37</v>
      </c>
    </row>
    <row r="78" ht="27" spans="1:13">
      <c r="A78" s="10">
        <v>68</v>
      </c>
      <c r="B78" s="17" t="s">
        <v>9</v>
      </c>
      <c r="C78" s="17" t="s">
        <v>255</v>
      </c>
      <c r="D78" s="18" t="s">
        <v>186</v>
      </c>
      <c r="E78" s="17">
        <v>7.3</v>
      </c>
      <c r="F78" s="21" t="s">
        <v>12</v>
      </c>
      <c r="G78" s="22" t="s">
        <v>169</v>
      </c>
      <c r="H78" s="17">
        <v>7.3</v>
      </c>
      <c r="I78" s="18" t="s">
        <v>230</v>
      </c>
      <c r="J78" s="37">
        <v>43344</v>
      </c>
      <c r="K78" s="37">
        <v>43435</v>
      </c>
      <c r="L78" s="20" t="s">
        <v>231</v>
      </c>
      <c r="M78" s="45" t="s">
        <v>37</v>
      </c>
    </row>
    <row r="79" ht="27" spans="1:13">
      <c r="A79" s="10">
        <v>69</v>
      </c>
      <c r="B79" s="17" t="s">
        <v>9</v>
      </c>
      <c r="C79" s="17" t="s">
        <v>256</v>
      </c>
      <c r="D79" s="18" t="s">
        <v>186</v>
      </c>
      <c r="E79" s="17">
        <v>2.6</v>
      </c>
      <c r="F79" s="21" t="s">
        <v>12</v>
      </c>
      <c r="G79" s="22" t="s">
        <v>169</v>
      </c>
      <c r="H79" s="17">
        <v>2.6</v>
      </c>
      <c r="I79" s="18" t="s">
        <v>257</v>
      </c>
      <c r="J79" s="34">
        <v>43344</v>
      </c>
      <c r="K79" s="34">
        <v>43435</v>
      </c>
      <c r="L79" s="20" t="s">
        <v>231</v>
      </c>
      <c r="M79" s="45" t="s">
        <v>37</v>
      </c>
    </row>
    <row r="80" ht="27" spans="1:13">
      <c r="A80" s="10">
        <v>70</v>
      </c>
      <c r="B80" s="17" t="s">
        <v>9</v>
      </c>
      <c r="C80" s="17" t="s">
        <v>258</v>
      </c>
      <c r="D80" s="18" t="s">
        <v>186</v>
      </c>
      <c r="E80" s="17">
        <v>21.6</v>
      </c>
      <c r="F80" s="21" t="s">
        <v>12</v>
      </c>
      <c r="G80" s="22" t="s">
        <v>169</v>
      </c>
      <c r="H80" s="17">
        <v>21.6</v>
      </c>
      <c r="I80" s="18" t="s">
        <v>259</v>
      </c>
      <c r="J80" s="34">
        <v>43344</v>
      </c>
      <c r="K80" s="34">
        <v>43435</v>
      </c>
      <c r="L80" s="20" t="s">
        <v>231</v>
      </c>
      <c r="M80" s="45" t="s">
        <v>37</v>
      </c>
    </row>
    <row r="81" ht="27" spans="1:13">
      <c r="A81" s="10">
        <v>71</v>
      </c>
      <c r="B81" s="17" t="s">
        <v>9</v>
      </c>
      <c r="C81" s="17" t="s">
        <v>260</v>
      </c>
      <c r="D81" s="18" t="s">
        <v>186</v>
      </c>
      <c r="E81" s="17">
        <v>5.6</v>
      </c>
      <c r="F81" s="21" t="s">
        <v>12</v>
      </c>
      <c r="G81" s="22" t="s">
        <v>169</v>
      </c>
      <c r="H81" s="17">
        <v>5.6</v>
      </c>
      <c r="I81" s="18" t="s">
        <v>261</v>
      </c>
      <c r="J81" s="34">
        <v>43344</v>
      </c>
      <c r="K81" s="34">
        <v>43435</v>
      </c>
      <c r="L81" s="20" t="s">
        <v>231</v>
      </c>
      <c r="M81" s="45" t="s">
        <v>37</v>
      </c>
    </row>
    <row r="82" ht="27" spans="1:13">
      <c r="A82" s="10">
        <v>72</v>
      </c>
      <c r="B82" s="17" t="s">
        <v>9</v>
      </c>
      <c r="C82" s="17" t="s">
        <v>262</v>
      </c>
      <c r="D82" s="18" t="s">
        <v>201</v>
      </c>
      <c r="E82" s="17">
        <v>30.2</v>
      </c>
      <c r="F82" s="21" t="s">
        <v>12</v>
      </c>
      <c r="G82" s="22" t="s">
        <v>38</v>
      </c>
      <c r="H82" s="17">
        <v>30.2</v>
      </c>
      <c r="I82" s="18" t="s">
        <v>263</v>
      </c>
      <c r="J82" s="34">
        <v>43344</v>
      </c>
      <c r="K82" s="34">
        <v>43435</v>
      </c>
      <c r="L82" s="20" t="s">
        <v>231</v>
      </c>
      <c r="M82" s="17" t="s">
        <v>203</v>
      </c>
    </row>
    <row r="83" ht="27" spans="1:13">
      <c r="A83" s="10">
        <v>73</v>
      </c>
      <c r="B83" s="17" t="s">
        <v>9</v>
      </c>
      <c r="C83" s="25" t="s">
        <v>264</v>
      </c>
      <c r="D83" s="18" t="s">
        <v>221</v>
      </c>
      <c r="E83" s="17">
        <v>17</v>
      </c>
      <c r="F83" s="21" t="s">
        <v>12</v>
      </c>
      <c r="G83" s="22" t="s">
        <v>119</v>
      </c>
      <c r="H83" s="17">
        <v>17</v>
      </c>
      <c r="I83" s="18" t="s">
        <v>265</v>
      </c>
      <c r="J83" s="34">
        <v>43344</v>
      </c>
      <c r="K83" s="34">
        <v>43435</v>
      </c>
      <c r="L83" s="20" t="s">
        <v>231</v>
      </c>
      <c r="M83" s="17" t="s">
        <v>121</v>
      </c>
    </row>
    <row r="84" ht="27" spans="1:13">
      <c r="A84" s="10">
        <v>74</v>
      </c>
      <c r="B84" s="17" t="s">
        <v>9</v>
      </c>
      <c r="C84" s="25" t="s">
        <v>266</v>
      </c>
      <c r="D84" s="18" t="s">
        <v>118</v>
      </c>
      <c r="E84" s="17">
        <v>12</v>
      </c>
      <c r="F84" s="21" t="s">
        <v>12</v>
      </c>
      <c r="G84" s="22" t="s">
        <v>119</v>
      </c>
      <c r="H84" s="17">
        <v>12</v>
      </c>
      <c r="I84" s="18" t="s">
        <v>267</v>
      </c>
      <c r="J84" s="34">
        <v>43344</v>
      </c>
      <c r="K84" s="34">
        <v>43435</v>
      </c>
      <c r="L84" s="20" t="s">
        <v>231</v>
      </c>
      <c r="M84" s="17" t="s">
        <v>121</v>
      </c>
    </row>
    <row r="85" ht="27" spans="1:13">
      <c r="A85" s="10">
        <v>75</v>
      </c>
      <c r="B85" s="17" t="s">
        <v>9</v>
      </c>
      <c r="C85" s="17" t="s">
        <v>268</v>
      </c>
      <c r="D85" s="18" t="s">
        <v>118</v>
      </c>
      <c r="E85" s="17">
        <v>9</v>
      </c>
      <c r="F85" s="21" t="s">
        <v>12</v>
      </c>
      <c r="G85" s="22" t="s">
        <v>119</v>
      </c>
      <c r="H85" s="17">
        <v>9</v>
      </c>
      <c r="I85" s="18" t="s">
        <v>254</v>
      </c>
      <c r="J85" s="34">
        <v>43344</v>
      </c>
      <c r="K85" s="34">
        <v>43617</v>
      </c>
      <c r="L85" s="20" t="s">
        <v>231</v>
      </c>
      <c r="M85" s="17" t="s">
        <v>121</v>
      </c>
    </row>
    <row r="86" ht="48" spans="1:13">
      <c r="A86" s="10">
        <v>76</v>
      </c>
      <c r="B86" s="41" t="s">
        <v>9</v>
      </c>
      <c r="C86" s="17" t="s">
        <v>269</v>
      </c>
      <c r="D86" s="18" t="s">
        <v>270</v>
      </c>
      <c r="E86" s="17">
        <v>33</v>
      </c>
      <c r="F86" s="21" t="s">
        <v>12</v>
      </c>
      <c r="G86" s="22" t="s">
        <v>119</v>
      </c>
      <c r="H86" s="17">
        <v>33</v>
      </c>
      <c r="I86" s="18" t="s">
        <v>271</v>
      </c>
      <c r="J86" s="34">
        <v>43344</v>
      </c>
      <c r="K86" s="34">
        <v>43435</v>
      </c>
      <c r="L86" s="20" t="s">
        <v>231</v>
      </c>
      <c r="M86" s="17" t="s">
        <v>121</v>
      </c>
    </row>
    <row r="87" ht="27" spans="1:13">
      <c r="A87" s="10">
        <v>77</v>
      </c>
      <c r="B87" s="41" t="s">
        <v>9</v>
      </c>
      <c r="C87" s="41" t="s">
        <v>272</v>
      </c>
      <c r="D87" s="18" t="s">
        <v>270</v>
      </c>
      <c r="E87" s="17">
        <v>33</v>
      </c>
      <c r="F87" s="21" t="s">
        <v>12</v>
      </c>
      <c r="G87" s="22" t="s">
        <v>119</v>
      </c>
      <c r="H87" s="17">
        <v>33</v>
      </c>
      <c r="I87" s="18" t="s">
        <v>273</v>
      </c>
      <c r="J87" s="46">
        <v>43344</v>
      </c>
      <c r="K87" s="34">
        <v>43435</v>
      </c>
      <c r="L87" s="20" t="s">
        <v>231</v>
      </c>
      <c r="M87" s="17" t="s">
        <v>121</v>
      </c>
    </row>
    <row r="88" ht="27" spans="1:13">
      <c r="A88" s="10">
        <v>78</v>
      </c>
      <c r="B88" s="41" t="s">
        <v>9</v>
      </c>
      <c r="C88" s="41" t="s">
        <v>274</v>
      </c>
      <c r="D88" s="18" t="s">
        <v>270</v>
      </c>
      <c r="E88" s="17">
        <v>34</v>
      </c>
      <c r="F88" s="21" t="s">
        <v>12</v>
      </c>
      <c r="G88" s="22" t="s">
        <v>119</v>
      </c>
      <c r="H88" s="17">
        <v>34</v>
      </c>
      <c r="I88" s="18" t="s">
        <v>275</v>
      </c>
      <c r="J88" s="46">
        <v>43344</v>
      </c>
      <c r="K88" s="34">
        <v>43435</v>
      </c>
      <c r="L88" s="20" t="s">
        <v>231</v>
      </c>
      <c r="M88" s="17" t="s">
        <v>121</v>
      </c>
    </row>
    <row r="89" ht="27" spans="1:13">
      <c r="A89" s="10">
        <v>79</v>
      </c>
      <c r="B89" s="41" t="s">
        <v>9</v>
      </c>
      <c r="C89" s="41" t="s">
        <v>276</v>
      </c>
      <c r="D89" s="18" t="s">
        <v>270</v>
      </c>
      <c r="E89" s="17">
        <v>10</v>
      </c>
      <c r="F89" s="21" t="s">
        <v>12</v>
      </c>
      <c r="G89" s="22" t="s">
        <v>119</v>
      </c>
      <c r="H89" s="17">
        <v>10</v>
      </c>
      <c r="I89" s="18" t="s">
        <v>277</v>
      </c>
      <c r="J89" s="46">
        <v>43344</v>
      </c>
      <c r="K89" s="46">
        <v>43435</v>
      </c>
      <c r="L89" s="20" t="s">
        <v>231</v>
      </c>
      <c r="M89" s="17" t="s">
        <v>121</v>
      </c>
    </row>
    <row r="90" ht="27" spans="1:13">
      <c r="A90" s="10">
        <v>80</v>
      </c>
      <c r="B90" s="17" t="s">
        <v>9</v>
      </c>
      <c r="C90" s="17" t="s">
        <v>278</v>
      </c>
      <c r="D90" s="18" t="s">
        <v>123</v>
      </c>
      <c r="E90" s="17">
        <v>11.36</v>
      </c>
      <c r="F90" s="21" t="s">
        <v>12</v>
      </c>
      <c r="G90" s="22" t="s">
        <v>124</v>
      </c>
      <c r="H90" s="17">
        <v>11.36</v>
      </c>
      <c r="I90" s="18" t="s">
        <v>277</v>
      </c>
      <c r="J90" s="34">
        <v>43344</v>
      </c>
      <c r="K90" s="47" t="s">
        <v>140</v>
      </c>
      <c r="L90" s="20" t="s">
        <v>231</v>
      </c>
      <c r="M90" s="17" t="s">
        <v>126</v>
      </c>
    </row>
    <row r="91" ht="27" spans="1:13">
      <c r="A91" s="10">
        <v>81</v>
      </c>
      <c r="B91" s="17" t="s">
        <v>9</v>
      </c>
      <c r="C91" s="17" t="s">
        <v>279</v>
      </c>
      <c r="D91" s="18" t="s">
        <v>123</v>
      </c>
      <c r="E91" s="17">
        <v>4</v>
      </c>
      <c r="F91" s="21" t="s">
        <v>12</v>
      </c>
      <c r="G91" s="22" t="s">
        <v>124</v>
      </c>
      <c r="H91" s="17">
        <v>4</v>
      </c>
      <c r="I91" s="18" t="s">
        <v>261</v>
      </c>
      <c r="J91" s="34">
        <v>43344</v>
      </c>
      <c r="K91" s="47" t="s">
        <v>140</v>
      </c>
      <c r="L91" s="20" t="s">
        <v>231</v>
      </c>
      <c r="M91" s="17" t="s">
        <v>126</v>
      </c>
    </row>
    <row r="92" ht="27" spans="1:13">
      <c r="A92" s="10">
        <v>82</v>
      </c>
      <c r="B92" s="17" t="s">
        <v>9</v>
      </c>
      <c r="C92" s="17" t="s">
        <v>280</v>
      </c>
      <c r="D92" s="18" t="s">
        <v>123</v>
      </c>
      <c r="E92" s="17">
        <v>3.5</v>
      </c>
      <c r="F92" s="21" t="s">
        <v>12</v>
      </c>
      <c r="G92" s="22" t="s">
        <v>124</v>
      </c>
      <c r="H92" s="17">
        <v>3.5</v>
      </c>
      <c r="I92" s="18" t="s">
        <v>281</v>
      </c>
      <c r="J92" s="34">
        <v>43344</v>
      </c>
      <c r="K92" s="47" t="s">
        <v>140</v>
      </c>
      <c r="L92" s="20" t="s">
        <v>231</v>
      </c>
      <c r="M92" s="17" t="s">
        <v>126</v>
      </c>
    </row>
    <row r="93" ht="27" spans="1:13">
      <c r="A93" s="10">
        <v>83</v>
      </c>
      <c r="B93" s="17" t="s">
        <v>9</v>
      </c>
      <c r="C93" s="17" t="s">
        <v>282</v>
      </c>
      <c r="D93" s="18" t="s">
        <v>123</v>
      </c>
      <c r="E93" s="17">
        <v>7</v>
      </c>
      <c r="F93" s="21" t="s">
        <v>12</v>
      </c>
      <c r="G93" s="22" t="s">
        <v>124</v>
      </c>
      <c r="H93" s="17">
        <v>7</v>
      </c>
      <c r="I93" s="18" t="s">
        <v>283</v>
      </c>
      <c r="J93" s="34">
        <v>43344</v>
      </c>
      <c r="K93" s="47" t="s">
        <v>140</v>
      </c>
      <c r="L93" s="20" t="s">
        <v>231</v>
      </c>
      <c r="M93" s="17" t="s">
        <v>126</v>
      </c>
    </row>
    <row r="94" ht="27" spans="1:13">
      <c r="A94" s="10">
        <v>84</v>
      </c>
      <c r="B94" s="17" t="s">
        <v>9</v>
      </c>
      <c r="C94" s="17" t="s">
        <v>284</v>
      </c>
      <c r="D94" s="18" t="s">
        <v>123</v>
      </c>
      <c r="E94" s="17">
        <v>6.06</v>
      </c>
      <c r="F94" s="21" t="s">
        <v>12</v>
      </c>
      <c r="G94" s="22" t="s">
        <v>124</v>
      </c>
      <c r="H94" s="17">
        <v>6.06</v>
      </c>
      <c r="I94" s="18" t="s">
        <v>259</v>
      </c>
      <c r="J94" s="34">
        <v>43344</v>
      </c>
      <c r="K94" s="47" t="s">
        <v>140</v>
      </c>
      <c r="L94" s="20" t="s">
        <v>231</v>
      </c>
      <c r="M94" s="17" t="s">
        <v>126</v>
      </c>
    </row>
    <row r="95" ht="27" spans="1:13">
      <c r="A95" s="10">
        <v>85</v>
      </c>
      <c r="B95" s="17" t="s">
        <v>9</v>
      </c>
      <c r="C95" s="17" t="s">
        <v>285</v>
      </c>
      <c r="D95" s="18" t="s">
        <v>123</v>
      </c>
      <c r="E95" s="17">
        <v>3.6</v>
      </c>
      <c r="F95" s="21" t="s">
        <v>12</v>
      </c>
      <c r="G95" s="22" t="s">
        <v>124</v>
      </c>
      <c r="H95" s="17">
        <v>3.6</v>
      </c>
      <c r="I95" s="18" t="s">
        <v>257</v>
      </c>
      <c r="J95" s="34">
        <v>43344</v>
      </c>
      <c r="K95" s="47" t="s">
        <v>140</v>
      </c>
      <c r="L95" s="20" t="s">
        <v>231</v>
      </c>
      <c r="M95" s="17" t="s">
        <v>126</v>
      </c>
    </row>
    <row r="96" ht="27" spans="1:13">
      <c r="A96" s="10">
        <v>86</v>
      </c>
      <c r="B96" s="17" t="s">
        <v>9</v>
      </c>
      <c r="C96" s="17" t="s">
        <v>286</v>
      </c>
      <c r="D96" s="18" t="s">
        <v>123</v>
      </c>
      <c r="E96" s="17">
        <v>30</v>
      </c>
      <c r="F96" s="21" t="s">
        <v>12</v>
      </c>
      <c r="G96" s="22" t="s">
        <v>27</v>
      </c>
      <c r="H96" s="17">
        <v>30</v>
      </c>
      <c r="I96" s="18" t="s">
        <v>287</v>
      </c>
      <c r="J96" s="34">
        <v>43344</v>
      </c>
      <c r="K96" s="47" t="s">
        <v>140</v>
      </c>
      <c r="L96" s="20" t="s">
        <v>231</v>
      </c>
      <c r="M96" s="17" t="s">
        <v>126</v>
      </c>
    </row>
    <row r="97" ht="27" spans="1:13">
      <c r="A97" s="10">
        <v>87</v>
      </c>
      <c r="B97" s="17" t="s">
        <v>9</v>
      </c>
      <c r="C97" s="17" t="s">
        <v>288</v>
      </c>
      <c r="D97" s="18" t="s">
        <v>123</v>
      </c>
      <c r="E97" s="17">
        <v>20</v>
      </c>
      <c r="F97" s="21" t="s">
        <v>12</v>
      </c>
      <c r="G97" s="22" t="s">
        <v>124</v>
      </c>
      <c r="H97" s="17">
        <v>20</v>
      </c>
      <c r="I97" s="18" t="s">
        <v>289</v>
      </c>
      <c r="J97" s="34">
        <v>43344</v>
      </c>
      <c r="K97" s="47" t="s">
        <v>140</v>
      </c>
      <c r="L97" s="20" t="s">
        <v>231</v>
      </c>
      <c r="M97" s="17" t="s">
        <v>126</v>
      </c>
    </row>
    <row r="98" ht="27" spans="1:13">
      <c r="A98" s="10">
        <v>88</v>
      </c>
      <c r="B98" s="17" t="s">
        <v>9</v>
      </c>
      <c r="C98" s="17" t="s">
        <v>290</v>
      </c>
      <c r="D98" s="18" t="s">
        <v>291</v>
      </c>
      <c r="E98" s="17">
        <v>12</v>
      </c>
      <c r="F98" s="21" t="s">
        <v>12</v>
      </c>
      <c r="G98" s="22" t="s">
        <v>27</v>
      </c>
      <c r="H98" s="17">
        <v>12</v>
      </c>
      <c r="I98" s="18" t="s">
        <v>275</v>
      </c>
      <c r="J98" s="34">
        <v>43344</v>
      </c>
      <c r="K98" s="47" t="s">
        <v>292</v>
      </c>
      <c r="L98" s="20" t="s">
        <v>231</v>
      </c>
      <c r="M98" s="17" t="s">
        <v>126</v>
      </c>
    </row>
    <row r="99" ht="27" spans="1:13">
      <c r="A99" s="10">
        <v>89</v>
      </c>
      <c r="B99" s="17" t="s">
        <v>9</v>
      </c>
      <c r="C99" s="17" t="s">
        <v>293</v>
      </c>
      <c r="D99" s="18" t="s">
        <v>291</v>
      </c>
      <c r="E99" s="17">
        <v>60</v>
      </c>
      <c r="F99" s="21" t="s">
        <v>12</v>
      </c>
      <c r="G99" s="22" t="s">
        <v>124</v>
      </c>
      <c r="H99" s="17">
        <v>60</v>
      </c>
      <c r="I99" s="18" t="s">
        <v>294</v>
      </c>
      <c r="J99" s="34">
        <v>43344</v>
      </c>
      <c r="K99" s="47" t="s">
        <v>140</v>
      </c>
      <c r="L99" s="20" t="s">
        <v>231</v>
      </c>
      <c r="M99" s="17" t="s">
        <v>126</v>
      </c>
    </row>
    <row r="100" ht="27" spans="1:13">
      <c r="A100" s="10">
        <v>90</v>
      </c>
      <c r="B100" s="17" t="s">
        <v>9</v>
      </c>
      <c r="C100" s="17" t="s">
        <v>295</v>
      </c>
      <c r="D100" s="18" t="s">
        <v>291</v>
      </c>
      <c r="E100" s="17">
        <v>18</v>
      </c>
      <c r="F100" s="21" t="s">
        <v>12</v>
      </c>
      <c r="G100" s="22" t="s">
        <v>124</v>
      </c>
      <c r="H100" s="17">
        <v>18</v>
      </c>
      <c r="I100" s="18" t="s">
        <v>296</v>
      </c>
      <c r="J100" s="34">
        <v>43344</v>
      </c>
      <c r="K100" s="47" t="s">
        <v>140</v>
      </c>
      <c r="L100" s="20" t="s">
        <v>231</v>
      </c>
      <c r="M100" s="17" t="s">
        <v>126</v>
      </c>
    </row>
    <row r="101" ht="27" spans="1:13">
      <c r="A101" s="10">
        <v>91</v>
      </c>
      <c r="B101" s="17" t="s">
        <v>9</v>
      </c>
      <c r="C101" s="17" t="s">
        <v>297</v>
      </c>
      <c r="D101" s="18" t="s">
        <v>291</v>
      </c>
      <c r="E101" s="17">
        <v>20</v>
      </c>
      <c r="F101" s="21" t="s">
        <v>12</v>
      </c>
      <c r="G101" s="22" t="s">
        <v>124</v>
      </c>
      <c r="H101" s="17">
        <v>20</v>
      </c>
      <c r="I101" s="18" t="s">
        <v>298</v>
      </c>
      <c r="J101" s="34">
        <v>43344</v>
      </c>
      <c r="K101" s="47" t="s">
        <v>140</v>
      </c>
      <c r="L101" s="20" t="s">
        <v>231</v>
      </c>
      <c r="M101" s="17" t="s">
        <v>126</v>
      </c>
    </row>
    <row r="102" ht="27" spans="1:13">
      <c r="A102" s="10">
        <v>92</v>
      </c>
      <c r="B102" s="17" t="s">
        <v>9</v>
      </c>
      <c r="C102" s="17" t="s">
        <v>299</v>
      </c>
      <c r="D102" s="18" t="s">
        <v>291</v>
      </c>
      <c r="E102" s="17">
        <v>10</v>
      </c>
      <c r="F102" s="21" t="s">
        <v>12</v>
      </c>
      <c r="G102" s="22" t="s">
        <v>124</v>
      </c>
      <c r="H102" s="17">
        <v>10</v>
      </c>
      <c r="I102" s="18" t="s">
        <v>294</v>
      </c>
      <c r="J102" s="34">
        <v>43344</v>
      </c>
      <c r="K102" s="47" t="s">
        <v>292</v>
      </c>
      <c r="L102" s="17" t="s">
        <v>231</v>
      </c>
      <c r="M102" s="17" t="s">
        <v>126</v>
      </c>
    </row>
    <row r="103" ht="27" spans="1:13">
      <c r="A103" s="10">
        <v>93</v>
      </c>
      <c r="B103" s="17" t="s">
        <v>9</v>
      </c>
      <c r="C103" s="17" t="s">
        <v>300</v>
      </c>
      <c r="D103" s="18" t="s">
        <v>301</v>
      </c>
      <c r="E103" s="17">
        <v>20.4</v>
      </c>
      <c r="F103" s="21" t="s">
        <v>12</v>
      </c>
      <c r="G103" s="22" t="s">
        <v>124</v>
      </c>
      <c r="H103" s="17">
        <v>20.4</v>
      </c>
      <c r="I103" s="18" t="s">
        <v>302</v>
      </c>
      <c r="J103" s="34">
        <v>43344</v>
      </c>
      <c r="K103" s="47" t="s">
        <v>292</v>
      </c>
      <c r="L103" s="17" t="s">
        <v>231</v>
      </c>
      <c r="M103" s="17" t="s">
        <v>126</v>
      </c>
    </row>
    <row r="104" ht="27" spans="1:13">
      <c r="A104" s="10">
        <v>94</v>
      </c>
      <c r="B104" s="17" t="s">
        <v>9</v>
      </c>
      <c r="C104" s="17" t="s">
        <v>303</v>
      </c>
      <c r="D104" s="18" t="s">
        <v>301</v>
      </c>
      <c r="E104" s="17">
        <v>15.12</v>
      </c>
      <c r="F104" s="21" t="s">
        <v>12</v>
      </c>
      <c r="G104" s="22" t="s">
        <v>124</v>
      </c>
      <c r="H104" s="17">
        <v>15.12</v>
      </c>
      <c r="I104" s="18" t="s">
        <v>247</v>
      </c>
      <c r="J104" s="34">
        <v>43344</v>
      </c>
      <c r="K104" s="47" t="s">
        <v>292</v>
      </c>
      <c r="L104" s="17" t="s">
        <v>231</v>
      </c>
      <c r="M104" s="17" t="s">
        <v>126</v>
      </c>
    </row>
    <row r="105" ht="27" spans="1:13">
      <c r="A105" s="10">
        <v>95</v>
      </c>
      <c r="B105" s="17" t="s">
        <v>9</v>
      </c>
      <c r="C105" s="17" t="s">
        <v>304</v>
      </c>
      <c r="D105" s="18" t="s">
        <v>301</v>
      </c>
      <c r="E105" s="17">
        <v>21.98</v>
      </c>
      <c r="F105" s="21" t="s">
        <v>12</v>
      </c>
      <c r="G105" s="22" t="s">
        <v>124</v>
      </c>
      <c r="H105" s="17">
        <v>21.98</v>
      </c>
      <c r="I105" s="18" t="s">
        <v>305</v>
      </c>
      <c r="J105" s="34">
        <v>43344</v>
      </c>
      <c r="K105" s="47" t="s">
        <v>292</v>
      </c>
      <c r="L105" s="17" t="s">
        <v>231</v>
      </c>
      <c r="M105" s="17" t="s">
        <v>126</v>
      </c>
    </row>
    <row r="106" ht="27" spans="1:13">
      <c r="A106" s="10">
        <v>96</v>
      </c>
      <c r="B106" s="17" t="s">
        <v>9</v>
      </c>
      <c r="C106" s="17" t="s">
        <v>306</v>
      </c>
      <c r="D106" s="18" t="s">
        <v>301</v>
      </c>
      <c r="E106" s="17">
        <v>12.95</v>
      </c>
      <c r="F106" s="21" t="s">
        <v>12</v>
      </c>
      <c r="G106" s="22" t="s">
        <v>124</v>
      </c>
      <c r="H106" s="17">
        <v>12.95</v>
      </c>
      <c r="I106" s="18" t="s">
        <v>307</v>
      </c>
      <c r="J106" s="34">
        <v>43344</v>
      </c>
      <c r="K106" s="47" t="s">
        <v>292</v>
      </c>
      <c r="L106" s="17" t="s">
        <v>231</v>
      </c>
      <c r="M106" s="17" t="s">
        <v>126</v>
      </c>
    </row>
    <row r="107" ht="27" spans="1:13">
      <c r="A107" s="10">
        <v>97</v>
      </c>
      <c r="B107" s="17" t="s">
        <v>9</v>
      </c>
      <c r="C107" s="17" t="s">
        <v>308</v>
      </c>
      <c r="D107" s="18" t="s">
        <v>301</v>
      </c>
      <c r="E107" s="17">
        <v>21.08</v>
      </c>
      <c r="F107" s="21" t="s">
        <v>12</v>
      </c>
      <c r="G107" s="22" t="s">
        <v>124</v>
      </c>
      <c r="H107" s="17">
        <v>21.08</v>
      </c>
      <c r="I107" s="18" t="s">
        <v>309</v>
      </c>
      <c r="J107" s="34">
        <v>43344</v>
      </c>
      <c r="K107" s="47" t="s">
        <v>292</v>
      </c>
      <c r="L107" s="17" t="s">
        <v>231</v>
      </c>
      <c r="M107" s="17" t="s">
        <v>126</v>
      </c>
    </row>
    <row r="108" ht="27" spans="1:13">
      <c r="A108" s="10">
        <v>98</v>
      </c>
      <c r="B108" s="17" t="s">
        <v>9</v>
      </c>
      <c r="C108" s="17" t="s">
        <v>310</v>
      </c>
      <c r="D108" s="18" t="s">
        <v>301</v>
      </c>
      <c r="E108" s="17">
        <v>16.47</v>
      </c>
      <c r="F108" s="21" t="s">
        <v>12</v>
      </c>
      <c r="G108" s="22" t="s">
        <v>124</v>
      </c>
      <c r="H108" s="17">
        <v>16.47</v>
      </c>
      <c r="I108" s="18" t="s">
        <v>234</v>
      </c>
      <c r="J108" s="34">
        <v>43344</v>
      </c>
      <c r="K108" s="47" t="s">
        <v>292</v>
      </c>
      <c r="L108" s="17" t="s">
        <v>231</v>
      </c>
      <c r="M108" s="17" t="s">
        <v>126</v>
      </c>
    </row>
    <row r="109" ht="27" spans="1:13">
      <c r="A109" s="10">
        <v>99</v>
      </c>
      <c r="B109" s="23" t="s">
        <v>9</v>
      </c>
      <c r="C109" s="42" t="s">
        <v>311</v>
      </c>
      <c r="D109" s="23" t="s">
        <v>312</v>
      </c>
      <c r="E109" s="23">
        <v>10</v>
      </c>
      <c r="F109" s="21" t="s">
        <v>12</v>
      </c>
      <c r="G109" s="22" t="s">
        <v>313</v>
      </c>
      <c r="H109" s="17">
        <v>10</v>
      </c>
      <c r="I109" s="48" t="s">
        <v>314</v>
      </c>
      <c r="J109" s="49">
        <v>43345</v>
      </c>
      <c r="K109" s="49">
        <v>43435</v>
      </c>
      <c r="L109" s="23" t="s">
        <v>231</v>
      </c>
      <c r="M109" s="50" t="s">
        <v>315</v>
      </c>
    </row>
    <row r="110" spans="1:13">
      <c r="A110" s="10" t="s">
        <v>316</v>
      </c>
      <c r="B110" s="43" t="s">
        <v>80</v>
      </c>
      <c r="C110" s="17"/>
      <c r="D110" s="18"/>
      <c r="E110" s="17">
        <v>700</v>
      </c>
      <c r="F110" s="21"/>
      <c r="G110" s="21"/>
      <c r="H110" s="17">
        <v>700</v>
      </c>
      <c r="I110" s="18"/>
      <c r="J110" s="34"/>
      <c r="K110" s="47"/>
      <c r="L110" s="17"/>
      <c r="M110" s="17"/>
    </row>
    <row r="111" ht="24" spans="1:13">
      <c r="A111" s="10" t="s">
        <v>108</v>
      </c>
      <c r="B111" s="17" t="s">
        <v>317</v>
      </c>
      <c r="C111" s="25"/>
      <c r="D111" s="17"/>
      <c r="E111" s="17">
        <v>550</v>
      </c>
      <c r="F111" s="17"/>
      <c r="G111" s="17"/>
      <c r="H111" s="17">
        <v>550</v>
      </c>
      <c r="I111" s="17"/>
      <c r="J111" s="51"/>
      <c r="K111" s="40"/>
      <c r="L111" s="40"/>
      <c r="M111" s="17"/>
    </row>
    <row r="112" ht="351" spans="1:15">
      <c r="A112" s="10">
        <v>100</v>
      </c>
      <c r="B112" s="17" t="s">
        <v>318</v>
      </c>
      <c r="C112" s="25" t="s">
        <v>319</v>
      </c>
      <c r="D112" s="17" t="s">
        <v>320</v>
      </c>
      <c r="E112" s="17">
        <v>550</v>
      </c>
      <c r="F112" s="17" t="s">
        <v>321</v>
      </c>
      <c r="G112" s="44" t="s">
        <v>322</v>
      </c>
      <c r="H112" s="17">
        <v>550</v>
      </c>
      <c r="I112" s="51" t="s">
        <v>323</v>
      </c>
      <c r="J112" s="40" t="s">
        <v>324</v>
      </c>
      <c r="K112" s="40" t="s">
        <v>292</v>
      </c>
      <c r="L112" s="17" t="s">
        <v>50</v>
      </c>
      <c r="M112" s="17" t="s">
        <v>50</v>
      </c>
      <c r="N112" s="44"/>
      <c r="O112" s="52"/>
    </row>
    <row r="113" ht="24" spans="1:15">
      <c r="A113" s="10" t="s">
        <v>128</v>
      </c>
      <c r="B113" s="17" t="s">
        <v>325</v>
      </c>
      <c r="C113" s="25"/>
      <c r="D113" s="17"/>
      <c r="E113" s="17">
        <v>150</v>
      </c>
      <c r="F113" s="17"/>
      <c r="G113" s="17"/>
      <c r="H113" s="17">
        <v>150</v>
      </c>
      <c r="I113" s="17"/>
      <c r="J113" s="51"/>
      <c r="K113" s="40"/>
      <c r="L113" s="40"/>
      <c r="M113" s="17"/>
      <c r="O113" s="53"/>
    </row>
    <row r="114" ht="36" spans="1:15">
      <c r="A114" s="10">
        <v>101</v>
      </c>
      <c r="B114" s="17" t="s">
        <v>11</v>
      </c>
      <c r="C114" s="25" t="s">
        <v>326</v>
      </c>
      <c r="D114" s="17" t="s">
        <v>320</v>
      </c>
      <c r="E114" s="17">
        <v>150</v>
      </c>
      <c r="F114" s="21" t="s">
        <v>12</v>
      </c>
      <c r="G114" s="17" t="s">
        <v>43</v>
      </c>
      <c r="H114" s="17">
        <v>150</v>
      </c>
      <c r="I114" s="51" t="s">
        <v>327</v>
      </c>
      <c r="J114" s="40" t="s">
        <v>328</v>
      </c>
      <c r="K114" s="40">
        <v>43435</v>
      </c>
      <c r="L114" s="17" t="s">
        <v>50</v>
      </c>
      <c r="M114" s="17" t="s">
        <v>50</v>
      </c>
      <c r="N114" s="17"/>
      <c r="O114" s="54"/>
    </row>
  </sheetData>
  <autoFilter ref="A5:XEN114">
    <extLst/>
  </autoFilter>
  <mergeCells count="11">
    <mergeCell ref="A2:M2"/>
    <mergeCell ref="K3:L3"/>
    <mergeCell ref="F4:H4"/>
    <mergeCell ref="J4:K4"/>
    <mergeCell ref="L4:M4"/>
    <mergeCell ref="A4:A5"/>
    <mergeCell ref="B4:B5"/>
    <mergeCell ref="C4:C5"/>
    <mergeCell ref="D4:D5"/>
    <mergeCell ref="E4:E5"/>
    <mergeCell ref="I4:I5"/>
  </mergeCells>
  <printOptions horizontalCentered="1"/>
  <pageMargins left="0.471527777777778" right="0.471527777777778" top="0.786805555555556" bottom="0.707638888888889" header="0.511805555555556" footer="0.511805555555556"/>
  <pageSetup paperSize="9" scale="92" firstPageNumber="13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下拨汇总表和资金来源表</vt:lpstr>
      <vt:lpstr>项目计划汇总表</vt:lpstr>
      <vt:lpstr>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2017-08-15T11:00:00Z</dcterms:created>
  <cp:lastPrinted>2018-11-15T02:14:00Z</cp:lastPrinted>
  <dcterms:modified xsi:type="dcterms:W3CDTF">2019-01-24T05:22:31Z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