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520" tabRatio="875" activeTab="4"/>
  </bookViews>
  <sheets>
    <sheet name="汇总表" sheetId="16" r:id="rId1"/>
    <sheet name="资金来源" sheetId="17" r:id="rId2"/>
    <sheet name="91个贫困村项目表(村)" sheetId="14" r:id="rId3"/>
    <sheet name="到村明细" sheetId="21" r:id="rId4"/>
    <sheet name="资金项目计划明细表" sheetId="22" r:id="rId5"/>
  </sheets>
  <definedNames>
    <definedName name="_xlnm._FilterDatabase" localSheetId="2" hidden="1">'91个贫困村项目表(村)'!$A$4:$D$475</definedName>
    <definedName name="_xlnm.Print_Titles" localSheetId="2">'91个贫困村项目表(村)'!$2:$5</definedName>
    <definedName name="_xlnm.Print_Titles" localSheetId="1">资金来源!$A:$A,资金来源!$2:$5</definedName>
    <definedName name="_xlnm.Print_Titles" localSheetId="3">到村明细!$A:$A,到村明细!$2:$6</definedName>
  </definedNames>
  <calcPr calcId="144525" concurrentCalc="0"/>
</workbook>
</file>

<file path=xl/sharedStrings.xml><?xml version="1.0" encoding="utf-8"?>
<sst xmlns="http://schemas.openxmlformats.org/spreadsheetml/2006/main" count="870">
  <si>
    <t>附件1：</t>
  </si>
  <si>
    <t>隆回县2018年第一批财政涉农整合资金项目计划汇总表</t>
  </si>
  <si>
    <t>单位：万元</t>
  </si>
  <si>
    <t>项目个数</t>
  </si>
  <si>
    <t>合计</t>
  </si>
  <si>
    <t>基础设施</t>
  </si>
  <si>
    <t>金融保险</t>
  </si>
  <si>
    <t>小计</t>
  </si>
  <si>
    <t>农村安
全饮水</t>
  </si>
  <si>
    <t>农田水利</t>
  </si>
  <si>
    <t>村级公路</t>
  </si>
  <si>
    <t>农村危房改造</t>
  </si>
  <si>
    <t>人居环境</t>
  </si>
  <si>
    <t>其他基
础设施</t>
  </si>
  <si>
    <t>金融扶贫</t>
  </si>
  <si>
    <t>医疗保障</t>
  </si>
  <si>
    <t>个</t>
  </si>
  <si>
    <t>万元</t>
  </si>
  <si>
    <t>附件2：</t>
  </si>
  <si>
    <t>隆回县2018年第一批财政涉农整合资金来源情况表</t>
  </si>
  <si>
    <t>序号</t>
  </si>
  <si>
    <t>资金来源</t>
  </si>
  <si>
    <t>其中：统筹整合财政涉农资金用于精准扶贫指标</t>
  </si>
  <si>
    <t>发文
时间</t>
  </si>
  <si>
    <t>指标文号</t>
  </si>
  <si>
    <t>内容摘要</t>
  </si>
  <si>
    <t>资金
性质</t>
  </si>
  <si>
    <t>金额</t>
  </si>
  <si>
    <t>中央</t>
  </si>
  <si>
    <t>省级</t>
  </si>
  <si>
    <t>市级</t>
  </si>
  <si>
    <t>县级</t>
  </si>
  <si>
    <t>合  计</t>
  </si>
  <si>
    <t>2017.12.22</t>
  </si>
  <si>
    <t>湘财农指[2017]241号</t>
  </si>
  <si>
    <t>2017年现代林业特色产业园资金</t>
  </si>
  <si>
    <t>林业</t>
  </si>
  <si>
    <t>湘财农指[2017]247号</t>
  </si>
  <si>
    <t>2017年农业安全监管和技术服务专项（现代农业产业技术体系建设）统筹整合部分资金</t>
  </si>
  <si>
    <t>农业</t>
  </si>
  <si>
    <t>2017.12.28</t>
  </si>
  <si>
    <t>湘财农指[2017]276号</t>
  </si>
  <si>
    <t>2017年中型灌区节水改造项目省级补助等部分省级资金</t>
  </si>
  <si>
    <t>水利</t>
  </si>
  <si>
    <t>2017.12.29</t>
  </si>
  <si>
    <t>湘财建指[2017]318号</t>
  </si>
  <si>
    <t>2017年中央车辆购置税收入补助地方资金</t>
  </si>
  <si>
    <t>交通</t>
  </si>
  <si>
    <t>湘财农指[2017]253号</t>
  </si>
  <si>
    <t>中央财政2018年第一批造林补贴资金</t>
  </si>
  <si>
    <t>湘财农指[2017]254号</t>
  </si>
  <si>
    <t>中央财政2018年第一批森林抚育补贴资金</t>
  </si>
  <si>
    <t>湘财农指[2017]256号</t>
  </si>
  <si>
    <t>中央财政2018年森林公安补助资金</t>
  </si>
  <si>
    <t>湘财农指[2017]259号</t>
  </si>
  <si>
    <t>中央财政2018年有害生物防治补助资金</t>
  </si>
  <si>
    <t>2017.11.28</t>
  </si>
  <si>
    <t>湘财农综指[2017]13号</t>
  </si>
  <si>
    <t>2018年第一批农业综合开发资金</t>
  </si>
  <si>
    <t>农综</t>
  </si>
  <si>
    <t>2017.12.16</t>
  </si>
  <si>
    <t>湘财农指[2017]222号</t>
  </si>
  <si>
    <t>2018年第一批中央水利发展资金</t>
  </si>
  <si>
    <t>2017.12.15</t>
  </si>
  <si>
    <t>湘财预[2017]182号</t>
  </si>
  <si>
    <t>2018年中央财政专项扶贫资金</t>
  </si>
  <si>
    <t>扶贫</t>
  </si>
  <si>
    <t>湘财预[2017]176号</t>
  </si>
  <si>
    <t>2018年贫困县扶持村级集体经济发展试点奖补资金</t>
  </si>
  <si>
    <t>2018.1.1</t>
  </si>
  <si>
    <t>湘财农指[2017]268号</t>
  </si>
  <si>
    <t>2018年省级财政森林公安补助资金</t>
  </si>
  <si>
    <t>2017.12.7</t>
  </si>
  <si>
    <t>湘财建指[2017]289号</t>
  </si>
  <si>
    <t>2018年中央土地整治工作专项资金</t>
  </si>
  <si>
    <t>国土</t>
  </si>
  <si>
    <t>湘财建指[2017]277号</t>
  </si>
  <si>
    <t>2018年中央农村环境整治资金</t>
  </si>
  <si>
    <t>环保</t>
  </si>
  <si>
    <t>湘财建指[2017]308号</t>
  </si>
  <si>
    <t>2018年交通运输领域补助资金</t>
  </si>
  <si>
    <t>附件3：</t>
  </si>
  <si>
    <t>隆回县2018年第一批财政涉农统筹整合资金项目计划表</t>
  </si>
  <si>
    <t>项目名称</t>
  </si>
  <si>
    <t>建设任务</t>
  </si>
  <si>
    <t>实施地点</t>
  </si>
  <si>
    <t>资金规模</t>
  </si>
  <si>
    <t>受益贫困户数</t>
  </si>
  <si>
    <t>扶持贫困人口</t>
  </si>
  <si>
    <t>项目责任单位</t>
  </si>
  <si>
    <t>备注</t>
  </si>
  <si>
    <t>总计</t>
  </si>
  <si>
    <t>一</t>
  </si>
  <si>
    <t>乡镇合计</t>
  </si>
  <si>
    <t>村组道路</t>
  </si>
  <si>
    <t>1组公路硬化300m，宽3.5m</t>
  </si>
  <si>
    <t>小沙江镇花龙村</t>
  </si>
  <si>
    <t>小沙江镇人民政府</t>
  </si>
  <si>
    <t>2组公路硬化2100m，宽4.5m</t>
  </si>
  <si>
    <t>9组公路硬化900m，其中宽4.5m路250m，宽3.5m路650m。</t>
  </si>
  <si>
    <t>7组公路硬化100m，宽3.5m</t>
  </si>
  <si>
    <t>8组公路硬化100m，宽3.5m</t>
  </si>
  <si>
    <t>安全饮水</t>
  </si>
  <si>
    <t>集中供水蓄水池共785方1组15.7方、2组122.5方、3组140方、4组157方、5组105方、7组103方及管网工程23687m</t>
  </si>
  <si>
    <t>小沙江镇响龙村</t>
  </si>
  <si>
    <t>6、7组道路基础700m及挡土墙工程200方</t>
  </si>
  <si>
    <t>3、4组道路水毁维修，挡土墙260方</t>
  </si>
  <si>
    <t>药材街八字口危桥改造6m*4.5m</t>
  </si>
  <si>
    <t>312省道至新小学校部道路200m，宽4m</t>
  </si>
  <si>
    <t>小沙江镇</t>
  </si>
  <si>
    <t>青山坳老屋场新建组道8km，宽6米</t>
  </si>
  <si>
    <t>虎形山瑶族乡茅坳村</t>
  </si>
  <si>
    <t>虎形山瑶族乡人民政府</t>
  </si>
  <si>
    <t>变更</t>
  </si>
  <si>
    <t>组道硬化2870m*4m，其中3组1500m，5组1000m，6组370m。</t>
  </si>
  <si>
    <t>虎形山瑶族乡草原村</t>
  </si>
  <si>
    <t>2、3、4、5组集中供水工程，其中30方压力池4个，50方压力池1个，2组管道1200m，3组管道2000m，4组管道3000m，5组管道1500m。</t>
  </si>
  <si>
    <t>农田灌溉水渠硬化2700m，其中1组青山坳至南瓜山1200m，2组岩板下至流水排1000m，7组菩萨冲至刘道梅家500m。</t>
  </si>
  <si>
    <t>原周棚村周棚组公路硬化2500m*3.5m</t>
  </si>
  <si>
    <t>虎形山瑶族乡白水洞村</t>
  </si>
  <si>
    <t>原白水洞4组公路硬化2000m*3.5m</t>
  </si>
  <si>
    <t>岩儿塘胡同湾至岩儿塘1组水渠硬化1450m,30*30</t>
  </si>
  <si>
    <t>虎形山瑶族乡</t>
  </si>
  <si>
    <t>瓦屋至分水界道路硬化3.5米宽3500米</t>
  </si>
  <si>
    <t>麻塘山乡松竹村</t>
  </si>
  <si>
    <t>麻塘山乡人民政府</t>
  </si>
  <si>
    <t>兴桥公路至5组道路硬化4.5m宽860m</t>
  </si>
  <si>
    <t>麻塘山乡青山庙村</t>
  </si>
  <si>
    <t>3组道路硬化3.5m宽850m</t>
  </si>
  <si>
    <t>6组道路硬化3.5米宽2000米</t>
  </si>
  <si>
    <t>横九公路接口至兴烟公路接口道路硬化4.5m宽1200m窄改宽150m</t>
  </si>
  <si>
    <t>麻塘山乡双坪村</t>
  </si>
  <si>
    <t>1、2、3组村主道连线工程道路硬化1900m</t>
  </si>
  <si>
    <t>长龙5组砂石路500m，长龙1组700m</t>
  </si>
  <si>
    <t>金石桥镇利农村</t>
  </si>
  <si>
    <t>金石桥镇人民政府</t>
  </si>
  <si>
    <t>拖栗坪1、2组砂石路1700m，3组砂石路500m，2组砂石路400m，5组砂石路400m，6组砂石路1500m</t>
  </si>
  <si>
    <t>高小2组毛胚路砂石路1500m</t>
  </si>
  <si>
    <t>长龙四组至高小砂石路新修道路600m，道路铺砂石600m</t>
  </si>
  <si>
    <t>长龙三组陈翠兰至郑时庭屋线砂石路200m</t>
  </si>
  <si>
    <t>长龙七组路口至七组中心砂石路350m</t>
  </si>
  <si>
    <t>长龙六组至五组砂石路400m</t>
  </si>
  <si>
    <t>长龙六组至郑明常屋线砂石路100m</t>
  </si>
  <si>
    <t>拖栗坪6组至杨氏宗祠砂石路350m</t>
  </si>
  <si>
    <t>高小一组路口至郑玉林屋线砂石路300m</t>
  </si>
  <si>
    <t>拖栗坪拱桥至老屋冲砂石路350m</t>
  </si>
  <si>
    <t>高小观音庵至李旭章屋线砂石路200m</t>
  </si>
  <si>
    <t>黄金滩河坝砼加固长60m，渠道砼衬砌加固LBH=300*2*1，水轮泵维修</t>
  </si>
  <si>
    <t>黄金滩泵站至陈世松屋下新建渠道LBH=450*0.3*0.3</t>
  </si>
  <si>
    <t>拖粟坪1、2、5组灌渠新建渠道LBH=800*0.3*0.3</t>
  </si>
  <si>
    <t>大花塘至郑雪英、阳平屋下新建渠道LBH=800*0.3*0.3</t>
  </si>
  <si>
    <t>红山塘排渠新建渠道LBH=300*0.6*0.6+350*1*1</t>
  </si>
  <si>
    <t>村主道3.673km水毁修复和挡墙</t>
  </si>
  <si>
    <t>金石桥镇望云山村</t>
  </si>
  <si>
    <t>望云砂石路三组300m，五组700m，六组300m</t>
  </si>
  <si>
    <t>1、6组灌渠新建渠道LBH=1000*0.3*0.3</t>
  </si>
  <si>
    <t>2、7组灌渠新建渠道LBH=1000*0.3*0.3</t>
  </si>
  <si>
    <t>3组灌渠新建渠道LBH=500*0.3*0.3</t>
  </si>
  <si>
    <t>4组灌渠新建渠道LBH=500*0.3*0.3</t>
  </si>
  <si>
    <t>5组灌渠新建渠道LBH=500*0.3*0.3</t>
  </si>
  <si>
    <t>望利二组700m组道硬化</t>
  </si>
  <si>
    <t>望利窄改宽2.2km</t>
  </si>
  <si>
    <t>晓阳溪供水工程新建5个蓄水池，铺设10000m，入户80m</t>
  </si>
  <si>
    <t>金石桥镇晓阳溪村</t>
  </si>
  <si>
    <t>1、2、4、5、6组4.5m*1.78km通村公路</t>
  </si>
  <si>
    <t>二级电站至坳背3.5m*1.35km通村公路</t>
  </si>
  <si>
    <t>1-10组新建集水井10个，新建10立方m高位水池10个，铺设直径32引水管3000m，直径40配水管网5000m，直径20入户管网40000m</t>
  </si>
  <si>
    <t>金石桥镇泉溪村</t>
  </si>
  <si>
    <t>1组400m，3组600m，共计1000m新修道路和铺砂石</t>
  </si>
  <si>
    <t>4组500m，6组600m，7组1500m，9组2000m，10组600m，共计5200m铺设砂石</t>
  </si>
  <si>
    <t>贺方连屋下至庙边新建砼渠道LBH=500*0.3*0.3</t>
  </si>
  <si>
    <t>16、21组组路硬化3.5m宽，20公分厚，长1500m。</t>
  </si>
  <si>
    <t>金石桥镇罗公湾村</t>
  </si>
  <si>
    <t>1、2组硬化3.5m宽，20公分厚，长3300m。</t>
  </si>
  <si>
    <t>青庄村供水工程新建高位水池5个，铺设管网12000m</t>
  </si>
  <si>
    <t>鸭田镇青庄村</t>
  </si>
  <si>
    <t>鸭田镇人民政府</t>
  </si>
  <si>
    <t>3-12组公路窄改宽分为2条路，其中一条3.7km，另一条1km，加宽1m</t>
  </si>
  <si>
    <t>7组望云山与村级连接公路6米宽1700米</t>
  </si>
  <si>
    <t>鸭田镇大水洞村</t>
  </si>
  <si>
    <t>2组6m宽砂石路1.5km</t>
  </si>
  <si>
    <t>1、8组硬化4.5m宽村道375m</t>
  </si>
  <si>
    <t>金鸡坪至毛冲新建砼渠道LBH＝700*0.3*0.3</t>
  </si>
  <si>
    <t>村道村级公路窄改宽4.5km。由之前的3.5米宽增至5米宽，从李子坳新村江家垅至横金村水滴老。</t>
  </si>
  <si>
    <t xml:space="preserve">鸭田镇横金村 </t>
  </si>
  <si>
    <t>4、9组通组公路硬化，宽3.5m，长950m</t>
  </si>
  <si>
    <t>12-21组公路硬化3.5m*6km。</t>
  </si>
  <si>
    <t>鸭田镇福田村</t>
  </si>
  <si>
    <t>新建永明供水工程，修建水源井、蓄水池、输配水管道5km，改建新庄供水工程水源，铺设3、9组配水管道1.5km</t>
  </si>
  <si>
    <t>司门前镇永新村</t>
  </si>
  <si>
    <t>司门前镇人民政府</t>
  </si>
  <si>
    <t>中山村至永明村(虾溪村新庄村永明村）窄改宽2.7km</t>
  </si>
  <si>
    <t>4.6组公路硬化1.7km宽3.5m</t>
  </si>
  <si>
    <t>水口山至庙背公路硬化0.6km宽3.5m</t>
  </si>
  <si>
    <t>旺家红至双龙6组公路硬化2.4km宽5.0m</t>
  </si>
  <si>
    <t>司门前镇双龙村</t>
  </si>
  <si>
    <t>村部至6.7组道硬化0.5公里</t>
  </si>
  <si>
    <t>司门前镇杨柳村</t>
  </si>
  <si>
    <t>老虎冲至师样界硬化3.0km宽3.5m</t>
  </si>
  <si>
    <t>和家冲至廖自堂屋叉路口公路硬化900m</t>
  </si>
  <si>
    <t>大水田乡和平村</t>
  </si>
  <si>
    <t>大水田乡人民政府</t>
  </si>
  <si>
    <t>丁字路叉路口至廖承维屋道路硬化900m</t>
  </si>
  <si>
    <t>和家冲至廖小舟屋叉路口公路硬化800m</t>
  </si>
  <si>
    <t>西大公路浆砌挡土墙200m3</t>
  </si>
  <si>
    <t>大水田乡香溪村</t>
  </si>
  <si>
    <t>6-11组道路硬化3300m</t>
  </si>
  <si>
    <t>大水田乡白凼村</t>
  </si>
  <si>
    <t>中团至望云山公路长5.1km4.5m宽硬化</t>
  </si>
  <si>
    <t>羊古坳镇大美田村</t>
  </si>
  <si>
    <t>羊古坳镇人民政府</t>
  </si>
  <si>
    <t>观音阁至坪出垅机耕道通达1.0公里</t>
  </si>
  <si>
    <t>羊古坳镇花塘村</t>
  </si>
  <si>
    <t>大湾垅至六金公路连接口硬化2.0km</t>
  </si>
  <si>
    <t>公路建设硬化杨桥村11组十字路口及雪界县道1540m,宽3.5m</t>
  </si>
  <si>
    <t>高坪镇杨桥村</t>
  </si>
  <si>
    <t>高坪镇人民政府</t>
  </si>
  <si>
    <t>公路建设硬化杨桥村28组大桥及喻家648m，宽3.5m</t>
  </si>
  <si>
    <t>公路建设硬化杨桥村9组至13组1139m，宽4.5m</t>
  </si>
  <si>
    <t>公路建设硬化杨桥村8组至12组320m，宽3.5m</t>
  </si>
  <si>
    <t>公路建设硬化杨桥村19组刘运煌塘边至袁名华屋边长500m，宽3.5m</t>
  </si>
  <si>
    <t>枣山至孟公新建通达公路长1500m，宽7m</t>
  </si>
  <si>
    <t>高坪镇泰龙村</t>
  </si>
  <si>
    <t>刘家至杨家冲新建通达公路长1500m，宽5m</t>
  </si>
  <si>
    <t>窝山至雪界新建通达公路长1500m，宽5m</t>
  </si>
  <si>
    <t>刘家至大石新建通达公路长2000m，宽5m</t>
  </si>
  <si>
    <t>窝山七组至枣山水库新建通达公路长5000m，宽6m</t>
  </si>
  <si>
    <t>窝山七组公路硬化长2000m，宽4.5m</t>
  </si>
  <si>
    <t>凤形村8组至罗洪白莲村硬化1500m、宽4.5m</t>
  </si>
  <si>
    <t>高坪镇凤形村</t>
  </si>
  <si>
    <t>凤形村8、9、10、11组毛路、硬化路500m、宽3.5m</t>
  </si>
  <si>
    <t>背节音道路硬化1km（补2017年18号文件项目资金缺口）</t>
  </si>
  <si>
    <t>罗洪镇 江塘村</t>
  </si>
  <si>
    <t>罗洪镇 人民政府</t>
  </si>
  <si>
    <t>江塘村十一组至十二组道路硬化2km</t>
  </si>
  <si>
    <t>东瓜岭与村道接口公路挡土墙长27m，5m高</t>
  </si>
  <si>
    <t>村连接线2组-8组道路通达2km</t>
  </si>
  <si>
    <t>罗家凼桥修桥全长20m，宽5m</t>
  </si>
  <si>
    <t>罗洪镇 上罗洪村</t>
  </si>
  <si>
    <t>横板桥修桥全长33m，宽5m</t>
  </si>
  <si>
    <t>17组梓王崂至兰草冲，砂石路全长1200m</t>
  </si>
  <si>
    <t>拱桥湾桥修桥全长12m，宽5m</t>
  </si>
  <si>
    <t>高罗公路岔路口至村部原通村公路0.7km扩宽硬化至4.5m-5.0m路面</t>
  </si>
  <si>
    <t>罗洪镇 梓木溪村</t>
  </si>
  <si>
    <t>洞塘道路水毁修复原洞塘村道5.2km，水毁12处挡土墙工程</t>
  </si>
  <si>
    <t>村部至5组道路硬化0.5km，5组-17组新修并硬化0.6km</t>
  </si>
  <si>
    <t>村部至6组道路硬化0.6km，路面宽3.5m</t>
  </si>
  <si>
    <t>二组道路硬化0.2km，路面宽3.5m</t>
  </si>
  <si>
    <t>3、4、9、10、11、1、2组村组道路总长2.82千m，宽幅3.5m硬化路，路基4m（其中：挡土墙，新庄湾一组长0.9千m；石是田村桥边-1、2组0.45千m；9组-10组0.25千m；9组-9组0.1千m；10组-11组0.6千m）</t>
  </si>
  <si>
    <t>七江镇石田村</t>
  </si>
  <si>
    <t>七江镇人民政府</t>
  </si>
  <si>
    <t>村组道路总长3.407千m、路基4.5m、路面宽幅3.5m硬化，其中排头下-石屋里0.58千m、石岭上-江家冲0.29千m、神冲-辣山里0.235千m、毛冲-草坪里0.80千m、石塘-桃树冲0.80千m、水库公路边-正冲0.147千m、大圩冲0.265千m</t>
  </si>
  <si>
    <t>七江镇斗照楼村</t>
  </si>
  <si>
    <t>香炉湾（上游）河坝维修加固河堤修复</t>
  </si>
  <si>
    <t>社冲河坝维修加固（2座）</t>
  </si>
  <si>
    <t>阴山荡河坝维修加固（1座）</t>
  </si>
  <si>
    <t>石荡庙新修河堤</t>
  </si>
  <si>
    <t>自来水工程集水井23个、消水池23个、管网50000米等</t>
  </si>
  <si>
    <t>六都寨镇东山村</t>
  </si>
  <si>
    <t>六都寨镇人民政府</t>
  </si>
  <si>
    <t>原荆溪2组组道（荆田3组枫树湾至龙偏岭）3.5m*2.498km道路硬化</t>
  </si>
  <si>
    <t>六都寨镇双荆村</t>
  </si>
  <si>
    <t>原荆溪13、8组组道（荆溪1号变电房至大水池）3.5m*1.45km道路硬化</t>
  </si>
  <si>
    <t>原荆溪9组（6、10组）谭显运屋至本组谭宗录屋止3.5m*0.687km道路硬化</t>
  </si>
  <si>
    <t>窄改宽工程，荆溪1号变电房至七江镇坪南村接界处1.5m*1.3km</t>
  </si>
  <si>
    <t>原瓦屋1组大周岔路口至瓦屋1组张家屋场道路硬化1.7km</t>
  </si>
  <si>
    <t>六都寨镇三河村</t>
  </si>
  <si>
    <t>原梅花2组至1组道路硬化1km</t>
  </si>
  <si>
    <t>原梅花村道至4组道路硬化0.6km</t>
  </si>
  <si>
    <t>原梅花六西公路至瓦屋2组道路硬化0.3km</t>
  </si>
  <si>
    <t>从梅花3组至6组道路硬化0.9km</t>
  </si>
  <si>
    <t>文定3组至坪溪乌鸦洞道路硬化1400m</t>
  </si>
  <si>
    <t>取水化验、设计、专用变压器，施工便道2000m。</t>
  </si>
  <si>
    <t>荷田乡玖鹅村</t>
  </si>
  <si>
    <t>荷田乡人民政府</t>
  </si>
  <si>
    <t>老屋坪-太山冲机耕道2000m，宽3.5m，铺砂</t>
  </si>
  <si>
    <t>苗子冲-罗子坪机耕道1500m，宽3.5m，砌保坎，铺砂</t>
  </si>
  <si>
    <t>老屋场-洞眼凼机耕道500m，宽3.5m，铺砂</t>
  </si>
  <si>
    <t>金子塘清淤、硬化110方</t>
  </si>
  <si>
    <t>3、4组万芳屋前-苗子冲公路硬化400m，宽3.5m，厚0.2m</t>
  </si>
  <si>
    <t>12组洞坑—桐梓坳上100m1m涵洞，600m40*40明渠砼硬化</t>
  </si>
  <si>
    <t>荷田乡三合村</t>
  </si>
  <si>
    <t>2组回龙湾—大田湾800m40*40水圳砼硬化</t>
  </si>
  <si>
    <t>18组卫枚屋—下黄花寨350m3.5m宽砼硬化</t>
  </si>
  <si>
    <t>18组下黄花寨—上黄花寨340m3.5m宽砼硬化</t>
  </si>
  <si>
    <t>18组汉期—云保屋下480m3.5m宽砼硬化</t>
  </si>
  <si>
    <t>5组仓库—新才岭350m3.5m宽砼硬化</t>
  </si>
  <si>
    <t>5组仓库—丘家院子200m3.5m宽砼硬化</t>
  </si>
  <si>
    <t>3组村部—伟生屋前200m3.5m宽砼硬化</t>
  </si>
  <si>
    <t>19组竹鸡坝—林卿田270m30*30水圳砼硬化</t>
  </si>
  <si>
    <t>10组张家屋—旭林塘边200m30*30水圳砼硬化</t>
  </si>
  <si>
    <t>15组枞树湾鱼塘—积善田90m30*30水圳砼硬化</t>
  </si>
  <si>
    <t>18组云保老屋下—龙池屋旁700m30*30水圳砼硬化</t>
  </si>
  <si>
    <t>18组卫枚新屋下—护保田200m30*30水圳砼硬化</t>
  </si>
  <si>
    <t>9组八担塘—湾里60m40*40水圳砼硬化</t>
  </si>
  <si>
    <t>9组潭巨坑—湾里厂140m30*30水圳砼硬化</t>
  </si>
  <si>
    <t>9组检老后—楼背后200m30*30水圳砼硬化</t>
  </si>
  <si>
    <t>19组莫家冲—柏青田180m30*30水圳砼硬化</t>
  </si>
  <si>
    <t>白山8-9组公路硬化400×3.5</t>
  </si>
  <si>
    <t>荷香桥镇白山村</t>
  </si>
  <si>
    <t>荷香桥镇人民政府</t>
  </si>
  <si>
    <t>白山村9组公路硬化260×3.5</t>
  </si>
  <si>
    <t>白山村10、11、12组平整路面1600×3.5路基加固、石砌石方</t>
  </si>
  <si>
    <t>白山村8组到老村部172×3.5</t>
  </si>
  <si>
    <t>荷香桥镇 白山村</t>
  </si>
  <si>
    <t>荷香桥镇 人民政府</t>
  </si>
  <si>
    <t>白山4组公路硬化400×3.5</t>
  </si>
  <si>
    <t>白山村5.6.7组公路硬化750×3.5</t>
  </si>
  <si>
    <t>白山村1、2、3、13组公路硬化1100×3.5</t>
  </si>
  <si>
    <t>新民片7组公路硬化肖家派300×3.5</t>
  </si>
  <si>
    <t>新民片8、9组公路硬化500×3.5</t>
  </si>
  <si>
    <t>白山村修建净化池1个</t>
  </si>
  <si>
    <t>建桥1组公路硬化长176m，宽3.5m</t>
  </si>
  <si>
    <t>荷香桥镇 建桥村</t>
  </si>
  <si>
    <t>建桥3组公路硬化长190m，宽3.5m</t>
  </si>
  <si>
    <t>建桥13组公路硬化长100m，宽3.5m</t>
  </si>
  <si>
    <t>建桥10组公路硬化长125m，宽3.5m</t>
  </si>
  <si>
    <t>建桥5组公路硬化长46m，宽3.5m</t>
  </si>
  <si>
    <t>建桥4组公路硬化长80m，宽3.5m</t>
  </si>
  <si>
    <t>铁矿5组公路硬化长80m，宽3.5m</t>
  </si>
  <si>
    <t>铁矿7组公路硬化长240m，宽3.5m</t>
  </si>
  <si>
    <t>铁矿9组公路硬化长143m，宽3.5m</t>
  </si>
  <si>
    <t>铁矿1组公路硬化长60m，宽3.5m</t>
  </si>
  <si>
    <t>铁矿3组公路硬化长375m，宽3.5m</t>
  </si>
  <si>
    <t>铁矿2组公路硬化长60m，宽3.5m</t>
  </si>
  <si>
    <t>建桥十组公路水毁恢复</t>
  </si>
  <si>
    <t>铁矿5组至木桥现公路硬化长362m，宽4.5m</t>
  </si>
  <si>
    <t>铁矿雨口山至梅子口公路硬化350m宽4.5m</t>
  </si>
  <si>
    <t>铁矿圆子山至新化垴公路硬化370m宽4.5m</t>
  </si>
  <si>
    <t>铁矿叫猫脑至水库公路硬化360m宽4.5m</t>
  </si>
  <si>
    <t>先智6、7组清淤硬化，水面3.5亩</t>
  </si>
  <si>
    <t>荷香桥镇 开智村</t>
  </si>
  <si>
    <t>财济桥至先智塘老头窄改宽3.16km加宽1m，砼碍化浆砌石挡土墙</t>
  </si>
  <si>
    <t>换江水库东渠修建工程800m长，硬化宽40×40高</t>
  </si>
  <si>
    <t>荷香桥镇 山里红村</t>
  </si>
  <si>
    <t>红叶1、10组组道硬化100m长，硬化3.5m×20高</t>
  </si>
  <si>
    <t>红叶8组组道硬化800m长，硬化宽3.5×20高</t>
  </si>
  <si>
    <t>红叶4、7组道路硬化工程470m长，硬化宽3.5×20高</t>
  </si>
  <si>
    <t>鲤鱼塘2组组道路硬化工程650m长，硬化宽3.5×20高</t>
  </si>
  <si>
    <t>鲤鱼塘5组道路硬化工程200m长，硬化宽3.5×20高</t>
  </si>
  <si>
    <t>鲤鱼塘9组路硬化70m长，硬化宽3.5m×20高</t>
  </si>
  <si>
    <t>山峡1组组道硬化600m长，硬化3.5×20高</t>
  </si>
  <si>
    <t>红叶3组组硬化400m宽，硬化宽3.5×20高</t>
  </si>
  <si>
    <t>山峡2、3组组道硬化350m长，硬化宽3.5m×20高</t>
  </si>
  <si>
    <t>红叶片6组道路硬化工程400m长、硬化宽3.5×厚20cm</t>
  </si>
  <si>
    <t>原向阳庄村塘内坝水泥硬化，维修卧函管等（约50m2）</t>
  </si>
  <si>
    <t>荷香桥镇 天马山村</t>
  </si>
  <si>
    <t>原向阳庄村新岗河道浆砌石河堤5处共60立方</t>
  </si>
  <si>
    <t>天马山天马山桥头到将子崂由3.5m改为5m宽硬化路，共5.8km长，将子崂到徐家铺1.2km硬化，5米宽，共需资金245万，还差资金175万。</t>
  </si>
  <si>
    <t>原天马山7、8组塘坝浆砌40立方左右，内坡硬化涵管重做，清淤，二次转运等</t>
  </si>
  <si>
    <t>原天马山7、8组200人饮水工程</t>
  </si>
  <si>
    <t>原天马山村内坡面板硬化，消泥井等工程(约58m2)</t>
  </si>
  <si>
    <t>原天马山村路长400m，硬化宽3.5m，桥梁加固</t>
  </si>
  <si>
    <t>原天马山村从铁水桥到1组石背潭新修机耕道250m</t>
  </si>
  <si>
    <t>通达公路村委-高塘路基6m，里程1.6km</t>
  </si>
  <si>
    <t>西洋江镇大岭村</t>
  </si>
  <si>
    <t>西洋江镇人民政府</t>
  </si>
  <si>
    <t>通达公路12-15组路基5m，里程1.4km</t>
  </si>
  <si>
    <t>硬化水渠1-6组1600米30*30公分</t>
  </si>
  <si>
    <t>窄改宽枫木-高塘1.6公里加宽1米</t>
  </si>
  <si>
    <t>原湖桥村17个组1860人安全饮水</t>
  </si>
  <si>
    <t>西洋江镇湖桥里村</t>
  </si>
  <si>
    <t>新庄水圳13.14.15.16金冲垅50*60*2200</t>
  </si>
  <si>
    <t>增加饮水地安排设备，增修三个水池，两处挡水坝，主管到各院中心点</t>
  </si>
  <si>
    <t>西洋江镇桃梨村</t>
  </si>
  <si>
    <t>桃梨坪岔路口至永宁7组扩宽4.5共0.6km</t>
  </si>
  <si>
    <t>4.5m路面扩建，路面硬化1.1km</t>
  </si>
  <si>
    <t>横板桥镇礼贤村</t>
  </si>
  <si>
    <t>横板桥镇人民政府</t>
  </si>
  <si>
    <t>曾家大塘堵漏、除险145立方</t>
  </si>
  <si>
    <t>礼贤1-4/12组新建5m宽公路、800m</t>
  </si>
  <si>
    <t>庙坝上渠道麻龙1.2.12组，200m</t>
  </si>
  <si>
    <t>横板桥镇麻龙村</t>
  </si>
  <si>
    <t>麻龙2.3.4.14组800m窄改宽，3.5m改4.5m</t>
  </si>
  <si>
    <t>麻龙15-19组2200m窄改宽，3.5m改4.5m</t>
  </si>
  <si>
    <t>麻龙5组公路硬化，3.5*1000m</t>
  </si>
  <si>
    <t>麻龙8.9.10.11组公路硬化，3.5*300m</t>
  </si>
  <si>
    <t>麻龙8.9.10.11组公路硬化3.5*300</t>
  </si>
  <si>
    <t>原南石5.8.9组公路硬化，3.5*1000m，4.5*1000m</t>
  </si>
  <si>
    <t>横板桥镇南扇村</t>
  </si>
  <si>
    <t>扇塘1组到柳山村8组公路硬化，3.5*300,4.5*700</t>
  </si>
  <si>
    <t>扇塘1组硬化沟渠1030m</t>
  </si>
  <si>
    <t>陶新公路硬化4.5*200m，3.5*1000m</t>
  </si>
  <si>
    <t>原扇塘安全饮水机电配套</t>
  </si>
  <si>
    <t>山塘维修硬化2口。其中：黄瓜冲山塘4万m3，除险加固，硬化保坎，资金25万元；10组11组砂子塘硬化，3亩，资金3万元。</t>
  </si>
  <si>
    <t>南岳庙镇茅塘村</t>
  </si>
  <si>
    <t>南岳庙镇人民政府</t>
  </si>
  <si>
    <t>水圳硬化600m。其中：6组雷公弯500m，规格60×60，资金9.9万元；14组春阿冲100m，规格30×40，资金1.3万元；10至11组长350m，规格50×50，资金10万元。</t>
  </si>
  <si>
    <t>组道硬化1400m，宽3.5m。其中7组500m，资金14万元；2、3、6组350m，资金9.8万元；11、13、14、15、17组550m，资金15.4万元。</t>
  </si>
  <si>
    <t>9组道路硬化400m，宽4.5m，资金16.8万元。</t>
  </si>
  <si>
    <t>①1至5组新建安全饮水工程。水池100m3、泵房2m×3m、井3m×2m×1.5m、电机7.5匹，资金12万。
②6至11组管道延伸集中供水工程9500米，资金18万。</t>
  </si>
  <si>
    <t>南岳庙镇芭蕉塘村</t>
  </si>
  <si>
    <t>1.山塘硬化10口5.6万m3：天乐塘、井塘、茅坳垴塘、柏集塘、谢家冲塘、斋家冲塘、刘里冲塘、章公庙塘、勇冲塘、义革冲塘，资金共59.2万元。
2.山塘清淤1口1200m3：牛栏坡塘，资金4万元。
3.新修拦水坝4座，规格3m×2m×1.5m。陈家冲、罗常波屋下、康叶冲井边、坝坪田各1座，资金3.3万元。</t>
  </si>
  <si>
    <t>村洋角塘水库加固坡长4.2m，坡高12m</t>
  </si>
  <si>
    <t>三阁司镇沙坪村</t>
  </si>
  <si>
    <t>三阁司镇人民政府</t>
  </si>
  <si>
    <t>2、3组水井加固长13m、宽7.7m，高3.5m</t>
  </si>
  <si>
    <t>1组从恩龙屋--从后水泥接口270m组道硬化</t>
  </si>
  <si>
    <t>1组从龙屋--桂荣屋三处350m组道硬化</t>
  </si>
  <si>
    <t>2组从清辉家--张家院子800m组道硬化</t>
  </si>
  <si>
    <t>3组从村路口--黄渊清屋600m组道硬化</t>
  </si>
  <si>
    <t>3组从王玉华屋--黄元干屋400m组道硬化</t>
  </si>
  <si>
    <t>4组从村道--四组中心550m组道硬化</t>
  </si>
  <si>
    <t>沿河公路挡土墙，混泥土和浆砌结构，长50m高8m</t>
  </si>
  <si>
    <t>三阁司镇中洲村</t>
  </si>
  <si>
    <t>4组钟细稳屋至5组建国屋边通达
全长300m，宽5m，拉平铺沙</t>
  </si>
  <si>
    <t>1组曾凡周屋至曾庆富屋边
全长250m，宽3.5m，通畅硬化</t>
  </si>
  <si>
    <t>3组刘定炼屋前至刘时爱屋前
全长90m，宽4.5m，通畅硬化</t>
  </si>
  <si>
    <t>3组刘定炼屋边至7组刘会坚屋后
全长260m，宽3.5m，通畅硬化</t>
  </si>
  <si>
    <t>4组曾苏花屋渡船码头
全长300m，宽3.5m，硬化</t>
  </si>
  <si>
    <t>4组钟细稳屋前到5组刘定湘屋边
全长500m，宽3.5m</t>
  </si>
  <si>
    <t>凌角塘到河边，全长150m，宽4.5m</t>
  </si>
  <si>
    <t>楠木山水库（8组）大坝长20m，高6m，坝和西边混凝工加固</t>
  </si>
  <si>
    <t>三阁司镇石岭村</t>
  </si>
  <si>
    <t>荒塘水库至马家院水渠长2500m，混凝土规格50*50CM</t>
  </si>
  <si>
    <t>石子冲水库至油榨里水渠长500m，规格30CM*30CM</t>
  </si>
  <si>
    <t>楠木山水库——竹山里水渠长500m，规格30CM*30CM</t>
  </si>
  <si>
    <t>石子冲水库—油榨里（右）渠长700m   0.3*0.3m</t>
  </si>
  <si>
    <t>划船塘泵站水渠长500m，规格30CM*30CM</t>
  </si>
  <si>
    <t>天子山村18-20组集中供水管网延伸加压设备2套.供水管网</t>
  </si>
  <si>
    <t>三阁司镇天子山村</t>
  </si>
  <si>
    <t>车田水库至农改渠车田水库排渠浆砌石 200*0.8*0.8</t>
  </si>
  <si>
    <t>7组至新村活动中心曲家垅排灌渠浆砌石 1000*1.2*1.2</t>
  </si>
  <si>
    <t>天子山村11~21组(11个组)抗旱水渠2砼衬砌 1400*0.4*0.5</t>
  </si>
  <si>
    <t>天子山村1.2.3.4.5组抗旱水渠1混砼衬砌 600*0.6*0.8</t>
  </si>
  <si>
    <t>龙拱1—10组叉路口来安房前
和体学房前1200m*3.5m通畅路</t>
  </si>
  <si>
    <t>三阁司镇龙洲村</t>
  </si>
  <si>
    <t>龙拱4组二桥路口—码头—罗伦志路口980m*3.5m道路硬化通畅</t>
  </si>
  <si>
    <t>大麽2组3组紫龙路口到罗东生房前中间三叉路口通4组边再到罗家成房前900m*3.5m道路硬化通畅</t>
  </si>
  <si>
    <t>龙拱2组紫龙路口至清发平房前
180m*3.5m龙拱2组通畅路</t>
  </si>
  <si>
    <t>朝阳4、5组路面硬化宽4m，长500m</t>
  </si>
  <si>
    <t>山界回族乡大坪村</t>
  </si>
  <si>
    <t>山界回族乡人民政府</t>
  </si>
  <si>
    <t>朝阳6组、清池水库路基维修（砌保坎长30m，高4.5m）
清池水库坝基公路维修</t>
  </si>
  <si>
    <t>大坪庄4、5、6组路面硬化宽4m，长1100m</t>
  </si>
  <si>
    <t>大坪庄4、5、6组新修公路宽5m，长320m，全程砌保坎</t>
  </si>
  <si>
    <t>大坪庄2、8组新修公路宽5m，长400m</t>
  </si>
  <si>
    <t>架枧至四方井、
山界学校至村活动中心窄改宽(3.5m扩宽至5m,全长2000m)</t>
  </si>
  <si>
    <t>山界回族乡架枧村</t>
  </si>
  <si>
    <t>7组至6组通达路(路面宽5m,全长600m)</t>
  </si>
  <si>
    <t>5--10组；15组水渠建设：1、大水冲至6、7组，长500m；
2、大水冲至5组，长600m；
3、8、9组至10、15组，长500m；
4、8、9组至7组，长200m。规格30×40cm</t>
  </si>
  <si>
    <t>1组路面平整、硬化、砌保坎（宽3.5m，长450m）</t>
  </si>
  <si>
    <t>山界回族乡罗白村</t>
  </si>
  <si>
    <t>罗白至陈栗新修公路及罗白大塘坝（路基宽8.5m,路面宽7.5m，长1850m）</t>
  </si>
  <si>
    <t>龙眼小院子至老屋院落（硬化路面宽3.5m，长300m）</t>
  </si>
  <si>
    <t>山界回族乡落马井村</t>
  </si>
  <si>
    <t>落马2组落马小学至邓光柏房屋处，硬化路面宽3.5m,长200m</t>
  </si>
  <si>
    <t>落马1组钱曾阳至邓联任房屋处,硬化路面宽3.5m,长150m</t>
  </si>
  <si>
    <t>落马4组邓小刚房屋至大井边,硬化路面宽3.5m,长120m</t>
  </si>
  <si>
    <t>落马5组邓友云屋至机耕道，硬化路面宽3.5m,长100m</t>
  </si>
  <si>
    <t>落马6组至7组邓光明屋至机耕道，硬化路面宽3.5m,长100m</t>
  </si>
  <si>
    <t>香花1、5组池水塘至1、5组，硬化路面宽3.5m，长350m</t>
  </si>
  <si>
    <t>香花4组县道至魏昌贵房屋处、县道至魏怡生房屋处，硬化路面宽3.5m，长300m</t>
  </si>
  <si>
    <t>香花7组李任祥至李辉鸿屋，硬化路面宽3.5m，长300m</t>
  </si>
  <si>
    <t>千秋经罗白至陈栗新修公路（路基宽8.5m，路面宽7.5m，全长1850m）</t>
  </si>
  <si>
    <t>香花3组李乐德至李乐华屋，硬化路面宽3.5m，长110m</t>
  </si>
  <si>
    <t>龙眼溪至杨木岭，水渠长1000m，50×50CM</t>
  </si>
  <si>
    <t>龙眼片自来水管道铺设</t>
  </si>
  <si>
    <t>石江片彭家院子，1500m3.5m宽硬化组道</t>
  </si>
  <si>
    <t>北山镇大塘村</t>
  </si>
  <si>
    <t>北山镇人民政府</t>
  </si>
  <si>
    <t>石江片彭家院子，修复水毁公路桥4.5m宽跨度7m，水毁挡土墙150方</t>
  </si>
  <si>
    <t>大塘片大园里，1500m3.5m宽硬化组道</t>
  </si>
  <si>
    <t>原高楼村1、2、3、4、5，道路硬化3km宽3.5m</t>
  </si>
  <si>
    <t>北山镇大伍居委会</t>
  </si>
  <si>
    <t>大竹1、2组大塘清淤改造5亩</t>
  </si>
  <si>
    <t>原岩门村1组到新屋村6组,道路700m宽3.5m保坎</t>
  </si>
  <si>
    <t>北山镇东鄄居委会</t>
  </si>
  <si>
    <t>蒙田4组渡槽经坳上塘至五组郭世汉竹山旁,长800m宽3.5m保砍</t>
  </si>
  <si>
    <t>原东鄄1组至7组村组道路硬化含1、2、3组通组道路硬化共计1.75千米，宽3.5米</t>
  </si>
  <si>
    <t>蒙田1、2、3,渠道硬化1.5千m宽0.4m高0.4</t>
  </si>
  <si>
    <t>长冲4组至1、2组村渠道路，宽3m，长1500m道路硬化</t>
  </si>
  <si>
    <t>北山镇长冲村</t>
  </si>
  <si>
    <t>长冲村温函3、4组大院子桥至对面院子槽门，宽3.5m，长300m道路硬化</t>
  </si>
  <si>
    <t>长冲村温函5、6组，清淤及水井修建硬化216方</t>
  </si>
  <si>
    <t>长冲村长冲6、7、8、9组，砂石路宽4.5m长1500m</t>
  </si>
  <si>
    <t>长冲温函7组，电排2座</t>
  </si>
  <si>
    <t>石头冲（长冲村长冲5组），宽3.5m，长400m道路硬化</t>
  </si>
  <si>
    <t>长冲公共汽车招呼站，宽4.5m，长100m道路硬化</t>
  </si>
  <si>
    <t>长冲温函7组至车家水库，宽3.5m，长400m道路硬化</t>
  </si>
  <si>
    <t>全村自来水管网改造3000米</t>
  </si>
  <si>
    <t>滩头镇七里村</t>
  </si>
  <si>
    <t>滩头镇人民政府</t>
  </si>
  <si>
    <t>新修村部至牛鞍塘1km通畅路、路面宽3.5m</t>
  </si>
  <si>
    <t>香山点6组3km路面硬化、路面宽4.5m</t>
  </si>
  <si>
    <t>滩头镇香山村</t>
  </si>
  <si>
    <t>龙石1组至3组路面硬化、长500m、路面宽3.5m</t>
  </si>
  <si>
    <t>玉屏水库左右干渠水渠硬化长2千m 0.4*0.4</t>
  </si>
  <si>
    <t>滩头镇石托村</t>
  </si>
  <si>
    <t>土桥水库左干渠水渠硬化长2.5千m 0.4*0.4</t>
  </si>
  <si>
    <t>石陂3组硬化宽3.5m长1000m、路基浆砌</t>
  </si>
  <si>
    <t>水函塘至七湾 50*50水渠  长1000m</t>
  </si>
  <si>
    <t>滩头镇花园村</t>
  </si>
  <si>
    <t>七湾至碑毛屋后 40*40水渠 长1000m</t>
  </si>
  <si>
    <t>扶上5组至水函塘 3.5m机耕道 长3000m</t>
  </si>
  <si>
    <t>熊光荣屋道烟料宽 3.5m机耕道 长500m</t>
  </si>
  <si>
    <t>酒厂里至杨海元屋 村道加宽1m长1200m</t>
  </si>
  <si>
    <t>范石林屋后 面积2000平方m、清淤、加固</t>
  </si>
  <si>
    <t>杨家2组至庙边 3.5m机耕道 长1000m、挡土墙</t>
  </si>
  <si>
    <t>杨家1组至大崂山 3.5m机耕道 长2000m</t>
  </si>
  <si>
    <t>坦塘学校至垅里 4.5m路基长1000m、挡土墙、100m路面硬化</t>
  </si>
  <si>
    <t>滩头镇坦联村</t>
  </si>
  <si>
    <t>坦塘1组岩鹰山之矮子冲 路面3.5、长700、铺砂</t>
  </si>
  <si>
    <t>翻修水渠坦塘学校至垅里 60*60*1000</t>
  </si>
  <si>
    <t>下桥七组 硬化长400m路面宽3.5m厚0.2m c25</t>
  </si>
  <si>
    <t>元山院落硬化长800m路面宽3.5m厚0.2m c25</t>
  </si>
  <si>
    <t>新修坑湾里 1000m*4m路基 土路面</t>
  </si>
  <si>
    <t>坦塘6组至香竹山 新修路基宽4.5m长1500m 挡土墙</t>
  </si>
  <si>
    <t>下桥灵山边 宽4.5m 长700m 路面铺砂</t>
  </si>
  <si>
    <t>白若茏、黄家冲、三溪水库三处 水渠长2500m40*40</t>
  </si>
  <si>
    <t>滩头镇三溪新村</t>
  </si>
  <si>
    <t>塔石点 水源井、高位水池7000m管网铺设及配套设施</t>
  </si>
  <si>
    <t>井湾点高位水池6000m管网铺设及配套设施</t>
  </si>
  <si>
    <t>硬化元溪6至10组1.9km路面宽3.5m  C25</t>
  </si>
  <si>
    <t>滩头镇桃仙岩村</t>
  </si>
  <si>
    <t>硬化元溪11、12组1km路面宽3.5m  C25</t>
  </si>
  <si>
    <t>元溪至托里 加宽1m 长0.7km    C25</t>
  </si>
  <si>
    <t>村组道路总长4900m，其中完小至5、11组1700m，34.4万元。6-7组400m，12.8万元。20-15组1300m，21.6万元。10组400m，12.8万元。24组、6组1100m，35.6万元。</t>
  </si>
  <si>
    <t>周旺镇斜岭村</t>
  </si>
  <si>
    <t>周旺镇人民政府</t>
  </si>
  <si>
    <t>村级公路硬化共1250m，原大元村6组至乡道350m，11.13万元。</t>
  </si>
  <si>
    <t>周旺镇转龙村</t>
  </si>
  <si>
    <t>村级公路硬化原洞冲村4、7组至乡道2600m，缺口资金11.3万元。</t>
  </si>
  <si>
    <t>原铁炉5组至火毛冲公路铺沙厂,8.6万元。新建原洞冲村机耕路1.2公路，8.4万元。</t>
  </si>
  <si>
    <t>原铁炉村院子边山塘（清淤护坡、浆砌块石、排水沟）10万元，颜家冲水井3万元，脚干冲山塘、坝坡防渗、涵卧管改造3万元。</t>
  </si>
  <si>
    <t>小冲老山塘、坝坡防渗8万元 ，小冲新山塘、、坝坡防渗塘底板防漏18万元，岭上塘、清淤防渗10万元。鸡公塘防渗、涵卧管改造10万元，毛活塘5万元，火毛冲山塘水井维修加固10万元</t>
  </si>
  <si>
    <t>村主道硬化，原杨家3组350m，10.85万元；5组300m，9万元；
原杨林2组350m，10.85万元；原杨林9、10组1600m，40.6万元；原杨林8组1000m，资金30万元；原杨林1组、11组300m，9.万元</t>
  </si>
  <si>
    <t>周旺镇杨岭村</t>
  </si>
  <si>
    <t>原盘荷村1组110m，2组500m，3、4组800m，5组500m，9组400m，7、8组1300m，共3610m公路硬化</t>
  </si>
  <si>
    <t>雨山便民服务中心小水塘村</t>
  </si>
  <si>
    <t>雨山便民服务中心</t>
  </si>
  <si>
    <t>原小水村8组700m，1、9组1090m，共1790m公路硬化</t>
  </si>
  <si>
    <t>原窑里村5、6、9组组道硬化500m（基础加固）</t>
  </si>
  <si>
    <t>雨山便民服务中心白窑山村</t>
  </si>
  <si>
    <t>原白茅村2、4、5、6、7、8、9组共3460m硬化</t>
  </si>
  <si>
    <t>公路硬化原丁塘村4组500m，7、10组650m，8组村部-胡野塘500m，6组300m</t>
  </si>
  <si>
    <t>雨山便民服务中心三和村</t>
  </si>
  <si>
    <t>1组山塘，2组开塘，3组2口塘，9组大塘</t>
  </si>
  <si>
    <t>1组渠道630m断面0.3*0.3，3组600m，5组600m，6组400m</t>
  </si>
  <si>
    <t>公路硬化原楠木村10组400m，1、2、7、8组500m共900m；原肖山村4组200m，9组150m，11组250m共600m</t>
  </si>
  <si>
    <t>雷公塘、冲里塘、鹅公塘（含清淤项）、张古山塘、懈丈塘</t>
  </si>
  <si>
    <t>正龙水库左右干渠2800m40*40</t>
  </si>
  <si>
    <t>雨山便民服务中心合龙溪村</t>
  </si>
  <si>
    <t>原正龙村1、2、3、10组大塘清淤蓄水面积3亩</t>
  </si>
  <si>
    <t>合龙溪村维修渠道4000m</t>
  </si>
  <si>
    <t>山塘除险加固原正龙村鸡坝塘5万元，7组二口塘6万，5组冲塘4万；原沙溪村毛利湾塘4万，大坝塘5万，桃子塘3万；原合同村湾里塘8万，火烧塘5万，茅文塘4万，聋子塘6万</t>
  </si>
  <si>
    <t>原和平村1、2、12、13组600m，3、14组265m，4、11组200m，5组510m，6组7、15组588m，8、9、16组430m，10、17、18组400m；</t>
  </si>
  <si>
    <t>雨山便民服务中心和码村</t>
  </si>
  <si>
    <t>原石边村危桥改造2座</t>
  </si>
  <si>
    <t>怀家路（9、15组）道路硬化，主路长105m，宽3.5 m；支路长177m，宽3.5m，其中1#路长91 m，2#路长36m，3#路长50m。</t>
  </si>
  <si>
    <t>石门便民服务中心排头村</t>
  </si>
  <si>
    <t>石门便民服务中心</t>
  </si>
  <si>
    <t>南家南新公路维修，浆砌石墙长70m，157.6立方m。</t>
  </si>
  <si>
    <t>南家院子路主路硬化长85m，宽3.5m，浆砌石墙长30m。</t>
  </si>
  <si>
    <t>南家支路硬化长536m，宽3.5m。其中1# 路长100 m；2# 路 长115 m；3# 路长80m；4#路长131m；5#路长110m，挡土墙长20m，高1m，停车坪225平方m。</t>
  </si>
  <si>
    <t>3组石坝上道路硬化长348m，宽3.5m。</t>
  </si>
  <si>
    <t>桃李冲9、10、11、15组公路硬化，长1000m,宽3.5m，滚水坝1处,人行桥加宽,人行道硬化,路基加固及平整。</t>
  </si>
  <si>
    <t>桃李冲11组塘冲公路硬化，长230m，宽3.5m。</t>
  </si>
  <si>
    <t>桃李冲自来水管网延伸，长1300m，水管规格ø75。</t>
  </si>
  <si>
    <t>桃李冲10组狗楼坑渠道硬化长310m，断面0.4m×0.5m。</t>
  </si>
  <si>
    <t>朱家冲机耕道新建，长430m，宽3.5m。</t>
  </si>
  <si>
    <t>10组羊古岭路硬化，长360m，宽3.5m。</t>
  </si>
  <si>
    <t>谭家庄段组道硬化长160m，宽3.5m</t>
  </si>
  <si>
    <t>石门便民服务中心龙富村</t>
  </si>
  <si>
    <t>盘家至新学堂组道硬化长420m，宽3.5m</t>
  </si>
  <si>
    <t>原回龙十组至十一组组道硬化长1300m，宽3.5m</t>
  </si>
  <si>
    <t>原回龙十组至十一组新建并硬化道路长250m，宽3.5m</t>
  </si>
  <si>
    <t>付家垴至回龙道路窄改宽长1.2km，加宽1m（原3.5m，加宽到4.5m）</t>
  </si>
  <si>
    <t>对江至回龙水圳维修长2500m，规格0.4x0.5m</t>
  </si>
  <si>
    <t>黑家冲水库支圳维修长350m，规格0.3x0.3m</t>
  </si>
  <si>
    <t>原中平2、3组庙驿湾新建道路长600m，含土方开挖回填、开石山、挡土墙、铺砂、排水沟、涵洞等。</t>
  </si>
  <si>
    <t>石门便民服务中心石门村</t>
  </si>
  <si>
    <t>中平5组方墉里山塘清淤维修。含清淤、止漏、防渗、挡土墙长100m，高3m，宽1.4m。</t>
  </si>
  <si>
    <t>山塘清淤7口，包括原石门9、10组北斗山塘、8组屋边塘（含塘坝挡土墙）、6组麻子塘、4组约事湾塘、7组先和屋前塘、7组范清和屋前塘、8组屋后塘等清淤。</t>
  </si>
  <si>
    <t>石门村会议室至3组西山田出口修建排洪渠道长430m，规格1mx1.5m。</t>
  </si>
  <si>
    <t>中平2组男家塘1.5亩山塘清淤维修，含修建挡土墙39m长，高4m。</t>
  </si>
  <si>
    <t>山塘清淤6口。包括高石2组屋前塘、4组窑眼塘、中平1组大塘、3组屋边塘、4组屋前塘、5组屋边塘清淤。</t>
  </si>
  <si>
    <t>石门8组杨梅冲至地边街人畜饮水工程，水池加宽加高，供水管道长480米。</t>
  </si>
  <si>
    <t>高石7组黄土岭电排维修，含机房维修、抽水机、供水管道500米。</t>
  </si>
  <si>
    <t>石门5组学门山电排维修，含机房维修、抽水机、400米供水管道。</t>
  </si>
  <si>
    <t>中平2至3组，5至9组 水圳硬化长500米，规格0.3米x0.4米，含土方开挖、回填，36立方米挡土墙。</t>
  </si>
  <si>
    <t>石门村5、11组伞堂院 水井清淤、排污、加高。</t>
  </si>
  <si>
    <t>高石6、7组屋边田水圳硬化长600米。其中7组新建100米，规格0.3米x0.4米；6组水渠长500米，规格0.5米x0.4米。</t>
  </si>
  <si>
    <t>石门3组屋前石驿塘水圳硬化长330米，规格0.3米x0.4米，含部分挡土墙。</t>
  </si>
  <si>
    <t>石门村1组曹门边至2组楼脚下田防洪渠道硬化长 800米，规格1米x1.6米，含浆砌，土方开挖回填。</t>
  </si>
  <si>
    <t>原大塘边9、10组公路水毁修复浆砌挡土墙200方</t>
  </si>
  <si>
    <t>石门便民服务中心老银村</t>
  </si>
  <si>
    <t>9、11、12组公路硬化840m*3.5m</t>
  </si>
  <si>
    <t>7组公路硬化850m*3.5m</t>
  </si>
  <si>
    <t>山背至勤进机耕道修建浆砌挡土墙1143方</t>
  </si>
  <si>
    <t>石门便民服务中心大塘坑村</t>
  </si>
  <si>
    <t>罗公庙陈队元屋前水坝修建及配套水圳维修2000m，规格0.5mx0.5m。</t>
  </si>
  <si>
    <t>石门便民服务中心兴隆村</t>
  </si>
  <si>
    <t>原金盆里陈仕建屋至陈初东屋村组道路硬化，长110m，宽3.5m。含挡土墙85m，墙高2.5m。</t>
  </si>
  <si>
    <t>原金盆丝塘冲饮用井改建，含水井加高、封闭等。</t>
  </si>
  <si>
    <t>白虎岭至陈仕元屋后水圳硬化，全长760m，规格0.4mx0.4m，含挡土墙长50m，高2m。</t>
  </si>
  <si>
    <t>青叶山至范方仕屋前水圳维修，全长2800m，规格0.4mx0.4m；庵堂后至大井圳硬化长800m，规格0.3mx0.3m</t>
  </si>
  <si>
    <t>朴塘村部至9组0.7km路面宽4.5m硬化，路基加固，路面整平</t>
  </si>
  <si>
    <t>岩口镇朴塘村</t>
  </si>
  <si>
    <t>岩口镇人民政府</t>
  </si>
  <si>
    <t>朴塘一组组道0.23km路面宽4.5m硬化，路基加固，路面整平</t>
  </si>
  <si>
    <t>朴塘13组组道0.13km路面宽4.5m硬化，路基加固，路面整平</t>
  </si>
  <si>
    <t>庆云4、5组组道0.37km路面宽4.5m硬化，路基加固，路面整平</t>
  </si>
  <si>
    <t>庆云3组组道1.25km路面宽4.5m硬化，路基加固，路面整平</t>
  </si>
  <si>
    <t>路口至原西京七组余绍之屋前路面宽3.5m，厚度0.2m，C25砼路面硬化</t>
  </si>
  <si>
    <t>岩口镇郑西村</t>
  </si>
  <si>
    <t>余绍之屋前至绍松处，经湘万路面宽3.5m，厚度0.2m，C25砼路面硬化</t>
  </si>
  <si>
    <t>余绍之屋前至英冲路面宽3.5m，厚度0.2m，C25砼路面硬化</t>
  </si>
  <si>
    <t>原西京六组至余成荃屋前路面宽3.5m，厚度0.2m，C25砼路面硬化</t>
  </si>
  <si>
    <t>路口至原西京一组刘一方屋路面宽3.5m，厚度0.2m，C25砼路面硬化</t>
  </si>
  <si>
    <t>路口至立艾冲水库路面宽3.5m，厚度0.2m，C25砼路面硬化</t>
  </si>
  <si>
    <t>大禾三组至村部楼长3.5km，宽4.5m，填砂铺路</t>
  </si>
  <si>
    <t>岩口镇旺山和村</t>
  </si>
  <si>
    <t>碑记岔路口至七组垃圾场长1.5km，宽4.5m，填砂铺路</t>
  </si>
  <si>
    <t>大禾桥边至黄鸭塘长1.8km，宽3.5m，路面硬化</t>
  </si>
  <si>
    <t>大禾二组排洪渠长0.5km，1×1m，石块浆砌</t>
  </si>
  <si>
    <t>原寨志4组通组公路项目未完成工程150m</t>
  </si>
  <si>
    <t>岩口镇添壁村</t>
  </si>
  <si>
    <t>原寨志4组石坪里至新塘基上100m公路硬化</t>
  </si>
  <si>
    <t>原寨志4组老院子池塘砌石墙40m*1.5m*3m</t>
  </si>
  <si>
    <t>原寨志4组通老院子田内挡土墙50m*1.0m*0.8m</t>
  </si>
  <si>
    <t>寨志水库内公路塌方3处维修</t>
  </si>
  <si>
    <t>寨志4组塘基加固工程</t>
  </si>
  <si>
    <t>原寨志村所有山塘维修加固</t>
  </si>
  <si>
    <t>寨志水库上游河道修建3处水坝</t>
  </si>
  <si>
    <t>后家冲过老院子新修组道400m*3.5m</t>
  </si>
  <si>
    <t>乾发屋后至五组桥边总长0.65km，宽4.5m组道维修</t>
  </si>
  <si>
    <t>后家冲至石坪里总长0.3km，宽3.5m道路硬化</t>
  </si>
  <si>
    <t>卢毛凼院子总长0.15km，宽3.5m道路硬化</t>
  </si>
  <si>
    <t>乾发屋后至五组桥边总长0.65km，宽4.5m道路硬化</t>
  </si>
  <si>
    <t>桥边至一组老院子总长0.07km，宽3.5m道路硬化</t>
  </si>
  <si>
    <t>漆树湾砌石墙总长8m，宽1.25m，高4m道路硬化</t>
  </si>
  <si>
    <t>天星至寨志至大来开挖、铺砂，总长1027m，宽6m</t>
  </si>
  <si>
    <t>松柏树至乾发屋后总长1.04km，宽4.5m窄改宽工程</t>
  </si>
  <si>
    <t>划市村2、3组公路硬化1.1km*3.5m*0.2m，C30砼</t>
  </si>
  <si>
    <t>岩口镇划市村</t>
  </si>
  <si>
    <t>划市村5、6、7、11、12、13组水渠硬化1875m 0.5m*0.5m 0.3m*0.3m</t>
  </si>
  <si>
    <t>划市村6、7组整治改造排灌渠长400m*1.7m*1.5m</t>
  </si>
  <si>
    <t>划市村14，15，16组整治改造排灌渠长600m*0.8m*1.0m</t>
  </si>
  <si>
    <t>划市村1、2组水渠硬化长1700m*0.3m*0.3m</t>
  </si>
  <si>
    <t>黄金8组至长久村公路硬化1.8km</t>
  </si>
  <si>
    <t>岩口镇黄金洞村</t>
  </si>
  <si>
    <t>茶仁5组到长兴牛茶岭公路1.5km</t>
  </si>
  <si>
    <t>杨柳村1.2组通达项目（新修）总长580m  1.主道  350×4.5m    2.分支   230×4.5M</t>
  </si>
  <si>
    <t>桃洪镇杨柳村</t>
  </si>
  <si>
    <t>桃洪镇人民政府</t>
  </si>
  <si>
    <t xml:space="preserve">石子冲水库水圳加左右水圳 2、3组排洪灌溉水圳 水利首徒槽12m  左渠376m  右渠234m  圳长238m   宽1.2m </t>
  </si>
  <si>
    <t>8、9组公路从罗白公路至茂华屋公路硬化长1.2km、宽4.5m</t>
  </si>
  <si>
    <t>桃洪镇砚冲村</t>
  </si>
  <si>
    <t>砚资公路至黄费刚屋公路硬化长130m、宽3.5m</t>
  </si>
  <si>
    <t>砚资公路至黄利兵屋公路硬化长90m、宽3.5m</t>
  </si>
  <si>
    <t>砚资公路至钱书广屋公路硬化长500m、宽3.5m</t>
  </si>
  <si>
    <t>砚资公路至钱垂善屋公路硬化长200m、宽3.5m</t>
  </si>
  <si>
    <t>罗白公路至钱松长屋公路硬化长60m、宽3.5m</t>
  </si>
  <si>
    <t>罗白公路至钱书俊屋公路硬化长150m、宽3.5m</t>
  </si>
  <si>
    <t>丁学英屋至钱书里老屋公路硬化长160m、宽3.5m</t>
  </si>
  <si>
    <t>通达通畅3组中键到李吉风公路全程长300m、宽4.5m</t>
  </si>
  <si>
    <t>黄大明屋至马昌斌屋公路硬化长50m、宽3.5m</t>
  </si>
  <si>
    <t>钱云龙屋至黄大支屋公路硬化长60m、宽3.5m</t>
  </si>
  <si>
    <t>罗家1、2组至塘冲通畅组道硬化公路硬化1.2km 4.5M  0.2m</t>
  </si>
  <si>
    <t>桃洪镇木梁村</t>
  </si>
  <si>
    <t>刘家冲至老冲里新修通达组道新建1.5KM 路基5M</t>
  </si>
  <si>
    <t>罗家大院至石窝槽新修通达组道新建公路   1.5KM</t>
  </si>
  <si>
    <t>二</t>
  </si>
  <si>
    <t>县直部门合计</t>
  </si>
  <si>
    <t>解决四类对象（建档立卡贫困户、农村分散供养特困户、低保户、贫困残疾人家庭）住房安全保障</t>
  </si>
  <si>
    <t>全县</t>
  </si>
  <si>
    <t>隆回县住房和城乡建设局</t>
  </si>
  <si>
    <t>农村环境卫生整治</t>
  </si>
  <si>
    <t>村级贫困户保洁员2421人，3个月工资，1200元/月·人</t>
  </si>
  <si>
    <t>县三创指挥部</t>
  </si>
  <si>
    <t>医疗保险</t>
  </si>
  <si>
    <t>建档立卡贫困人口19.4万人医保缴费90元/人</t>
  </si>
  <si>
    <t>县医保中心</t>
  </si>
  <si>
    <t>风险补偿基金</t>
  </si>
  <si>
    <t>金融产业扶贫小额信贷10：1配比补足风险补偿金（农商行）</t>
  </si>
  <si>
    <t>县农商银行</t>
  </si>
  <si>
    <t>县扶贫办</t>
  </si>
  <si>
    <t>小额信贷贴息</t>
  </si>
  <si>
    <t xml:space="preserve"> 附件4：</t>
  </si>
  <si>
    <t>隆回县2018年第一批财政涉农统筹整合资金到村表</t>
  </si>
  <si>
    <t>乡镇名称</t>
  </si>
  <si>
    <t>项目村</t>
  </si>
  <si>
    <t>花龙村</t>
  </si>
  <si>
    <t>响龙村</t>
  </si>
  <si>
    <t>茅坳村</t>
  </si>
  <si>
    <t>草原村</t>
  </si>
  <si>
    <t>白水洞村</t>
  </si>
  <si>
    <t>麻塘山乡</t>
  </si>
  <si>
    <t>松竹村</t>
  </si>
  <si>
    <t>青山庙村</t>
  </si>
  <si>
    <t>双坪村</t>
  </si>
  <si>
    <t>金石桥镇</t>
  </si>
  <si>
    <t>利农村</t>
  </si>
  <si>
    <t>望云山村</t>
  </si>
  <si>
    <t>晓阳溪村</t>
  </si>
  <si>
    <t>泉溪村</t>
  </si>
  <si>
    <t>罗公湾村</t>
  </si>
  <si>
    <t>鸭田镇</t>
  </si>
  <si>
    <t>青庄村</t>
  </si>
  <si>
    <t>大水洞村</t>
  </si>
  <si>
    <t xml:space="preserve">横金村 </t>
  </si>
  <si>
    <t>福田村</t>
  </si>
  <si>
    <t>司门前镇</t>
  </si>
  <si>
    <t>永新村</t>
  </si>
  <si>
    <t>双龙村</t>
  </si>
  <si>
    <t>杨柳村</t>
  </si>
  <si>
    <t>大水田乡</t>
  </si>
  <si>
    <t>和平村</t>
  </si>
  <si>
    <t>香溪村</t>
  </si>
  <si>
    <t>白凼村</t>
  </si>
  <si>
    <t>羊古坳镇</t>
  </si>
  <si>
    <t>大美田村</t>
  </si>
  <si>
    <t>花塘村</t>
  </si>
  <si>
    <t>高坪镇</t>
  </si>
  <si>
    <t>杨桥村</t>
  </si>
  <si>
    <t>泰龙村</t>
  </si>
  <si>
    <t>凤形村</t>
  </si>
  <si>
    <t xml:space="preserve">罗洪镇 </t>
  </si>
  <si>
    <t>江塘村</t>
  </si>
  <si>
    <t>上罗洪村</t>
  </si>
  <si>
    <t>梓木溪村</t>
  </si>
  <si>
    <t>七江镇</t>
  </si>
  <si>
    <t>石田村</t>
  </si>
  <si>
    <t>斗照楼村</t>
  </si>
  <si>
    <t>六都寨镇</t>
  </si>
  <si>
    <t>东山村</t>
  </si>
  <si>
    <t>双荆村</t>
  </si>
  <si>
    <t>三河村</t>
  </si>
  <si>
    <t>荷田乡</t>
  </si>
  <si>
    <t>玖鹅村</t>
  </si>
  <si>
    <t>三合村</t>
  </si>
  <si>
    <t>荷香桥镇</t>
  </si>
  <si>
    <t>白山村</t>
  </si>
  <si>
    <t xml:space="preserve">荷香桥镇 </t>
  </si>
  <si>
    <t>建桥村</t>
  </si>
  <si>
    <t>开智村</t>
  </si>
  <si>
    <t>山里红村</t>
  </si>
  <si>
    <t>天马山村</t>
  </si>
  <si>
    <t>西洋江镇</t>
  </si>
  <si>
    <t>大岭村</t>
  </si>
  <si>
    <t>湖桥里村</t>
  </si>
  <si>
    <t>桃梨村</t>
  </si>
  <si>
    <t>横板桥镇</t>
  </si>
  <si>
    <t>礼贤村</t>
  </si>
  <si>
    <t>麻龙村</t>
  </si>
  <si>
    <t>南扇村</t>
  </si>
  <si>
    <t>南岳庙镇</t>
  </si>
  <si>
    <t>茅塘村</t>
  </si>
  <si>
    <t>芭蕉塘村</t>
  </si>
  <si>
    <t>三阁司镇</t>
  </si>
  <si>
    <t>沙坪村</t>
  </si>
  <si>
    <t>中洲村</t>
  </si>
  <si>
    <t>石岭村</t>
  </si>
  <si>
    <t>天子山村</t>
  </si>
  <si>
    <t>龙洲村</t>
  </si>
  <si>
    <t>山界回族乡</t>
  </si>
  <si>
    <t>大坪村</t>
  </si>
  <si>
    <t>架枧村</t>
  </si>
  <si>
    <t>罗白村</t>
  </si>
  <si>
    <t>落马井村</t>
  </si>
  <si>
    <t>北山镇</t>
  </si>
  <si>
    <t>大塘村</t>
  </si>
  <si>
    <t>大伍居委会</t>
  </si>
  <si>
    <t>东鄄居委会</t>
  </si>
  <si>
    <t>长冲村</t>
  </si>
  <si>
    <t>滩头镇</t>
  </si>
  <si>
    <t>七里村</t>
  </si>
  <si>
    <t>69号文已安排16万</t>
  </si>
  <si>
    <t>香山村</t>
  </si>
  <si>
    <t>石托村</t>
  </si>
  <si>
    <t>69号文已安排11万</t>
  </si>
  <si>
    <t>花园村</t>
  </si>
  <si>
    <t>69号文已安排10万</t>
  </si>
  <si>
    <t>坦联村</t>
  </si>
  <si>
    <t>69号文已安排32.5万</t>
  </si>
  <si>
    <t>三溪新村</t>
  </si>
  <si>
    <t>69号文已安排15万</t>
  </si>
  <si>
    <t>桃仙岩村</t>
  </si>
  <si>
    <t>周旺镇</t>
  </si>
  <si>
    <t>斜岭村</t>
  </si>
  <si>
    <t>转龙村</t>
  </si>
  <si>
    <t>杨岭村</t>
  </si>
  <si>
    <t>小水塘村</t>
  </si>
  <si>
    <t>白窑山村</t>
  </si>
  <si>
    <t>三和村</t>
  </si>
  <si>
    <t>合龙溪村</t>
  </si>
  <si>
    <t>和码村</t>
  </si>
  <si>
    <t>排头村</t>
  </si>
  <si>
    <t>龙富村</t>
  </si>
  <si>
    <t>石门村</t>
  </si>
  <si>
    <t>老银村</t>
  </si>
  <si>
    <t>大塘坑村</t>
  </si>
  <si>
    <t>兴隆村</t>
  </si>
  <si>
    <t>岩口镇</t>
  </si>
  <si>
    <t>朴塘村</t>
  </si>
  <si>
    <t>郑西村</t>
  </si>
  <si>
    <t>旺山和村</t>
  </si>
  <si>
    <t>添壁村</t>
  </si>
  <si>
    <t>划市村</t>
  </si>
  <si>
    <t>黄金洞村</t>
  </si>
  <si>
    <t>桃洪镇</t>
  </si>
  <si>
    <t>砚冲村</t>
  </si>
  <si>
    <t>木梁村</t>
  </si>
  <si>
    <t>金额单位：万元</t>
  </si>
  <si>
    <t>项目主管部门</t>
  </si>
  <si>
    <t>基础设施建设合计</t>
  </si>
  <si>
    <t>(一)</t>
  </si>
  <si>
    <t>农村安全饮水小计</t>
  </si>
  <si>
    <t>水务局</t>
  </si>
  <si>
    <t>1-10组新建集水井10个，新建10立方米高位水池10个，铺设直径32引水管3000m，直径40配水管网5000m，直径20入户管网40000m</t>
  </si>
  <si>
    <t>自来水工程集水井23个、消水池23个、管网50000m等</t>
  </si>
  <si>
    <t>①1至5组新建安全饮水工程。水池100m3、泵房2m×3m、井3m×2m×1.5m、电机7.5匹，资金12万。
②6至11组管道延伸集中供水工程9500m，资金18万。</t>
  </si>
  <si>
    <t>全村自来水管网改造3000m</t>
  </si>
  <si>
    <t>石门8组杨梅冲至地边街人畜饮水工程，水池加宽加高，供水管道长480m。</t>
  </si>
  <si>
    <t>(二)</t>
  </si>
  <si>
    <t>农田水利小计</t>
  </si>
  <si>
    <t>宝山现水渠硬化2000米，30*40</t>
  </si>
  <si>
    <t>排上水渠硬化2000米，30*40</t>
  </si>
  <si>
    <t>硬化水渠1-6组1600m30*30公分</t>
  </si>
  <si>
    <t>荒塘水库至马家院水渠长2500m，混凝土规格50*50Cm</t>
  </si>
  <si>
    <t>石子冲水库至油榨里水渠长500m，规格30Cm*30Cm</t>
  </si>
  <si>
    <t>楠木山水库——竹山里水渠长500m，规格30Cm*30Cm</t>
  </si>
  <si>
    <t>划船塘泵站水渠长500m，规格30Cm*30Cm</t>
  </si>
  <si>
    <t>龙眼溪至杨木岭，水渠长1000m，50×50Cm</t>
  </si>
  <si>
    <t>蒙田1、2、3组渠道硬化1.5km宽0.4m高0.4</t>
  </si>
  <si>
    <t>玉屏水库左右干渠水渠硬化长2km 0.4*0.4</t>
  </si>
  <si>
    <t>土桥水库左干渠水渠硬化长2.5km 0.4*0.4</t>
  </si>
  <si>
    <t>范石林屋后 面积2000平方米、清淤、加固</t>
  </si>
  <si>
    <t>高石7组黄土岭电排维修，含机房维修、抽水机、供水管道500m。</t>
  </si>
  <si>
    <t>石门5组学门山电排维修，含机房维修、抽水机、400m供水管道。</t>
  </si>
  <si>
    <t>中平2至3组，5至9组 水圳硬化长500m，规格0.3mx0.4m，含土方开挖、回填，36立方米挡土墙。</t>
  </si>
  <si>
    <t>高石6、7组屋边田水圳硬化长600m。其中7组新建100m，规格0.3mx0.4m；6组水渠长500m，规格0.5mx0.4m。</t>
  </si>
  <si>
    <t>石门3组屋前石驿塘水圳硬化长330m，规格0.3mx0.4m，含部分挡土墙。</t>
  </si>
  <si>
    <t>石门村1组曹门边至2组楼脚下田防洪渠道硬化长 800m，规格1mx1.6m，含浆砌，土方开挖回填。</t>
  </si>
  <si>
    <t>(三)</t>
  </si>
  <si>
    <t>村组道路小计</t>
  </si>
  <si>
    <t>交通局</t>
  </si>
  <si>
    <t>槐花山2公里、石坪1.5公里、太儿凼3.5公里公路维修铺砂</t>
  </si>
  <si>
    <t>茅坳村部至宝山桥“窄改宽”长600米宽1.5米</t>
  </si>
  <si>
    <t>瓦屋至分水界道路硬化3.5m宽3500m</t>
  </si>
  <si>
    <t>6组道路硬化3.5m宽2000m</t>
  </si>
  <si>
    <t>7组望云山与村级连接公路6m宽1700m</t>
  </si>
  <si>
    <t>村道村级公路窄改宽4.5km。由之前的3.5m宽增至5m宽，从李子坳新村江家垅至横金村水滴老。</t>
  </si>
  <si>
    <t>村部至6.7组道路硬化0.5公里</t>
  </si>
  <si>
    <t>观音阁至坪出垅机耕道通达1.0km</t>
  </si>
  <si>
    <t>罗洪镇人民政府</t>
  </si>
  <si>
    <t>3、4、9、10、11、1、2组村组道路总长2.82km，宽幅3.5m硬化路，路基4m（其中：挡土墙，新庄湾一组长0.9km；石是田村桥边-1、2组0.45km；9组-10组0.25km；9组-9组0.1km；10组-11组0.6km）</t>
  </si>
  <si>
    <t>村组道路总长3.407km、路基4.5m、路面宽幅3.5m硬化，其中排头下-石屋里0.58km、石岭上-江家冲0.29km、神冲-辣山里0.235km、毛冲-草坪里0.80km、石塘-桃树冲0.80km、水库公路边-正冲0.147km、大圩冲0.265km</t>
  </si>
  <si>
    <t>天马山天马山桥头到将子崂由3.5m改为5m宽硬化路，共5.8km长，将子崂到徐家铺1.2km硬化，5m宽，共需资金245万，还差资金175万。</t>
  </si>
  <si>
    <t>窄改宽枫木-高塘1.6km加宽1m</t>
  </si>
  <si>
    <t>礼贤1-4/12组新建5m宽公路800m</t>
  </si>
  <si>
    <t>原高楼村1、2、3、4、5组道路硬化3km宽3.5m</t>
  </si>
  <si>
    <t>原东鄄1组至7组村组道路硬化含1、2、3组通组道路硬化共计1.75km，宽3.5m</t>
  </si>
  <si>
    <t>蒙田4组渡槽经坳上塘至五组郭世汉竹山旁,长800m宽3.5m保坎</t>
  </si>
  <si>
    <t>南家南新公路维修，浆砌石墙长70m，157.6立方米。</t>
  </si>
  <si>
    <t>南家支路硬化长536m，宽3.5m。其中1# 路长100 m；2# 路 长115 m；3# 路长80m；4#路长131m；5#路长110m，挡土墙长20m，高1m，停车坪225平方米。</t>
  </si>
  <si>
    <t>杨柳村1.2组通达项目（新修）总长580m  1.主道  350×4.5m    2.分支   230×4.5m</t>
  </si>
  <si>
    <t>罗家1、2组至塘冲通畅组道硬化公路硬化1.2km 4.5m  0.2m</t>
  </si>
  <si>
    <t>刘家冲至老冲里新修通达组道新建1.5km 路基5m</t>
  </si>
  <si>
    <t>罗家大院至石窝槽新修通达组道新建公路   1.5km</t>
  </si>
  <si>
    <t>(四)</t>
  </si>
  <si>
    <t>农村危房改造小计</t>
  </si>
  <si>
    <t>24个乡镇</t>
  </si>
  <si>
    <t>(五)</t>
  </si>
  <si>
    <t>人居环境小计</t>
  </si>
  <si>
    <t>金融保险扶贫合计</t>
  </si>
  <si>
    <t>医疗保障小计</t>
  </si>
  <si>
    <t>县人社局</t>
  </si>
  <si>
    <t>金融扶贫小计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</si>
</sst>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178" formatCode="_ * #,##0.00_ ;_ * \-#,##0.00_ ;_ * &quot;-&quot;??.00_ ;_ @_ "/>
    <numFmt numFmtId="179" formatCode="0.00_ "/>
  </numFmts>
  <fonts count="11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大标宋简体"/>
      <charset val="134"/>
    </font>
    <font>
      <sz val="10"/>
      <name val="方正大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1"/>
      <name val="方正大标宋简体"/>
      <charset val="134"/>
    </font>
    <font>
      <sz val="14"/>
      <name val="宋体"/>
      <charset val="134"/>
    </font>
    <font>
      <b/>
      <sz val="16"/>
      <color theme="1"/>
      <name val="方正大标宋简体"/>
      <charset val="134"/>
    </font>
    <font>
      <sz val="16"/>
      <color theme="1"/>
      <name val="方正大标宋简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20"/>
      <color theme="1"/>
      <name val="方正大标宋简体"/>
      <charset val="134"/>
    </font>
    <font>
      <sz val="12"/>
      <color theme="1"/>
      <name val="方正大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sz val="10.5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仿宋"/>
      <charset val="134"/>
    </font>
    <font>
      <sz val="6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Calibri"/>
      <charset val="134"/>
    </font>
    <font>
      <b/>
      <sz val="18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Calibri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indexed="62"/>
      <name val="Calibri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Calibri"/>
      <charset val="134"/>
    </font>
    <font>
      <b/>
      <sz val="13"/>
      <color theme="3"/>
      <name val="宋体"/>
      <charset val="134"/>
      <scheme val="minor"/>
    </font>
    <font>
      <i/>
      <sz val="11"/>
      <color indexed="23"/>
      <name val="Calibri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Calibri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b/>
      <sz val="11"/>
      <color indexed="42"/>
      <name val="宋体"/>
      <charset val="134"/>
    </font>
    <font>
      <b/>
      <sz val="13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Calibri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sz val="11"/>
      <color theme="1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74" fillId="23" borderId="11" applyNumberFormat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83" fillId="3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85" fillId="5" borderId="14" applyNumberFormat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50" fillId="0" borderId="0">
      <alignment vertical="center"/>
    </xf>
    <xf numFmtId="0" fontId="62" fillId="2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73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80" fillId="0" borderId="27" applyNumberFormat="0" applyFill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4" fillId="6" borderId="15" applyNumberFormat="0" applyAlignment="0" applyProtection="0">
      <alignment vertical="center"/>
    </xf>
    <xf numFmtId="0" fontId="85" fillId="5" borderId="14" applyNumberFormat="0" applyAlignment="0" applyProtection="0">
      <alignment vertical="center"/>
    </xf>
    <xf numFmtId="0" fontId="55" fillId="6" borderId="11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75" fillId="24" borderId="21" applyNumberFormat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78" fillId="0" borderId="22" applyNumberFormat="0" applyFill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86" fillId="0" borderId="26" applyNumberFormat="0" applyFill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95" fillId="0" borderId="16" applyNumberFormat="0" applyFill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0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9" fillId="9" borderId="12" applyNumberFormat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52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92" fillId="56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92" fillId="5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05" fillId="0" borderId="19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3" borderId="0" applyNumberFormat="0" applyBorder="0" applyAlignment="0" applyProtection="0">
      <alignment vertical="center"/>
    </xf>
    <xf numFmtId="0" fontId="50" fillId="0" borderId="0"/>
    <xf numFmtId="0" fontId="53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3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92" fillId="13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0" fillId="0" borderId="0">
      <alignment vertical="center"/>
    </xf>
    <xf numFmtId="0" fontId="57" fillId="26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32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0" fontId="106" fillId="0" borderId="17" applyNumberFormat="0" applyFill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104" fillId="9" borderId="12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9" fillId="9" borderId="1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9" borderId="12" applyNumberFormat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5" borderId="14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3" fillId="0" borderId="0">
      <alignment vertical="center"/>
    </xf>
    <xf numFmtId="0" fontId="57" fillId="17" borderId="0" applyNumberFormat="0" applyBorder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53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0" fillId="0" borderId="0">
      <alignment vertical="center"/>
    </xf>
    <xf numFmtId="0" fontId="60" fillId="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50" fillId="0" borderId="0">
      <alignment vertical="center"/>
    </xf>
    <xf numFmtId="0" fontId="73" fillId="2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3" fillId="11" borderId="0" applyNumberFormat="0" applyBorder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6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109" fillId="9" borderId="12" applyNumberFormat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0" fillId="0" borderId="0">
      <alignment vertical="center"/>
    </xf>
    <xf numFmtId="0" fontId="73" fillId="2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3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63" fillId="15" borderId="14" applyNumberFormat="0" applyAlignment="0" applyProtection="0">
      <alignment vertical="center"/>
    </xf>
    <xf numFmtId="0" fontId="63" fillId="15" borderId="14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88" fillId="7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72" fillId="0" borderId="18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9" borderId="12" applyNumberForma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8" fillId="15" borderId="28" applyNumberFormat="0" applyAlignment="0" applyProtection="0">
      <alignment vertical="center"/>
    </xf>
    <xf numFmtId="0" fontId="98" fillId="15" borderId="28" applyNumberFormat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4" fillId="0" borderId="10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81" fillId="3" borderId="14" applyNumberFormat="0" applyAlignment="0" applyProtection="0">
      <alignment vertical="center"/>
    </xf>
    <xf numFmtId="0" fontId="108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108" fillId="0" borderId="19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08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50" fillId="0" borderId="0">
      <alignment vertical="center"/>
    </xf>
    <xf numFmtId="0" fontId="108" fillId="0" borderId="25" applyNumberFormat="0" applyFill="0" applyAlignment="0" applyProtection="0">
      <alignment vertical="center"/>
    </xf>
    <xf numFmtId="0" fontId="108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104" fillId="9" borderId="12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87" fillId="34" borderId="0" applyNumberFormat="0" applyBorder="0" applyAlignment="0" applyProtection="0">
      <alignment vertical="center"/>
    </xf>
    <xf numFmtId="0" fontId="53" fillId="0" borderId="0">
      <alignment vertical="center"/>
    </xf>
    <xf numFmtId="0" fontId="87" fillId="3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87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3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3" fillId="0" borderId="0">
      <alignment vertical="center"/>
    </xf>
    <xf numFmtId="0" fontId="5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3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6" fillId="7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9" fillId="9" borderId="12" applyNumberFormat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0" fontId="91" fillId="0" borderId="29" applyNumberFormat="0" applyFill="0" applyAlignment="0" applyProtection="0">
      <alignment vertical="center"/>
    </xf>
    <xf numFmtId="0" fontId="104" fillId="9" borderId="12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73" fillId="5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15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10" fillId="3" borderId="28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01" fillId="5" borderId="14" applyNumberFormat="0" applyAlignment="0" applyProtection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53" fillId="31" borderId="24" applyNumberFormat="0" applyFon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3" fillId="31" borderId="24" applyNumberFormat="0" applyFont="0" applyAlignment="0" applyProtection="0">
      <alignment vertical="center"/>
    </xf>
    <xf numFmtId="0" fontId="50" fillId="0" borderId="0"/>
    <xf numFmtId="0" fontId="112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0" xfId="451" applyFont="1" applyFill="1" applyBorder="1" applyAlignment="1">
      <alignment horizontal="left" vertical="center" wrapText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5" fillId="0" borderId="0" xfId="45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7" fillId="0" borderId="0" xfId="0" applyFo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7" fillId="0" borderId="1" xfId="593" applyFont="1" applyFill="1" applyBorder="1" applyAlignment="1">
      <alignment horizontal="center" vertical="center" wrapText="1"/>
    </xf>
    <xf numFmtId="176" fontId="46" fillId="0" borderId="1" xfId="0" applyNumberFormat="1" applyFont="1" applyFill="1" applyBorder="1" applyAlignment="1">
      <alignment horizontal="center" vertical="center" wrapText="1"/>
    </xf>
    <xf numFmtId="176" fontId="7" fillId="0" borderId="1" xfId="593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7" fillId="0" borderId="1" xfId="593" applyFont="1" applyFill="1" applyBorder="1" applyAlignment="1">
      <alignment horizontal="center" vertical="center" wrapText="1"/>
    </xf>
    <xf numFmtId="0" fontId="47" fillId="0" borderId="1" xfId="593" applyFont="1" applyFill="1" applyBorder="1" applyAlignment="1">
      <alignment horizontal="left" vertical="center" wrapText="1"/>
    </xf>
    <xf numFmtId="176" fontId="48" fillId="0" borderId="1" xfId="593" applyNumberFormat="1" applyFont="1" applyFill="1" applyBorder="1" applyAlignment="1">
      <alignment horizontal="left" vertical="center" wrapText="1"/>
    </xf>
    <xf numFmtId="178" fontId="47" fillId="0" borderId="1" xfId="10" applyNumberFormat="1" applyFont="1" applyBorder="1" applyAlignment="1">
      <alignment horizontal="right" vertical="center" wrapText="1"/>
    </xf>
    <xf numFmtId="0" fontId="48" fillId="0" borderId="1" xfId="59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8" fillId="0" borderId="1" xfId="593" applyFont="1" applyFill="1" applyBorder="1" applyAlignment="1">
      <alignment horizontal="left" vertical="center" wrapText="1"/>
    </xf>
    <xf numFmtId="178" fontId="48" fillId="0" borderId="1" xfId="10" applyNumberFormat="1" applyFont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593" applyNumberFormat="1" applyFont="1" applyFill="1" applyBorder="1" applyAlignment="1">
      <alignment horizontal="left" vertical="center" wrapText="1"/>
    </xf>
    <xf numFmtId="0" fontId="6" fillId="0" borderId="1" xfId="593" applyFont="1" applyFill="1" applyBorder="1" applyAlignment="1">
      <alignment horizontal="left" vertical="center" wrapText="1"/>
    </xf>
    <xf numFmtId="177" fontId="6" fillId="0" borderId="1" xfId="593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9" fillId="0" borderId="0" xfId="451" applyFont="1" applyFill="1" applyAlignment="1">
      <alignment horizontal="center" vertical="center" wrapText="1"/>
    </xf>
    <xf numFmtId="0" fontId="6" fillId="0" borderId="0" xfId="451" applyFont="1" applyFill="1" applyBorder="1" applyAlignment="1">
      <alignment horizontal="center" vertical="center" wrapText="1"/>
    </xf>
    <xf numFmtId="0" fontId="6" fillId="0" borderId="2" xfId="451" applyFont="1" applyFill="1" applyBorder="1" applyAlignment="1">
      <alignment horizontal="center" vertical="center" wrapText="1"/>
    </xf>
    <xf numFmtId="0" fontId="6" fillId="0" borderId="1" xfId="451" applyFont="1" applyFill="1" applyBorder="1" applyAlignment="1">
      <alignment horizontal="center" vertical="center" wrapText="1"/>
    </xf>
    <xf numFmtId="0" fontId="6" fillId="0" borderId="4" xfId="451" applyFont="1" applyFill="1" applyBorder="1" applyAlignment="1">
      <alignment horizontal="center" vertical="center" wrapText="1"/>
    </xf>
    <xf numFmtId="179" fontId="6" fillId="0" borderId="1" xfId="451" applyNumberFormat="1" applyFont="1" applyFill="1" applyBorder="1" applyAlignment="1">
      <alignment horizontal="center" vertical="center" wrapText="1"/>
    </xf>
    <xf numFmtId="0" fontId="6" fillId="0" borderId="0" xfId="451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45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8" xfId="45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3" xfId="451" applyFont="1" applyFill="1" applyBorder="1" applyAlignment="1">
      <alignment horizontal="center" vertical="center" wrapText="1"/>
    </xf>
    <xf numFmtId="0" fontId="6" fillId="0" borderId="6" xfId="451" applyFont="1" applyFill="1" applyBorder="1" applyAlignment="1">
      <alignment horizontal="center" vertical="center" wrapText="1"/>
    </xf>
  </cellXfs>
  <cellStyles count="595">
    <cellStyle name="常规" xfId="0" builtinId="0"/>
    <cellStyle name="货币[0]" xfId="1" builtinId="7"/>
    <cellStyle name="货币" xfId="2" builtinId="4"/>
    <cellStyle name="常规 2 2 4" xfId="3"/>
    <cellStyle name="强调文字颜色 2 3 2" xfId="4"/>
    <cellStyle name="输入" xfId="5" builtinId="20"/>
    <cellStyle name="链接单元格 3 2" xfId="6"/>
    <cellStyle name="20% - 强调文字颜色 1 2" xfId="7"/>
    <cellStyle name="20% - 强调文字颜色 3" xfId="8" builtinId="38"/>
    <cellStyle name="千位分隔[0]" xfId="9" builtinId="6"/>
    <cellStyle name="千位分隔" xfId="10" builtinId="3"/>
    <cellStyle name="常规 7 3" xfId="11"/>
    <cellStyle name="差" xfId="12" builtinId="27"/>
    <cellStyle name="好 2_Sheet3" xfId="13"/>
    <cellStyle name="40% - 强调文字颜色 3" xfId="14" builtinId="39"/>
    <cellStyle name="计算 2" xfId="15"/>
    <cellStyle name="Input 2" xfId="16"/>
    <cellStyle name="60% - 强调文字颜色 3 2 4" xfId="17"/>
    <cellStyle name="20% - Accent4" xfId="18"/>
    <cellStyle name="超链接" xfId="19" builtinId="8"/>
    <cellStyle name="60% - 强调文字颜色 6 3 2" xfId="20"/>
    <cellStyle name="60% - 强调文字颜色 3" xfId="21" builtinId="40"/>
    <cellStyle name="百分比" xfId="22" builtinId="5"/>
    <cellStyle name="已访问的超链接" xfId="23" builtinId="9"/>
    <cellStyle name="好_两项制度定" xfId="24"/>
    <cellStyle name="20% - 强调文字颜色 1 2_Sheet3" xfId="25"/>
    <cellStyle name="60% - 强调文字颜色 2 3" xfId="26"/>
    <cellStyle name="注释" xfId="27" builtinId="10"/>
    <cellStyle name="常规 6" xfId="28"/>
    <cellStyle name="60% - 强调文字颜色 2" xfId="29" builtinId="36"/>
    <cellStyle name="标题 4" xfId="30" builtinId="19"/>
    <cellStyle name="警告文本" xfId="31" builtinId="11"/>
    <cellStyle name="60% - 强调文字颜色 2 2 2" xfId="32"/>
    <cellStyle name="常规 5 2" xfId="33"/>
    <cellStyle name="强调文字颜色 1 2 3" xfId="34"/>
    <cellStyle name="标题" xfId="35" builtinId="15"/>
    <cellStyle name="强调文字颜色 1 2_Sheet3" xfId="36"/>
    <cellStyle name="解释性文本" xfId="37" builtinId="53"/>
    <cellStyle name="好_2012年第一批财政扶贫资金项目表（两项制度） 2" xfId="38"/>
    <cellStyle name="标题 1" xfId="39" builtinId="16"/>
    <cellStyle name="好_2012年第一批财政扶贫资金项目表（两项制度） 3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Input" xfId="46"/>
    <cellStyle name="计算" xfId="47" builtinId="22"/>
    <cellStyle name="40% - 强调文字颜色 4 2" xfId="48"/>
    <cellStyle name="计算 3 2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60% - 强调文字颜色 4 2 3" xfId="54"/>
    <cellStyle name="好_培训项目二处移交定 2 2" xfId="55"/>
    <cellStyle name="汇总" xfId="56" builtinId="25"/>
    <cellStyle name="好" xfId="57" builtinId="26"/>
    <cellStyle name="20% - 强调文字颜色 3 3" xfId="58"/>
    <cellStyle name="Heading 3" xfId="59"/>
    <cellStyle name="适中" xfId="60" builtinId="28"/>
    <cellStyle name="常规 8 2" xfId="61"/>
    <cellStyle name="20% - 强调文字颜色 5" xfId="62" builtinId="46"/>
    <cellStyle name="检查单元格 3 2" xfId="63"/>
    <cellStyle name="强调文字颜色 1" xfId="64" builtinId="29"/>
    <cellStyle name="链接单元格 3" xfId="65"/>
    <cellStyle name="20% - 强调文字颜色 1" xfId="66" builtinId="30"/>
    <cellStyle name="40% - 强调文字颜色 4 3 2" xfId="67"/>
    <cellStyle name="标题 5 4" xfId="68"/>
    <cellStyle name="40% - 强调文字颜色 1" xfId="69" builtinId="31"/>
    <cellStyle name="链接单元格 4" xfId="70"/>
    <cellStyle name="20% - 强调文字颜色 2" xfId="71" builtinId="34"/>
    <cellStyle name="好_项目汇总表" xfId="72"/>
    <cellStyle name="40% - 强调文字颜色 2" xfId="73" builtinId="35"/>
    <cellStyle name="强调文字颜色 3" xfId="74" builtinId="37"/>
    <cellStyle name="常规 3 2_Sheet3" xfId="75"/>
    <cellStyle name="好_表二Book1" xfId="76"/>
    <cellStyle name="强调文字颜色 4" xfId="77" builtinId="41"/>
    <cellStyle name="20% - 强调文字颜色 4" xfId="78" builtinId="42"/>
    <cellStyle name="计算 3" xfId="79"/>
    <cellStyle name="40% - 强调文字颜色 4" xfId="80" builtinId="43"/>
    <cellStyle name="强调文字颜色 5" xfId="81" builtinId="45"/>
    <cellStyle name="差_培训项目二处移交定_Sheet3" xfId="82"/>
    <cellStyle name="计算 4" xfId="83"/>
    <cellStyle name="40% - 强调文字颜色 5" xfId="84" builtinId="47"/>
    <cellStyle name="差_2012年第一批财政扶贫资金项目表（两项制度）_Sheet3" xfId="85"/>
    <cellStyle name="60% - 强调文字颜色 5" xfId="86" builtinId="48"/>
    <cellStyle name="强调文字颜色 6" xfId="87" builtinId="49"/>
    <cellStyle name="20% - 强调文字颜色 3 3 2" xfId="88"/>
    <cellStyle name="计算 5" xfId="89"/>
    <cellStyle name="40% - 强调文字颜色 6" xfId="90" builtinId="51"/>
    <cellStyle name="60% - 强调文字颜色 6" xfId="91" builtinId="52"/>
    <cellStyle name="20% - 强调文字颜色 1 2 3" xfId="92"/>
    <cellStyle name="40% - 强调文字颜色 2 2" xfId="93"/>
    <cellStyle name="&#10;mouse.drv=lm" xfId="94"/>
    <cellStyle name="常规 7 2 2" xfId="95"/>
    <cellStyle name="20% - 强调文字颜色 1 4" xfId="96"/>
    <cellStyle name="60% - 强调文字颜色 3 2 2" xfId="97"/>
    <cellStyle name="20% - Accent2" xfId="98"/>
    <cellStyle name="强调文字颜色 2 2 3" xfId="99"/>
    <cellStyle name="60% - 强调文字颜色 3 2 3" xfId="100"/>
    <cellStyle name="20% - Accent3" xfId="101"/>
    <cellStyle name="强调文字颜色 2 2 4" xfId="102"/>
    <cellStyle name="20% - 强调文字颜色 1 3" xfId="103"/>
    <cellStyle name="20% - Accent5" xfId="104"/>
    <cellStyle name="20% - Accent6" xfId="105"/>
    <cellStyle name="解释性文本 3 2" xfId="106"/>
    <cellStyle name="20% - Accent1" xfId="107"/>
    <cellStyle name="强调文字颜色 2 2 2" xfId="108"/>
    <cellStyle name="20% - 强调文字颜色 1 2 2" xfId="109"/>
    <cellStyle name="Note" xfId="110"/>
    <cellStyle name="20% - 强调文字颜色 1 2 4" xfId="111"/>
    <cellStyle name="40% - 强调文字颜色 2 3" xfId="112"/>
    <cellStyle name="20% - 强调文字颜色 1 3 2" xfId="113"/>
    <cellStyle name="20% - 强调文字颜色 2 2" xfId="114"/>
    <cellStyle name="20% - 强调文字颜色 2 2 2" xfId="115"/>
    <cellStyle name="20% - 强调文字颜色 2 2 3" xfId="116"/>
    <cellStyle name="20% - 强调文字颜色 2 2 4" xfId="117"/>
    <cellStyle name="20% - 强调文字颜色 2 2_Sheet3" xfId="118"/>
    <cellStyle name="20% - 强调文字颜色 2 3" xfId="119"/>
    <cellStyle name="20% - 强调文字颜色 2 3 2" xfId="120"/>
    <cellStyle name="20% - 强调文字颜色 2 4" xfId="121"/>
    <cellStyle name="20% - 强调文字颜色 2 5" xfId="122"/>
    <cellStyle name="差_两项制度定" xfId="123"/>
    <cellStyle name="强调文字颜色 2 2_Sheet3" xfId="124"/>
    <cellStyle name="20% - 强调文字颜色 3 2" xfId="125"/>
    <cellStyle name="Heading 2" xfId="126"/>
    <cellStyle name="20% - 强调文字颜色 3 2 2" xfId="127"/>
    <cellStyle name="差_表二Book1_Sheet3" xfId="128"/>
    <cellStyle name="20% - 强调文字颜色 3 2 3" xfId="129"/>
    <cellStyle name="20% - 强调文字颜色 3 2 4" xfId="130"/>
    <cellStyle name="20% - 强调文字颜色 3 2_Sheet3" xfId="131"/>
    <cellStyle name="40% - 强调文字颜色 2 2 2" xfId="132"/>
    <cellStyle name="20% - 强调文字颜色 3 4" xfId="133"/>
    <cellStyle name="60% - 强调文字颜色 1 2" xfId="134"/>
    <cellStyle name="Heading 4" xfId="135"/>
    <cellStyle name="20% - 强调文字颜色 4 2" xfId="136"/>
    <cellStyle name="常规 3" xfId="137"/>
    <cellStyle name="20% - 强调文字颜色 4 2 2" xfId="138"/>
    <cellStyle name="差_Sheet3" xfId="139"/>
    <cellStyle name="常规 3 2" xfId="140"/>
    <cellStyle name="20% - 强调文字颜色 4 2 3" xfId="141"/>
    <cellStyle name="常规 3 3" xfId="142"/>
    <cellStyle name="20% - 强调文字颜色 4 2 4" xfId="143"/>
    <cellStyle name="常规 3 4" xfId="144"/>
    <cellStyle name="20% - 强调文字颜色 4 2_Sheet3" xfId="145"/>
    <cellStyle name="20% - 强调文字颜色 4 3" xfId="146"/>
    <cellStyle name="常规 4" xfId="147"/>
    <cellStyle name="20% - 强调文字颜色 4 3 2" xfId="148"/>
    <cellStyle name="常规 4 2" xfId="149"/>
    <cellStyle name="20% - 强调文字颜色 4 4" xfId="150"/>
    <cellStyle name="60% - 强调文字颜色 2 2" xfId="151"/>
    <cellStyle name="常规 5" xfId="152"/>
    <cellStyle name="20% - 强调文字颜色 5 2" xfId="153"/>
    <cellStyle name="20% - 强调文字颜色 5 2 2" xfId="154"/>
    <cellStyle name="20% - 强调文字颜色 5 2 3" xfId="155"/>
    <cellStyle name="20% - 强调文字颜色 5 2 4" xfId="156"/>
    <cellStyle name="20% - 强调文字颜色 5 2_Sheet3" xfId="157"/>
    <cellStyle name="标题 3 5" xfId="158"/>
    <cellStyle name="20% - 强调文字颜色 5 3" xfId="159"/>
    <cellStyle name="20% - 强调文字颜色 5 3 2" xfId="160"/>
    <cellStyle name="差 5" xfId="161"/>
    <cellStyle name="20% - 强调文字颜色 5 4" xfId="162"/>
    <cellStyle name="60% - 强调文字颜色 3 2" xfId="163"/>
    <cellStyle name="20% - 强调文字颜色 6 2" xfId="164"/>
    <cellStyle name="60% - 强调文字颜色 6 2 4" xfId="165"/>
    <cellStyle name="20% - 强调文字颜色 6 2 2" xfId="166"/>
    <cellStyle name="40% - 强调文字颜色 4 4" xfId="167"/>
    <cellStyle name="20% - 强调文字颜色 6 2 3" xfId="168"/>
    <cellStyle name="20% - 强调文字颜色 6 2 4" xfId="169"/>
    <cellStyle name="20% - 强调文字颜色 6 2_Sheet3" xfId="170"/>
    <cellStyle name="20% - 强调文字颜色 6 3" xfId="171"/>
    <cellStyle name="20% - 强调文字颜色 6 3 2" xfId="172"/>
    <cellStyle name="40% - 强调文字颜色 5 4" xfId="173"/>
    <cellStyle name="20% - 强调文字颜色 6 4" xfId="174"/>
    <cellStyle name="60% - 强调文字颜色 4 2" xfId="175"/>
    <cellStyle name="Neutral" xfId="176"/>
    <cellStyle name="40% - Accent1" xfId="177"/>
    <cellStyle name="40% - Accent2" xfId="178"/>
    <cellStyle name="40% - Accent3" xfId="179"/>
    <cellStyle name="40% - Accent4" xfId="180"/>
    <cellStyle name="40% - Accent5" xfId="181"/>
    <cellStyle name="警告文本 2" xfId="182"/>
    <cellStyle name="40% - Accent6" xfId="183"/>
    <cellStyle name="警告文本 3" xfId="184"/>
    <cellStyle name="40% - 强调文字颜色 1 2" xfId="185"/>
    <cellStyle name="40% - 强调文字颜色 1 2 2" xfId="186"/>
    <cellStyle name="40% - 强调文字颜色 1 2 3" xfId="187"/>
    <cellStyle name="40% - 强调文字颜色 1 2 4" xfId="188"/>
    <cellStyle name="40% - 强调文字颜色 1 2_Sheet3" xfId="189"/>
    <cellStyle name="标题 3 3" xfId="190"/>
    <cellStyle name="Accent1" xfId="191"/>
    <cellStyle name="40% - 强调文字颜色 1 3" xfId="192"/>
    <cellStyle name="60% - 强调文字颜色 5 2_Sheet3" xfId="193"/>
    <cellStyle name="常规 9 2" xfId="194"/>
    <cellStyle name="40% - 强调文字颜色 1 3 2" xfId="195"/>
    <cellStyle name="常规 9 2 2" xfId="196"/>
    <cellStyle name="Accent2" xfId="197"/>
    <cellStyle name="40% - 强调文字颜色 1 4" xfId="198"/>
    <cellStyle name="常规 9 3" xfId="199"/>
    <cellStyle name="40% - 强调文字颜色 2 2 3" xfId="200"/>
    <cellStyle name="40% - 强调文字颜色 2 2 4" xfId="201"/>
    <cellStyle name="40% - 强调文字颜色 2 2_Sheet3" xfId="202"/>
    <cellStyle name="40% - 强调文字颜色 2 3 2" xfId="203"/>
    <cellStyle name="40% - 强调文字颜色 2 4" xfId="204"/>
    <cellStyle name="40% - 强调文字颜色 3 2" xfId="205"/>
    <cellStyle name="计算 2 2" xfId="206"/>
    <cellStyle name="40% - 强调文字颜色 3 2 2" xfId="207"/>
    <cellStyle name="好_两项制度定 3" xfId="208"/>
    <cellStyle name="计算 2 2 2" xfId="209"/>
    <cellStyle name="40% - 强调文字颜色 3 2 3" xfId="210"/>
    <cellStyle name="40% - 强调文字颜色 3 2 4" xfId="211"/>
    <cellStyle name="常规 9_Sheet3" xfId="212"/>
    <cellStyle name="40% - 强调文字颜色 3 2_Sheet3" xfId="213"/>
    <cellStyle name="40% - 强调文字颜色 3 3" xfId="214"/>
    <cellStyle name="计算 2 3" xfId="215"/>
    <cellStyle name="40% - 强调文字颜色 3 3 2" xfId="216"/>
    <cellStyle name="计算 2 3 2" xfId="217"/>
    <cellStyle name="40% - 强调文字颜色 3 4" xfId="218"/>
    <cellStyle name="计算 2 4" xfId="219"/>
    <cellStyle name="40% - 强调文字颜色 3 5" xfId="220"/>
    <cellStyle name="差_两项制度定_Sheet3" xfId="221"/>
    <cellStyle name="40% - 强调文字颜色 4 2 2" xfId="222"/>
    <cellStyle name="标题 4 4" xfId="223"/>
    <cellStyle name="汇总 2 3" xfId="224"/>
    <cellStyle name="Linked Cell" xfId="225"/>
    <cellStyle name="计算 3 2 2" xfId="226"/>
    <cellStyle name="检查单元格 2" xfId="227"/>
    <cellStyle name="40% - 强调文字颜色 4 2 3" xfId="228"/>
    <cellStyle name="检查单元格 3" xfId="229"/>
    <cellStyle name="40% - 强调文字颜色 4 2 4" xfId="230"/>
    <cellStyle name="检查单元格 4" xfId="231"/>
    <cellStyle name="40% - 强调文字颜色 4 2_Sheet3" xfId="232"/>
    <cellStyle name="Explanatory Text" xfId="233"/>
    <cellStyle name="强调文字颜色 1 2" xfId="234"/>
    <cellStyle name="40% - 强调文字颜色 4 3" xfId="235"/>
    <cellStyle name="计算 3 3" xfId="236"/>
    <cellStyle name="40% - 强调文字颜色 5 2" xfId="237"/>
    <cellStyle name="好 2 3" xfId="238"/>
    <cellStyle name="40% - 强调文字颜色 5 2 2" xfId="239"/>
    <cellStyle name="60% - 强调文字颜色 4 3" xfId="240"/>
    <cellStyle name="60% - 强调文字颜色 6 2_Sheet3" xfId="241"/>
    <cellStyle name="40% - 强调文字颜色 5 2 3" xfId="242"/>
    <cellStyle name="60% - 强调文字颜色 4 4" xfId="243"/>
    <cellStyle name="40% - 强调文字颜色 5 2 4" xfId="244"/>
    <cellStyle name="60% - 强调文字颜色 4 5" xfId="245"/>
    <cellStyle name="40% - 强调文字颜色 5 2_Sheet3" xfId="246"/>
    <cellStyle name="差 2_Sheet3" xfId="247"/>
    <cellStyle name="40% - 强调文字颜色 5 3" xfId="248"/>
    <cellStyle name="好 2 4" xfId="249"/>
    <cellStyle name="40% - 强调文字颜色 5 3 2" xfId="250"/>
    <cellStyle name="60% - 强调文字颜色 5 3" xfId="251"/>
    <cellStyle name="40% - 强调文字颜色 6 2" xfId="252"/>
    <cellStyle name="标题 2 2 4" xfId="253"/>
    <cellStyle name="40% - 强调文字颜色 6 2 2" xfId="254"/>
    <cellStyle name="40% - 强调文字颜色 6 2 3" xfId="255"/>
    <cellStyle name="40% - 强调文字颜色 6 2 4" xfId="256"/>
    <cellStyle name="40% - 强调文字颜色 6 2_Sheet3" xfId="257"/>
    <cellStyle name="40% - 强调文字颜色 6 3" xfId="258"/>
    <cellStyle name="好_表二Book1 2 2" xfId="259"/>
    <cellStyle name="40% - 强调文字颜色 6 3 2" xfId="260"/>
    <cellStyle name="解释性文本 3" xfId="261"/>
    <cellStyle name="40% - 强调文字颜色 6 4" xfId="262"/>
    <cellStyle name="60% - 强调文字颜色 4 2 2" xfId="263"/>
    <cellStyle name="60% - Accent1" xfId="264"/>
    <cellStyle name="60% - Accent2" xfId="265"/>
    <cellStyle name="常规 2 2" xfId="266"/>
    <cellStyle name="60% - Accent3" xfId="267"/>
    <cellStyle name="输入 2_Sheet3" xfId="268"/>
    <cellStyle name="常规 2 3" xfId="269"/>
    <cellStyle name="60% - Accent4" xfId="270"/>
    <cellStyle name="常规 2 4" xfId="271"/>
    <cellStyle name="好_第一批项目资金交小曹222_Sheet3" xfId="272"/>
    <cellStyle name="强调文字颜色 4 2" xfId="273"/>
    <cellStyle name="60% - Accent5" xfId="274"/>
    <cellStyle name="常规 2 5" xfId="275"/>
    <cellStyle name="强调文字颜色 4 3" xfId="276"/>
    <cellStyle name="60% - Accent6" xfId="277"/>
    <cellStyle name="60% - 强调文字颜色 1 2 2" xfId="278"/>
    <cellStyle name="60% - 强调文字颜色 1 2 3" xfId="279"/>
    <cellStyle name="标题 3 2_Sheet3" xfId="280"/>
    <cellStyle name="60% - 强调文字颜色 1 2 4" xfId="281"/>
    <cellStyle name="常规 3 3 2" xfId="282"/>
    <cellStyle name="60% - 强调文字颜色 1 2_Sheet3" xfId="283"/>
    <cellStyle name="好_两项制度定 2 2" xfId="284"/>
    <cellStyle name="60% - 强调文字颜色 1 3" xfId="285"/>
    <cellStyle name="60% - 强调文字颜色 1 3 2" xfId="286"/>
    <cellStyle name="60% - 强调文字颜色 1 4" xfId="287"/>
    <cellStyle name="60% - 强调文字颜色 1 5" xfId="288"/>
    <cellStyle name="警告文本 2 2" xfId="289"/>
    <cellStyle name="60% - 强调文字颜色 2 2 3" xfId="290"/>
    <cellStyle name="常规 5 3" xfId="291"/>
    <cellStyle name="强调文字颜色 1 2 4" xfId="292"/>
    <cellStyle name="60% - 强调文字颜色 2 2 4" xfId="293"/>
    <cellStyle name="差_2012年第一批财政扶贫资金项目表（两项制度） 2" xfId="294"/>
    <cellStyle name="常规 4 3 2" xfId="295"/>
    <cellStyle name="常规 5 4" xfId="296"/>
    <cellStyle name="60% - 强调文字颜色 2 2_Sheet3" xfId="297"/>
    <cellStyle name="注释 2" xfId="298"/>
    <cellStyle name="60% - 强调文字颜色 2 3 2" xfId="299"/>
    <cellStyle name="常规 6 2" xfId="300"/>
    <cellStyle name="60% - 强调文字颜色 2 4" xfId="301"/>
    <cellStyle name="常规 7" xfId="302"/>
    <cellStyle name="60% - 强调文字颜色 3 2_Sheet3" xfId="303"/>
    <cellStyle name="常规 9" xfId="304"/>
    <cellStyle name="60% - 强调文字颜色 3 3" xfId="305"/>
    <cellStyle name="60% - 强调文字颜色 3 3 2" xfId="306"/>
    <cellStyle name="60% - 强调文字颜色 3 4" xfId="307"/>
    <cellStyle name="60% - 强调文字颜色 3 5" xfId="308"/>
    <cellStyle name="差_培训项目二处移交定 2" xfId="309"/>
    <cellStyle name="注释 3 2" xfId="310"/>
    <cellStyle name="60% - 强调文字颜色 4 2 4" xfId="311"/>
    <cellStyle name="60% - 强调文字颜色 4 2_Sheet3" xfId="312"/>
    <cellStyle name="Check Cell" xfId="313"/>
    <cellStyle name="60% - 强调文字颜色 4 3 2" xfId="314"/>
    <cellStyle name="常规 15" xfId="315"/>
    <cellStyle name="60% - 强调文字颜色 5 2" xfId="316"/>
    <cellStyle name="差_2012年第一批财政扶贫资金项目表（两项制度）_Sheet3 2" xfId="317"/>
    <cellStyle name="60% - 强调文字颜色 5 2 2" xfId="318"/>
    <cellStyle name="60% - 强调文字颜色 5 2 3" xfId="319"/>
    <cellStyle name="60% - 强调文字颜色 5 2 4" xfId="320"/>
    <cellStyle name="60% - 强调文字颜色 5 3 2" xfId="321"/>
    <cellStyle name="RowLevel_0" xfId="322"/>
    <cellStyle name="60% - 强调文字颜色 5 4" xfId="323"/>
    <cellStyle name="好_Sheet3 2" xfId="324"/>
    <cellStyle name="60% - 强调文字颜色 5 5" xfId="325"/>
    <cellStyle name="好_培训项目二处移交定_Sheet3 2" xfId="326"/>
    <cellStyle name="60% - 强调文字颜色 6 2" xfId="327"/>
    <cellStyle name="60% - 强调文字颜色 6 2 2" xfId="328"/>
    <cellStyle name="60% - 强调文字颜色 6 2 3" xfId="329"/>
    <cellStyle name="60% - 强调文字颜色 6 3" xfId="330"/>
    <cellStyle name="60% - 强调文字颜色 6 4" xfId="331"/>
    <cellStyle name="60% - 强调文字颜色 6 5" xfId="332"/>
    <cellStyle name="Accent3" xfId="333"/>
    <cellStyle name="Accent4" xfId="334"/>
    <cellStyle name="Accent5" xfId="335"/>
    <cellStyle name="常规 5 10 3 6" xfId="336"/>
    <cellStyle name="Accent6" xfId="337"/>
    <cellStyle name="Bad" xfId="338"/>
    <cellStyle name="常规 2 3 2" xfId="339"/>
    <cellStyle name="Calculation" xfId="340"/>
    <cellStyle name="Calculation 2" xfId="341"/>
    <cellStyle name="ColLevel_0" xfId="342"/>
    <cellStyle name="常规 3 3 3" xfId="343"/>
    <cellStyle name="Good" xfId="344"/>
    <cellStyle name="常规 10" xfId="345"/>
    <cellStyle name="常规 16 2" xfId="346"/>
    <cellStyle name="Heading 1" xfId="347"/>
    <cellStyle name="好_表二Book1_Sheet3 2" xfId="348"/>
    <cellStyle name="Normal 2" xfId="349"/>
    <cellStyle name="检查单元格 2 4" xfId="350"/>
    <cellStyle name="Note 2" xfId="351"/>
    <cellStyle name="标题 5" xfId="352"/>
    <cellStyle name="Output" xfId="353"/>
    <cellStyle name="Output 2" xfId="354"/>
    <cellStyle name="好_表二Book1 3" xfId="355"/>
    <cellStyle name="Title" xfId="356"/>
    <cellStyle name="常规 2" xfId="357"/>
    <cellStyle name="Total" xfId="358"/>
    <cellStyle name="Warning Text" xfId="359"/>
    <cellStyle name="标题 1 2" xfId="360"/>
    <cellStyle name="好_2012年第一批财政扶贫资金项目表（两项制度） 2 2" xfId="361"/>
    <cellStyle name="标题 1 2 2" xfId="362"/>
    <cellStyle name="标题 1 2 3" xfId="363"/>
    <cellStyle name="标题 1 2 4" xfId="364"/>
    <cellStyle name="差_表二Book1_Sheet3 2" xfId="365"/>
    <cellStyle name="标题 1 2_Sheet3" xfId="366"/>
    <cellStyle name="好 2 2" xfId="367"/>
    <cellStyle name="标题 1 3" xfId="368"/>
    <cellStyle name="标题 1 3 2" xfId="369"/>
    <cellStyle name="汇总 3" xfId="370"/>
    <cellStyle name="标题 1 4" xfId="371"/>
    <cellStyle name="标题 1 5" xfId="372"/>
    <cellStyle name="计算 2_Sheet3" xfId="373"/>
    <cellStyle name="标题 2 2" xfId="374"/>
    <cellStyle name="标题 2 2 2" xfId="375"/>
    <cellStyle name="标题 2 2 3" xfId="376"/>
    <cellStyle name="好 3 2" xfId="377"/>
    <cellStyle name="标题 2 2_Sheet3" xfId="378"/>
    <cellStyle name="标题 2 3" xfId="379"/>
    <cellStyle name="标题 2 3 2" xfId="380"/>
    <cellStyle name="常规 11" xfId="381"/>
    <cellStyle name="标题 2 4" xfId="382"/>
    <cellStyle name="标题 2 5" xfId="383"/>
    <cellStyle name="标题 3 2" xfId="384"/>
    <cellStyle name="标题 3 2 2" xfId="385"/>
    <cellStyle name="检查单元格 2_Sheet3" xfId="386"/>
    <cellStyle name="标题 3 2 3" xfId="387"/>
    <cellStyle name="标题 3 2 4" xfId="388"/>
    <cellStyle name="标题 3 3 2" xfId="389"/>
    <cellStyle name="标题 3 4" xfId="390"/>
    <cellStyle name="标题 4 2" xfId="391"/>
    <cellStyle name="标题 4 2 2" xfId="392"/>
    <cellStyle name="标题 4 2 3" xfId="393"/>
    <cellStyle name="标题 4 2 4" xfId="394"/>
    <cellStyle name="标题 4 2_Sheet3" xfId="395"/>
    <cellStyle name="标题 4 3" xfId="396"/>
    <cellStyle name="汇总 2 2" xfId="397"/>
    <cellStyle name="标题 4 3 2" xfId="398"/>
    <cellStyle name="常规 3_Sheet1" xfId="399"/>
    <cellStyle name="标题 5 2" xfId="400"/>
    <cellStyle name="强调文字颜色 1 4" xfId="401"/>
    <cellStyle name="标题 5 3" xfId="402"/>
    <cellStyle name="汇总 3 2" xfId="403"/>
    <cellStyle name="强调文字颜色 1 5" xfId="404"/>
    <cellStyle name="标题 5_Sheet3" xfId="405"/>
    <cellStyle name="标题 6" xfId="406"/>
    <cellStyle name="差_表二Book1" xfId="407"/>
    <cellStyle name="标题 6 2" xfId="408"/>
    <cellStyle name="强调文字颜色 2 4" xfId="409"/>
    <cellStyle name="差_表二Book1 2" xfId="410"/>
    <cellStyle name="标题 7" xfId="411"/>
    <cellStyle name="标题 8" xfId="412"/>
    <cellStyle name="常规 10 2" xfId="413"/>
    <cellStyle name="好_第一批项目资金交小曹222" xfId="414"/>
    <cellStyle name="差 2" xfId="415"/>
    <cellStyle name="差 2 2" xfId="416"/>
    <cellStyle name="差 2 3" xfId="417"/>
    <cellStyle name="差 2 4" xfId="418"/>
    <cellStyle name="差 3" xfId="419"/>
    <cellStyle name="差 3 2" xfId="420"/>
    <cellStyle name="差 4" xfId="421"/>
    <cellStyle name="差_2012年第一批财政扶贫资金项目表（两项制度）" xfId="422"/>
    <cellStyle name="常规 4 3" xfId="423"/>
    <cellStyle name="差_2012年第一批财政扶贫资金项目表（两项制度） 2 2" xfId="424"/>
    <cellStyle name="差_2012年第一批财政扶贫资金项目表（两项制度） 3" xfId="425"/>
    <cellStyle name="常规 5 5" xfId="426"/>
    <cellStyle name="差_Sheet3 2" xfId="427"/>
    <cellStyle name="常规 3 2 2" xfId="428"/>
    <cellStyle name="差_表二Book1 2 2" xfId="429"/>
    <cellStyle name="好_2012年第一批财政扶贫资金项目表（两项制度）_Sheet3" xfId="430"/>
    <cellStyle name="差_表二Book1 3" xfId="431"/>
    <cellStyle name="差_第一批项目资金交小曹222" xfId="432"/>
    <cellStyle name="差_第一批项目资金交小曹222 2" xfId="433"/>
    <cellStyle name="差_第一批项目资金交小曹222 2 2" xfId="434"/>
    <cellStyle name="差_第一批项目资金交小曹222 3" xfId="435"/>
    <cellStyle name="差_第一批项目资金交小曹222_Sheet3" xfId="436"/>
    <cellStyle name="差_第一批项目资金交小曹222_Sheet3 2" xfId="437"/>
    <cellStyle name="差_两项制度定 2" xfId="438"/>
    <cellStyle name="差_两项制度定 2 2" xfId="439"/>
    <cellStyle name="差_两项制度定 3" xfId="440"/>
    <cellStyle name="汇总 2_Sheet3" xfId="441"/>
    <cellStyle name="差_两项制度定_Sheet3 2" xfId="442"/>
    <cellStyle name="差_培训项目二处移交定" xfId="443"/>
    <cellStyle name="警告文本 4" xfId="444"/>
    <cellStyle name="差_培训项目二处移交定 2 2" xfId="445"/>
    <cellStyle name="差_培训项目二处移交定 3" xfId="446"/>
    <cellStyle name="强调文字颜色 5 2" xfId="447"/>
    <cellStyle name="差_培训项目二处移交定_Sheet3 2" xfId="448"/>
    <cellStyle name="常规 3 5" xfId="449"/>
    <cellStyle name="差_项目汇总表" xfId="450"/>
    <cellStyle name="常规 10 2 2" xfId="451"/>
    <cellStyle name="好_第一批项目资金交小曹222 2" xfId="452"/>
    <cellStyle name="常规 11 2" xfId="453"/>
    <cellStyle name="常规 11 3" xfId="454"/>
    <cellStyle name="常规 12" xfId="455"/>
    <cellStyle name="常规 12 2" xfId="456"/>
    <cellStyle name="常规 12 3" xfId="457"/>
    <cellStyle name="常规 13" xfId="458"/>
    <cellStyle name="常规 13 2" xfId="459"/>
    <cellStyle name="常规 14" xfId="460"/>
    <cellStyle name="常规 14 2" xfId="461"/>
    <cellStyle name="常规 15 2" xfId="462"/>
    <cellStyle name="常规 16" xfId="463"/>
    <cellStyle name="常规 2 2_项目汇总表" xfId="464"/>
    <cellStyle name="常规 17" xfId="465"/>
    <cellStyle name="常规 22" xfId="466"/>
    <cellStyle name="常规 17 2" xfId="467"/>
    <cellStyle name="常规 18" xfId="468"/>
    <cellStyle name="常规 2 2 2" xfId="469"/>
    <cellStyle name="常规 2 2 3" xfId="470"/>
    <cellStyle name="常规 2 2 5" xfId="471"/>
    <cellStyle name="常规 2 4 2" xfId="472"/>
    <cellStyle name="好_第一批项目资金交小曹222_Sheet3 2" xfId="473"/>
    <cellStyle name="常规 2 4 3" xfId="474"/>
    <cellStyle name="常规 2 5 2" xfId="475"/>
    <cellStyle name="常规 2_Sheet1" xfId="476"/>
    <cellStyle name="常规 27 17" xfId="477"/>
    <cellStyle name="常规 3 2 3" xfId="478"/>
    <cellStyle name="常规 3 4 2" xfId="479"/>
    <cellStyle name="常规 3 5 2" xfId="480"/>
    <cellStyle name="常规 3 6" xfId="481"/>
    <cellStyle name="常规 3 7" xfId="482"/>
    <cellStyle name="好_两项制度定_Sheet3" xfId="483"/>
    <cellStyle name="常规 3 8" xfId="484"/>
    <cellStyle name="常规 4 4" xfId="485"/>
    <cellStyle name="常规 4 4 2" xfId="486"/>
    <cellStyle name="常规 4 5" xfId="487"/>
    <cellStyle name="常规 5 6" xfId="488"/>
    <cellStyle name="常规 5_项目汇总表" xfId="489"/>
    <cellStyle name="好_两项制度定 2" xfId="490"/>
    <cellStyle name="常规 7 2" xfId="491"/>
    <cellStyle name="常规 7 4" xfId="492"/>
    <cellStyle name="常规 8" xfId="493"/>
    <cellStyle name="警告文本 3 2" xfId="494"/>
    <cellStyle name="好 2" xfId="495"/>
    <cellStyle name="好 3" xfId="496"/>
    <cellStyle name="好 4" xfId="497"/>
    <cellStyle name="好_2012年第一批财政扶贫资金项目表（两项制度）" xfId="498"/>
    <cellStyle name="好_2012年第一批财政扶贫资金项目表（两项制度）_Sheet3 2" xfId="499"/>
    <cellStyle name="好_Sheet3" xfId="500"/>
    <cellStyle name="好_表二Book1 2" xfId="501"/>
    <cellStyle name="好_表二Book1_Sheet3" xfId="502"/>
    <cellStyle name="好_第一批项目资金交小曹222 2 2" xfId="503"/>
    <cellStyle name="好_第一批项目资金交小曹222 3" xfId="504"/>
    <cellStyle name="好_两项制度定_Sheet3 2" xfId="505"/>
    <cellStyle name="好_培训项目二处移交定" xfId="506"/>
    <cellStyle name="好_培训项目二处移交定 2" xfId="507"/>
    <cellStyle name="好_培训项目二处移交定 3" xfId="508"/>
    <cellStyle name="检查单元格 2 2" xfId="509"/>
    <cellStyle name="好_培训项目二处移交定_Sheet3" xfId="510"/>
    <cellStyle name="汇总 2" xfId="511"/>
    <cellStyle name="汇总 4" xfId="512"/>
    <cellStyle name="检查单元格 2 3" xfId="513"/>
    <cellStyle name="解释性文本 2" xfId="514"/>
    <cellStyle name="解释性文本 4" xfId="515"/>
    <cellStyle name="链接单元格 2" xfId="516"/>
    <cellStyle name="强调文字颜色 1 2 2" xfId="517"/>
    <cellStyle name="强调文字颜色 1 3" xfId="518"/>
    <cellStyle name="强调文字颜色 1 3 2" xfId="519"/>
    <cellStyle name="强调文字颜色 2 2" xfId="520"/>
    <cellStyle name="强调文字颜色 2 3" xfId="521"/>
    <cellStyle name="强调文字颜色 3 2" xfId="522"/>
    <cellStyle name="强调文字颜色 3 2 2" xfId="523"/>
    <cellStyle name="强调文字颜色 3 2 3" xfId="524"/>
    <cellStyle name="强调文字颜色 3 2 4" xfId="525"/>
    <cellStyle name="强调文字颜色 3 2_Sheet3" xfId="526"/>
    <cellStyle name="强调文字颜色 3 3" xfId="527"/>
    <cellStyle name="强调文字颜色 3 3 2" xfId="528"/>
    <cellStyle name="强调文字颜色 3 4" xfId="529"/>
    <cellStyle name="强调文字颜色 4 2 2" xfId="530"/>
    <cellStyle name="强调文字颜色 4 2 3" xfId="531"/>
    <cellStyle name="强调文字颜色 4 2 4" xfId="532"/>
    <cellStyle name="强调文字颜色 4 2_Sheet3" xfId="533"/>
    <cellStyle name="强调文字颜色 4 3 2" xfId="534"/>
    <cellStyle name="强调文字颜色 4 4" xfId="535"/>
    <cellStyle name="强调文字颜色 4 5" xfId="536"/>
    <cellStyle name="强调文字颜色 5 2 2" xfId="537"/>
    <cellStyle name="强调文字颜色 5 2 3" xfId="538"/>
    <cellStyle name="强调文字颜色 5 2 4" xfId="539"/>
    <cellStyle name="强调文字颜色 5 2_Sheet3" xfId="540"/>
    <cellStyle name="强调文字颜色 5 3" xfId="541"/>
    <cellStyle name="强调文字颜色 5 3 2" xfId="542"/>
    <cellStyle name="强调文字颜色 5 4" xfId="543"/>
    <cellStyle name="强调文字颜色 6 2" xfId="544"/>
    <cellStyle name="强调文字颜色 6 2 2" xfId="545"/>
    <cellStyle name="强调文字颜色 6 2 3" xfId="546"/>
    <cellStyle name="强调文字颜色 6 2 4" xfId="547"/>
    <cellStyle name="强调文字颜色 6 2_Sheet3" xfId="548"/>
    <cellStyle name="强调文字颜色 6 3" xfId="549"/>
    <cellStyle name="强调文字颜色 6 3 2" xfId="550"/>
    <cellStyle name="强调文字颜色 6 4" xfId="551"/>
    <cellStyle name="适中 2" xfId="552"/>
    <cellStyle name="适中 2 2" xfId="553"/>
    <cellStyle name="适中 2 3" xfId="554"/>
    <cellStyle name="适中 2_Sheet3" xfId="555"/>
    <cellStyle name="适中 3" xfId="556"/>
    <cellStyle name="适中 3 2" xfId="557"/>
    <cellStyle name="适中 4" xfId="558"/>
    <cellStyle name="输出 2" xfId="559"/>
    <cellStyle name="输出 2 2" xfId="560"/>
    <cellStyle name="输出 2 2 2" xfId="561"/>
    <cellStyle name="输出 2 3" xfId="562"/>
    <cellStyle name="输出 2 3 2" xfId="563"/>
    <cellStyle name="输出 2 4" xfId="564"/>
    <cellStyle name="输出 2_Sheet3" xfId="565"/>
    <cellStyle name="输出 3" xfId="566"/>
    <cellStyle name="输出 3 2" xfId="567"/>
    <cellStyle name="输出 3 2 2" xfId="568"/>
    <cellStyle name="输出 3 3" xfId="569"/>
    <cellStyle name="输出 4" xfId="570"/>
    <cellStyle name="输出 5" xfId="571"/>
    <cellStyle name="输入 2" xfId="572"/>
    <cellStyle name="输入 2 2" xfId="573"/>
    <cellStyle name="输入 2 2 2" xfId="574"/>
    <cellStyle name="输入 2 3" xfId="575"/>
    <cellStyle name="输入 2 3 2" xfId="576"/>
    <cellStyle name="输入 2 4" xfId="577"/>
    <cellStyle name="输入 3" xfId="578"/>
    <cellStyle name="输入 3 2" xfId="579"/>
    <cellStyle name="输入 3 2 2" xfId="580"/>
    <cellStyle name="输入 3 3" xfId="581"/>
    <cellStyle name="输入 4" xfId="582"/>
    <cellStyle name="输入 5" xfId="583"/>
    <cellStyle name="样式 1" xfId="584"/>
    <cellStyle name="样式 1 2" xfId="585"/>
    <cellStyle name="样式 1 2 2" xfId="586"/>
    <cellStyle name="注释 2 2" xfId="587"/>
    <cellStyle name="注释 2 3" xfId="588"/>
    <cellStyle name="注释 2 4" xfId="589"/>
    <cellStyle name="注释 2_项目汇总表" xfId="590"/>
    <cellStyle name="注释 3" xfId="591"/>
    <cellStyle name="注释 4" xfId="592"/>
    <cellStyle name="常规_Sheet1" xfId="593"/>
    <cellStyle name="常规 2 13" xfId="59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I8" sqref="I8"/>
    </sheetView>
  </sheetViews>
  <sheetFormatPr defaultColWidth="9" defaultRowHeight="13.5" outlineLevelRow="7"/>
  <cols>
    <col min="2" max="2" width="9.25"/>
  </cols>
  <sheetData>
    <row r="1" ht="18.75" spans="1:2">
      <c r="A1" s="39" t="s">
        <v>0</v>
      </c>
      <c r="B1" s="39"/>
    </row>
    <row r="2" ht="25.5" spans="1:1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28" customHeight="1" spans="1:11">
      <c r="A3" s="132"/>
      <c r="B3" s="132"/>
      <c r="C3" s="132"/>
      <c r="D3" s="132"/>
      <c r="E3" s="132"/>
      <c r="F3" s="132"/>
      <c r="G3" s="132"/>
      <c r="H3" s="132"/>
      <c r="I3" s="132"/>
      <c r="J3" s="137"/>
      <c r="K3" t="s">
        <v>2</v>
      </c>
    </row>
    <row r="4" ht="38" customHeight="1" spans="1:12">
      <c r="A4" s="133" t="s">
        <v>3</v>
      </c>
      <c r="B4" s="133" t="s">
        <v>4</v>
      </c>
      <c r="C4" s="134" t="s">
        <v>5</v>
      </c>
      <c r="D4" s="134"/>
      <c r="E4" s="134"/>
      <c r="F4" s="134"/>
      <c r="G4" s="134"/>
      <c r="H4" s="134"/>
      <c r="I4" s="134"/>
      <c r="J4" s="138" t="s">
        <v>6</v>
      </c>
      <c r="K4" s="138"/>
      <c r="L4" s="139"/>
    </row>
    <row r="5" ht="26" customHeight="1" spans="1:12">
      <c r="A5" s="135"/>
      <c r="B5" s="135"/>
      <c r="C5" s="133" t="s">
        <v>7</v>
      </c>
      <c r="D5" s="133" t="s">
        <v>8</v>
      </c>
      <c r="E5" s="133" t="s">
        <v>9</v>
      </c>
      <c r="F5" s="133" t="s">
        <v>10</v>
      </c>
      <c r="G5" s="133" t="s">
        <v>11</v>
      </c>
      <c r="H5" s="133" t="s">
        <v>12</v>
      </c>
      <c r="I5" s="133" t="s">
        <v>13</v>
      </c>
      <c r="J5" s="140" t="s">
        <v>7</v>
      </c>
      <c r="K5" s="141" t="s">
        <v>14</v>
      </c>
      <c r="L5" s="141" t="s">
        <v>15</v>
      </c>
    </row>
    <row r="6" ht="34" customHeight="1" spans="1:12">
      <c r="A6" s="135"/>
      <c r="B6" s="135"/>
      <c r="C6" s="135"/>
      <c r="D6" s="135"/>
      <c r="E6" s="135"/>
      <c r="F6" s="135"/>
      <c r="G6" s="135"/>
      <c r="H6" s="135"/>
      <c r="I6" s="135"/>
      <c r="J6" s="142"/>
      <c r="K6" s="143"/>
      <c r="L6" s="143"/>
    </row>
    <row r="7" ht="35" customHeight="1" spans="1:12">
      <c r="A7" s="134" t="s">
        <v>16</v>
      </c>
      <c r="B7" s="134" t="s">
        <v>17</v>
      </c>
      <c r="C7" s="134" t="s">
        <v>17</v>
      </c>
      <c r="D7" s="133" t="s">
        <v>17</v>
      </c>
      <c r="E7" s="133" t="s">
        <v>17</v>
      </c>
      <c r="F7" s="133" t="s">
        <v>17</v>
      </c>
      <c r="G7" s="133" t="s">
        <v>17</v>
      </c>
      <c r="H7" s="133" t="s">
        <v>17</v>
      </c>
      <c r="I7" s="133" t="s">
        <v>17</v>
      </c>
      <c r="J7" s="144" t="s">
        <v>17</v>
      </c>
      <c r="K7" s="144" t="s">
        <v>17</v>
      </c>
      <c r="L7" s="144" t="s">
        <v>17</v>
      </c>
    </row>
    <row r="8" ht="39" customHeight="1" spans="1:12">
      <c r="A8" s="134">
        <v>450</v>
      </c>
      <c r="B8" s="136">
        <f>C8+J8</f>
        <v>18125.64</v>
      </c>
      <c r="C8" s="136">
        <f>SUM(D8:I8)</f>
        <v>15815.64</v>
      </c>
      <c r="D8" s="134">
        <v>788.4</v>
      </c>
      <c r="E8" s="136">
        <v>1663.95</v>
      </c>
      <c r="F8" s="136">
        <v>7691.73</v>
      </c>
      <c r="G8" s="136">
        <v>4800</v>
      </c>
      <c r="H8" s="136">
        <v>871.56</v>
      </c>
      <c r="I8" s="134"/>
      <c r="J8" s="145">
        <f>K8+L8</f>
        <v>2310</v>
      </c>
      <c r="K8" s="139">
        <v>564</v>
      </c>
      <c r="L8" s="139">
        <v>1746</v>
      </c>
    </row>
  </sheetData>
  <mergeCells count="16">
    <mergeCell ref="A1:B1"/>
    <mergeCell ref="A2:L2"/>
    <mergeCell ref="C4:I4"/>
    <mergeCell ref="J4:L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29" sqref="E29"/>
    </sheetView>
  </sheetViews>
  <sheetFormatPr defaultColWidth="9" defaultRowHeight="13.5"/>
  <cols>
    <col min="1" max="1" width="7.875" customWidth="1"/>
    <col min="5" max="5" width="7.25" customWidth="1"/>
    <col min="6" max="7" width="10.125" customWidth="1"/>
    <col min="8" max="8" width="10.125"/>
    <col min="9" max="9" width="5.375" customWidth="1"/>
    <col min="10" max="10" width="4.5" customWidth="1"/>
    <col min="11" max="11" width="10.5" customWidth="1"/>
  </cols>
  <sheetData>
    <row r="1" ht="18.75" spans="1:7">
      <c r="A1" s="105" t="s">
        <v>18</v>
      </c>
      <c r="B1" s="106"/>
      <c r="C1" s="106"/>
      <c r="D1" s="107"/>
      <c r="E1" s="108"/>
      <c r="F1" s="109"/>
      <c r="G1" s="110"/>
    </row>
    <row r="2" ht="25.5" spans="1:11">
      <c r="A2" s="111" t="s">
        <v>19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ht="25.5" spans="1:11">
      <c r="A3" s="111"/>
      <c r="B3" s="111"/>
      <c r="C3" s="111"/>
      <c r="D3" s="111"/>
      <c r="E3" s="111"/>
      <c r="F3" s="111"/>
      <c r="G3" s="111"/>
      <c r="H3" s="111"/>
      <c r="I3" s="129" t="s">
        <v>2</v>
      </c>
      <c r="J3" s="129"/>
      <c r="K3" s="129"/>
    </row>
    <row r="4" ht="33" customHeight="1" spans="1:11">
      <c r="A4" s="112" t="s">
        <v>20</v>
      </c>
      <c r="B4" s="112" t="s">
        <v>21</v>
      </c>
      <c r="C4" s="112"/>
      <c r="D4" s="112"/>
      <c r="E4" s="112"/>
      <c r="F4" s="112"/>
      <c r="G4" s="113" t="s">
        <v>22</v>
      </c>
      <c r="H4" s="113"/>
      <c r="I4" s="113"/>
      <c r="J4" s="113"/>
      <c r="K4" s="113"/>
    </row>
    <row r="5" ht="36" customHeight="1" spans="1:11">
      <c r="A5" s="112"/>
      <c r="B5" s="112" t="s">
        <v>23</v>
      </c>
      <c r="C5" s="112" t="s">
        <v>24</v>
      </c>
      <c r="D5" s="112" t="s">
        <v>25</v>
      </c>
      <c r="E5" s="114" t="s">
        <v>26</v>
      </c>
      <c r="F5" s="114" t="s">
        <v>27</v>
      </c>
      <c r="G5" s="115" t="s">
        <v>28</v>
      </c>
      <c r="H5" s="113" t="s">
        <v>29</v>
      </c>
      <c r="I5" s="113" t="s">
        <v>30</v>
      </c>
      <c r="J5" s="113" t="s">
        <v>31</v>
      </c>
      <c r="K5" s="130" t="s">
        <v>4</v>
      </c>
    </row>
    <row r="6" ht="24" customHeight="1" spans="1:11">
      <c r="A6" s="116"/>
      <c r="B6" s="116"/>
      <c r="C6" s="116" t="s">
        <v>32</v>
      </c>
      <c r="D6" s="117"/>
      <c r="E6" s="118"/>
      <c r="F6" s="119">
        <f t="shared" ref="F6:K6" si="0">SUM(F7:F105)</f>
        <v>18126.26</v>
      </c>
      <c r="G6" s="119">
        <f t="shared" si="0"/>
        <v>16674.44</v>
      </c>
      <c r="H6" s="119">
        <f t="shared" si="0"/>
        <v>1451.82</v>
      </c>
      <c r="I6" s="119"/>
      <c r="J6" s="119"/>
      <c r="K6" s="119">
        <f t="shared" si="0"/>
        <v>18126.26</v>
      </c>
    </row>
    <row r="7" ht="36" spans="1:11">
      <c r="A7" s="120">
        <v>1</v>
      </c>
      <c r="B7" s="120" t="s">
        <v>33</v>
      </c>
      <c r="C7" s="121" t="s">
        <v>34</v>
      </c>
      <c r="D7" s="122" t="s">
        <v>35</v>
      </c>
      <c r="E7" s="118" t="s">
        <v>36</v>
      </c>
      <c r="F7" s="123">
        <v>47</v>
      </c>
      <c r="G7" s="123"/>
      <c r="H7" s="123">
        <v>47</v>
      </c>
      <c r="I7" s="123"/>
      <c r="J7" s="123"/>
      <c r="K7" s="123">
        <f t="shared" ref="K7:K27" si="1">SUM(G7:J7)</f>
        <v>47</v>
      </c>
    </row>
    <row r="8" ht="98" customHeight="1" spans="1:11">
      <c r="A8" s="120">
        <v>2</v>
      </c>
      <c r="B8" s="120" t="s">
        <v>33</v>
      </c>
      <c r="C8" s="121" t="s">
        <v>37</v>
      </c>
      <c r="D8" s="122" t="s">
        <v>38</v>
      </c>
      <c r="E8" s="118" t="s">
        <v>39</v>
      </c>
      <c r="F8" s="123">
        <v>26.82</v>
      </c>
      <c r="G8" s="123"/>
      <c r="H8" s="123">
        <v>26.82</v>
      </c>
      <c r="I8" s="123"/>
      <c r="J8" s="123"/>
      <c r="K8" s="123">
        <f t="shared" si="1"/>
        <v>26.82</v>
      </c>
    </row>
    <row r="9" ht="60" customHeight="1" spans="1:11">
      <c r="A9" s="120">
        <v>3</v>
      </c>
      <c r="B9" s="120" t="s">
        <v>40</v>
      </c>
      <c r="C9" s="121" t="s">
        <v>41</v>
      </c>
      <c r="D9" s="122" t="s">
        <v>42</v>
      </c>
      <c r="E9" s="118" t="s">
        <v>43</v>
      </c>
      <c r="F9" s="123">
        <v>30</v>
      </c>
      <c r="G9" s="123"/>
      <c r="H9" s="123">
        <v>30</v>
      </c>
      <c r="I9" s="123"/>
      <c r="J9" s="123"/>
      <c r="K9" s="123">
        <f t="shared" si="1"/>
        <v>30</v>
      </c>
    </row>
    <row r="10" ht="47" customHeight="1" spans="1:11">
      <c r="A10" s="120">
        <v>4</v>
      </c>
      <c r="B10" s="120" t="s">
        <v>44</v>
      </c>
      <c r="C10" s="121" t="s">
        <v>45</v>
      </c>
      <c r="D10" s="122" t="s">
        <v>46</v>
      </c>
      <c r="E10" s="118" t="s">
        <v>47</v>
      </c>
      <c r="F10" s="123">
        <v>120</v>
      </c>
      <c r="G10" s="123">
        <v>120</v>
      </c>
      <c r="H10" s="123"/>
      <c r="I10" s="123"/>
      <c r="J10" s="123"/>
      <c r="K10" s="123">
        <f t="shared" si="1"/>
        <v>120</v>
      </c>
    </row>
    <row r="11" ht="48" spans="1:11">
      <c r="A11" s="120">
        <v>5</v>
      </c>
      <c r="B11" s="121" t="s">
        <v>40</v>
      </c>
      <c r="C11" s="121" t="s">
        <v>48</v>
      </c>
      <c r="D11" s="121" t="s">
        <v>49</v>
      </c>
      <c r="E11" s="121" t="s">
        <v>36</v>
      </c>
      <c r="F11" s="123">
        <v>184</v>
      </c>
      <c r="G11" s="123">
        <v>184</v>
      </c>
      <c r="H11" s="123"/>
      <c r="I11" s="123"/>
      <c r="J11" s="123"/>
      <c r="K11" s="123">
        <f t="shared" si="1"/>
        <v>184</v>
      </c>
    </row>
    <row r="12" ht="48" spans="1:11">
      <c r="A12" s="120">
        <v>6</v>
      </c>
      <c r="B12" s="121" t="s">
        <v>40</v>
      </c>
      <c r="C12" s="121" t="s">
        <v>50</v>
      </c>
      <c r="D12" s="121" t="s">
        <v>51</v>
      </c>
      <c r="E12" s="121" t="s">
        <v>36</v>
      </c>
      <c r="F12" s="123">
        <v>134</v>
      </c>
      <c r="G12" s="123">
        <v>134</v>
      </c>
      <c r="H12" s="123"/>
      <c r="I12" s="123"/>
      <c r="J12" s="123"/>
      <c r="K12" s="123">
        <f t="shared" si="1"/>
        <v>134</v>
      </c>
    </row>
    <row r="13" ht="48" spans="1:11">
      <c r="A13" s="120">
        <v>7</v>
      </c>
      <c r="B13" s="121" t="s">
        <v>40</v>
      </c>
      <c r="C13" s="121" t="s">
        <v>52</v>
      </c>
      <c r="D13" s="121" t="s">
        <v>53</v>
      </c>
      <c r="E13" s="121" t="s">
        <v>36</v>
      </c>
      <c r="F13" s="123">
        <v>33</v>
      </c>
      <c r="G13" s="123">
        <v>33</v>
      </c>
      <c r="H13" s="123"/>
      <c r="I13" s="123"/>
      <c r="J13" s="123"/>
      <c r="K13" s="123">
        <f t="shared" si="1"/>
        <v>33</v>
      </c>
    </row>
    <row r="14" ht="54" customHeight="1" spans="1:11">
      <c r="A14" s="120">
        <v>8</v>
      </c>
      <c r="B14" s="121" t="s">
        <v>40</v>
      </c>
      <c r="C14" s="121" t="s">
        <v>54</v>
      </c>
      <c r="D14" s="121" t="s">
        <v>55</v>
      </c>
      <c r="E14" s="124" t="s">
        <v>36</v>
      </c>
      <c r="F14" s="123">
        <v>6</v>
      </c>
      <c r="G14" s="123">
        <v>6</v>
      </c>
      <c r="H14" s="123"/>
      <c r="I14" s="123"/>
      <c r="J14" s="123"/>
      <c r="K14" s="123">
        <f t="shared" si="1"/>
        <v>6</v>
      </c>
    </row>
    <row r="15" ht="36" spans="1:11">
      <c r="A15" s="120">
        <v>9</v>
      </c>
      <c r="B15" s="121" t="s">
        <v>56</v>
      </c>
      <c r="C15" s="121" t="s">
        <v>57</v>
      </c>
      <c r="D15" s="121" t="s">
        <v>58</v>
      </c>
      <c r="E15" s="125" t="s">
        <v>59</v>
      </c>
      <c r="F15" s="123">
        <v>3638</v>
      </c>
      <c r="G15" s="123">
        <v>2598</v>
      </c>
      <c r="H15" s="123">
        <v>1040</v>
      </c>
      <c r="I15" s="123"/>
      <c r="J15" s="123"/>
      <c r="K15" s="123">
        <f t="shared" si="1"/>
        <v>3638</v>
      </c>
    </row>
    <row r="16" ht="36" spans="1:11">
      <c r="A16" s="120">
        <v>10</v>
      </c>
      <c r="B16" s="126" t="s">
        <v>60</v>
      </c>
      <c r="C16" s="121" t="s">
        <v>61</v>
      </c>
      <c r="D16" s="127" t="s">
        <v>62</v>
      </c>
      <c r="E16" s="125" t="s">
        <v>43</v>
      </c>
      <c r="F16" s="123">
        <v>1696</v>
      </c>
      <c r="G16" s="123">
        <v>1696</v>
      </c>
      <c r="H16" s="123"/>
      <c r="I16" s="123"/>
      <c r="J16" s="123"/>
      <c r="K16" s="123">
        <f t="shared" si="1"/>
        <v>1696</v>
      </c>
    </row>
    <row r="17" ht="36" spans="1:11">
      <c r="A17" s="120">
        <v>11</v>
      </c>
      <c r="B17" s="121" t="s">
        <v>63</v>
      </c>
      <c r="C17" s="121" t="s">
        <v>64</v>
      </c>
      <c r="D17" s="121" t="s">
        <v>65</v>
      </c>
      <c r="E17" s="124" t="s">
        <v>66</v>
      </c>
      <c r="F17" s="123">
        <v>7433</v>
      </c>
      <c r="G17" s="123">
        <v>7433</v>
      </c>
      <c r="H17" s="123"/>
      <c r="I17" s="123"/>
      <c r="J17" s="123"/>
      <c r="K17" s="123">
        <f t="shared" si="1"/>
        <v>7433</v>
      </c>
    </row>
    <row r="18" ht="60" spans="1:11">
      <c r="A18" s="120">
        <v>12</v>
      </c>
      <c r="B18" s="121" t="s">
        <v>63</v>
      </c>
      <c r="C18" s="121" t="s">
        <v>67</v>
      </c>
      <c r="D18" s="126" t="s">
        <v>68</v>
      </c>
      <c r="E18" s="124" t="s">
        <v>39</v>
      </c>
      <c r="F18" s="123">
        <v>292</v>
      </c>
      <c r="G18" s="123"/>
      <c r="H18" s="123">
        <v>292</v>
      </c>
      <c r="I18" s="123"/>
      <c r="J18" s="123"/>
      <c r="K18" s="123">
        <f t="shared" si="1"/>
        <v>292</v>
      </c>
    </row>
    <row r="19" ht="36" spans="1:11">
      <c r="A19" s="120">
        <v>13</v>
      </c>
      <c r="B19" s="126" t="s">
        <v>69</v>
      </c>
      <c r="C19" s="121" t="s">
        <v>70</v>
      </c>
      <c r="D19" s="126" t="s">
        <v>71</v>
      </c>
      <c r="E19" s="124" t="s">
        <v>36</v>
      </c>
      <c r="F19" s="123">
        <v>16</v>
      </c>
      <c r="G19" s="123"/>
      <c r="H19" s="123">
        <v>16</v>
      </c>
      <c r="I19" s="123"/>
      <c r="J19" s="123"/>
      <c r="K19" s="123">
        <f t="shared" si="1"/>
        <v>16</v>
      </c>
    </row>
    <row r="20" ht="36" spans="1:11">
      <c r="A20" s="120">
        <v>14</v>
      </c>
      <c r="B20" s="126" t="s">
        <v>72</v>
      </c>
      <c r="C20" s="121" t="s">
        <v>73</v>
      </c>
      <c r="D20" s="126" t="s">
        <v>74</v>
      </c>
      <c r="E20" s="124" t="s">
        <v>75</v>
      </c>
      <c r="F20" s="123">
        <v>1006.24</v>
      </c>
      <c r="G20" s="123">
        <v>1006.24</v>
      </c>
      <c r="H20" s="123"/>
      <c r="I20" s="123"/>
      <c r="J20" s="123"/>
      <c r="K20" s="123">
        <f t="shared" si="1"/>
        <v>1006.24</v>
      </c>
    </row>
    <row r="21" ht="36" spans="1:11">
      <c r="A21" s="120">
        <v>15</v>
      </c>
      <c r="B21" s="126" t="s">
        <v>44</v>
      </c>
      <c r="C21" s="121" t="s">
        <v>76</v>
      </c>
      <c r="D21" s="126" t="s">
        <v>77</v>
      </c>
      <c r="E21" s="124" t="s">
        <v>78</v>
      </c>
      <c r="F21" s="123">
        <v>955</v>
      </c>
      <c r="G21" s="123">
        <v>955</v>
      </c>
      <c r="H21" s="123"/>
      <c r="I21" s="123"/>
      <c r="J21" s="123"/>
      <c r="K21" s="123">
        <f t="shared" si="1"/>
        <v>955</v>
      </c>
    </row>
    <row r="22" ht="36" spans="1:11">
      <c r="A22" s="120">
        <v>16</v>
      </c>
      <c r="B22" s="121" t="s">
        <v>33</v>
      </c>
      <c r="C22" s="121" t="s">
        <v>79</v>
      </c>
      <c r="D22" s="121" t="s">
        <v>80</v>
      </c>
      <c r="E22" s="121" t="s">
        <v>47</v>
      </c>
      <c r="F22" s="123">
        <v>1145</v>
      </c>
      <c r="G22" s="123">
        <v>1145</v>
      </c>
      <c r="H22" s="123"/>
      <c r="I22" s="123"/>
      <c r="J22" s="123"/>
      <c r="K22" s="123">
        <f t="shared" si="1"/>
        <v>1145</v>
      </c>
    </row>
    <row r="23" ht="36" spans="1:11">
      <c r="A23" s="120">
        <v>17</v>
      </c>
      <c r="B23" s="121" t="s">
        <v>33</v>
      </c>
      <c r="C23" s="121" t="s">
        <v>79</v>
      </c>
      <c r="D23" s="121" t="s">
        <v>80</v>
      </c>
      <c r="E23" s="121" t="s">
        <v>47</v>
      </c>
      <c r="F23" s="123">
        <v>144</v>
      </c>
      <c r="G23" s="123">
        <v>144</v>
      </c>
      <c r="H23" s="123"/>
      <c r="I23" s="123"/>
      <c r="J23" s="123"/>
      <c r="K23" s="123">
        <f t="shared" si="1"/>
        <v>144</v>
      </c>
    </row>
    <row r="24" ht="36" spans="1:11">
      <c r="A24" s="120">
        <v>18</v>
      </c>
      <c r="B24" s="121" t="s">
        <v>33</v>
      </c>
      <c r="C24" s="121" t="s">
        <v>79</v>
      </c>
      <c r="D24" s="121" t="s">
        <v>80</v>
      </c>
      <c r="E24" s="121" t="s">
        <v>47</v>
      </c>
      <c r="F24" s="123">
        <v>800</v>
      </c>
      <c r="G24" s="123">
        <v>800</v>
      </c>
      <c r="H24" s="123"/>
      <c r="I24" s="123"/>
      <c r="J24" s="123"/>
      <c r="K24" s="123">
        <f t="shared" si="1"/>
        <v>800</v>
      </c>
    </row>
    <row r="25" ht="36" spans="1:11">
      <c r="A25" s="120">
        <v>19</v>
      </c>
      <c r="B25" s="121" t="s">
        <v>33</v>
      </c>
      <c r="C25" s="121" t="s">
        <v>79</v>
      </c>
      <c r="D25" s="121" t="s">
        <v>80</v>
      </c>
      <c r="E25" s="121" t="s">
        <v>47</v>
      </c>
      <c r="F25" s="123">
        <v>143</v>
      </c>
      <c r="G25" s="123">
        <v>143</v>
      </c>
      <c r="H25" s="123"/>
      <c r="I25" s="123"/>
      <c r="J25" s="123"/>
      <c r="K25" s="123">
        <f t="shared" si="1"/>
        <v>143</v>
      </c>
    </row>
    <row r="26" ht="36" spans="1:11">
      <c r="A26" s="128">
        <v>20</v>
      </c>
      <c r="B26" s="121" t="s">
        <v>33</v>
      </c>
      <c r="C26" s="121" t="s">
        <v>79</v>
      </c>
      <c r="D26" s="121" t="s">
        <v>80</v>
      </c>
      <c r="E26" s="124"/>
      <c r="F26" s="123">
        <v>235.2</v>
      </c>
      <c r="G26" s="123">
        <v>235.2</v>
      </c>
      <c r="H26" s="123"/>
      <c r="I26" s="123"/>
      <c r="J26" s="123"/>
      <c r="K26" s="123">
        <f t="shared" si="1"/>
        <v>235.2</v>
      </c>
    </row>
    <row r="27" ht="36" spans="1:11">
      <c r="A27" s="128">
        <v>21</v>
      </c>
      <c r="B27" s="121" t="s">
        <v>33</v>
      </c>
      <c r="C27" s="121" t="s">
        <v>79</v>
      </c>
      <c r="D27" s="121" t="s">
        <v>80</v>
      </c>
      <c r="E27" s="121"/>
      <c r="F27" s="123">
        <v>42</v>
      </c>
      <c r="G27" s="123">
        <v>42</v>
      </c>
      <c r="H27" s="123"/>
      <c r="I27" s="123"/>
      <c r="J27" s="123"/>
      <c r="K27" s="123">
        <f t="shared" si="1"/>
        <v>42</v>
      </c>
    </row>
  </sheetData>
  <mergeCells count="6">
    <mergeCell ref="B1:D1"/>
    <mergeCell ref="A2:K2"/>
    <mergeCell ref="I3:K3"/>
    <mergeCell ref="B4:F4"/>
    <mergeCell ref="G4:K4"/>
    <mergeCell ref="A4:A5"/>
  </mergeCells>
  <pageMargins left="0.554166666666667" right="0.160416666666667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1"/>
  <sheetViews>
    <sheetView topLeftCell="A344" workbookViewId="0">
      <selection activeCell="B309" sqref="B309"/>
    </sheetView>
  </sheetViews>
  <sheetFormatPr defaultColWidth="9" defaultRowHeight="13.5"/>
  <cols>
    <col min="1" max="1" width="5.125" style="50" customWidth="1"/>
    <col min="2" max="2" width="11.25" customWidth="1"/>
    <col min="3" max="3" width="32.875" style="51" customWidth="1"/>
    <col min="4" max="4" width="22.5" style="52" customWidth="1"/>
    <col min="5" max="5" width="11.75" style="53" customWidth="1"/>
    <col min="6" max="6" width="9.875" customWidth="1"/>
    <col min="7" max="7" width="10.875" customWidth="1"/>
    <col min="8" max="8" width="19.5" customWidth="1"/>
    <col min="9" max="9" width="7.875" customWidth="1"/>
  </cols>
  <sheetData>
    <row r="1" ht="18.75" spans="1:2">
      <c r="A1" s="54" t="s">
        <v>81</v>
      </c>
      <c r="B1" s="54"/>
    </row>
    <row r="2" ht="25.5" spans="1:9">
      <c r="A2" s="55" t="s">
        <v>82</v>
      </c>
      <c r="B2" s="55"/>
      <c r="C2" s="56"/>
      <c r="D2" s="55"/>
      <c r="E2" s="55"/>
      <c r="F2" s="55"/>
      <c r="G2" s="55"/>
      <c r="H2" s="55"/>
      <c r="I2" s="55"/>
    </row>
    <row r="3" ht="25.5" spans="1:9">
      <c r="A3" s="55"/>
      <c r="B3" s="55"/>
      <c r="C3" s="56"/>
      <c r="D3" s="55"/>
      <c r="E3" s="55"/>
      <c r="F3" s="55"/>
      <c r="G3" s="55"/>
      <c r="H3" s="57" t="s">
        <v>2</v>
      </c>
      <c r="I3" s="55"/>
    </row>
    <row r="4" ht="25" customHeight="1" spans="1:9">
      <c r="A4" s="46" t="s">
        <v>20</v>
      </c>
      <c r="B4" s="58" t="s">
        <v>83</v>
      </c>
      <c r="C4" s="59" t="s">
        <v>84</v>
      </c>
      <c r="D4" s="60" t="s">
        <v>85</v>
      </c>
      <c r="E4" s="61" t="s">
        <v>86</v>
      </c>
      <c r="F4" s="62" t="s">
        <v>87</v>
      </c>
      <c r="G4" s="62" t="s">
        <v>88</v>
      </c>
      <c r="H4" s="62" t="s">
        <v>89</v>
      </c>
      <c r="I4" s="62" t="s">
        <v>90</v>
      </c>
    </row>
    <row r="5" ht="48" customHeight="1" spans="1:9">
      <c r="A5" s="46"/>
      <c r="B5" s="58"/>
      <c r="C5" s="59"/>
      <c r="D5" s="63"/>
      <c r="E5" s="61"/>
      <c r="F5" s="62"/>
      <c r="G5" s="62"/>
      <c r="H5" s="62"/>
      <c r="I5" s="62"/>
    </row>
    <row r="6" ht="48" customHeight="1" spans="1:9">
      <c r="A6" s="42"/>
      <c r="B6" s="58" t="s">
        <v>91</v>
      </c>
      <c r="C6" s="64"/>
      <c r="D6" s="65"/>
      <c r="E6" s="61">
        <f>E7+E476</f>
        <v>18125.64</v>
      </c>
      <c r="F6" s="61">
        <f>F7+F476</f>
        <v>77169</v>
      </c>
      <c r="G6" s="61">
        <f>G7+G476</f>
        <v>266746</v>
      </c>
      <c r="H6" s="66"/>
      <c r="I6" s="66"/>
    </row>
    <row r="7" ht="36" customHeight="1" spans="1:9">
      <c r="A7" s="42" t="s">
        <v>92</v>
      </c>
      <c r="B7" s="58" t="s">
        <v>93</v>
      </c>
      <c r="C7" s="67"/>
      <c r="D7" s="68"/>
      <c r="E7" s="10">
        <f>E18+E26+E33+E69+E79+E87+E93+E97+E111+E125+E132+E144+E168+E217+E226+E241+E248+E280+E304+E322+E352+E360+E376+E418+E458+E475</f>
        <v>10144.08</v>
      </c>
      <c r="F7" s="69">
        <f>F18+F26+F33+F69+F79+F87+F93+F97+F111+F125+F132+F144+F168+F217+F226+F241+F248+F280+F304+F322+F352+F360+F376+F418+F458+F475</f>
        <v>17400</v>
      </c>
      <c r="G7" s="69">
        <f>G18+G26+G33+G69+G79+G87+G93+G97+G111+G125+G132+G144+G168+G217+G226+G241+G248+G280+G304+G322+G352+G360+G376+G418+G458+G475</f>
        <v>63599</v>
      </c>
      <c r="H7" s="66"/>
      <c r="I7" s="66"/>
    </row>
    <row r="8" ht="27" customHeight="1" spans="1:9">
      <c r="A8" s="70">
        <v>1</v>
      </c>
      <c r="B8" s="71" t="s">
        <v>94</v>
      </c>
      <c r="C8" s="72" t="s">
        <v>95</v>
      </c>
      <c r="D8" s="71" t="s">
        <v>96</v>
      </c>
      <c r="E8" s="73">
        <v>7.5</v>
      </c>
      <c r="F8" s="71">
        <v>7</v>
      </c>
      <c r="G8" s="71">
        <v>20</v>
      </c>
      <c r="H8" s="71" t="s">
        <v>97</v>
      </c>
      <c r="I8" s="79"/>
    </row>
    <row r="9" ht="27" customHeight="1" spans="1:9">
      <c r="A9" s="70">
        <v>2</v>
      </c>
      <c r="B9" s="71" t="s">
        <v>94</v>
      </c>
      <c r="C9" s="72" t="s">
        <v>98</v>
      </c>
      <c r="D9" s="71" t="s">
        <v>96</v>
      </c>
      <c r="E9" s="73">
        <v>73.5</v>
      </c>
      <c r="F9" s="71">
        <v>8</v>
      </c>
      <c r="G9" s="71">
        <v>27</v>
      </c>
      <c r="H9" s="71" t="s">
        <v>97</v>
      </c>
      <c r="I9" s="79"/>
    </row>
    <row r="10" ht="27" customHeight="1" spans="1:9">
      <c r="A10" s="70">
        <v>3</v>
      </c>
      <c r="B10" s="71" t="s">
        <v>94</v>
      </c>
      <c r="C10" s="72" t="s">
        <v>99</v>
      </c>
      <c r="D10" s="71" t="s">
        <v>96</v>
      </c>
      <c r="E10" s="73">
        <v>25</v>
      </c>
      <c r="F10" s="71">
        <v>17</v>
      </c>
      <c r="G10" s="71">
        <v>44</v>
      </c>
      <c r="H10" s="71" t="s">
        <v>97</v>
      </c>
      <c r="I10" s="79"/>
    </row>
    <row r="11" ht="27" customHeight="1" spans="1:9">
      <c r="A11" s="70">
        <v>4</v>
      </c>
      <c r="B11" s="71" t="s">
        <v>94</v>
      </c>
      <c r="C11" s="72" t="s">
        <v>100</v>
      </c>
      <c r="D11" s="71" t="s">
        <v>96</v>
      </c>
      <c r="E11" s="73">
        <v>2.5</v>
      </c>
      <c r="F11" s="71">
        <v>10</v>
      </c>
      <c r="G11" s="71">
        <v>24</v>
      </c>
      <c r="H11" s="71" t="s">
        <v>97</v>
      </c>
      <c r="I11" s="79"/>
    </row>
    <row r="12" ht="27" customHeight="1" spans="1:9">
      <c r="A12" s="70">
        <v>5</v>
      </c>
      <c r="B12" s="71" t="s">
        <v>94</v>
      </c>
      <c r="C12" s="72" t="s">
        <v>101</v>
      </c>
      <c r="D12" s="71" t="s">
        <v>96</v>
      </c>
      <c r="E12" s="73">
        <v>2.5</v>
      </c>
      <c r="F12" s="71">
        <v>11</v>
      </c>
      <c r="G12" s="71">
        <v>29</v>
      </c>
      <c r="H12" s="71" t="s">
        <v>97</v>
      </c>
      <c r="I12" s="79"/>
    </row>
    <row r="13" ht="53" customHeight="1" spans="1:9">
      <c r="A13" s="70">
        <v>6</v>
      </c>
      <c r="B13" s="71" t="s">
        <v>102</v>
      </c>
      <c r="C13" s="72" t="s">
        <v>103</v>
      </c>
      <c r="D13" s="71" t="s">
        <v>104</v>
      </c>
      <c r="E13" s="73">
        <v>59</v>
      </c>
      <c r="F13" s="71">
        <v>100</v>
      </c>
      <c r="G13" s="71">
        <v>338</v>
      </c>
      <c r="H13" s="71" t="s">
        <v>97</v>
      </c>
      <c r="I13" s="80"/>
    </row>
    <row r="14" ht="27" customHeight="1" spans="1:9">
      <c r="A14" s="70">
        <v>7</v>
      </c>
      <c r="B14" s="71" t="s">
        <v>94</v>
      </c>
      <c r="C14" s="72" t="s">
        <v>105</v>
      </c>
      <c r="D14" s="71" t="s">
        <v>104</v>
      </c>
      <c r="E14" s="73">
        <v>10</v>
      </c>
      <c r="F14" s="71">
        <v>33</v>
      </c>
      <c r="G14" s="71">
        <v>117</v>
      </c>
      <c r="H14" s="71" t="s">
        <v>97</v>
      </c>
      <c r="I14" s="80"/>
    </row>
    <row r="15" ht="27" customHeight="1" spans="1:9">
      <c r="A15" s="70">
        <v>8</v>
      </c>
      <c r="B15" s="71" t="s">
        <v>94</v>
      </c>
      <c r="C15" s="72" t="s">
        <v>106</v>
      </c>
      <c r="D15" s="71" t="s">
        <v>104</v>
      </c>
      <c r="E15" s="73">
        <v>10</v>
      </c>
      <c r="F15" s="71">
        <v>42</v>
      </c>
      <c r="G15" s="71">
        <v>143</v>
      </c>
      <c r="H15" s="71" t="s">
        <v>97</v>
      </c>
      <c r="I15" s="80"/>
    </row>
    <row r="16" ht="27" customHeight="1" spans="1:9">
      <c r="A16" s="70">
        <v>9</v>
      </c>
      <c r="B16" s="71" t="s">
        <v>94</v>
      </c>
      <c r="C16" s="72" t="s">
        <v>107</v>
      </c>
      <c r="D16" s="71" t="s">
        <v>104</v>
      </c>
      <c r="E16" s="73">
        <v>12</v>
      </c>
      <c r="F16" s="71">
        <v>55</v>
      </c>
      <c r="G16" s="71">
        <v>164</v>
      </c>
      <c r="H16" s="71" t="s">
        <v>97</v>
      </c>
      <c r="I16" s="80"/>
    </row>
    <row r="17" ht="27" customHeight="1" spans="1:9">
      <c r="A17" s="70">
        <v>10</v>
      </c>
      <c r="B17" s="71" t="s">
        <v>94</v>
      </c>
      <c r="C17" s="72" t="s">
        <v>108</v>
      </c>
      <c r="D17" s="71" t="s">
        <v>104</v>
      </c>
      <c r="E17" s="73">
        <v>9</v>
      </c>
      <c r="F17" s="71">
        <v>13</v>
      </c>
      <c r="G17" s="71">
        <v>48</v>
      </c>
      <c r="H17" s="71" t="s">
        <v>97</v>
      </c>
      <c r="I17" s="80"/>
    </row>
    <row r="18" ht="27" customHeight="1" spans="1:9">
      <c r="A18" s="70"/>
      <c r="B18" s="74" t="s">
        <v>4</v>
      </c>
      <c r="C18" s="75"/>
      <c r="D18" s="71" t="s">
        <v>109</v>
      </c>
      <c r="E18" s="76">
        <f>SUM(E8:E17)</f>
        <v>211</v>
      </c>
      <c r="F18" s="74">
        <f>SUM(F8:F17)</f>
        <v>296</v>
      </c>
      <c r="G18" s="74">
        <f>SUM(G8:G17)</f>
        <v>954</v>
      </c>
      <c r="H18" s="71"/>
      <c r="I18" s="79"/>
    </row>
    <row r="19" ht="27" customHeight="1" spans="1:14">
      <c r="A19" s="77">
        <v>11</v>
      </c>
      <c r="B19" s="77" t="s">
        <v>94</v>
      </c>
      <c r="C19" s="78" t="s">
        <v>110</v>
      </c>
      <c r="D19" s="77" t="s">
        <v>111</v>
      </c>
      <c r="E19" s="77">
        <v>110</v>
      </c>
      <c r="F19" s="77">
        <v>30</v>
      </c>
      <c r="G19" s="77">
        <v>120</v>
      </c>
      <c r="H19" s="77" t="s">
        <v>112</v>
      </c>
      <c r="I19" s="81"/>
      <c r="J19" s="82" t="s">
        <v>113</v>
      </c>
      <c r="K19" s="82"/>
      <c r="L19" s="82"/>
      <c r="M19" s="82"/>
      <c r="N19" s="82"/>
    </row>
    <row r="20" ht="35.1" customHeight="1" spans="1:9">
      <c r="A20" s="71">
        <v>12</v>
      </c>
      <c r="B20" s="71" t="s">
        <v>94</v>
      </c>
      <c r="C20" s="72" t="s">
        <v>114</v>
      </c>
      <c r="D20" s="71" t="s">
        <v>115</v>
      </c>
      <c r="E20" s="73">
        <v>51.75</v>
      </c>
      <c r="F20" s="71">
        <v>26</v>
      </c>
      <c r="G20" s="71">
        <v>107</v>
      </c>
      <c r="H20" s="71" t="s">
        <v>112</v>
      </c>
      <c r="I20" s="79"/>
    </row>
    <row r="21" ht="66.95" customHeight="1" spans="1:9">
      <c r="A21" s="71">
        <v>13</v>
      </c>
      <c r="B21" s="71" t="s">
        <v>102</v>
      </c>
      <c r="C21" s="72" t="s">
        <v>116</v>
      </c>
      <c r="D21" s="71" t="s">
        <v>115</v>
      </c>
      <c r="E21" s="73">
        <v>38</v>
      </c>
      <c r="F21" s="71">
        <v>30</v>
      </c>
      <c r="G21" s="71">
        <v>105</v>
      </c>
      <c r="H21" s="71" t="s">
        <v>112</v>
      </c>
      <c r="I21" s="79"/>
    </row>
    <row r="22" ht="61" customHeight="1" spans="1:9">
      <c r="A22" s="71">
        <v>14</v>
      </c>
      <c r="B22" s="71" t="s">
        <v>9</v>
      </c>
      <c r="C22" s="24" t="s">
        <v>117</v>
      </c>
      <c r="D22" s="71" t="s">
        <v>115</v>
      </c>
      <c r="E22" s="73">
        <v>10.25</v>
      </c>
      <c r="F22" s="71">
        <v>49</v>
      </c>
      <c r="G22" s="71">
        <v>177</v>
      </c>
      <c r="H22" s="71" t="s">
        <v>112</v>
      </c>
      <c r="I22" s="79"/>
    </row>
    <row r="23" ht="27" customHeight="1" spans="1:9">
      <c r="A23" s="71">
        <v>15</v>
      </c>
      <c r="B23" s="71" t="s">
        <v>94</v>
      </c>
      <c r="C23" s="72" t="s">
        <v>118</v>
      </c>
      <c r="D23" s="71" t="s">
        <v>119</v>
      </c>
      <c r="E23" s="73">
        <v>87.5</v>
      </c>
      <c r="F23" s="71">
        <v>10</v>
      </c>
      <c r="G23" s="71">
        <v>26</v>
      </c>
      <c r="H23" s="71" t="s">
        <v>112</v>
      </c>
      <c r="I23" s="79"/>
    </row>
    <row r="24" ht="27" customHeight="1" spans="1:9">
      <c r="A24" s="71">
        <v>16</v>
      </c>
      <c r="B24" s="71" t="s">
        <v>94</v>
      </c>
      <c r="C24" s="72" t="s">
        <v>120</v>
      </c>
      <c r="D24" s="71" t="s">
        <v>119</v>
      </c>
      <c r="E24" s="73">
        <v>18</v>
      </c>
      <c r="F24" s="71">
        <v>14</v>
      </c>
      <c r="G24" s="71">
        <v>42</v>
      </c>
      <c r="H24" s="71" t="s">
        <v>112</v>
      </c>
      <c r="I24" s="79"/>
    </row>
    <row r="25" ht="27" customHeight="1" spans="1:9">
      <c r="A25" s="71">
        <v>17</v>
      </c>
      <c r="B25" s="71" t="s">
        <v>9</v>
      </c>
      <c r="C25" s="72" t="s">
        <v>121</v>
      </c>
      <c r="D25" s="71" t="s">
        <v>119</v>
      </c>
      <c r="E25" s="73">
        <v>14.5</v>
      </c>
      <c r="F25" s="71">
        <v>20</v>
      </c>
      <c r="G25" s="71">
        <v>117</v>
      </c>
      <c r="H25" s="71" t="s">
        <v>112</v>
      </c>
      <c r="I25" s="79"/>
    </row>
    <row r="26" ht="27" customHeight="1" spans="1:9">
      <c r="A26" s="71"/>
      <c r="B26" s="74" t="s">
        <v>4</v>
      </c>
      <c r="C26" s="75"/>
      <c r="D26" s="71" t="s">
        <v>122</v>
      </c>
      <c r="E26" s="76">
        <f>SUM(E19:E25)</f>
        <v>330</v>
      </c>
      <c r="F26" s="74">
        <f>SUM(F19:F25)</f>
        <v>179</v>
      </c>
      <c r="G26" s="74">
        <f>SUM(G19:G25)</f>
        <v>694</v>
      </c>
      <c r="H26" s="71"/>
      <c r="I26" s="79"/>
    </row>
    <row r="27" ht="36" customHeight="1" spans="1:9">
      <c r="A27" s="71">
        <v>18</v>
      </c>
      <c r="B27" s="71" t="s">
        <v>94</v>
      </c>
      <c r="C27" s="72" t="s">
        <v>123</v>
      </c>
      <c r="D27" s="71" t="s">
        <v>124</v>
      </c>
      <c r="E27" s="73">
        <v>140</v>
      </c>
      <c r="F27" s="73">
        <v>22</v>
      </c>
      <c r="G27" s="73">
        <v>86</v>
      </c>
      <c r="H27" s="71" t="s">
        <v>125</v>
      </c>
      <c r="I27" s="79"/>
    </row>
    <row r="28" ht="27" customHeight="1" spans="1:9">
      <c r="A28" s="71">
        <v>19</v>
      </c>
      <c r="B28" s="71" t="s">
        <v>94</v>
      </c>
      <c r="C28" s="72" t="s">
        <v>126</v>
      </c>
      <c r="D28" s="71" t="s">
        <v>127</v>
      </c>
      <c r="E28" s="73">
        <v>37</v>
      </c>
      <c r="F28" s="73">
        <v>13</v>
      </c>
      <c r="G28" s="73">
        <v>45</v>
      </c>
      <c r="H28" s="71" t="s">
        <v>125</v>
      </c>
      <c r="I28" s="79"/>
    </row>
    <row r="29" ht="27" customHeight="1" spans="1:9">
      <c r="A29" s="71">
        <v>20</v>
      </c>
      <c r="B29" s="71" t="s">
        <v>94</v>
      </c>
      <c r="C29" s="72" t="s">
        <v>128</v>
      </c>
      <c r="D29" s="71" t="s">
        <v>127</v>
      </c>
      <c r="E29" s="73">
        <v>34</v>
      </c>
      <c r="F29" s="73">
        <v>7</v>
      </c>
      <c r="G29" s="73">
        <v>21</v>
      </c>
      <c r="H29" s="71" t="s">
        <v>125</v>
      </c>
      <c r="I29" s="79"/>
    </row>
    <row r="30" ht="27" customHeight="1" spans="1:9">
      <c r="A30" s="71">
        <v>21</v>
      </c>
      <c r="B30" s="71" t="s">
        <v>94</v>
      </c>
      <c r="C30" s="72" t="s">
        <v>129</v>
      </c>
      <c r="D30" s="71" t="s">
        <v>127</v>
      </c>
      <c r="E30" s="73">
        <v>29</v>
      </c>
      <c r="F30" s="73">
        <v>10</v>
      </c>
      <c r="G30" s="73">
        <v>31</v>
      </c>
      <c r="H30" s="71" t="s">
        <v>125</v>
      </c>
      <c r="I30" s="79"/>
    </row>
    <row r="31" ht="48.95" customHeight="1" spans="1:9">
      <c r="A31" s="71">
        <v>22</v>
      </c>
      <c r="B31" s="71" t="s">
        <v>94</v>
      </c>
      <c r="C31" s="72" t="s">
        <v>130</v>
      </c>
      <c r="D31" s="71" t="s">
        <v>131</v>
      </c>
      <c r="E31" s="73">
        <v>68</v>
      </c>
      <c r="F31" s="73">
        <v>24</v>
      </c>
      <c r="G31" s="73">
        <v>81</v>
      </c>
      <c r="H31" s="71" t="s">
        <v>125</v>
      </c>
      <c r="I31" s="79"/>
    </row>
    <row r="32" ht="35.1" customHeight="1" spans="1:9">
      <c r="A32" s="71">
        <v>23</v>
      </c>
      <c r="B32" s="71" t="s">
        <v>94</v>
      </c>
      <c r="C32" s="72" t="s">
        <v>132</v>
      </c>
      <c r="D32" s="71" t="s">
        <v>131</v>
      </c>
      <c r="E32" s="73">
        <v>42</v>
      </c>
      <c r="F32" s="73">
        <v>14</v>
      </c>
      <c r="G32" s="73">
        <v>51</v>
      </c>
      <c r="H32" s="71" t="s">
        <v>125</v>
      </c>
      <c r="I32" s="79"/>
    </row>
    <row r="33" ht="27" customHeight="1" spans="1:9">
      <c r="A33" s="71"/>
      <c r="B33" s="74" t="s">
        <v>4</v>
      </c>
      <c r="C33" s="75"/>
      <c r="D33" s="71" t="s">
        <v>131</v>
      </c>
      <c r="E33" s="76">
        <f>SUM(E27:E32)</f>
        <v>350</v>
      </c>
      <c r="F33" s="74">
        <f>SUM(F27:F32)</f>
        <v>90</v>
      </c>
      <c r="G33" s="74">
        <f>SUM(G27:G32)</f>
        <v>315</v>
      </c>
      <c r="H33" s="71"/>
      <c r="I33" s="79"/>
    </row>
    <row r="34" ht="27" customHeight="1" spans="1:9">
      <c r="A34" s="71">
        <v>24</v>
      </c>
      <c r="B34" s="71" t="s">
        <v>94</v>
      </c>
      <c r="C34" s="72" t="s">
        <v>133</v>
      </c>
      <c r="D34" s="71" t="s">
        <v>134</v>
      </c>
      <c r="E34" s="73">
        <v>3</v>
      </c>
      <c r="F34" s="71">
        <v>6</v>
      </c>
      <c r="G34" s="71">
        <v>21</v>
      </c>
      <c r="H34" s="71" t="s">
        <v>135</v>
      </c>
      <c r="I34" s="79"/>
    </row>
    <row r="35" ht="51" customHeight="1" spans="1:9">
      <c r="A35" s="71">
        <v>25</v>
      </c>
      <c r="B35" s="71" t="s">
        <v>94</v>
      </c>
      <c r="C35" s="72" t="s">
        <v>136</v>
      </c>
      <c r="D35" s="71" t="s">
        <v>134</v>
      </c>
      <c r="E35" s="73">
        <v>17</v>
      </c>
      <c r="F35" s="71">
        <v>8</v>
      </c>
      <c r="G35" s="71">
        <v>24</v>
      </c>
      <c r="H35" s="71" t="s">
        <v>135</v>
      </c>
      <c r="I35" s="79"/>
    </row>
    <row r="36" ht="27" customHeight="1" spans="1:9">
      <c r="A36" s="71">
        <v>26</v>
      </c>
      <c r="B36" s="71" t="s">
        <v>94</v>
      </c>
      <c r="C36" s="72" t="s">
        <v>137</v>
      </c>
      <c r="D36" s="71" t="s">
        <v>134</v>
      </c>
      <c r="E36" s="73">
        <v>10</v>
      </c>
      <c r="F36" s="71">
        <v>6</v>
      </c>
      <c r="G36" s="71">
        <v>20</v>
      </c>
      <c r="H36" s="71" t="s">
        <v>135</v>
      </c>
      <c r="I36" s="79"/>
    </row>
    <row r="37" ht="27" customHeight="1" spans="1:9">
      <c r="A37" s="71">
        <v>27</v>
      </c>
      <c r="B37" s="71" t="s">
        <v>94</v>
      </c>
      <c r="C37" s="72" t="s">
        <v>138</v>
      </c>
      <c r="D37" s="71" t="s">
        <v>134</v>
      </c>
      <c r="E37" s="73">
        <v>10</v>
      </c>
      <c r="F37" s="71">
        <v>5</v>
      </c>
      <c r="G37" s="71">
        <v>12</v>
      </c>
      <c r="H37" s="71" t="s">
        <v>135</v>
      </c>
      <c r="I37" s="79"/>
    </row>
    <row r="38" ht="27" customHeight="1" spans="1:9">
      <c r="A38" s="71">
        <v>28</v>
      </c>
      <c r="B38" s="71" t="s">
        <v>94</v>
      </c>
      <c r="C38" s="72" t="s">
        <v>139</v>
      </c>
      <c r="D38" s="71" t="s">
        <v>134</v>
      </c>
      <c r="E38" s="73">
        <v>1.5</v>
      </c>
      <c r="F38" s="71">
        <v>4</v>
      </c>
      <c r="G38" s="71">
        <v>14</v>
      </c>
      <c r="H38" s="71" t="s">
        <v>135</v>
      </c>
      <c r="I38" s="79"/>
    </row>
    <row r="39" ht="27" customHeight="1" spans="1:9">
      <c r="A39" s="71">
        <v>29</v>
      </c>
      <c r="B39" s="71" t="s">
        <v>94</v>
      </c>
      <c r="C39" s="72" t="s">
        <v>140</v>
      </c>
      <c r="D39" s="71" t="s">
        <v>134</v>
      </c>
      <c r="E39" s="73">
        <v>5</v>
      </c>
      <c r="F39" s="71">
        <v>5</v>
      </c>
      <c r="G39" s="71">
        <v>13</v>
      </c>
      <c r="H39" s="71" t="s">
        <v>135</v>
      </c>
      <c r="I39" s="79"/>
    </row>
    <row r="40" ht="27" customHeight="1" spans="1:9">
      <c r="A40" s="71">
        <v>30</v>
      </c>
      <c r="B40" s="71" t="s">
        <v>94</v>
      </c>
      <c r="C40" s="72" t="s">
        <v>141</v>
      </c>
      <c r="D40" s="71" t="s">
        <v>134</v>
      </c>
      <c r="E40" s="73">
        <v>4.5</v>
      </c>
      <c r="F40" s="71">
        <v>6</v>
      </c>
      <c r="G40" s="71">
        <v>18</v>
      </c>
      <c r="H40" s="71" t="s">
        <v>135</v>
      </c>
      <c r="I40" s="79"/>
    </row>
    <row r="41" ht="27" customHeight="1" spans="1:9">
      <c r="A41" s="71">
        <v>31</v>
      </c>
      <c r="B41" s="71" t="s">
        <v>94</v>
      </c>
      <c r="C41" s="72" t="s">
        <v>142</v>
      </c>
      <c r="D41" s="71" t="s">
        <v>134</v>
      </c>
      <c r="E41" s="73">
        <v>0.5</v>
      </c>
      <c r="F41" s="71">
        <v>4</v>
      </c>
      <c r="G41" s="71">
        <v>14</v>
      </c>
      <c r="H41" s="71" t="s">
        <v>135</v>
      </c>
      <c r="I41" s="79"/>
    </row>
    <row r="42" ht="27" customHeight="1" spans="1:9">
      <c r="A42" s="71">
        <v>32</v>
      </c>
      <c r="B42" s="71" t="s">
        <v>94</v>
      </c>
      <c r="C42" s="72" t="s">
        <v>143</v>
      </c>
      <c r="D42" s="71" t="s">
        <v>134</v>
      </c>
      <c r="E42" s="73">
        <v>3</v>
      </c>
      <c r="F42" s="71">
        <v>5</v>
      </c>
      <c r="G42" s="71">
        <v>18</v>
      </c>
      <c r="H42" s="71" t="s">
        <v>135</v>
      </c>
      <c r="I42" s="79"/>
    </row>
    <row r="43" ht="27" customHeight="1" spans="1:9">
      <c r="A43" s="71">
        <v>33</v>
      </c>
      <c r="B43" s="71" t="s">
        <v>94</v>
      </c>
      <c r="C43" s="72" t="s">
        <v>144</v>
      </c>
      <c r="D43" s="71" t="s">
        <v>134</v>
      </c>
      <c r="E43" s="73">
        <v>4</v>
      </c>
      <c r="F43" s="71">
        <v>4</v>
      </c>
      <c r="G43" s="71">
        <v>12</v>
      </c>
      <c r="H43" s="71" t="s">
        <v>135</v>
      </c>
      <c r="I43" s="79"/>
    </row>
    <row r="44" ht="27" customHeight="1" spans="1:9">
      <c r="A44" s="71">
        <v>34</v>
      </c>
      <c r="B44" s="71" t="s">
        <v>94</v>
      </c>
      <c r="C44" s="72" t="s">
        <v>145</v>
      </c>
      <c r="D44" s="71" t="s">
        <v>134</v>
      </c>
      <c r="E44" s="73">
        <v>2.5</v>
      </c>
      <c r="F44" s="71">
        <v>3</v>
      </c>
      <c r="G44" s="71">
        <v>11</v>
      </c>
      <c r="H44" s="71" t="s">
        <v>135</v>
      </c>
      <c r="I44" s="79"/>
    </row>
    <row r="45" ht="27" customHeight="1" spans="1:9">
      <c r="A45" s="71">
        <v>35</v>
      </c>
      <c r="B45" s="71" t="s">
        <v>94</v>
      </c>
      <c r="C45" s="72" t="s">
        <v>146</v>
      </c>
      <c r="D45" s="71" t="s">
        <v>134</v>
      </c>
      <c r="E45" s="73">
        <v>1.2</v>
      </c>
      <c r="F45" s="71">
        <v>5</v>
      </c>
      <c r="G45" s="71">
        <v>14</v>
      </c>
      <c r="H45" s="71" t="s">
        <v>135</v>
      </c>
      <c r="I45" s="79"/>
    </row>
    <row r="46" ht="39.95" customHeight="1" spans="1:9">
      <c r="A46" s="71">
        <v>36</v>
      </c>
      <c r="B46" s="71" t="s">
        <v>9</v>
      </c>
      <c r="C46" s="72" t="s">
        <v>147</v>
      </c>
      <c r="D46" s="71" t="s">
        <v>134</v>
      </c>
      <c r="E46" s="73">
        <v>26</v>
      </c>
      <c r="F46" s="71">
        <v>40</v>
      </c>
      <c r="G46" s="71">
        <v>125</v>
      </c>
      <c r="H46" s="71" t="s">
        <v>135</v>
      </c>
      <c r="I46" s="79"/>
    </row>
    <row r="47" ht="27" customHeight="1" spans="1:9">
      <c r="A47" s="71">
        <v>37</v>
      </c>
      <c r="B47" s="71" t="s">
        <v>9</v>
      </c>
      <c r="C47" s="72" t="s">
        <v>148</v>
      </c>
      <c r="D47" s="71" t="s">
        <v>134</v>
      </c>
      <c r="E47" s="73">
        <v>5.4</v>
      </c>
      <c r="F47" s="71">
        <v>60</v>
      </c>
      <c r="G47" s="71">
        <v>210</v>
      </c>
      <c r="H47" s="71" t="s">
        <v>135</v>
      </c>
      <c r="I47" s="79"/>
    </row>
    <row r="48" ht="27" customHeight="1" spans="1:9">
      <c r="A48" s="71">
        <v>38</v>
      </c>
      <c r="B48" s="71" t="s">
        <v>9</v>
      </c>
      <c r="C48" s="72" t="s">
        <v>149</v>
      </c>
      <c r="D48" s="71" t="s">
        <v>134</v>
      </c>
      <c r="E48" s="73">
        <v>9.6</v>
      </c>
      <c r="F48" s="71">
        <v>42</v>
      </c>
      <c r="G48" s="71">
        <v>135</v>
      </c>
      <c r="H48" s="71" t="s">
        <v>135</v>
      </c>
      <c r="I48" s="79"/>
    </row>
    <row r="49" ht="27" customHeight="1" spans="1:9">
      <c r="A49" s="71">
        <v>39</v>
      </c>
      <c r="B49" s="71" t="s">
        <v>9</v>
      </c>
      <c r="C49" s="72" t="s">
        <v>150</v>
      </c>
      <c r="D49" s="71" t="s">
        <v>134</v>
      </c>
      <c r="E49" s="73">
        <v>9.6</v>
      </c>
      <c r="F49" s="71">
        <v>40</v>
      </c>
      <c r="G49" s="71">
        <v>128</v>
      </c>
      <c r="H49" s="71" t="s">
        <v>135</v>
      </c>
      <c r="I49" s="79"/>
    </row>
    <row r="50" ht="27" customHeight="1" spans="1:9">
      <c r="A50" s="71">
        <v>40</v>
      </c>
      <c r="B50" s="71" t="s">
        <v>9</v>
      </c>
      <c r="C50" s="72" t="s">
        <v>151</v>
      </c>
      <c r="D50" s="71" t="s">
        <v>134</v>
      </c>
      <c r="E50" s="73">
        <v>7.2</v>
      </c>
      <c r="F50" s="71">
        <v>38</v>
      </c>
      <c r="G50" s="71">
        <v>124</v>
      </c>
      <c r="H50" s="71" t="s">
        <v>135</v>
      </c>
      <c r="I50" s="79"/>
    </row>
    <row r="51" ht="27" customHeight="1" spans="1:9">
      <c r="A51" s="71">
        <v>41</v>
      </c>
      <c r="B51" s="71" t="s">
        <v>94</v>
      </c>
      <c r="C51" s="72" t="s">
        <v>152</v>
      </c>
      <c r="D51" s="71" t="s">
        <v>153</v>
      </c>
      <c r="E51" s="73">
        <v>30</v>
      </c>
      <c r="F51" s="71">
        <v>120</v>
      </c>
      <c r="G51" s="71">
        <v>354</v>
      </c>
      <c r="H51" s="71" t="s">
        <v>135</v>
      </c>
      <c r="I51" s="79"/>
    </row>
    <row r="52" ht="27" customHeight="1" spans="1:9">
      <c r="A52" s="71">
        <v>42</v>
      </c>
      <c r="B52" s="71" t="s">
        <v>94</v>
      </c>
      <c r="C52" s="72" t="s">
        <v>154</v>
      </c>
      <c r="D52" s="71" t="s">
        <v>153</v>
      </c>
      <c r="E52" s="73">
        <v>15</v>
      </c>
      <c r="F52" s="71">
        <v>12</v>
      </c>
      <c r="G52" s="71">
        <v>34</v>
      </c>
      <c r="H52" s="71" t="s">
        <v>135</v>
      </c>
      <c r="I52" s="79"/>
    </row>
    <row r="53" ht="27" customHeight="1" spans="1:9">
      <c r="A53" s="71">
        <v>43</v>
      </c>
      <c r="B53" s="71" t="s">
        <v>9</v>
      </c>
      <c r="C53" s="72" t="s">
        <v>155</v>
      </c>
      <c r="D53" s="71" t="s">
        <v>153</v>
      </c>
      <c r="E53" s="73">
        <v>12</v>
      </c>
      <c r="F53" s="71">
        <v>40</v>
      </c>
      <c r="G53" s="71">
        <v>128</v>
      </c>
      <c r="H53" s="71" t="s">
        <v>135</v>
      </c>
      <c r="I53" s="79"/>
    </row>
    <row r="54" ht="27" customHeight="1" spans="1:9">
      <c r="A54" s="71">
        <v>44</v>
      </c>
      <c r="B54" s="71" t="s">
        <v>9</v>
      </c>
      <c r="C54" s="72" t="s">
        <v>156</v>
      </c>
      <c r="D54" s="71" t="s">
        <v>153</v>
      </c>
      <c r="E54" s="73">
        <v>12</v>
      </c>
      <c r="F54" s="71">
        <v>45</v>
      </c>
      <c r="G54" s="71">
        <v>142</v>
      </c>
      <c r="H54" s="71" t="s">
        <v>135</v>
      </c>
      <c r="I54" s="79"/>
    </row>
    <row r="55" ht="27" customHeight="1" spans="1:9">
      <c r="A55" s="71">
        <v>45</v>
      </c>
      <c r="B55" s="71" t="s">
        <v>9</v>
      </c>
      <c r="C55" s="72" t="s">
        <v>157</v>
      </c>
      <c r="D55" s="71" t="s">
        <v>153</v>
      </c>
      <c r="E55" s="73">
        <v>6</v>
      </c>
      <c r="F55" s="71">
        <v>32</v>
      </c>
      <c r="G55" s="71">
        <v>96</v>
      </c>
      <c r="H55" s="71" t="s">
        <v>135</v>
      </c>
      <c r="I55" s="79"/>
    </row>
    <row r="56" ht="27" customHeight="1" spans="1:9">
      <c r="A56" s="71">
        <v>46</v>
      </c>
      <c r="B56" s="71" t="s">
        <v>9</v>
      </c>
      <c r="C56" s="72" t="s">
        <v>158</v>
      </c>
      <c r="D56" s="71" t="s">
        <v>153</v>
      </c>
      <c r="E56" s="73">
        <v>6</v>
      </c>
      <c r="F56" s="71">
        <v>24</v>
      </c>
      <c r="G56" s="71">
        <v>62</v>
      </c>
      <c r="H56" s="71" t="s">
        <v>135</v>
      </c>
      <c r="I56" s="79"/>
    </row>
    <row r="57" ht="27" customHeight="1" spans="1:9">
      <c r="A57" s="71">
        <v>47</v>
      </c>
      <c r="B57" s="71" t="s">
        <v>9</v>
      </c>
      <c r="C57" s="72" t="s">
        <v>159</v>
      </c>
      <c r="D57" s="71" t="s">
        <v>153</v>
      </c>
      <c r="E57" s="73">
        <v>6</v>
      </c>
      <c r="F57" s="71">
        <v>21</v>
      </c>
      <c r="G57" s="71">
        <v>65</v>
      </c>
      <c r="H57" s="71" t="s">
        <v>135</v>
      </c>
      <c r="I57" s="79"/>
    </row>
    <row r="58" ht="27" customHeight="1" spans="1:9">
      <c r="A58" s="71">
        <v>48</v>
      </c>
      <c r="B58" s="71" t="s">
        <v>94</v>
      </c>
      <c r="C58" s="72" t="s">
        <v>160</v>
      </c>
      <c r="D58" s="71" t="s">
        <v>153</v>
      </c>
      <c r="E58" s="73">
        <v>15</v>
      </c>
      <c r="F58" s="71">
        <v>5</v>
      </c>
      <c r="G58" s="71">
        <v>14</v>
      </c>
      <c r="H58" s="71" t="s">
        <v>135</v>
      </c>
      <c r="I58" s="79"/>
    </row>
    <row r="59" ht="27" customHeight="1" spans="1:9">
      <c r="A59" s="71">
        <v>49</v>
      </c>
      <c r="B59" s="71" t="s">
        <v>94</v>
      </c>
      <c r="C59" s="72" t="s">
        <v>161</v>
      </c>
      <c r="D59" s="71" t="s">
        <v>153</v>
      </c>
      <c r="E59" s="73">
        <v>28</v>
      </c>
      <c r="F59" s="71">
        <v>30</v>
      </c>
      <c r="G59" s="71">
        <v>113</v>
      </c>
      <c r="H59" s="71" t="s">
        <v>135</v>
      </c>
      <c r="I59" s="79"/>
    </row>
    <row r="60" ht="27" customHeight="1" spans="1:9">
      <c r="A60" s="71">
        <v>50</v>
      </c>
      <c r="B60" s="71" t="s">
        <v>102</v>
      </c>
      <c r="C60" s="72" t="s">
        <v>162</v>
      </c>
      <c r="D60" s="71" t="s">
        <v>163</v>
      </c>
      <c r="E60" s="73">
        <v>22.3</v>
      </c>
      <c r="F60" s="71">
        <v>77</v>
      </c>
      <c r="G60" s="71">
        <v>219</v>
      </c>
      <c r="H60" s="71" t="s">
        <v>135</v>
      </c>
      <c r="I60" s="79"/>
    </row>
    <row r="61" ht="27" customHeight="1" spans="1:9">
      <c r="A61" s="71">
        <v>51</v>
      </c>
      <c r="B61" s="71" t="s">
        <v>94</v>
      </c>
      <c r="C61" s="72" t="s">
        <v>164</v>
      </c>
      <c r="D61" s="71" t="s">
        <v>163</v>
      </c>
      <c r="E61" s="73">
        <v>71.2</v>
      </c>
      <c r="F61" s="71">
        <v>49</v>
      </c>
      <c r="G61" s="71">
        <v>150</v>
      </c>
      <c r="H61" s="71" t="s">
        <v>135</v>
      </c>
      <c r="I61" s="79"/>
    </row>
    <row r="62" ht="27" customHeight="1" spans="1:9">
      <c r="A62" s="71">
        <v>52</v>
      </c>
      <c r="B62" s="71" t="s">
        <v>94</v>
      </c>
      <c r="C62" s="72" t="s">
        <v>165</v>
      </c>
      <c r="D62" s="71" t="s">
        <v>163</v>
      </c>
      <c r="E62" s="73">
        <v>16.5</v>
      </c>
      <c r="F62" s="71">
        <v>11</v>
      </c>
      <c r="G62" s="71">
        <v>35</v>
      </c>
      <c r="H62" s="71" t="s">
        <v>135</v>
      </c>
      <c r="I62" s="79"/>
    </row>
    <row r="63" ht="60.95" customHeight="1" spans="1:9">
      <c r="A63" s="71">
        <v>53</v>
      </c>
      <c r="B63" s="71" t="s">
        <v>102</v>
      </c>
      <c r="C63" s="72" t="s">
        <v>166</v>
      </c>
      <c r="D63" s="71" t="s">
        <v>167</v>
      </c>
      <c r="E63" s="73">
        <v>56</v>
      </c>
      <c r="F63" s="71">
        <v>50</v>
      </c>
      <c r="G63" s="71">
        <v>164</v>
      </c>
      <c r="H63" s="71" t="s">
        <v>135</v>
      </c>
      <c r="I63" s="79"/>
    </row>
    <row r="64" ht="27" customHeight="1" spans="1:9">
      <c r="A64" s="71">
        <v>54</v>
      </c>
      <c r="B64" s="71" t="s">
        <v>94</v>
      </c>
      <c r="C64" s="72" t="s">
        <v>168</v>
      </c>
      <c r="D64" s="71" t="s">
        <v>167</v>
      </c>
      <c r="E64" s="73">
        <v>10</v>
      </c>
      <c r="F64" s="71">
        <v>9</v>
      </c>
      <c r="G64" s="71">
        <v>35</v>
      </c>
      <c r="H64" s="71" t="s">
        <v>135</v>
      </c>
      <c r="I64" s="79"/>
    </row>
    <row r="65" ht="36.95" customHeight="1" spans="1:9">
      <c r="A65" s="71">
        <v>55</v>
      </c>
      <c r="B65" s="71" t="s">
        <v>94</v>
      </c>
      <c r="C65" s="72" t="s">
        <v>169</v>
      </c>
      <c r="D65" s="71" t="s">
        <v>167</v>
      </c>
      <c r="E65" s="73">
        <v>30</v>
      </c>
      <c r="F65" s="71">
        <v>20</v>
      </c>
      <c r="G65" s="71">
        <v>84</v>
      </c>
      <c r="H65" s="71" t="s">
        <v>135</v>
      </c>
      <c r="I65" s="79"/>
    </row>
    <row r="66" ht="36.95" customHeight="1" spans="1:9">
      <c r="A66" s="71">
        <v>56</v>
      </c>
      <c r="B66" s="71" t="s">
        <v>9</v>
      </c>
      <c r="C66" s="72" t="s">
        <v>170</v>
      </c>
      <c r="D66" s="71" t="s">
        <v>167</v>
      </c>
      <c r="E66" s="73">
        <v>6</v>
      </c>
      <c r="F66" s="71">
        <v>41</v>
      </c>
      <c r="G66" s="71">
        <v>138</v>
      </c>
      <c r="H66" s="71" t="s">
        <v>135</v>
      </c>
      <c r="I66" s="79"/>
    </row>
    <row r="67" ht="27" customHeight="1" spans="1:9">
      <c r="A67" s="71">
        <v>57</v>
      </c>
      <c r="B67" s="71" t="s">
        <v>94</v>
      </c>
      <c r="C67" s="72" t="s">
        <v>171</v>
      </c>
      <c r="D67" s="71" t="s">
        <v>172</v>
      </c>
      <c r="E67" s="73">
        <v>36.9</v>
      </c>
      <c r="F67" s="71">
        <v>8</v>
      </c>
      <c r="G67" s="71">
        <v>34</v>
      </c>
      <c r="H67" s="71" t="s">
        <v>135</v>
      </c>
      <c r="I67" s="79"/>
    </row>
    <row r="68" ht="27" customHeight="1" spans="1:9">
      <c r="A68" s="71">
        <v>58</v>
      </c>
      <c r="B68" s="71" t="s">
        <v>94</v>
      </c>
      <c r="C68" s="72" t="s">
        <v>173</v>
      </c>
      <c r="D68" s="71" t="s">
        <v>172</v>
      </c>
      <c r="E68" s="73">
        <v>72.2</v>
      </c>
      <c r="F68" s="71">
        <v>9</v>
      </c>
      <c r="G68" s="71">
        <v>38</v>
      </c>
      <c r="H68" s="71" t="s">
        <v>135</v>
      </c>
      <c r="I68" s="79"/>
    </row>
    <row r="69" ht="27" customHeight="1" spans="1:9">
      <c r="A69" s="71"/>
      <c r="B69" s="74" t="s">
        <v>4</v>
      </c>
      <c r="C69" s="75"/>
      <c r="D69" s="71" t="s">
        <v>172</v>
      </c>
      <c r="E69" s="76">
        <f>SUM(E34:E68)</f>
        <v>571.1</v>
      </c>
      <c r="F69" s="74">
        <f>SUM(F34:F68)</f>
        <v>884</v>
      </c>
      <c r="G69" s="74">
        <f>SUM(G34:G68)</f>
        <v>2818</v>
      </c>
      <c r="H69" s="71"/>
      <c r="I69" s="79"/>
    </row>
    <row r="70" ht="27" customHeight="1" spans="1:9">
      <c r="A70" s="71">
        <v>59</v>
      </c>
      <c r="B70" s="71" t="s">
        <v>102</v>
      </c>
      <c r="C70" s="72" t="s">
        <v>174</v>
      </c>
      <c r="D70" s="71" t="s">
        <v>175</v>
      </c>
      <c r="E70" s="73">
        <v>30</v>
      </c>
      <c r="F70" s="71">
        <v>150</v>
      </c>
      <c r="G70" s="71">
        <v>600</v>
      </c>
      <c r="H70" s="71" t="s">
        <v>176</v>
      </c>
      <c r="I70" s="79"/>
    </row>
    <row r="71" ht="38.1" customHeight="1" spans="1:9">
      <c r="A71" s="71">
        <v>60</v>
      </c>
      <c r="B71" s="71" t="s">
        <v>94</v>
      </c>
      <c r="C71" s="72" t="s">
        <v>177</v>
      </c>
      <c r="D71" s="71" t="s">
        <v>175</v>
      </c>
      <c r="E71" s="73">
        <v>80</v>
      </c>
      <c r="F71" s="71">
        <v>320</v>
      </c>
      <c r="G71" s="71">
        <v>1230</v>
      </c>
      <c r="H71" s="71" t="s">
        <v>176</v>
      </c>
      <c r="I71" s="79"/>
    </row>
    <row r="72" ht="27" customHeight="1" spans="1:9">
      <c r="A72" s="71">
        <v>61</v>
      </c>
      <c r="B72" s="71" t="s">
        <v>94</v>
      </c>
      <c r="C72" s="72" t="s">
        <v>178</v>
      </c>
      <c r="D72" s="71" t="s">
        <v>179</v>
      </c>
      <c r="E72" s="73">
        <v>40</v>
      </c>
      <c r="F72" s="71">
        <v>30</v>
      </c>
      <c r="G72" s="71">
        <v>112</v>
      </c>
      <c r="H72" s="71" t="s">
        <v>176</v>
      </c>
      <c r="I72" s="79"/>
    </row>
    <row r="73" ht="27" customHeight="1" spans="1:9">
      <c r="A73" s="71">
        <v>62</v>
      </c>
      <c r="B73" s="71" t="s">
        <v>94</v>
      </c>
      <c r="C73" s="72" t="s">
        <v>180</v>
      </c>
      <c r="D73" s="71" t="s">
        <v>179</v>
      </c>
      <c r="E73" s="73">
        <v>30</v>
      </c>
      <c r="F73" s="71">
        <v>60</v>
      </c>
      <c r="G73" s="71">
        <v>305</v>
      </c>
      <c r="H73" s="71" t="s">
        <v>176</v>
      </c>
      <c r="I73" s="79"/>
    </row>
    <row r="74" ht="27" customHeight="1" spans="1:9">
      <c r="A74" s="71">
        <v>63</v>
      </c>
      <c r="B74" s="71" t="s">
        <v>94</v>
      </c>
      <c r="C74" s="72" t="s">
        <v>181</v>
      </c>
      <c r="D74" s="71" t="s">
        <v>179</v>
      </c>
      <c r="E74" s="73">
        <v>17</v>
      </c>
      <c r="F74" s="71">
        <v>51</v>
      </c>
      <c r="G74" s="71">
        <v>216</v>
      </c>
      <c r="H74" s="71" t="s">
        <v>176</v>
      </c>
      <c r="I74" s="79"/>
    </row>
    <row r="75" ht="27" customHeight="1" spans="1:9">
      <c r="A75" s="71">
        <v>64</v>
      </c>
      <c r="B75" s="71" t="s">
        <v>9</v>
      </c>
      <c r="C75" s="72" t="s">
        <v>182</v>
      </c>
      <c r="D75" s="71" t="s">
        <v>179</v>
      </c>
      <c r="E75" s="71">
        <v>10</v>
      </c>
      <c r="F75" s="73">
        <v>11</v>
      </c>
      <c r="G75" s="71">
        <v>46</v>
      </c>
      <c r="H75" s="71" t="s">
        <v>176</v>
      </c>
      <c r="I75" s="79"/>
    </row>
    <row r="76" ht="51" customHeight="1" spans="1:9">
      <c r="A76" s="71">
        <v>65</v>
      </c>
      <c r="B76" s="71" t="s">
        <v>94</v>
      </c>
      <c r="C76" s="72" t="s">
        <v>183</v>
      </c>
      <c r="D76" s="71" t="s">
        <v>184</v>
      </c>
      <c r="E76" s="73">
        <v>70</v>
      </c>
      <c r="F76" s="71">
        <v>76</v>
      </c>
      <c r="G76" s="71">
        <v>268</v>
      </c>
      <c r="H76" s="71" t="s">
        <v>176</v>
      </c>
      <c r="I76" s="79"/>
    </row>
    <row r="77" ht="27" customHeight="1" spans="1:9">
      <c r="A77" s="71">
        <v>66</v>
      </c>
      <c r="B77" s="71" t="s">
        <v>94</v>
      </c>
      <c r="C77" s="72" t="s">
        <v>185</v>
      </c>
      <c r="D77" s="71" t="s">
        <v>184</v>
      </c>
      <c r="E77" s="73">
        <v>34</v>
      </c>
      <c r="F77" s="71">
        <v>18</v>
      </c>
      <c r="G77" s="71">
        <v>42</v>
      </c>
      <c r="H77" s="71" t="s">
        <v>176</v>
      </c>
      <c r="I77" s="79"/>
    </row>
    <row r="78" ht="27" customHeight="1" spans="1:9">
      <c r="A78" s="71">
        <v>67</v>
      </c>
      <c r="B78" s="71" t="s">
        <v>94</v>
      </c>
      <c r="C78" s="72" t="s">
        <v>186</v>
      </c>
      <c r="D78" s="71" t="s">
        <v>187</v>
      </c>
      <c r="E78" s="77">
        <v>120</v>
      </c>
      <c r="F78" s="71">
        <v>286</v>
      </c>
      <c r="G78" s="71">
        <v>794</v>
      </c>
      <c r="H78" s="71" t="s">
        <v>176</v>
      </c>
      <c r="I78" s="79"/>
    </row>
    <row r="79" ht="27" customHeight="1" spans="1:9">
      <c r="A79" s="71"/>
      <c r="B79" s="74" t="s">
        <v>4</v>
      </c>
      <c r="C79" s="75"/>
      <c r="D79" s="71" t="s">
        <v>187</v>
      </c>
      <c r="E79" s="76">
        <f>SUM(E70:E78)</f>
        <v>431</v>
      </c>
      <c r="F79" s="74">
        <f>SUM(F70:F78)</f>
        <v>1002</v>
      </c>
      <c r="G79" s="74">
        <f>SUM(G70:G78)</f>
        <v>3613</v>
      </c>
      <c r="H79" s="71"/>
      <c r="I79" s="79"/>
    </row>
    <row r="80" ht="54" customHeight="1" spans="1:9">
      <c r="A80" s="71">
        <v>68</v>
      </c>
      <c r="B80" s="71" t="s">
        <v>102</v>
      </c>
      <c r="C80" s="72" t="s">
        <v>188</v>
      </c>
      <c r="D80" s="71" t="s">
        <v>189</v>
      </c>
      <c r="E80" s="73">
        <v>50</v>
      </c>
      <c r="F80" s="71">
        <v>241</v>
      </c>
      <c r="G80" s="71">
        <v>1256</v>
      </c>
      <c r="H80" s="71" t="s">
        <v>190</v>
      </c>
      <c r="I80" s="79"/>
    </row>
    <row r="81" ht="27" customHeight="1" spans="1:9">
      <c r="A81" s="71">
        <v>69</v>
      </c>
      <c r="B81" s="71" t="s">
        <v>94</v>
      </c>
      <c r="C81" s="72" t="s">
        <v>191</v>
      </c>
      <c r="D81" s="71" t="s">
        <v>189</v>
      </c>
      <c r="E81" s="73">
        <v>40</v>
      </c>
      <c r="F81" s="71">
        <v>272</v>
      </c>
      <c r="G81" s="71">
        <v>1305</v>
      </c>
      <c r="H81" s="71" t="s">
        <v>190</v>
      </c>
      <c r="I81" s="79"/>
    </row>
    <row r="82" ht="27" customHeight="1" spans="1:9">
      <c r="A82" s="71">
        <v>70</v>
      </c>
      <c r="B82" s="71" t="s">
        <v>94</v>
      </c>
      <c r="C82" s="72" t="s">
        <v>192</v>
      </c>
      <c r="D82" s="71" t="s">
        <v>189</v>
      </c>
      <c r="E82" s="73">
        <v>5</v>
      </c>
      <c r="F82" s="71">
        <v>201</v>
      </c>
      <c r="G82" s="71">
        <v>998</v>
      </c>
      <c r="H82" s="71" t="s">
        <v>190</v>
      </c>
      <c r="I82" s="79"/>
    </row>
    <row r="83" ht="27" customHeight="1" spans="1:9">
      <c r="A83" s="71">
        <v>71</v>
      </c>
      <c r="B83" s="71" t="s">
        <v>94</v>
      </c>
      <c r="C83" s="72" t="s">
        <v>193</v>
      </c>
      <c r="D83" s="71" t="s">
        <v>189</v>
      </c>
      <c r="E83" s="73">
        <v>5</v>
      </c>
      <c r="F83" s="71">
        <v>49</v>
      </c>
      <c r="G83" s="71">
        <v>230</v>
      </c>
      <c r="H83" s="71" t="s">
        <v>190</v>
      </c>
      <c r="I83" s="79"/>
    </row>
    <row r="84" ht="27" customHeight="1" spans="1:9">
      <c r="A84" s="71">
        <v>72</v>
      </c>
      <c r="B84" s="71" t="s">
        <v>94</v>
      </c>
      <c r="C84" s="72" t="s">
        <v>194</v>
      </c>
      <c r="D84" s="71" t="s">
        <v>195</v>
      </c>
      <c r="E84" s="71">
        <v>100</v>
      </c>
      <c r="F84" s="71">
        <v>352</v>
      </c>
      <c r="G84" s="71">
        <v>1305</v>
      </c>
      <c r="H84" s="71" t="s">
        <v>190</v>
      </c>
      <c r="I84" s="79"/>
    </row>
    <row r="85" ht="27" customHeight="1" spans="1:9">
      <c r="A85" s="71">
        <v>73</v>
      </c>
      <c r="B85" s="71" t="s">
        <v>94</v>
      </c>
      <c r="C85" s="72" t="s">
        <v>196</v>
      </c>
      <c r="D85" s="71" t="s">
        <v>197</v>
      </c>
      <c r="E85" s="71">
        <v>10</v>
      </c>
      <c r="F85" s="71">
        <v>57</v>
      </c>
      <c r="G85" s="71">
        <v>210</v>
      </c>
      <c r="H85" s="71" t="s">
        <v>190</v>
      </c>
      <c r="I85" s="79"/>
    </row>
    <row r="86" ht="27" customHeight="1" spans="1:9">
      <c r="A86" s="71">
        <v>74</v>
      </c>
      <c r="B86" s="71" t="s">
        <v>94</v>
      </c>
      <c r="C86" s="72" t="s">
        <v>198</v>
      </c>
      <c r="D86" s="71" t="s">
        <v>197</v>
      </c>
      <c r="E86" s="73">
        <v>90</v>
      </c>
      <c r="F86" s="71">
        <v>232</v>
      </c>
      <c r="G86" s="71">
        <v>805</v>
      </c>
      <c r="H86" s="71" t="s">
        <v>190</v>
      </c>
      <c r="I86" s="79"/>
    </row>
    <row r="87" ht="27" customHeight="1" spans="1:9">
      <c r="A87" s="71"/>
      <c r="B87" s="74" t="s">
        <v>4</v>
      </c>
      <c r="C87" s="75"/>
      <c r="D87" s="71"/>
      <c r="E87" s="76">
        <f>SUM(E80:E86)</f>
        <v>300</v>
      </c>
      <c r="F87" s="74">
        <f>SUM(F80:F86)</f>
        <v>1404</v>
      </c>
      <c r="G87" s="74">
        <f>SUM(G80:G86)</f>
        <v>6109</v>
      </c>
      <c r="H87" s="71"/>
      <c r="I87" s="79"/>
    </row>
    <row r="88" ht="27" customHeight="1" spans="1:9">
      <c r="A88" s="71">
        <v>75</v>
      </c>
      <c r="B88" s="71" t="s">
        <v>94</v>
      </c>
      <c r="C88" s="72" t="s">
        <v>199</v>
      </c>
      <c r="D88" s="71" t="s">
        <v>200</v>
      </c>
      <c r="E88" s="73">
        <v>34</v>
      </c>
      <c r="F88" s="71">
        <v>63</v>
      </c>
      <c r="G88" s="71">
        <v>229</v>
      </c>
      <c r="H88" s="71" t="s">
        <v>201</v>
      </c>
      <c r="I88" s="79"/>
    </row>
    <row r="89" ht="27" customHeight="1" spans="1:9">
      <c r="A89" s="71">
        <v>76</v>
      </c>
      <c r="B89" s="71" t="s">
        <v>94</v>
      </c>
      <c r="C89" s="72" t="s">
        <v>202</v>
      </c>
      <c r="D89" s="71" t="s">
        <v>200</v>
      </c>
      <c r="E89" s="73">
        <v>34</v>
      </c>
      <c r="F89" s="71">
        <v>63</v>
      </c>
      <c r="G89" s="71">
        <v>229</v>
      </c>
      <c r="H89" s="71" t="s">
        <v>201</v>
      </c>
      <c r="I89" s="79"/>
    </row>
    <row r="90" ht="27" customHeight="1" spans="1:9">
      <c r="A90" s="71">
        <v>77</v>
      </c>
      <c r="B90" s="73" t="s">
        <v>94</v>
      </c>
      <c r="C90" s="24" t="s">
        <v>203</v>
      </c>
      <c r="D90" s="71" t="s">
        <v>200</v>
      </c>
      <c r="E90" s="73">
        <v>32</v>
      </c>
      <c r="F90" s="73">
        <v>63</v>
      </c>
      <c r="G90" s="73">
        <v>229</v>
      </c>
      <c r="H90" s="71" t="s">
        <v>201</v>
      </c>
      <c r="I90" s="79"/>
    </row>
    <row r="91" ht="27" customHeight="1" spans="1:9">
      <c r="A91" s="71">
        <v>78</v>
      </c>
      <c r="B91" s="73" t="s">
        <v>94</v>
      </c>
      <c r="C91" s="24" t="s">
        <v>204</v>
      </c>
      <c r="D91" s="71" t="s">
        <v>205</v>
      </c>
      <c r="E91" s="73">
        <v>8</v>
      </c>
      <c r="F91" s="71">
        <v>39</v>
      </c>
      <c r="G91" s="71">
        <v>147</v>
      </c>
      <c r="H91" s="71" t="s">
        <v>201</v>
      </c>
      <c r="I91" s="79"/>
    </row>
    <row r="92" ht="27" customHeight="1" spans="1:9">
      <c r="A92" s="71">
        <v>79</v>
      </c>
      <c r="B92" s="71" t="s">
        <v>94</v>
      </c>
      <c r="C92" s="72" t="s">
        <v>206</v>
      </c>
      <c r="D92" s="71" t="s">
        <v>207</v>
      </c>
      <c r="E92" s="73">
        <v>100</v>
      </c>
      <c r="F92" s="71">
        <v>84</v>
      </c>
      <c r="G92" s="71">
        <v>316</v>
      </c>
      <c r="H92" s="71" t="s">
        <v>201</v>
      </c>
      <c r="I92" s="79"/>
    </row>
    <row r="93" ht="27" customHeight="1" spans="1:9">
      <c r="A93" s="71"/>
      <c r="B93" s="74" t="s">
        <v>4</v>
      </c>
      <c r="C93" s="75"/>
      <c r="D93" s="71" t="s">
        <v>207</v>
      </c>
      <c r="E93" s="76">
        <f>SUM(E88:E92)</f>
        <v>208</v>
      </c>
      <c r="F93" s="74">
        <f>SUM(F88:F92)</f>
        <v>312</v>
      </c>
      <c r="G93" s="74">
        <f>SUM(G88:G92)</f>
        <v>1150</v>
      </c>
      <c r="H93" s="71"/>
      <c r="I93" s="79"/>
    </row>
    <row r="94" ht="27" customHeight="1" spans="1:9">
      <c r="A94" s="73">
        <v>80</v>
      </c>
      <c r="B94" s="73" t="s">
        <v>94</v>
      </c>
      <c r="C94" s="24" t="s">
        <v>208</v>
      </c>
      <c r="D94" s="71" t="s">
        <v>209</v>
      </c>
      <c r="E94" s="73">
        <v>180</v>
      </c>
      <c r="F94" s="73">
        <v>42</v>
      </c>
      <c r="G94" s="73">
        <v>115</v>
      </c>
      <c r="H94" s="71" t="s">
        <v>210</v>
      </c>
      <c r="I94" s="84"/>
    </row>
    <row r="95" ht="27" customHeight="1" spans="1:9">
      <c r="A95" s="73">
        <v>81</v>
      </c>
      <c r="B95" s="71" t="s">
        <v>94</v>
      </c>
      <c r="C95" s="72" t="s">
        <v>211</v>
      </c>
      <c r="D95" s="71" t="s">
        <v>212</v>
      </c>
      <c r="E95" s="73">
        <v>12</v>
      </c>
      <c r="F95" s="73">
        <v>18</v>
      </c>
      <c r="G95" s="73">
        <v>53</v>
      </c>
      <c r="H95" s="71" t="s">
        <v>210</v>
      </c>
      <c r="I95" s="79"/>
    </row>
    <row r="96" ht="27" customHeight="1" spans="1:9">
      <c r="A96" s="73">
        <v>82</v>
      </c>
      <c r="B96" s="71" t="s">
        <v>94</v>
      </c>
      <c r="C96" s="24" t="s">
        <v>213</v>
      </c>
      <c r="D96" s="71" t="s">
        <v>212</v>
      </c>
      <c r="E96" s="71">
        <v>94.7</v>
      </c>
      <c r="F96" s="73">
        <v>84</v>
      </c>
      <c r="G96" s="73">
        <v>268</v>
      </c>
      <c r="H96" s="71" t="s">
        <v>210</v>
      </c>
      <c r="I96" s="79"/>
    </row>
    <row r="97" ht="27" customHeight="1" spans="1:9">
      <c r="A97" s="71"/>
      <c r="B97" s="74" t="s">
        <v>4</v>
      </c>
      <c r="C97" s="75"/>
      <c r="D97" s="71"/>
      <c r="E97" s="76">
        <f>SUM(E94:E96)</f>
        <v>286.7</v>
      </c>
      <c r="F97" s="74">
        <f>SUM(F94:F96)</f>
        <v>144</v>
      </c>
      <c r="G97" s="74">
        <f>SUM(G94:G96)</f>
        <v>436</v>
      </c>
      <c r="H97" s="71"/>
      <c r="I97" s="79"/>
    </row>
    <row r="98" ht="27" customHeight="1" spans="1:9">
      <c r="A98" s="71">
        <v>83</v>
      </c>
      <c r="B98" s="71" t="s">
        <v>94</v>
      </c>
      <c r="C98" s="72" t="s">
        <v>214</v>
      </c>
      <c r="D98" s="71" t="s">
        <v>215</v>
      </c>
      <c r="E98" s="73">
        <v>44.2</v>
      </c>
      <c r="F98" s="71">
        <v>33</v>
      </c>
      <c r="G98" s="71">
        <v>131</v>
      </c>
      <c r="H98" s="71" t="s">
        <v>216</v>
      </c>
      <c r="I98" s="79"/>
    </row>
    <row r="99" ht="27" customHeight="1" spans="1:9">
      <c r="A99" s="71">
        <v>84</v>
      </c>
      <c r="B99" s="71" t="s">
        <v>94</v>
      </c>
      <c r="C99" s="72" t="s">
        <v>217</v>
      </c>
      <c r="D99" s="71" t="s">
        <v>215</v>
      </c>
      <c r="E99" s="73">
        <v>18.6</v>
      </c>
      <c r="F99" s="83">
        <v>55</v>
      </c>
      <c r="G99" s="83">
        <v>218</v>
      </c>
      <c r="H99" s="71" t="s">
        <v>216</v>
      </c>
      <c r="I99" s="79"/>
    </row>
    <row r="100" ht="27" customHeight="1" spans="1:9">
      <c r="A100" s="71">
        <v>85</v>
      </c>
      <c r="B100" s="71" t="s">
        <v>94</v>
      </c>
      <c r="C100" s="72" t="s">
        <v>218</v>
      </c>
      <c r="D100" s="71" t="s">
        <v>215</v>
      </c>
      <c r="E100" s="73">
        <v>32.7</v>
      </c>
      <c r="F100" s="83">
        <v>79</v>
      </c>
      <c r="G100" s="83">
        <v>304</v>
      </c>
      <c r="H100" s="71" t="s">
        <v>216</v>
      </c>
      <c r="I100" s="79"/>
    </row>
    <row r="101" ht="27" customHeight="1" spans="1:9">
      <c r="A101" s="71">
        <v>86</v>
      </c>
      <c r="B101" s="71" t="s">
        <v>94</v>
      </c>
      <c r="C101" s="72" t="s">
        <v>219</v>
      </c>
      <c r="D101" s="71" t="s">
        <v>215</v>
      </c>
      <c r="E101" s="73">
        <v>9.2</v>
      </c>
      <c r="F101" s="83">
        <v>42</v>
      </c>
      <c r="G101" s="83">
        <v>225</v>
      </c>
      <c r="H101" s="71" t="s">
        <v>216</v>
      </c>
      <c r="I101" s="79"/>
    </row>
    <row r="102" ht="39" customHeight="1" spans="1:9">
      <c r="A102" s="71">
        <v>87</v>
      </c>
      <c r="B102" s="71" t="s">
        <v>94</v>
      </c>
      <c r="C102" s="72" t="s">
        <v>220</v>
      </c>
      <c r="D102" s="71" t="s">
        <v>215</v>
      </c>
      <c r="E102" s="71">
        <v>15.3</v>
      </c>
      <c r="F102" s="83">
        <v>26</v>
      </c>
      <c r="G102" s="83">
        <v>114</v>
      </c>
      <c r="H102" s="71" t="s">
        <v>216</v>
      </c>
      <c r="I102" s="79"/>
    </row>
    <row r="103" ht="27" customHeight="1" spans="1:9">
      <c r="A103" s="71">
        <v>88</v>
      </c>
      <c r="B103" s="83" t="s">
        <v>94</v>
      </c>
      <c r="C103" s="72" t="s">
        <v>221</v>
      </c>
      <c r="D103" s="71" t="s">
        <v>222</v>
      </c>
      <c r="E103" s="31">
        <v>22</v>
      </c>
      <c r="F103" s="83">
        <v>40</v>
      </c>
      <c r="G103" s="83">
        <v>194</v>
      </c>
      <c r="H103" s="71" t="s">
        <v>216</v>
      </c>
      <c r="I103" s="79"/>
    </row>
    <row r="104" ht="27" customHeight="1" spans="1:9">
      <c r="A104" s="71">
        <v>89</v>
      </c>
      <c r="B104" s="83" t="s">
        <v>94</v>
      </c>
      <c r="C104" s="72" t="s">
        <v>223</v>
      </c>
      <c r="D104" s="71" t="s">
        <v>222</v>
      </c>
      <c r="E104" s="31">
        <v>10</v>
      </c>
      <c r="F104" s="83">
        <v>52</v>
      </c>
      <c r="G104" s="83">
        <v>264</v>
      </c>
      <c r="H104" s="71" t="s">
        <v>216</v>
      </c>
      <c r="I104" s="79"/>
    </row>
    <row r="105" ht="27" customHeight="1" spans="1:9">
      <c r="A105" s="71">
        <v>90</v>
      </c>
      <c r="B105" s="83" t="s">
        <v>94</v>
      </c>
      <c r="C105" s="72" t="s">
        <v>224</v>
      </c>
      <c r="D105" s="71" t="s">
        <v>222</v>
      </c>
      <c r="E105" s="31">
        <v>10</v>
      </c>
      <c r="F105" s="83">
        <v>28</v>
      </c>
      <c r="G105" s="83">
        <v>162</v>
      </c>
      <c r="H105" s="71" t="s">
        <v>216</v>
      </c>
      <c r="I105" s="79"/>
    </row>
    <row r="106" ht="27" customHeight="1" spans="1:9">
      <c r="A106" s="71">
        <v>91</v>
      </c>
      <c r="B106" s="83" t="s">
        <v>94</v>
      </c>
      <c r="C106" s="72" t="s">
        <v>225</v>
      </c>
      <c r="D106" s="71" t="s">
        <v>222</v>
      </c>
      <c r="E106" s="31">
        <v>15</v>
      </c>
      <c r="F106" s="83">
        <v>58</v>
      </c>
      <c r="G106" s="83">
        <v>234</v>
      </c>
      <c r="H106" s="71" t="s">
        <v>216</v>
      </c>
      <c r="I106" s="79"/>
    </row>
    <row r="107" ht="27" customHeight="1" spans="1:9">
      <c r="A107" s="71">
        <v>92</v>
      </c>
      <c r="B107" s="83" t="s">
        <v>94</v>
      </c>
      <c r="C107" s="72" t="s">
        <v>226</v>
      </c>
      <c r="D107" s="71" t="s">
        <v>222</v>
      </c>
      <c r="E107" s="31">
        <v>45</v>
      </c>
      <c r="F107" s="83">
        <v>60</v>
      </c>
      <c r="G107" s="83">
        <v>320</v>
      </c>
      <c r="H107" s="71" t="s">
        <v>216</v>
      </c>
      <c r="I107" s="79"/>
    </row>
    <row r="108" ht="27" customHeight="1" spans="1:9">
      <c r="A108" s="71">
        <v>93</v>
      </c>
      <c r="B108" s="83" t="s">
        <v>94</v>
      </c>
      <c r="C108" s="72" t="s">
        <v>227</v>
      </c>
      <c r="D108" s="71" t="s">
        <v>222</v>
      </c>
      <c r="E108" s="31">
        <v>20</v>
      </c>
      <c r="F108" s="83">
        <v>29</v>
      </c>
      <c r="G108" s="83">
        <v>118</v>
      </c>
      <c r="H108" s="71" t="s">
        <v>216</v>
      </c>
      <c r="I108" s="79"/>
    </row>
    <row r="109" ht="27" customHeight="1" spans="1:9">
      <c r="A109" s="71">
        <v>94</v>
      </c>
      <c r="B109" s="71" t="s">
        <v>94</v>
      </c>
      <c r="C109" s="72" t="s">
        <v>228</v>
      </c>
      <c r="D109" s="71" t="s">
        <v>229</v>
      </c>
      <c r="E109" s="73">
        <v>80</v>
      </c>
      <c r="F109" s="71">
        <v>81</v>
      </c>
      <c r="G109" s="71">
        <v>292</v>
      </c>
      <c r="H109" s="71" t="s">
        <v>216</v>
      </c>
      <c r="I109" s="79"/>
    </row>
    <row r="110" ht="27" customHeight="1" spans="1:9">
      <c r="A110" s="71">
        <v>95</v>
      </c>
      <c r="B110" s="71" t="s">
        <v>94</v>
      </c>
      <c r="C110" s="72" t="s">
        <v>230</v>
      </c>
      <c r="D110" s="71" t="s">
        <v>229</v>
      </c>
      <c r="E110" s="73">
        <v>20</v>
      </c>
      <c r="F110" s="71">
        <v>36</v>
      </c>
      <c r="G110" s="71">
        <v>142</v>
      </c>
      <c r="H110" s="71" t="s">
        <v>216</v>
      </c>
      <c r="I110" s="79"/>
    </row>
    <row r="111" ht="27" customHeight="1" spans="1:9">
      <c r="A111" s="71"/>
      <c r="B111" s="74" t="s">
        <v>4</v>
      </c>
      <c r="C111" s="75"/>
      <c r="D111" s="71"/>
      <c r="E111" s="76">
        <f>SUM(E98:E110)</f>
        <v>342</v>
      </c>
      <c r="F111" s="74">
        <f>SUM(F98:F110)</f>
        <v>619</v>
      </c>
      <c r="G111" s="74">
        <f>SUM(G98:G110)</f>
        <v>2718</v>
      </c>
      <c r="H111" s="71"/>
      <c r="I111" s="79"/>
    </row>
    <row r="112" ht="27" customHeight="1" spans="1:9">
      <c r="A112" s="71">
        <v>96</v>
      </c>
      <c r="B112" s="71" t="s">
        <v>94</v>
      </c>
      <c r="C112" s="24" t="s">
        <v>231</v>
      </c>
      <c r="D112" s="71" t="s">
        <v>232</v>
      </c>
      <c r="E112" s="73">
        <v>25</v>
      </c>
      <c r="F112" s="73">
        <v>99</v>
      </c>
      <c r="G112" s="73">
        <v>333</v>
      </c>
      <c r="H112" s="71" t="s">
        <v>233</v>
      </c>
      <c r="I112" s="79"/>
    </row>
    <row r="113" ht="27" customHeight="1" spans="1:9">
      <c r="A113" s="71">
        <v>97</v>
      </c>
      <c r="B113" s="71" t="s">
        <v>94</v>
      </c>
      <c r="C113" s="24" t="s">
        <v>234</v>
      </c>
      <c r="D113" s="71" t="s">
        <v>232</v>
      </c>
      <c r="E113" s="73">
        <v>55</v>
      </c>
      <c r="F113" s="73">
        <v>45</v>
      </c>
      <c r="G113" s="73">
        <v>144</v>
      </c>
      <c r="H113" s="71" t="s">
        <v>233</v>
      </c>
      <c r="I113" s="79"/>
    </row>
    <row r="114" ht="27" customHeight="1" spans="1:9">
      <c r="A114" s="71">
        <v>98</v>
      </c>
      <c r="B114" s="71" t="s">
        <v>94</v>
      </c>
      <c r="C114" s="24" t="s">
        <v>235</v>
      </c>
      <c r="D114" s="71" t="s">
        <v>232</v>
      </c>
      <c r="E114" s="73">
        <v>5</v>
      </c>
      <c r="F114" s="73">
        <v>99</v>
      </c>
      <c r="G114" s="73">
        <v>333</v>
      </c>
      <c r="H114" s="71" t="s">
        <v>233</v>
      </c>
      <c r="I114" s="79"/>
    </row>
    <row r="115" ht="27" customHeight="1" spans="1:9">
      <c r="A115" s="71">
        <v>99</v>
      </c>
      <c r="B115" s="71" t="s">
        <v>94</v>
      </c>
      <c r="C115" s="24" t="s">
        <v>236</v>
      </c>
      <c r="D115" s="71" t="s">
        <v>232</v>
      </c>
      <c r="E115" s="73">
        <v>15</v>
      </c>
      <c r="F115" s="73">
        <v>68</v>
      </c>
      <c r="G115" s="73">
        <v>234</v>
      </c>
      <c r="H115" s="71" t="s">
        <v>233</v>
      </c>
      <c r="I115" s="79"/>
    </row>
    <row r="116" ht="27" customHeight="1" spans="1:9">
      <c r="A116" s="71">
        <v>100</v>
      </c>
      <c r="B116" s="71" t="s">
        <v>94</v>
      </c>
      <c r="C116" s="24" t="s">
        <v>237</v>
      </c>
      <c r="D116" s="71" t="s">
        <v>238</v>
      </c>
      <c r="E116" s="73">
        <v>30</v>
      </c>
      <c r="F116" s="73">
        <v>111</v>
      </c>
      <c r="G116" s="73">
        <v>349</v>
      </c>
      <c r="H116" s="71" t="s">
        <v>233</v>
      </c>
      <c r="I116" s="79"/>
    </row>
    <row r="117" ht="27" customHeight="1" spans="1:9">
      <c r="A117" s="71">
        <v>101</v>
      </c>
      <c r="B117" s="71" t="s">
        <v>94</v>
      </c>
      <c r="C117" s="24" t="s">
        <v>239</v>
      </c>
      <c r="D117" s="71" t="s">
        <v>238</v>
      </c>
      <c r="E117" s="73">
        <v>45</v>
      </c>
      <c r="F117" s="73">
        <v>111</v>
      </c>
      <c r="G117" s="73">
        <v>349</v>
      </c>
      <c r="H117" s="71" t="s">
        <v>233</v>
      </c>
      <c r="I117" s="79"/>
    </row>
    <row r="118" ht="27" customHeight="1" spans="1:9">
      <c r="A118" s="71">
        <v>102</v>
      </c>
      <c r="B118" s="71" t="s">
        <v>94</v>
      </c>
      <c r="C118" s="72" t="s">
        <v>240</v>
      </c>
      <c r="D118" s="71" t="s">
        <v>238</v>
      </c>
      <c r="E118" s="73">
        <v>9</v>
      </c>
      <c r="F118" s="73">
        <v>12</v>
      </c>
      <c r="G118" s="73">
        <v>41</v>
      </c>
      <c r="H118" s="71" t="s">
        <v>233</v>
      </c>
      <c r="I118" s="79"/>
    </row>
    <row r="119" ht="27" customHeight="1" spans="1:9">
      <c r="A119" s="71">
        <v>103</v>
      </c>
      <c r="B119" s="71" t="s">
        <v>94</v>
      </c>
      <c r="C119" s="24" t="s">
        <v>241</v>
      </c>
      <c r="D119" s="71" t="s">
        <v>238</v>
      </c>
      <c r="E119" s="73">
        <v>20</v>
      </c>
      <c r="F119" s="73">
        <v>111</v>
      </c>
      <c r="G119" s="73">
        <v>349</v>
      </c>
      <c r="H119" s="71" t="s">
        <v>233</v>
      </c>
      <c r="I119" s="79"/>
    </row>
    <row r="120" ht="27" customHeight="1" spans="1:9">
      <c r="A120" s="71">
        <v>104</v>
      </c>
      <c r="B120" s="71" t="s">
        <v>94</v>
      </c>
      <c r="C120" s="24" t="s">
        <v>242</v>
      </c>
      <c r="D120" s="71" t="s">
        <v>243</v>
      </c>
      <c r="E120" s="73">
        <v>15</v>
      </c>
      <c r="F120" s="73">
        <v>194</v>
      </c>
      <c r="G120" s="73">
        <v>674</v>
      </c>
      <c r="H120" s="71" t="s">
        <v>233</v>
      </c>
      <c r="I120" s="79"/>
    </row>
    <row r="121" ht="27" customHeight="1" spans="1:9">
      <c r="A121" s="71">
        <v>105</v>
      </c>
      <c r="B121" s="71" t="s">
        <v>94</v>
      </c>
      <c r="C121" s="24" t="s">
        <v>244</v>
      </c>
      <c r="D121" s="71" t="s">
        <v>243</v>
      </c>
      <c r="E121" s="73">
        <v>13</v>
      </c>
      <c r="F121" s="73">
        <v>56</v>
      </c>
      <c r="G121" s="73">
        <v>185</v>
      </c>
      <c r="H121" s="71" t="s">
        <v>233</v>
      </c>
      <c r="I121" s="79"/>
    </row>
    <row r="122" ht="27" customHeight="1" spans="1:9">
      <c r="A122" s="71">
        <v>106</v>
      </c>
      <c r="B122" s="71" t="s">
        <v>94</v>
      </c>
      <c r="C122" s="24" t="s">
        <v>245</v>
      </c>
      <c r="D122" s="71" t="s">
        <v>243</v>
      </c>
      <c r="E122" s="73">
        <v>44</v>
      </c>
      <c r="F122" s="73">
        <v>194</v>
      </c>
      <c r="G122" s="73">
        <v>674</v>
      </c>
      <c r="H122" s="71" t="s">
        <v>233</v>
      </c>
      <c r="I122" s="79"/>
    </row>
    <row r="123" ht="27" customHeight="1" spans="1:9">
      <c r="A123" s="71">
        <v>107</v>
      </c>
      <c r="B123" s="71" t="s">
        <v>94</v>
      </c>
      <c r="C123" s="24" t="s">
        <v>246</v>
      </c>
      <c r="D123" s="71" t="s">
        <v>243</v>
      </c>
      <c r="E123" s="73">
        <v>24</v>
      </c>
      <c r="F123" s="73">
        <v>194</v>
      </c>
      <c r="G123" s="73">
        <v>674</v>
      </c>
      <c r="H123" s="71" t="s">
        <v>233</v>
      </c>
      <c r="I123" s="79"/>
    </row>
    <row r="124" ht="27" customHeight="1" spans="1:9">
      <c r="A124" s="71">
        <v>108</v>
      </c>
      <c r="B124" s="71" t="s">
        <v>94</v>
      </c>
      <c r="C124" s="24" t="s">
        <v>247</v>
      </c>
      <c r="D124" s="71" t="s">
        <v>243</v>
      </c>
      <c r="E124" s="73">
        <v>8</v>
      </c>
      <c r="F124" s="73">
        <v>42</v>
      </c>
      <c r="G124" s="73">
        <v>158</v>
      </c>
      <c r="H124" s="71" t="s">
        <v>233</v>
      </c>
      <c r="I124" s="79"/>
    </row>
    <row r="125" ht="27" customHeight="1" spans="1:9">
      <c r="A125" s="71"/>
      <c r="B125" s="74" t="s">
        <v>4</v>
      </c>
      <c r="C125" s="75"/>
      <c r="D125" s="71"/>
      <c r="E125" s="76">
        <f>SUM(E112:E124)</f>
        <v>308</v>
      </c>
      <c r="F125" s="74">
        <f>SUM(F112:F124)</f>
        <v>1336</v>
      </c>
      <c r="G125" s="74">
        <f>SUM(G112:G124)</f>
        <v>4497</v>
      </c>
      <c r="H125" s="71"/>
      <c r="I125" s="79"/>
    </row>
    <row r="126" ht="86" customHeight="1" spans="1:9">
      <c r="A126" s="71">
        <v>109</v>
      </c>
      <c r="B126" s="71" t="s">
        <v>94</v>
      </c>
      <c r="C126" s="72" t="s">
        <v>248</v>
      </c>
      <c r="D126" s="71" t="s">
        <v>249</v>
      </c>
      <c r="E126" s="73">
        <v>100</v>
      </c>
      <c r="F126" s="71">
        <v>85</v>
      </c>
      <c r="G126" s="71">
        <v>300</v>
      </c>
      <c r="H126" s="71" t="s">
        <v>250</v>
      </c>
      <c r="I126" s="79"/>
    </row>
    <row r="127" ht="99" customHeight="1" spans="1:9">
      <c r="A127" s="71">
        <v>110</v>
      </c>
      <c r="B127" s="71" t="s">
        <v>94</v>
      </c>
      <c r="C127" s="72" t="s">
        <v>251</v>
      </c>
      <c r="D127" s="71" t="s">
        <v>252</v>
      </c>
      <c r="E127" s="73">
        <v>94</v>
      </c>
      <c r="F127" s="71">
        <v>60</v>
      </c>
      <c r="G127" s="71">
        <v>230</v>
      </c>
      <c r="H127" s="71" t="s">
        <v>250</v>
      </c>
      <c r="I127" s="79"/>
    </row>
    <row r="128" ht="27" customHeight="1" spans="1:9">
      <c r="A128" s="71">
        <v>111</v>
      </c>
      <c r="B128" s="71" t="s">
        <v>9</v>
      </c>
      <c r="C128" s="72" t="s">
        <v>253</v>
      </c>
      <c r="D128" s="71" t="s">
        <v>252</v>
      </c>
      <c r="E128" s="73">
        <v>10</v>
      </c>
      <c r="F128" s="71">
        <v>16</v>
      </c>
      <c r="G128" s="71">
        <v>60</v>
      </c>
      <c r="H128" s="71" t="s">
        <v>250</v>
      </c>
      <c r="I128" s="79"/>
    </row>
    <row r="129" ht="27" customHeight="1" spans="1:9">
      <c r="A129" s="71">
        <v>112</v>
      </c>
      <c r="B129" s="71" t="s">
        <v>9</v>
      </c>
      <c r="C129" s="72" t="s">
        <v>254</v>
      </c>
      <c r="D129" s="71" t="s">
        <v>252</v>
      </c>
      <c r="E129" s="73">
        <v>5</v>
      </c>
      <c r="F129" s="71">
        <v>18</v>
      </c>
      <c r="G129" s="71">
        <v>70</v>
      </c>
      <c r="H129" s="71" t="s">
        <v>250</v>
      </c>
      <c r="I129" s="79"/>
    </row>
    <row r="130" ht="27" customHeight="1" spans="1:9">
      <c r="A130" s="71">
        <v>113</v>
      </c>
      <c r="B130" s="71" t="s">
        <v>9</v>
      </c>
      <c r="C130" s="72" t="s">
        <v>255</v>
      </c>
      <c r="D130" s="71" t="s">
        <v>252</v>
      </c>
      <c r="E130" s="73">
        <v>5</v>
      </c>
      <c r="F130" s="71">
        <v>30</v>
      </c>
      <c r="G130" s="71">
        <v>110</v>
      </c>
      <c r="H130" s="71" t="s">
        <v>250</v>
      </c>
      <c r="I130" s="79"/>
    </row>
    <row r="131" ht="27" customHeight="1" spans="1:9">
      <c r="A131" s="71">
        <v>114</v>
      </c>
      <c r="B131" s="71" t="s">
        <v>9</v>
      </c>
      <c r="C131" s="72" t="s">
        <v>256</v>
      </c>
      <c r="D131" s="71" t="s">
        <v>252</v>
      </c>
      <c r="E131" s="73">
        <v>6</v>
      </c>
      <c r="F131" s="71">
        <v>17</v>
      </c>
      <c r="G131" s="71">
        <v>60</v>
      </c>
      <c r="H131" s="71" t="s">
        <v>250</v>
      </c>
      <c r="I131" s="79"/>
    </row>
    <row r="132" ht="27" customHeight="1" spans="1:9">
      <c r="A132" s="71"/>
      <c r="B132" s="74" t="s">
        <v>4</v>
      </c>
      <c r="C132" s="75"/>
      <c r="D132" s="71"/>
      <c r="E132" s="76">
        <f>SUM(E126:E131)</f>
        <v>220</v>
      </c>
      <c r="F132" s="74">
        <f>SUM(F126:F131)</f>
        <v>226</v>
      </c>
      <c r="G132" s="74">
        <f>SUM(G126:G131)</f>
        <v>830</v>
      </c>
      <c r="H132" s="71"/>
      <c r="I132" s="79"/>
    </row>
    <row r="133" ht="27" customHeight="1" spans="1:9">
      <c r="A133" s="71">
        <v>116</v>
      </c>
      <c r="B133" s="71" t="s">
        <v>102</v>
      </c>
      <c r="C133" s="85" t="s">
        <v>257</v>
      </c>
      <c r="D133" s="71" t="s">
        <v>258</v>
      </c>
      <c r="E133" s="73">
        <v>100</v>
      </c>
      <c r="F133" s="86">
        <v>85</v>
      </c>
      <c r="G133" s="86">
        <v>337</v>
      </c>
      <c r="H133" s="71" t="s">
        <v>259</v>
      </c>
      <c r="I133" s="79"/>
    </row>
    <row r="134" ht="27" customHeight="1" spans="1:9">
      <c r="A134" s="71">
        <v>117</v>
      </c>
      <c r="B134" s="71" t="s">
        <v>94</v>
      </c>
      <c r="C134" s="85" t="s">
        <v>260</v>
      </c>
      <c r="D134" s="71" t="s">
        <v>261</v>
      </c>
      <c r="E134" s="73">
        <v>43</v>
      </c>
      <c r="F134" s="86">
        <v>61</v>
      </c>
      <c r="G134" s="86">
        <v>230</v>
      </c>
      <c r="H134" s="71" t="s">
        <v>259</v>
      </c>
      <c r="I134" s="79"/>
    </row>
    <row r="135" ht="39" customHeight="1" spans="1:9">
      <c r="A135" s="71">
        <v>118</v>
      </c>
      <c r="B135" s="71" t="s">
        <v>94</v>
      </c>
      <c r="C135" s="85" t="s">
        <v>262</v>
      </c>
      <c r="D135" s="71" t="s">
        <v>261</v>
      </c>
      <c r="E135" s="73">
        <v>20</v>
      </c>
      <c r="F135" s="86">
        <v>53</v>
      </c>
      <c r="G135" s="86">
        <v>171</v>
      </c>
      <c r="H135" s="71" t="s">
        <v>259</v>
      </c>
      <c r="I135" s="79"/>
    </row>
    <row r="136" ht="38" customHeight="1" spans="1:9">
      <c r="A136" s="71">
        <v>119</v>
      </c>
      <c r="B136" s="71" t="s">
        <v>94</v>
      </c>
      <c r="C136" s="85" t="s">
        <v>263</v>
      </c>
      <c r="D136" s="71" t="s">
        <v>261</v>
      </c>
      <c r="E136" s="73">
        <v>7</v>
      </c>
      <c r="F136" s="86">
        <v>90</v>
      </c>
      <c r="G136" s="86">
        <v>293</v>
      </c>
      <c r="H136" s="71" t="s">
        <v>259</v>
      </c>
      <c r="I136" s="79"/>
    </row>
    <row r="137" ht="27" customHeight="1" spans="1:9">
      <c r="A137" s="71">
        <v>120</v>
      </c>
      <c r="B137" s="71" t="s">
        <v>94</v>
      </c>
      <c r="C137" s="85" t="s">
        <v>264</v>
      </c>
      <c r="D137" s="71" t="s">
        <v>261</v>
      </c>
      <c r="E137" s="73">
        <v>30</v>
      </c>
      <c r="F137" s="86">
        <v>114</v>
      </c>
      <c r="G137" s="86">
        <v>379</v>
      </c>
      <c r="H137" s="71" t="s">
        <v>259</v>
      </c>
      <c r="I137" s="79"/>
    </row>
    <row r="138" ht="27" customHeight="1" spans="1:9">
      <c r="A138" s="71">
        <v>121</v>
      </c>
      <c r="B138" s="71" t="s">
        <v>94</v>
      </c>
      <c r="C138" s="85" t="s">
        <v>265</v>
      </c>
      <c r="D138" s="71" t="s">
        <v>266</v>
      </c>
      <c r="E138" s="73">
        <v>47.6</v>
      </c>
      <c r="F138" s="86">
        <v>6</v>
      </c>
      <c r="G138" s="86">
        <v>21</v>
      </c>
      <c r="H138" s="71" t="s">
        <v>259</v>
      </c>
      <c r="I138" s="79"/>
    </row>
    <row r="139" ht="27" customHeight="1" spans="1:9">
      <c r="A139" s="71">
        <v>122</v>
      </c>
      <c r="B139" s="71" t="s">
        <v>94</v>
      </c>
      <c r="C139" s="85" t="s">
        <v>267</v>
      </c>
      <c r="D139" s="71" t="s">
        <v>266</v>
      </c>
      <c r="E139" s="73">
        <v>28</v>
      </c>
      <c r="F139" s="86">
        <v>5</v>
      </c>
      <c r="G139" s="86">
        <v>25</v>
      </c>
      <c r="H139" s="71" t="s">
        <v>259</v>
      </c>
      <c r="I139" s="79"/>
    </row>
    <row r="140" ht="27" customHeight="1" spans="1:9">
      <c r="A140" s="71">
        <v>123</v>
      </c>
      <c r="B140" s="71" t="s">
        <v>94</v>
      </c>
      <c r="C140" s="85" t="s">
        <v>268</v>
      </c>
      <c r="D140" s="71" t="s">
        <v>266</v>
      </c>
      <c r="E140" s="73">
        <v>16</v>
      </c>
      <c r="F140" s="86">
        <v>4</v>
      </c>
      <c r="G140" s="86">
        <v>12</v>
      </c>
      <c r="H140" s="71" t="s">
        <v>259</v>
      </c>
      <c r="I140" s="79"/>
    </row>
    <row r="141" ht="27" customHeight="1" spans="1:9">
      <c r="A141" s="71">
        <v>124</v>
      </c>
      <c r="B141" s="71" t="s">
        <v>94</v>
      </c>
      <c r="C141" s="85" t="s">
        <v>269</v>
      </c>
      <c r="D141" s="71" t="s">
        <v>266</v>
      </c>
      <c r="E141" s="73">
        <v>8.4</v>
      </c>
      <c r="F141" s="86">
        <v>8</v>
      </c>
      <c r="G141" s="86">
        <v>25</v>
      </c>
      <c r="H141" s="71" t="s">
        <v>259</v>
      </c>
      <c r="I141" s="79"/>
    </row>
    <row r="142" ht="27" customHeight="1" spans="1:9">
      <c r="A142" s="71">
        <v>125</v>
      </c>
      <c r="B142" s="71" t="s">
        <v>94</v>
      </c>
      <c r="C142" s="85" t="s">
        <v>270</v>
      </c>
      <c r="D142" s="71" t="s">
        <v>266</v>
      </c>
      <c r="E142" s="73">
        <v>9</v>
      </c>
      <c r="F142" s="86">
        <v>8</v>
      </c>
      <c r="G142" s="86">
        <v>25</v>
      </c>
      <c r="H142" s="71" t="s">
        <v>259</v>
      </c>
      <c r="I142" s="79"/>
    </row>
    <row r="143" ht="27" customHeight="1" spans="1:9">
      <c r="A143" s="71">
        <v>126</v>
      </c>
      <c r="B143" s="71" t="s">
        <v>94</v>
      </c>
      <c r="C143" s="85" t="s">
        <v>271</v>
      </c>
      <c r="D143" s="71" t="s">
        <v>266</v>
      </c>
      <c r="E143" s="73">
        <v>10</v>
      </c>
      <c r="F143" s="86">
        <v>5</v>
      </c>
      <c r="G143" s="86">
        <v>15</v>
      </c>
      <c r="H143" s="71" t="s">
        <v>259</v>
      </c>
      <c r="I143" s="79"/>
    </row>
    <row r="144" ht="27" customHeight="1" spans="1:9">
      <c r="A144" s="71"/>
      <c r="B144" s="74" t="s">
        <v>4</v>
      </c>
      <c r="C144" s="75"/>
      <c r="D144" s="71"/>
      <c r="E144" s="76">
        <f>SUM(E133:E143)</f>
        <v>319</v>
      </c>
      <c r="F144" s="74">
        <f>SUM(F133:F143)</f>
        <v>439</v>
      </c>
      <c r="G144" s="74">
        <f>SUM(G133:G143)</f>
        <v>1533</v>
      </c>
      <c r="H144" s="71"/>
      <c r="I144" s="79"/>
    </row>
    <row r="145" ht="27" customHeight="1" spans="1:9">
      <c r="A145" s="71">
        <v>127</v>
      </c>
      <c r="B145" s="71" t="s">
        <v>102</v>
      </c>
      <c r="C145" s="72" t="s">
        <v>272</v>
      </c>
      <c r="D145" s="71" t="s">
        <v>273</v>
      </c>
      <c r="E145" s="73">
        <v>50</v>
      </c>
      <c r="F145" s="71">
        <v>106</v>
      </c>
      <c r="G145" s="71">
        <v>367</v>
      </c>
      <c r="H145" s="71" t="s">
        <v>274</v>
      </c>
      <c r="I145" s="79"/>
    </row>
    <row r="146" ht="27" customHeight="1" spans="1:9">
      <c r="A146" s="71">
        <v>128</v>
      </c>
      <c r="B146" s="71" t="s">
        <v>94</v>
      </c>
      <c r="C146" s="72" t="s">
        <v>275</v>
      </c>
      <c r="D146" s="71" t="s">
        <v>273</v>
      </c>
      <c r="E146" s="73">
        <v>20</v>
      </c>
      <c r="F146" s="71">
        <v>20</v>
      </c>
      <c r="G146" s="71">
        <v>65</v>
      </c>
      <c r="H146" s="71" t="s">
        <v>274</v>
      </c>
      <c r="I146" s="79"/>
    </row>
    <row r="147" ht="27" customHeight="1" spans="1:9">
      <c r="A147" s="71">
        <v>129</v>
      </c>
      <c r="B147" s="71" t="s">
        <v>94</v>
      </c>
      <c r="C147" s="72" t="s">
        <v>276</v>
      </c>
      <c r="D147" s="71" t="s">
        <v>273</v>
      </c>
      <c r="E147" s="73">
        <v>20</v>
      </c>
      <c r="F147" s="71">
        <v>18</v>
      </c>
      <c r="G147" s="71">
        <v>48</v>
      </c>
      <c r="H147" s="71" t="s">
        <v>274</v>
      </c>
      <c r="I147" s="79"/>
    </row>
    <row r="148" ht="27" customHeight="1" spans="1:9">
      <c r="A148" s="71">
        <v>130</v>
      </c>
      <c r="B148" s="71" t="s">
        <v>94</v>
      </c>
      <c r="C148" s="72" t="s">
        <v>277</v>
      </c>
      <c r="D148" s="71" t="s">
        <v>273</v>
      </c>
      <c r="E148" s="73">
        <v>5</v>
      </c>
      <c r="F148" s="71">
        <v>10</v>
      </c>
      <c r="G148" s="71">
        <v>36</v>
      </c>
      <c r="H148" s="71" t="s">
        <v>274</v>
      </c>
      <c r="I148" s="79"/>
    </row>
    <row r="149" ht="27" customHeight="1" spans="1:9">
      <c r="A149" s="71">
        <v>131</v>
      </c>
      <c r="B149" s="71" t="s">
        <v>9</v>
      </c>
      <c r="C149" s="72" t="s">
        <v>278</v>
      </c>
      <c r="D149" s="71" t="s">
        <v>273</v>
      </c>
      <c r="E149" s="73">
        <v>5</v>
      </c>
      <c r="F149" s="71">
        <v>10</v>
      </c>
      <c r="G149" s="71">
        <v>32</v>
      </c>
      <c r="H149" s="71" t="s">
        <v>274</v>
      </c>
      <c r="I149" s="79"/>
    </row>
    <row r="150" ht="27" customHeight="1" spans="1:9">
      <c r="A150" s="71">
        <v>132</v>
      </c>
      <c r="B150" s="71" t="s">
        <v>94</v>
      </c>
      <c r="C150" s="72" t="s">
        <v>279</v>
      </c>
      <c r="D150" s="71" t="s">
        <v>273</v>
      </c>
      <c r="E150" s="73">
        <v>8</v>
      </c>
      <c r="F150" s="71">
        <v>18</v>
      </c>
      <c r="G150" s="71">
        <v>48</v>
      </c>
      <c r="H150" s="71" t="s">
        <v>274</v>
      </c>
      <c r="I150" s="79"/>
    </row>
    <row r="151" ht="27" customHeight="1" spans="1:9">
      <c r="A151" s="71">
        <v>133</v>
      </c>
      <c r="B151" s="71" t="s">
        <v>9</v>
      </c>
      <c r="C151" s="72" t="s">
        <v>280</v>
      </c>
      <c r="D151" s="71" t="s">
        <v>281</v>
      </c>
      <c r="E151" s="73">
        <v>13</v>
      </c>
      <c r="F151" s="71">
        <v>5</v>
      </c>
      <c r="G151" s="71">
        <v>15</v>
      </c>
      <c r="H151" s="71" t="s">
        <v>274</v>
      </c>
      <c r="I151" s="79"/>
    </row>
    <row r="152" ht="27" customHeight="1" spans="1:9">
      <c r="A152" s="71">
        <v>134</v>
      </c>
      <c r="B152" s="71" t="s">
        <v>9</v>
      </c>
      <c r="C152" s="72" t="s">
        <v>282</v>
      </c>
      <c r="D152" s="71" t="s">
        <v>281</v>
      </c>
      <c r="E152" s="73">
        <v>13</v>
      </c>
      <c r="F152" s="71">
        <v>5</v>
      </c>
      <c r="G152" s="71">
        <v>17</v>
      </c>
      <c r="H152" s="71" t="s">
        <v>274</v>
      </c>
      <c r="I152" s="79"/>
    </row>
    <row r="153" ht="27" customHeight="1" spans="1:9">
      <c r="A153" s="71">
        <v>135</v>
      </c>
      <c r="B153" s="71" t="s">
        <v>94</v>
      </c>
      <c r="C153" s="72" t="s">
        <v>283</v>
      </c>
      <c r="D153" s="71" t="s">
        <v>281</v>
      </c>
      <c r="E153" s="73">
        <v>11</v>
      </c>
      <c r="F153" s="71">
        <v>8</v>
      </c>
      <c r="G153" s="71">
        <v>30</v>
      </c>
      <c r="H153" s="71" t="s">
        <v>274</v>
      </c>
      <c r="I153" s="79"/>
    </row>
    <row r="154" ht="27" customHeight="1" spans="1:9">
      <c r="A154" s="71">
        <v>136</v>
      </c>
      <c r="B154" s="71" t="s">
        <v>94</v>
      </c>
      <c r="C154" s="72" t="s">
        <v>284</v>
      </c>
      <c r="D154" s="71" t="s">
        <v>281</v>
      </c>
      <c r="E154" s="73">
        <v>11</v>
      </c>
      <c r="F154" s="71">
        <v>5</v>
      </c>
      <c r="G154" s="71">
        <v>18</v>
      </c>
      <c r="H154" s="71" t="s">
        <v>274</v>
      </c>
      <c r="I154" s="79"/>
    </row>
    <row r="155" ht="27" customHeight="1" spans="1:9">
      <c r="A155" s="71">
        <v>137</v>
      </c>
      <c r="B155" s="71" t="s">
        <v>94</v>
      </c>
      <c r="C155" s="72" t="s">
        <v>285</v>
      </c>
      <c r="D155" s="71" t="s">
        <v>281</v>
      </c>
      <c r="E155" s="73">
        <v>17.5</v>
      </c>
      <c r="F155" s="71">
        <v>3</v>
      </c>
      <c r="G155" s="71">
        <v>11</v>
      </c>
      <c r="H155" s="71" t="s">
        <v>274</v>
      </c>
      <c r="I155" s="79"/>
    </row>
    <row r="156" ht="27" customHeight="1" spans="1:9">
      <c r="A156" s="71">
        <v>138</v>
      </c>
      <c r="B156" s="71" t="s">
        <v>94</v>
      </c>
      <c r="C156" s="72" t="s">
        <v>286</v>
      </c>
      <c r="D156" s="71" t="s">
        <v>281</v>
      </c>
      <c r="E156" s="73">
        <v>13</v>
      </c>
      <c r="F156" s="71">
        <v>6</v>
      </c>
      <c r="G156" s="71">
        <v>21</v>
      </c>
      <c r="H156" s="71" t="s">
        <v>274</v>
      </c>
      <c r="I156" s="79"/>
    </row>
    <row r="157" ht="27" customHeight="1" spans="1:9">
      <c r="A157" s="71">
        <v>139</v>
      </c>
      <c r="B157" s="71" t="s">
        <v>94</v>
      </c>
      <c r="C157" s="72" t="s">
        <v>287</v>
      </c>
      <c r="D157" s="71" t="s">
        <v>281</v>
      </c>
      <c r="E157" s="73">
        <v>7</v>
      </c>
      <c r="F157" s="71">
        <v>3</v>
      </c>
      <c r="G157" s="71">
        <v>10</v>
      </c>
      <c r="H157" s="71" t="s">
        <v>274</v>
      </c>
      <c r="I157" s="79"/>
    </row>
    <row r="158" ht="27" customHeight="1" spans="1:9">
      <c r="A158" s="71">
        <v>140</v>
      </c>
      <c r="B158" s="71" t="s">
        <v>94</v>
      </c>
      <c r="C158" s="72" t="s">
        <v>288</v>
      </c>
      <c r="D158" s="71" t="s">
        <v>281</v>
      </c>
      <c r="E158" s="73">
        <v>7</v>
      </c>
      <c r="F158" s="71">
        <v>6</v>
      </c>
      <c r="G158" s="71">
        <v>21</v>
      </c>
      <c r="H158" s="71" t="s">
        <v>274</v>
      </c>
      <c r="I158" s="79"/>
    </row>
    <row r="159" ht="27" customHeight="1" spans="1:9">
      <c r="A159" s="71">
        <v>141</v>
      </c>
      <c r="B159" s="71" t="s">
        <v>9</v>
      </c>
      <c r="C159" s="72" t="s">
        <v>289</v>
      </c>
      <c r="D159" s="71" t="s">
        <v>281</v>
      </c>
      <c r="E159" s="73">
        <v>3.5</v>
      </c>
      <c r="F159" s="71">
        <v>9</v>
      </c>
      <c r="G159" s="71">
        <v>20</v>
      </c>
      <c r="H159" s="71" t="s">
        <v>274</v>
      </c>
      <c r="I159" s="79"/>
    </row>
    <row r="160" ht="27" customHeight="1" spans="1:9">
      <c r="A160" s="71">
        <v>142</v>
      </c>
      <c r="B160" s="71" t="s">
        <v>9</v>
      </c>
      <c r="C160" s="72" t="s">
        <v>290</v>
      </c>
      <c r="D160" s="71" t="s">
        <v>281</v>
      </c>
      <c r="E160" s="73">
        <v>2.8</v>
      </c>
      <c r="F160" s="71">
        <v>3</v>
      </c>
      <c r="G160" s="71">
        <v>8</v>
      </c>
      <c r="H160" s="71" t="s">
        <v>274</v>
      </c>
      <c r="I160" s="79"/>
    </row>
    <row r="161" ht="27" customHeight="1" spans="1:9">
      <c r="A161" s="71">
        <v>143</v>
      </c>
      <c r="B161" s="71" t="s">
        <v>9</v>
      </c>
      <c r="C161" s="72" t="s">
        <v>291</v>
      </c>
      <c r="D161" s="71" t="s">
        <v>281</v>
      </c>
      <c r="E161" s="73">
        <v>1.2</v>
      </c>
      <c r="F161" s="71">
        <v>4</v>
      </c>
      <c r="G161" s="71">
        <v>23</v>
      </c>
      <c r="H161" s="71" t="s">
        <v>274</v>
      </c>
      <c r="I161" s="79"/>
    </row>
    <row r="162" ht="27" customHeight="1" spans="1:9">
      <c r="A162" s="71">
        <v>144</v>
      </c>
      <c r="B162" s="71" t="s">
        <v>9</v>
      </c>
      <c r="C162" s="72" t="s">
        <v>292</v>
      </c>
      <c r="D162" s="71" t="s">
        <v>281</v>
      </c>
      <c r="E162" s="73">
        <v>8.6</v>
      </c>
      <c r="F162" s="71">
        <v>4</v>
      </c>
      <c r="G162" s="71">
        <v>15</v>
      </c>
      <c r="H162" s="71" t="s">
        <v>274</v>
      </c>
      <c r="I162" s="79"/>
    </row>
    <row r="163" ht="27" customHeight="1" spans="1:9">
      <c r="A163" s="71">
        <v>145</v>
      </c>
      <c r="B163" s="71" t="s">
        <v>9</v>
      </c>
      <c r="C163" s="72" t="s">
        <v>293</v>
      </c>
      <c r="D163" s="71" t="s">
        <v>281</v>
      </c>
      <c r="E163" s="73">
        <v>2.5</v>
      </c>
      <c r="F163" s="71">
        <v>2</v>
      </c>
      <c r="G163" s="71">
        <v>10</v>
      </c>
      <c r="H163" s="71" t="s">
        <v>274</v>
      </c>
      <c r="I163" s="79"/>
    </row>
    <row r="164" ht="27" customHeight="1" spans="1:9">
      <c r="A164" s="71">
        <v>146</v>
      </c>
      <c r="B164" s="71" t="s">
        <v>9</v>
      </c>
      <c r="C164" s="72" t="s">
        <v>294</v>
      </c>
      <c r="D164" s="71" t="s">
        <v>281</v>
      </c>
      <c r="E164" s="73">
        <v>1.1</v>
      </c>
      <c r="F164" s="71">
        <v>6</v>
      </c>
      <c r="G164" s="71">
        <v>21</v>
      </c>
      <c r="H164" s="71" t="s">
        <v>274</v>
      </c>
      <c r="I164" s="79"/>
    </row>
    <row r="165" ht="27" customHeight="1" spans="1:9">
      <c r="A165" s="71">
        <v>147</v>
      </c>
      <c r="B165" s="71" t="s">
        <v>9</v>
      </c>
      <c r="C165" s="72" t="s">
        <v>295</v>
      </c>
      <c r="D165" s="71" t="s">
        <v>281</v>
      </c>
      <c r="E165" s="73">
        <v>1.7</v>
      </c>
      <c r="F165" s="71">
        <v>6</v>
      </c>
      <c r="G165" s="71">
        <v>21</v>
      </c>
      <c r="H165" s="71" t="s">
        <v>274</v>
      </c>
      <c r="I165" s="79"/>
    </row>
    <row r="166" ht="27" customHeight="1" spans="1:9">
      <c r="A166" s="71">
        <v>148</v>
      </c>
      <c r="B166" s="71" t="s">
        <v>9</v>
      </c>
      <c r="C166" s="72" t="s">
        <v>296</v>
      </c>
      <c r="D166" s="71" t="s">
        <v>281</v>
      </c>
      <c r="E166" s="73">
        <v>2.8</v>
      </c>
      <c r="F166" s="71">
        <v>2</v>
      </c>
      <c r="G166" s="71">
        <v>6</v>
      </c>
      <c r="H166" s="71" t="s">
        <v>274</v>
      </c>
      <c r="I166" s="79"/>
    </row>
    <row r="167" ht="27" customHeight="1" spans="1:9">
      <c r="A167" s="71">
        <v>149</v>
      </c>
      <c r="B167" s="71" t="s">
        <v>9</v>
      </c>
      <c r="C167" s="72" t="s">
        <v>297</v>
      </c>
      <c r="D167" s="71" t="s">
        <v>281</v>
      </c>
      <c r="E167" s="73">
        <v>2.8</v>
      </c>
      <c r="F167" s="71">
        <v>3</v>
      </c>
      <c r="G167" s="71">
        <v>12</v>
      </c>
      <c r="H167" s="71" t="s">
        <v>274</v>
      </c>
      <c r="I167" s="79"/>
    </row>
    <row r="168" ht="27" customHeight="1" spans="1:9">
      <c r="A168" s="71"/>
      <c r="B168" s="74" t="s">
        <v>4</v>
      </c>
      <c r="C168" s="75"/>
      <c r="D168" s="71"/>
      <c r="E168" s="76">
        <f>SUM(E145:E167)</f>
        <v>227.5</v>
      </c>
      <c r="F168" s="74">
        <f>SUM(F145:F167)</f>
        <v>262</v>
      </c>
      <c r="G168" s="74">
        <f>SUM(G145:G167)</f>
        <v>875</v>
      </c>
      <c r="H168" s="71"/>
      <c r="I168" s="79"/>
    </row>
    <row r="169" ht="27" customHeight="1" spans="1:9">
      <c r="A169" s="71">
        <v>150</v>
      </c>
      <c r="B169" s="71" t="s">
        <v>94</v>
      </c>
      <c r="C169" s="72" t="s">
        <v>298</v>
      </c>
      <c r="D169" s="71" t="s">
        <v>299</v>
      </c>
      <c r="E169" s="73">
        <v>8.8</v>
      </c>
      <c r="F169" s="71">
        <v>8</v>
      </c>
      <c r="G169" s="71">
        <v>29</v>
      </c>
      <c r="H169" s="71" t="s">
        <v>300</v>
      </c>
      <c r="I169" s="79"/>
    </row>
    <row r="170" ht="27" customHeight="1" spans="1:9">
      <c r="A170" s="71">
        <v>151</v>
      </c>
      <c r="B170" s="71" t="s">
        <v>94</v>
      </c>
      <c r="C170" s="72" t="s">
        <v>301</v>
      </c>
      <c r="D170" s="71" t="s">
        <v>299</v>
      </c>
      <c r="E170" s="73">
        <v>5.72</v>
      </c>
      <c r="F170" s="71">
        <v>5</v>
      </c>
      <c r="G170" s="71">
        <v>12</v>
      </c>
      <c r="H170" s="71" t="s">
        <v>300</v>
      </c>
      <c r="I170" s="79"/>
    </row>
    <row r="171" ht="27" customHeight="1" spans="1:9">
      <c r="A171" s="71">
        <v>152</v>
      </c>
      <c r="B171" s="71" t="s">
        <v>94</v>
      </c>
      <c r="C171" s="72" t="s">
        <v>302</v>
      </c>
      <c r="D171" s="71" t="s">
        <v>299</v>
      </c>
      <c r="E171" s="73">
        <v>15.2</v>
      </c>
      <c r="F171" s="71">
        <v>13</v>
      </c>
      <c r="G171" s="71">
        <v>38</v>
      </c>
      <c r="H171" s="71" t="s">
        <v>300</v>
      </c>
      <c r="I171" s="79"/>
    </row>
    <row r="172" ht="27" customHeight="1" spans="1:9">
      <c r="A172" s="71">
        <v>153</v>
      </c>
      <c r="B172" s="71" t="s">
        <v>94</v>
      </c>
      <c r="C172" s="72" t="s">
        <v>303</v>
      </c>
      <c r="D172" s="71" t="s">
        <v>304</v>
      </c>
      <c r="E172" s="73">
        <v>5.67</v>
      </c>
      <c r="F172" s="71">
        <v>4</v>
      </c>
      <c r="G172" s="71">
        <v>13</v>
      </c>
      <c r="H172" s="71" t="s">
        <v>305</v>
      </c>
      <c r="I172" s="79"/>
    </row>
    <row r="173" ht="27" customHeight="1" spans="1:9">
      <c r="A173" s="71">
        <v>154</v>
      </c>
      <c r="B173" s="71" t="s">
        <v>94</v>
      </c>
      <c r="C173" s="72" t="s">
        <v>306</v>
      </c>
      <c r="D173" s="71" t="s">
        <v>299</v>
      </c>
      <c r="E173" s="73">
        <v>8.8</v>
      </c>
      <c r="F173" s="71">
        <v>5</v>
      </c>
      <c r="G173" s="71">
        <v>13</v>
      </c>
      <c r="H173" s="71" t="s">
        <v>300</v>
      </c>
      <c r="I173" s="79"/>
    </row>
    <row r="174" ht="27" customHeight="1" spans="1:9">
      <c r="A174" s="71">
        <v>155</v>
      </c>
      <c r="B174" s="71" t="s">
        <v>94</v>
      </c>
      <c r="C174" s="72" t="s">
        <v>307</v>
      </c>
      <c r="D174" s="71" t="s">
        <v>299</v>
      </c>
      <c r="E174" s="73">
        <v>16.5</v>
      </c>
      <c r="F174" s="71">
        <v>14</v>
      </c>
      <c r="G174" s="71">
        <v>51</v>
      </c>
      <c r="H174" s="71" t="s">
        <v>300</v>
      </c>
      <c r="I174" s="79"/>
    </row>
    <row r="175" ht="27" customHeight="1" spans="1:9">
      <c r="A175" s="71">
        <v>156</v>
      </c>
      <c r="B175" s="71" t="s">
        <v>94</v>
      </c>
      <c r="C175" s="72" t="s">
        <v>308</v>
      </c>
      <c r="D175" s="71" t="s">
        <v>299</v>
      </c>
      <c r="E175" s="73">
        <v>24.2</v>
      </c>
      <c r="F175" s="71">
        <v>19</v>
      </c>
      <c r="G175" s="71">
        <v>61</v>
      </c>
      <c r="H175" s="71" t="s">
        <v>300</v>
      </c>
      <c r="I175" s="79"/>
    </row>
    <row r="176" ht="27" customHeight="1" spans="1:9">
      <c r="A176" s="71">
        <v>157</v>
      </c>
      <c r="B176" s="71" t="s">
        <v>94</v>
      </c>
      <c r="C176" s="72" t="s">
        <v>309</v>
      </c>
      <c r="D176" s="71" t="s">
        <v>299</v>
      </c>
      <c r="E176" s="73">
        <v>6.6</v>
      </c>
      <c r="F176" s="71">
        <v>3</v>
      </c>
      <c r="G176" s="71">
        <v>8</v>
      </c>
      <c r="H176" s="71" t="s">
        <v>300</v>
      </c>
      <c r="I176" s="79"/>
    </row>
    <row r="177" ht="27" customHeight="1" spans="1:9">
      <c r="A177" s="71">
        <v>158</v>
      </c>
      <c r="B177" s="71" t="s">
        <v>94</v>
      </c>
      <c r="C177" s="72" t="s">
        <v>310</v>
      </c>
      <c r="D177" s="71" t="s">
        <v>299</v>
      </c>
      <c r="E177" s="73">
        <v>11</v>
      </c>
      <c r="F177" s="71">
        <v>9</v>
      </c>
      <c r="G177" s="71">
        <v>29</v>
      </c>
      <c r="H177" s="71" t="s">
        <v>300</v>
      </c>
      <c r="I177" s="79"/>
    </row>
    <row r="178" ht="27" customHeight="1" spans="1:9">
      <c r="A178" s="71">
        <v>159</v>
      </c>
      <c r="B178" s="71" t="s">
        <v>102</v>
      </c>
      <c r="C178" s="72" t="s">
        <v>311</v>
      </c>
      <c r="D178" s="71" t="s">
        <v>299</v>
      </c>
      <c r="E178" s="71">
        <v>4</v>
      </c>
      <c r="F178" s="71">
        <v>32</v>
      </c>
      <c r="G178" s="71">
        <v>126</v>
      </c>
      <c r="H178" s="71" t="s">
        <v>300</v>
      </c>
      <c r="I178" s="79"/>
    </row>
    <row r="179" ht="27" customHeight="1" spans="1:9">
      <c r="A179" s="71">
        <v>160</v>
      </c>
      <c r="B179" s="71" t="s">
        <v>94</v>
      </c>
      <c r="C179" s="72" t="s">
        <v>312</v>
      </c>
      <c r="D179" s="71" t="s">
        <v>313</v>
      </c>
      <c r="E179" s="73">
        <v>4.11</v>
      </c>
      <c r="F179" s="71">
        <v>4</v>
      </c>
      <c r="G179" s="71">
        <v>15</v>
      </c>
      <c r="H179" s="71" t="s">
        <v>305</v>
      </c>
      <c r="I179" s="79"/>
    </row>
    <row r="180" ht="27" customHeight="1" spans="1:9">
      <c r="A180" s="71">
        <v>161</v>
      </c>
      <c r="B180" s="71" t="s">
        <v>94</v>
      </c>
      <c r="C180" s="72" t="s">
        <v>314</v>
      </c>
      <c r="D180" s="71" t="s">
        <v>313</v>
      </c>
      <c r="E180" s="73">
        <v>4.43</v>
      </c>
      <c r="F180" s="71">
        <v>6</v>
      </c>
      <c r="G180" s="71">
        <v>21</v>
      </c>
      <c r="H180" s="71" t="s">
        <v>305</v>
      </c>
      <c r="I180" s="79"/>
    </row>
    <row r="181" ht="27" customHeight="1" spans="1:9">
      <c r="A181" s="71">
        <v>162</v>
      </c>
      <c r="B181" s="71" t="s">
        <v>94</v>
      </c>
      <c r="C181" s="72" t="s">
        <v>315</v>
      </c>
      <c r="D181" s="71" t="s">
        <v>313</v>
      </c>
      <c r="E181" s="73">
        <v>2.33</v>
      </c>
      <c r="F181" s="71">
        <v>5</v>
      </c>
      <c r="G181" s="71">
        <v>18</v>
      </c>
      <c r="H181" s="71" t="s">
        <v>305</v>
      </c>
      <c r="I181" s="79"/>
    </row>
    <row r="182" ht="27" customHeight="1" spans="1:9">
      <c r="A182" s="71">
        <v>163</v>
      </c>
      <c r="B182" s="71" t="s">
        <v>94</v>
      </c>
      <c r="C182" s="72" t="s">
        <v>316</v>
      </c>
      <c r="D182" s="71" t="s">
        <v>313</v>
      </c>
      <c r="E182" s="73">
        <v>2.92</v>
      </c>
      <c r="F182" s="71">
        <v>5</v>
      </c>
      <c r="G182" s="71">
        <v>14</v>
      </c>
      <c r="H182" s="71" t="s">
        <v>305</v>
      </c>
      <c r="I182" s="79"/>
    </row>
    <row r="183" ht="27" customHeight="1" spans="1:9">
      <c r="A183" s="71">
        <v>164</v>
      </c>
      <c r="B183" s="73" t="s">
        <v>94</v>
      </c>
      <c r="C183" s="24" t="s">
        <v>317</v>
      </c>
      <c r="D183" s="71" t="s">
        <v>313</v>
      </c>
      <c r="E183" s="73">
        <v>1.07</v>
      </c>
      <c r="F183" s="73">
        <v>5</v>
      </c>
      <c r="G183" s="73">
        <v>16</v>
      </c>
      <c r="H183" s="71" t="s">
        <v>305</v>
      </c>
      <c r="I183" s="79"/>
    </row>
    <row r="184" ht="27" customHeight="1" spans="1:9">
      <c r="A184" s="71">
        <v>165</v>
      </c>
      <c r="B184" s="73" t="s">
        <v>94</v>
      </c>
      <c r="C184" s="24" t="s">
        <v>318</v>
      </c>
      <c r="D184" s="71" t="s">
        <v>313</v>
      </c>
      <c r="E184" s="73">
        <v>1.87</v>
      </c>
      <c r="F184" s="73">
        <v>6</v>
      </c>
      <c r="G184" s="73">
        <v>22</v>
      </c>
      <c r="H184" s="71" t="s">
        <v>305</v>
      </c>
      <c r="I184" s="79"/>
    </row>
    <row r="185" ht="27" customHeight="1" spans="1:9">
      <c r="A185" s="71">
        <v>166</v>
      </c>
      <c r="B185" s="71" t="s">
        <v>94</v>
      </c>
      <c r="C185" s="72" t="s">
        <v>319</v>
      </c>
      <c r="D185" s="71" t="s">
        <v>313</v>
      </c>
      <c r="E185" s="73">
        <v>1.87</v>
      </c>
      <c r="F185" s="71">
        <v>6</v>
      </c>
      <c r="G185" s="71">
        <v>19</v>
      </c>
      <c r="H185" s="71" t="s">
        <v>305</v>
      </c>
      <c r="I185" s="79"/>
    </row>
    <row r="186" ht="27" customHeight="1" spans="1:9">
      <c r="A186" s="71">
        <v>167</v>
      </c>
      <c r="B186" s="71" t="s">
        <v>94</v>
      </c>
      <c r="C186" s="72" t="s">
        <v>320</v>
      </c>
      <c r="D186" s="71" t="s">
        <v>313</v>
      </c>
      <c r="E186" s="73">
        <v>5.6</v>
      </c>
      <c r="F186" s="71">
        <v>4</v>
      </c>
      <c r="G186" s="71">
        <v>13</v>
      </c>
      <c r="H186" s="71" t="s">
        <v>305</v>
      </c>
      <c r="I186" s="79"/>
    </row>
    <row r="187" ht="27" customHeight="1" spans="1:9">
      <c r="A187" s="71">
        <v>168</v>
      </c>
      <c r="B187" s="71" t="s">
        <v>94</v>
      </c>
      <c r="C187" s="72" t="s">
        <v>321</v>
      </c>
      <c r="D187" s="71" t="s">
        <v>313</v>
      </c>
      <c r="E187" s="73">
        <v>3.34</v>
      </c>
      <c r="F187" s="71">
        <v>5</v>
      </c>
      <c r="G187" s="71">
        <v>17</v>
      </c>
      <c r="H187" s="71" t="s">
        <v>305</v>
      </c>
      <c r="I187" s="79"/>
    </row>
    <row r="188" ht="27" customHeight="1" spans="1:9">
      <c r="A188" s="71">
        <v>169</v>
      </c>
      <c r="B188" s="71" t="s">
        <v>94</v>
      </c>
      <c r="C188" s="72" t="s">
        <v>322</v>
      </c>
      <c r="D188" s="71" t="s">
        <v>313</v>
      </c>
      <c r="E188" s="73">
        <v>1.42</v>
      </c>
      <c r="F188" s="71">
        <v>4</v>
      </c>
      <c r="G188" s="71">
        <v>10</v>
      </c>
      <c r="H188" s="71" t="s">
        <v>305</v>
      </c>
      <c r="I188" s="79"/>
    </row>
    <row r="189" ht="27" customHeight="1" spans="1:9">
      <c r="A189" s="71">
        <v>170</v>
      </c>
      <c r="B189" s="71" t="s">
        <v>94</v>
      </c>
      <c r="C189" s="72" t="s">
        <v>323</v>
      </c>
      <c r="D189" s="71" t="s">
        <v>313</v>
      </c>
      <c r="E189" s="73">
        <v>8.75</v>
      </c>
      <c r="F189" s="71">
        <v>4</v>
      </c>
      <c r="G189" s="71">
        <v>13</v>
      </c>
      <c r="H189" s="71" t="s">
        <v>305</v>
      </c>
      <c r="I189" s="79"/>
    </row>
    <row r="190" ht="27" customHeight="1" spans="1:9">
      <c r="A190" s="71">
        <v>171</v>
      </c>
      <c r="B190" s="71" t="s">
        <v>94</v>
      </c>
      <c r="C190" s="72" t="s">
        <v>324</v>
      </c>
      <c r="D190" s="71" t="s">
        <v>313</v>
      </c>
      <c r="E190" s="73">
        <v>1.4</v>
      </c>
      <c r="F190" s="71">
        <v>5</v>
      </c>
      <c r="G190" s="71">
        <v>16</v>
      </c>
      <c r="H190" s="71" t="s">
        <v>305</v>
      </c>
      <c r="I190" s="79"/>
    </row>
    <row r="191" ht="27" customHeight="1" spans="1:9">
      <c r="A191" s="71">
        <v>172</v>
      </c>
      <c r="B191" s="71" t="s">
        <v>94</v>
      </c>
      <c r="C191" s="72" t="s">
        <v>325</v>
      </c>
      <c r="D191" s="71" t="s">
        <v>313</v>
      </c>
      <c r="E191" s="73">
        <v>6</v>
      </c>
      <c r="F191" s="71">
        <v>4</v>
      </c>
      <c r="G191" s="71">
        <v>11</v>
      </c>
      <c r="H191" s="71" t="s">
        <v>305</v>
      </c>
      <c r="I191" s="79"/>
    </row>
    <row r="192" ht="27" customHeight="1" spans="1:9">
      <c r="A192" s="71">
        <v>173</v>
      </c>
      <c r="B192" s="71" t="s">
        <v>94</v>
      </c>
      <c r="C192" s="72" t="s">
        <v>326</v>
      </c>
      <c r="D192" s="71" t="s">
        <v>313</v>
      </c>
      <c r="E192" s="73">
        <v>16.29</v>
      </c>
      <c r="F192" s="71">
        <v>6</v>
      </c>
      <c r="G192" s="71">
        <v>22</v>
      </c>
      <c r="H192" s="71" t="s">
        <v>305</v>
      </c>
      <c r="I192" s="79"/>
    </row>
    <row r="193" ht="27" customHeight="1" spans="1:9">
      <c r="A193" s="71">
        <v>174</v>
      </c>
      <c r="B193" s="71" t="s">
        <v>94</v>
      </c>
      <c r="C193" s="72" t="s">
        <v>327</v>
      </c>
      <c r="D193" s="71" t="s">
        <v>313</v>
      </c>
      <c r="E193" s="73">
        <v>15.75</v>
      </c>
      <c r="F193" s="71">
        <v>21</v>
      </c>
      <c r="G193" s="71">
        <v>65</v>
      </c>
      <c r="H193" s="71" t="s">
        <v>305</v>
      </c>
      <c r="I193" s="79"/>
    </row>
    <row r="194" ht="27" customHeight="1" spans="1:9">
      <c r="A194" s="71">
        <v>175</v>
      </c>
      <c r="B194" s="71" t="s">
        <v>94</v>
      </c>
      <c r="C194" s="72" t="s">
        <v>328</v>
      </c>
      <c r="D194" s="71" t="s">
        <v>313</v>
      </c>
      <c r="E194" s="73">
        <v>16.65</v>
      </c>
      <c r="F194" s="71">
        <v>29</v>
      </c>
      <c r="G194" s="71">
        <v>77</v>
      </c>
      <c r="H194" s="71" t="s">
        <v>305</v>
      </c>
      <c r="I194" s="79"/>
    </row>
    <row r="195" ht="27" customHeight="1" spans="1:9">
      <c r="A195" s="71">
        <v>176</v>
      </c>
      <c r="B195" s="71" t="s">
        <v>94</v>
      </c>
      <c r="C195" s="72" t="s">
        <v>329</v>
      </c>
      <c r="D195" s="71" t="s">
        <v>313</v>
      </c>
      <c r="E195" s="73">
        <v>16.2</v>
      </c>
      <c r="F195" s="71">
        <v>12</v>
      </c>
      <c r="G195" s="71">
        <v>34</v>
      </c>
      <c r="H195" s="71" t="s">
        <v>305</v>
      </c>
      <c r="I195" s="79"/>
    </row>
    <row r="196" ht="27" customHeight="1" spans="1:9">
      <c r="A196" s="71">
        <v>177</v>
      </c>
      <c r="B196" s="71" t="s">
        <v>9</v>
      </c>
      <c r="C196" s="72" t="s">
        <v>330</v>
      </c>
      <c r="D196" s="71" t="s">
        <v>331</v>
      </c>
      <c r="E196" s="73">
        <v>10</v>
      </c>
      <c r="F196" s="71">
        <v>11</v>
      </c>
      <c r="G196" s="71">
        <v>35</v>
      </c>
      <c r="H196" s="71" t="s">
        <v>305</v>
      </c>
      <c r="I196" s="79"/>
    </row>
    <row r="197" ht="37" customHeight="1" spans="1:9">
      <c r="A197" s="71">
        <v>178</v>
      </c>
      <c r="B197" s="71" t="s">
        <v>94</v>
      </c>
      <c r="C197" s="72" t="s">
        <v>332</v>
      </c>
      <c r="D197" s="71" t="s">
        <v>331</v>
      </c>
      <c r="E197" s="73">
        <v>90</v>
      </c>
      <c r="F197" s="71">
        <v>41</v>
      </c>
      <c r="G197" s="71">
        <v>134</v>
      </c>
      <c r="H197" s="71" t="s">
        <v>305</v>
      </c>
      <c r="I197" s="79"/>
    </row>
    <row r="198" ht="27" customHeight="1" spans="1:9">
      <c r="A198" s="71">
        <v>179</v>
      </c>
      <c r="B198" s="71" t="s">
        <v>9</v>
      </c>
      <c r="C198" s="72" t="s">
        <v>333</v>
      </c>
      <c r="D198" s="71" t="s">
        <v>334</v>
      </c>
      <c r="E198" s="73">
        <v>8</v>
      </c>
      <c r="F198" s="71">
        <v>29</v>
      </c>
      <c r="G198" s="71">
        <v>83</v>
      </c>
      <c r="H198" s="71" t="s">
        <v>305</v>
      </c>
      <c r="I198" s="79"/>
    </row>
    <row r="199" ht="27" customHeight="1" spans="1:9">
      <c r="A199" s="71">
        <v>180</v>
      </c>
      <c r="B199" s="71" t="s">
        <v>94</v>
      </c>
      <c r="C199" s="72" t="s">
        <v>335</v>
      </c>
      <c r="D199" s="71" t="s">
        <v>334</v>
      </c>
      <c r="E199" s="73">
        <v>2.8</v>
      </c>
      <c r="F199" s="71">
        <v>9</v>
      </c>
      <c r="G199" s="71">
        <v>31</v>
      </c>
      <c r="H199" s="71" t="s">
        <v>305</v>
      </c>
      <c r="I199" s="79"/>
    </row>
    <row r="200" ht="27" customHeight="1" spans="1:9">
      <c r="A200" s="71">
        <v>181</v>
      </c>
      <c r="B200" s="71" t="s">
        <v>94</v>
      </c>
      <c r="C200" s="72" t="s">
        <v>336</v>
      </c>
      <c r="D200" s="71" t="s">
        <v>334</v>
      </c>
      <c r="E200" s="73">
        <v>22.4</v>
      </c>
      <c r="F200" s="71">
        <v>4</v>
      </c>
      <c r="G200" s="71">
        <v>17</v>
      </c>
      <c r="H200" s="71" t="s">
        <v>305</v>
      </c>
      <c r="I200" s="79"/>
    </row>
    <row r="201" ht="27" customHeight="1" spans="1:9">
      <c r="A201" s="71">
        <v>182</v>
      </c>
      <c r="B201" s="71" t="s">
        <v>94</v>
      </c>
      <c r="C201" s="72" t="s">
        <v>337</v>
      </c>
      <c r="D201" s="71" t="s">
        <v>334</v>
      </c>
      <c r="E201" s="73">
        <v>13.1</v>
      </c>
      <c r="F201" s="71">
        <v>8</v>
      </c>
      <c r="G201" s="71">
        <v>27</v>
      </c>
      <c r="H201" s="71" t="s">
        <v>305</v>
      </c>
      <c r="I201" s="79"/>
    </row>
    <row r="202" ht="27" customHeight="1" spans="1:9">
      <c r="A202" s="71">
        <v>183</v>
      </c>
      <c r="B202" s="71" t="s">
        <v>94</v>
      </c>
      <c r="C202" s="72" t="s">
        <v>338</v>
      </c>
      <c r="D202" s="71" t="s">
        <v>334</v>
      </c>
      <c r="E202" s="73">
        <v>18.2</v>
      </c>
      <c r="F202" s="71">
        <v>5</v>
      </c>
      <c r="G202" s="71">
        <v>17</v>
      </c>
      <c r="H202" s="71" t="s">
        <v>305</v>
      </c>
      <c r="I202" s="79"/>
    </row>
    <row r="203" ht="27" customHeight="1" spans="1:9">
      <c r="A203" s="71">
        <v>184</v>
      </c>
      <c r="B203" s="71" t="s">
        <v>94</v>
      </c>
      <c r="C203" s="72" t="s">
        <v>339</v>
      </c>
      <c r="D203" s="71" t="s">
        <v>334</v>
      </c>
      <c r="E203" s="73">
        <v>5.6</v>
      </c>
      <c r="F203" s="71">
        <v>6</v>
      </c>
      <c r="G203" s="71">
        <v>20</v>
      </c>
      <c r="H203" s="71" t="s">
        <v>305</v>
      </c>
      <c r="I203" s="79"/>
    </row>
    <row r="204" ht="27" customHeight="1" spans="1:9">
      <c r="A204" s="71">
        <v>185</v>
      </c>
      <c r="B204" s="71" t="s">
        <v>94</v>
      </c>
      <c r="C204" s="72" t="s">
        <v>340</v>
      </c>
      <c r="D204" s="71" t="s">
        <v>334</v>
      </c>
      <c r="E204" s="73">
        <v>1.9</v>
      </c>
      <c r="F204" s="83">
        <v>4</v>
      </c>
      <c r="G204" s="83">
        <v>14</v>
      </c>
      <c r="H204" s="71" t="s">
        <v>305</v>
      </c>
      <c r="I204" s="79"/>
    </row>
    <row r="205" ht="27" customHeight="1" spans="1:9">
      <c r="A205" s="71">
        <v>186</v>
      </c>
      <c r="B205" s="71" t="s">
        <v>94</v>
      </c>
      <c r="C205" s="72" t="s">
        <v>341</v>
      </c>
      <c r="D205" s="71" t="s">
        <v>334</v>
      </c>
      <c r="E205" s="73">
        <v>16.8</v>
      </c>
      <c r="F205" s="83">
        <v>5</v>
      </c>
      <c r="G205" s="83">
        <v>18</v>
      </c>
      <c r="H205" s="71" t="s">
        <v>305</v>
      </c>
      <c r="I205" s="79"/>
    </row>
    <row r="206" ht="27" customHeight="1" spans="1:9">
      <c r="A206" s="71">
        <v>187</v>
      </c>
      <c r="B206" s="71" t="s">
        <v>94</v>
      </c>
      <c r="C206" s="72" t="s">
        <v>342</v>
      </c>
      <c r="D206" s="71" t="s">
        <v>334</v>
      </c>
      <c r="E206" s="73">
        <v>11.2</v>
      </c>
      <c r="F206" s="83">
        <v>4</v>
      </c>
      <c r="G206" s="83">
        <v>11</v>
      </c>
      <c r="H206" s="71" t="s">
        <v>305</v>
      </c>
      <c r="I206" s="79"/>
    </row>
    <row r="207" ht="27" customHeight="1" spans="1:9">
      <c r="A207" s="71">
        <v>188</v>
      </c>
      <c r="B207" s="73" t="s">
        <v>94</v>
      </c>
      <c r="C207" s="24" t="s">
        <v>343</v>
      </c>
      <c r="D207" s="71" t="s">
        <v>334</v>
      </c>
      <c r="E207" s="73">
        <v>9.8</v>
      </c>
      <c r="F207" s="83">
        <v>9</v>
      </c>
      <c r="G207" s="83">
        <v>31</v>
      </c>
      <c r="H207" s="71" t="s">
        <v>305</v>
      </c>
      <c r="I207" s="79"/>
    </row>
    <row r="208" ht="27" customHeight="1" spans="1:9">
      <c r="A208" s="71">
        <v>189</v>
      </c>
      <c r="B208" s="73" t="s">
        <v>94</v>
      </c>
      <c r="C208" s="24" t="s">
        <v>344</v>
      </c>
      <c r="D208" s="71" t="s">
        <v>334</v>
      </c>
      <c r="E208" s="73">
        <v>11.2</v>
      </c>
      <c r="F208" s="83">
        <v>4</v>
      </c>
      <c r="G208" s="83">
        <v>13</v>
      </c>
      <c r="H208" s="71" t="s">
        <v>305</v>
      </c>
      <c r="I208" s="79"/>
    </row>
    <row r="209" ht="27" customHeight="1" spans="1:9">
      <c r="A209" s="71">
        <v>190</v>
      </c>
      <c r="B209" s="71" t="s">
        <v>9</v>
      </c>
      <c r="C209" s="72" t="s">
        <v>345</v>
      </c>
      <c r="D209" s="71" t="s">
        <v>346</v>
      </c>
      <c r="E209" s="73">
        <v>5.5</v>
      </c>
      <c r="F209" s="71">
        <v>6</v>
      </c>
      <c r="G209" s="71">
        <v>16</v>
      </c>
      <c r="H209" s="71" t="s">
        <v>305</v>
      </c>
      <c r="I209" s="79"/>
    </row>
    <row r="210" ht="27" customHeight="1" spans="1:9">
      <c r="A210" s="71">
        <v>191</v>
      </c>
      <c r="B210" s="71" t="s">
        <v>9</v>
      </c>
      <c r="C210" s="72" t="s">
        <v>347</v>
      </c>
      <c r="D210" s="71" t="s">
        <v>346</v>
      </c>
      <c r="E210" s="73">
        <v>3.2</v>
      </c>
      <c r="F210" s="71">
        <v>6</v>
      </c>
      <c r="G210" s="71">
        <v>19</v>
      </c>
      <c r="H210" s="71" t="s">
        <v>305</v>
      </c>
      <c r="I210" s="79"/>
    </row>
    <row r="211" ht="56" customHeight="1" spans="1:9">
      <c r="A211" s="71">
        <v>192</v>
      </c>
      <c r="B211" s="71" t="s">
        <v>94</v>
      </c>
      <c r="C211" s="72" t="s">
        <v>348</v>
      </c>
      <c r="D211" s="71" t="s">
        <v>346</v>
      </c>
      <c r="E211" s="73">
        <v>60</v>
      </c>
      <c r="F211" s="83">
        <v>42</v>
      </c>
      <c r="G211" s="83">
        <v>135</v>
      </c>
      <c r="H211" s="71" t="s">
        <v>305</v>
      </c>
      <c r="I211" s="79"/>
    </row>
    <row r="212" ht="46" customHeight="1" spans="1:9">
      <c r="A212" s="71">
        <v>193</v>
      </c>
      <c r="B212" s="71" t="s">
        <v>9</v>
      </c>
      <c r="C212" s="72" t="s">
        <v>349</v>
      </c>
      <c r="D212" s="71" t="s">
        <v>346</v>
      </c>
      <c r="E212" s="73">
        <v>2.5</v>
      </c>
      <c r="F212" s="83">
        <v>12</v>
      </c>
      <c r="G212" s="83">
        <v>41</v>
      </c>
      <c r="H212" s="71" t="s">
        <v>305</v>
      </c>
      <c r="I212" s="79"/>
    </row>
    <row r="213" ht="27" customHeight="1" spans="1:9">
      <c r="A213" s="71">
        <v>194</v>
      </c>
      <c r="B213" s="71" t="s">
        <v>102</v>
      </c>
      <c r="C213" s="72" t="s">
        <v>350</v>
      </c>
      <c r="D213" s="71" t="s">
        <v>346</v>
      </c>
      <c r="E213" s="73">
        <v>11.3</v>
      </c>
      <c r="F213" s="83">
        <v>11</v>
      </c>
      <c r="G213" s="83">
        <v>37</v>
      </c>
      <c r="H213" s="71" t="s">
        <v>305</v>
      </c>
      <c r="I213" s="79"/>
    </row>
    <row r="214" ht="27" customHeight="1" spans="1:9">
      <c r="A214" s="71">
        <v>195</v>
      </c>
      <c r="B214" s="71" t="s">
        <v>9</v>
      </c>
      <c r="C214" s="72" t="s">
        <v>351</v>
      </c>
      <c r="D214" s="71" t="s">
        <v>346</v>
      </c>
      <c r="E214" s="73">
        <v>5.8</v>
      </c>
      <c r="F214" s="83">
        <v>12</v>
      </c>
      <c r="G214" s="83">
        <v>34</v>
      </c>
      <c r="H214" s="71" t="s">
        <v>305</v>
      </c>
      <c r="I214" s="79"/>
    </row>
    <row r="215" ht="27" customHeight="1" spans="1:9">
      <c r="A215" s="71">
        <v>196</v>
      </c>
      <c r="B215" s="71" t="s">
        <v>94</v>
      </c>
      <c r="C215" s="72" t="s">
        <v>352</v>
      </c>
      <c r="D215" s="71" t="s">
        <v>346</v>
      </c>
      <c r="E215" s="73">
        <v>15</v>
      </c>
      <c r="F215" s="83">
        <v>65</v>
      </c>
      <c r="G215" s="83">
        <v>198</v>
      </c>
      <c r="H215" s="71" t="s">
        <v>305</v>
      </c>
      <c r="I215" s="79"/>
    </row>
    <row r="216" ht="27" customHeight="1" spans="1:9">
      <c r="A216" s="71">
        <v>197</v>
      </c>
      <c r="B216" s="71" t="s">
        <v>94</v>
      </c>
      <c r="C216" s="72" t="s">
        <v>353</v>
      </c>
      <c r="D216" s="71" t="s">
        <v>346</v>
      </c>
      <c r="E216" s="73">
        <v>10</v>
      </c>
      <c r="F216" s="83">
        <v>26</v>
      </c>
      <c r="G216" s="83">
        <v>64</v>
      </c>
      <c r="H216" s="71" t="s">
        <v>305</v>
      </c>
      <c r="I216" s="79"/>
    </row>
    <row r="217" ht="27" customHeight="1" spans="1:9">
      <c r="A217" s="71"/>
      <c r="B217" s="74" t="s">
        <v>4</v>
      </c>
      <c r="C217" s="75"/>
      <c r="D217" s="71"/>
      <c r="E217" s="76">
        <f>SUM(E169:E216)</f>
        <v>550.79</v>
      </c>
      <c r="F217" s="74">
        <f>SUM(F169:F216)</f>
        <v>562</v>
      </c>
      <c r="G217" s="74">
        <f>SUM(G169:G216)</f>
        <v>1778</v>
      </c>
      <c r="H217" s="71"/>
      <c r="I217" s="79"/>
    </row>
    <row r="218" ht="27" customHeight="1" spans="1:9">
      <c r="A218" s="73">
        <v>198</v>
      </c>
      <c r="B218" s="73" t="s">
        <v>94</v>
      </c>
      <c r="C218" s="24" t="s">
        <v>354</v>
      </c>
      <c r="D218" s="71" t="s">
        <v>355</v>
      </c>
      <c r="E218" s="73">
        <v>30</v>
      </c>
      <c r="F218" s="73">
        <v>66</v>
      </c>
      <c r="G218" s="73">
        <v>230</v>
      </c>
      <c r="H218" s="73" t="s">
        <v>356</v>
      </c>
      <c r="I218" s="84"/>
    </row>
    <row r="219" ht="27" customHeight="1" spans="1:9">
      <c r="A219" s="73">
        <v>199</v>
      </c>
      <c r="B219" s="73" t="s">
        <v>94</v>
      </c>
      <c r="C219" s="24" t="s">
        <v>357</v>
      </c>
      <c r="D219" s="71" t="s">
        <v>355</v>
      </c>
      <c r="E219" s="73">
        <v>20</v>
      </c>
      <c r="F219" s="73">
        <v>24</v>
      </c>
      <c r="G219" s="73">
        <v>78</v>
      </c>
      <c r="H219" s="73" t="s">
        <v>356</v>
      </c>
      <c r="I219" s="84"/>
    </row>
    <row r="220" ht="27" customHeight="1" spans="1:9">
      <c r="A220" s="73">
        <v>200</v>
      </c>
      <c r="B220" s="73" t="s">
        <v>9</v>
      </c>
      <c r="C220" s="24" t="s">
        <v>358</v>
      </c>
      <c r="D220" s="71" t="s">
        <v>355</v>
      </c>
      <c r="E220" s="73">
        <v>22</v>
      </c>
      <c r="F220" s="73">
        <v>32</v>
      </c>
      <c r="G220" s="73">
        <v>106</v>
      </c>
      <c r="H220" s="73" t="s">
        <v>356</v>
      </c>
      <c r="I220" s="84"/>
    </row>
    <row r="221" ht="27" customHeight="1" spans="1:9">
      <c r="A221" s="73">
        <v>201</v>
      </c>
      <c r="B221" s="73" t="s">
        <v>94</v>
      </c>
      <c r="C221" s="24" t="s">
        <v>359</v>
      </c>
      <c r="D221" s="71" t="s">
        <v>355</v>
      </c>
      <c r="E221" s="73">
        <v>28</v>
      </c>
      <c r="F221" s="73">
        <v>48</v>
      </c>
      <c r="G221" s="73">
        <v>142</v>
      </c>
      <c r="H221" s="73" t="s">
        <v>356</v>
      </c>
      <c r="I221" s="84"/>
    </row>
    <row r="222" ht="27" customHeight="1" spans="1:9">
      <c r="A222" s="73">
        <v>202</v>
      </c>
      <c r="B222" s="71" t="s">
        <v>102</v>
      </c>
      <c r="C222" s="72" t="s">
        <v>360</v>
      </c>
      <c r="D222" s="71" t="s">
        <v>361</v>
      </c>
      <c r="E222" s="73">
        <v>40</v>
      </c>
      <c r="F222" s="87">
        <v>85</v>
      </c>
      <c r="G222" s="87">
        <v>298</v>
      </c>
      <c r="H222" s="71" t="s">
        <v>356</v>
      </c>
      <c r="I222" s="79"/>
    </row>
    <row r="223" ht="27" customHeight="1" spans="1:9">
      <c r="A223" s="73">
        <v>203</v>
      </c>
      <c r="B223" s="71" t="s">
        <v>9</v>
      </c>
      <c r="C223" s="72" t="s">
        <v>362</v>
      </c>
      <c r="D223" s="71" t="s">
        <v>361</v>
      </c>
      <c r="E223" s="73">
        <v>70</v>
      </c>
      <c r="F223" s="87">
        <v>22</v>
      </c>
      <c r="G223" s="87">
        <v>78</v>
      </c>
      <c r="H223" s="71" t="s">
        <v>356</v>
      </c>
      <c r="I223" s="79"/>
    </row>
    <row r="224" ht="36" customHeight="1" spans="1:9">
      <c r="A224" s="73">
        <v>204</v>
      </c>
      <c r="B224" s="71" t="s">
        <v>102</v>
      </c>
      <c r="C224" s="72" t="s">
        <v>363</v>
      </c>
      <c r="D224" s="71" t="s">
        <v>364</v>
      </c>
      <c r="E224" s="73">
        <v>100</v>
      </c>
      <c r="F224" s="87">
        <v>59</v>
      </c>
      <c r="G224" s="87">
        <v>497</v>
      </c>
      <c r="H224" s="71" t="s">
        <v>356</v>
      </c>
      <c r="I224" s="79"/>
    </row>
    <row r="225" ht="27" customHeight="1" spans="1:9">
      <c r="A225" s="73">
        <v>205</v>
      </c>
      <c r="B225" s="71" t="s">
        <v>94</v>
      </c>
      <c r="C225" s="72" t="s">
        <v>365</v>
      </c>
      <c r="D225" s="71" t="s">
        <v>364</v>
      </c>
      <c r="E225" s="73">
        <v>11</v>
      </c>
      <c r="F225" s="87">
        <v>30</v>
      </c>
      <c r="G225" s="87">
        <v>70</v>
      </c>
      <c r="H225" s="71" t="s">
        <v>356</v>
      </c>
      <c r="I225" s="79"/>
    </row>
    <row r="226" ht="27" customHeight="1" spans="1:9">
      <c r="A226" s="71"/>
      <c r="B226" s="74" t="s">
        <v>4</v>
      </c>
      <c r="C226" s="75"/>
      <c r="D226" s="71"/>
      <c r="E226" s="76">
        <f>SUM(E218:E225)</f>
        <v>321</v>
      </c>
      <c r="F226" s="74">
        <f>SUM(F218:F225)</f>
        <v>366</v>
      </c>
      <c r="G226" s="74">
        <f>SUM(G218:G225)</f>
        <v>1499</v>
      </c>
      <c r="H226" s="71"/>
      <c r="I226" s="79"/>
    </row>
    <row r="227" ht="27" customHeight="1" spans="1:9">
      <c r="A227" s="71">
        <v>206</v>
      </c>
      <c r="B227" s="71" t="s">
        <v>94</v>
      </c>
      <c r="C227" s="85" t="s">
        <v>366</v>
      </c>
      <c r="D227" s="71" t="s">
        <v>367</v>
      </c>
      <c r="E227" s="73">
        <v>45</v>
      </c>
      <c r="F227" s="86">
        <v>146</v>
      </c>
      <c r="G227" s="86">
        <v>532</v>
      </c>
      <c r="H227" s="71" t="s">
        <v>368</v>
      </c>
      <c r="I227" s="79"/>
    </row>
    <row r="228" ht="27" customHeight="1" spans="1:9">
      <c r="A228" s="71">
        <v>207</v>
      </c>
      <c r="B228" s="71" t="s">
        <v>9</v>
      </c>
      <c r="C228" s="85" t="s">
        <v>369</v>
      </c>
      <c r="D228" s="71" t="s">
        <v>367</v>
      </c>
      <c r="E228" s="73">
        <v>45</v>
      </c>
      <c r="F228" s="86">
        <v>74</v>
      </c>
      <c r="G228" s="86">
        <v>264</v>
      </c>
      <c r="H228" s="71" t="s">
        <v>368</v>
      </c>
      <c r="I228" s="79"/>
    </row>
    <row r="229" ht="27" customHeight="1" spans="1:9">
      <c r="A229" s="71">
        <v>208</v>
      </c>
      <c r="B229" s="71" t="s">
        <v>94</v>
      </c>
      <c r="C229" s="85" t="s">
        <v>370</v>
      </c>
      <c r="D229" s="71" t="s">
        <v>367</v>
      </c>
      <c r="E229" s="73">
        <v>20</v>
      </c>
      <c r="F229" s="86">
        <v>47</v>
      </c>
      <c r="G229" s="86">
        <v>125</v>
      </c>
      <c r="H229" s="71" t="s">
        <v>368</v>
      </c>
      <c r="I229" s="79"/>
    </row>
    <row r="230" ht="27" customHeight="1" spans="1:9">
      <c r="A230" s="71">
        <v>209</v>
      </c>
      <c r="B230" s="71" t="s">
        <v>9</v>
      </c>
      <c r="C230" s="85" t="s">
        <v>371</v>
      </c>
      <c r="D230" s="71" t="s">
        <v>372</v>
      </c>
      <c r="E230" s="73">
        <v>1</v>
      </c>
      <c r="F230" s="86">
        <v>7</v>
      </c>
      <c r="G230" s="86">
        <v>28</v>
      </c>
      <c r="H230" s="71" t="s">
        <v>368</v>
      </c>
      <c r="I230" s="79"/>
    </row>
    <row r="231" ht="27" customHeight="1" spans="1:9">
      <c r="A231" s="71">
        <v>210</v>
      </c>
      <c r="B231" s="71" t="s">
        <v>94</v>
      </c>
      <c r="C231" s="85" t="s">
        <v>373</v>
      </c>
      <c r="D231" s="71" t="s">
        <v>372</v>
      </c>
      <c r="E231" s="73">
        <v>15</v>
      </c>
      <c r="F231" s="86">
        <v>24</v>
      </c>
      <c r="G231" s="86">
        <v>80</v>
      </c>
      <c r="H231" s="71" t="s">
        <v>368</v>
      </c>
      <c r="I231" s="79"/>
    </row>
    <row r="232" ht="27" customHeight="1" spans="1:9">
      <c r="A232" s="71">
        <v>211</v>
      </c>
      <c r="B232" s="71" t="s">
        <v>94</v>
      </c>
      <c r="C232" s="85" t="s">
        <v>374</v>
      </c>
      <c r="D232" s="71" t="s">
        <v>372</v>
      </c>
      <c r="E232" s="73">
        <v>41</v>
      </c>
      <c r="F232" s="86">
        <v>30</v>
      </c>
      <c r="G232" s="86">
        <v>105</v>
      </c>
      <c r="H232" s="71" t="s">
        <v>368</v>
      </c>
      <c r="I232" s="79"/>
    </row>
    <row r="233" ht="27" customHeight="1" spans="1:9">
      <c r="A233" s="71">
        <v>212</v>
      </c>
      <c r="B233" s="71" t="s">
        <v>94</v>
      </c>
      <c r="C233" s="85" t="s">
        <v>375</v>
      </c>
      <c r="D233" s="71" t="s">
        <v>372</v>
      </c>
      <c r="E233" s="73">
        <v>31</v>
      </c>
      <c r="F233" s="86">
        <v>4</v>
      </c>
      <c r="G233" s="86">
        <v>10</v>
      </c>
      <c r="H233" s="71" t="s">
        <v>368</v>
      </c>
      <c r="I233" s="79"/>
    </row>
    <row r="234" ht="27" customHeight="1" spans="1:9">
      <c r="A234" s="71">
        <v>213</v>
      </c>
      <c r="B234" s="71" t="s">
        <v>94</v>
      </c>
      <c r="C234" s="85" t="s">
        <v>376</v>
      </c>
      <c r="D234" s="71" t="s">
        <v>372</v>
      </c>
      <c r="E234" s="73">
        <v>11</v>
      </c>
      <c r="F234" s="86">
        <v>10</v>
      </c>
      <c r="G234" s="86">
        <v>36</v>
      </c>
      <c r="H234" s="71" t="s">
        <v>368</v>
      </c>
      <c r="I234" s="79"/>
    </row>
    <row r="235" ht="27" customHeight="1" spans="1:9">
      <c r="A235" s="71">
        <v>214</v>
      </c>
      <c r="B235" s="71" t="s">
        <v>94</v>
      </c>
      <c r="C235" s="85" t="s">
        <v>377</v>
      </c>
      <c r="D235" s="71" t="s">
        <v>372</v>
      </c>
      <c r="E235" s="73">
        <v>10.5</v>
      </c>
      <c r="F235" s="86">
        <v>10</v>
      </c>
      <c r="G235" s="86">
        <v>36</v>
      </c>
      <c r="H235" s="71" t="s">
        <v>368</v>
      </c>
      <c r="I235" s="79"/>
    </row>
    <row r="236" ht="27" customHeight="1" spans="1:9">
      <c r="A236" s="71">
        <v>215</v>
      </c>
      <c r="B236" s="73" t="s">
        <v>94</v>
      </c>
      <c r="C236" s="88" t="s">
        <v>378</v>
      </c>
      <c r="D236" s="71" t="s">
        <v>379</v>
      </c>
      <c r="E236" s="73">
        <v>15</v>
      </c>
      <c r="F236" s="89">
        <v>35</v>
      </c>
      <c r="G236" s="89">
        <v>129</v>
      </c>
      <c r="H236" s="71" t="s">
        <v>368</v>
      </c>
      <c r="I236" s="90"/>
    </row>
    <row r="237" ht="27" customHeight="1" spans="1:9">
      <c r="A237" s="71">
        <v>216</v>
      </c>
      <c r="B237" s="73" t="s">
        <v>94</v>
      </c>
      <c r="C237" s="88" t="s">
        <v>380</v>
      </c>
      <c r="D237" s="71" t="s">
        <v>379</v>
      </c>
      <c r="E237" s="73">
        <v>15</v>
      </c>
      <c r="F237" s="89">
        <v>37</v>
      </c>
      <c r="G237" s="89">
        <v>121</v>
      </c>
      <c r="H237" s="71" t="s">
        <v>368</v>
      </c>
      <c r="I237" s="90"/>
    </row>
    <row r="238" ht="27" customHeight="1" spans="1:9">
      <c r="A238" s="71">
        <v>217</v>
      </c>
      <c r="B238" s="73" t="s">
        <v>9</v>
      </c>
      <c r="C238" s="88" t="s">
        <v>381</v>
      </c>
      <c r="D238" s="71" t="s">
        <v>379</v>
      </c>
      <c r="E238" s="73">
        <v>10</v>
      </c>
      <c r="F238" s="89">
        <v>37</v>
      </c>
      <c r="G238" s="89">
        <v>121</v>
      </c>
      <c r="H238" s="71" t="s">
        <v>368</v>
      </c>
      <c r="I238" s="90"/>
    </row>
    <row r="239" ht="27" customHeight="1" spans="1:9">
      <c r="A239" s="71">
        <v>218</v>
      </c>
      <c r="B239" s="71" t="s">
        <v>94</v>
      </c>
      <c r="C239" s="85" t="s">
        <v>382</v>
      </c>
      <c r="D239" s="71" t="s">
        <v>379</v>
      </c>
      <c r="E239" s="73">
        <v>36</v>
      </c>
      <c r="F239" s="86">
        <v>72</v>
      </c>
      <c r="G239" s="86">
        <v>260</v>
      </c>
      <c r="H239" s="71" t="s">
        <v>368</v>
      </c>
      <c r="I239" s="79"/>
    </row>
    <row r="240" ht="27" customHeight="1" spans="1:9">
      <c r="A240" s="71">
        <v>219</v>
      </c>
      <c r="B240" s="71" t="s">
        <v>102</v>
      </c>
      <c r="C240" s="85" t="s">
        <v>383</v>
      </c>
      <c r="D240" s="71" t="s">
        <v>379</v>
      </c>
      <c r="E240" s="73">
        <v>30</v>
      </c>
      <c r="F240" s="86">
        <v>72</v>
      </c>
      <c r="G240" s="86">
        <v>260</v>
      </c>
      <c r="H240" s="71" t="s">
        <v>368</v>
      </c>
      <c r="I240" s="79"/>
    </row>
    <row r="241" ht="27" customHeight="1" spans="1:9">
      <c r="A241" s="71"/>
      <c r="B241" s="74" t="s">
        <v>4</v>
      </c>
      <c r="C241" s="75"/>
      <c r="D241" s="71"/>
      <c r="E241" s="76">
        <f>SUM(E227:E240)</f>
        <v>325.5</v>
      </c>
      <c r="F241" s="74">
        <f>SUM(F227:F240)</f>
        <v>605</v>
      </c>
      <c r="G241" s="74">
        <f>SUM(G227:G240)</f>
        <v>2107</v>
      </c>
      <c r="H241" s="71"/>
      <c r="I241" s="79"/>
    </row>
    <row r="242" ht="54" customHeight="1" spans="1:9">
      <c r="A242" s="71">
        <v>220</v>
      </c>
      <c r="B242" s="71" t="s">
        <v>9</v>
      </c>
      <c r="C242" s="24" t="s">
        <v>384</v>
      </c>
      <c r="D242" s="71" t="s">
        <v>385</v>
      </c>
      <c r="E242" s="73">
        <v>28</v>
      </c>
      <c r="F242" s="73">
        <v>41</v>
      </c>
      <c r="G242" s="73">
        <v>208</v>
      </c>
      <c r="H242" s="71" t="s">
        <v>386</v>
      </c>
      <c r="I242" s="79"/>
    </row>
    <row r="243" ht="80.25" customHeight="1" spans="1:9">
      <c r="A243" s="71">
        <v>221</v>
      </c>
      <c r="B243" s="71" t="s">
        <v>9</v>
      </c>
      <c r="C243" s="24" t="s">
        <v>387</v>
      </c>
      <c r="D243" s="71" t="s">
        <v>385</v>
      </c>
      <c r="E243" s="73">
        <v>21.2</v>
      </c>
      <c r="F243" s="73">
        <v>62</v>
      </c>
      <c r="G243" s="73">
        <v>256</v>
      </c>
      <c r="H243" s="71" t="s">
        <v>386</v>
      </c>
      <c r="I243" s="79"/>
    </row>
    <row r="244" ht="48" spans="1:9">
      <c r="A244" s="71">
        <v>222</v>
      </c>
      <c r="B244" s="71" t="s">
        <v>94</v>
      </c>
      <c r="C244" s="24" t="s">
        <v>388</v>
      </c>
      <c r="D244" s="71" t="s">
        <v>385</v>
      </c>
      <c r="E244" s="73">
        <v>39.2</v>
      </c>
      <c r="F244" s="73">
        <v>52</v>
      </c>
      <c r="G244" s="73">
        <v>208</v>
      </c>
      <c r="H244" s="71" t="s">
        <v>386</v>
      </c>
      <c r="I244" s="79"/>
    </row>
    <row r="245" ht="25.5" customHeight="1" spans="1:9">
      <c r="A245" s="71">
        <v>223</v>
      </c>
      <c r="B245" s="71" t="s">
        <v>94</v>
      </c>
      <c r="C245" s="24" t="s">
        <v>389</v>
      </c>
      <c r="D245" s="71" t="s">
        <v>385</v>
      </c>
      <c r="E245" s="73">
        <v>16.8</v>
      </c>
      <c r="F245" s="73">
        <v>95</v>
      </c>
      <c r="G245" s="73">
        <v>441</v>
      </c>
      <c r="H245" s="71" t="s">
        <v>386</v>
      </c>
      <c r="I245" s="79"/>
    </row>
    <row r="246" ht="75" customHeight="1" spans="1:9">
      <c r="A246" s="71">
        <v>224</v>
      </c>
      <c r="B246" s="71" t="s">
        <v>102</v>
      </c>
      <c r="C246" s="24" t="s">
        <v>390</v>
      </c>
      <c r="D246" s="71" t="s">
        <v>391</v>
      </c>
      <c r="E246" s="73">
        <v>30</v>
      </c>
      <c r="F246" s="73">
        <v>91</v>
      </c>
      <c r="G246" s="73">
        <v>358</v>
      </c>
      <c r="H246" s="71" t="s">
        <v>386</v>
      </c>
      <c r="I246" s="79"/>
    </row>
    <row r="247" ht="126" customHeight="1" spans="1:9">
      <c r="A247" s="71">
        <v>225</v>
      </c>
      <c r="B247" s="73" t="s">
        <v>9</v>
      </c>
      <c r="C247" s="24" t="s">
        <v>392</v>
      </c>
      <c r="D247" s="71" t="s">
        <v>391</v>
      </c>
      <c r="E247" s="73">
        <v>66.5</v>
      </c>
      <c r="F247" s="73">
        <v>160</v>
      </c>
      <c r="G247" s="73">
        <v>548</v>
      </c>
      <c r="H247" s="71" t="s">
        <v>386</v>
      </c>
      <c r="I247" s="84"/>
    </row>
    <row r="248" ht="27" customHeight="1" spans="1:9">
      <c r="A248" s="71"/>
      <c r="B248" s="74" t="s">
        <v>4</v>
      </c>
      <c r="C248" s="75"/>
      <c r="D248" s="71"/>
      <c r="E248" s="76">
        <f>SUM(E242:E247)</f>
        <v>201.7</v>
      </c>
      <c r="F248" s="74">
        <f>SUM(F242:F247)</f>
        <v>501</v>
      </c>
      <c r="G248" s="74">
        <f>SUM(G242:G247)</f>
        <v>2019</v>
      </c>
      <c r="H248" s="71"/>
      <c r="I248" s="79"/>
    </row>
    <row r="249" ht="27" customHeight="1" spans="1:9">
      <c r="A249" s="71">
        <v>226</v>
      </c>
      <c r="B249" s="71" t="s">
        <v>9</v>
      </c>
      <c r="C249" s="72" t="s">
        <v>393</v>
      </c>
      <c r="D249" s="71" t="s">
        <v>394</v>
      </c>
      <c r="E249" s="73">
        <v>5</v>
      </c>
      <c r="F249" s="71">
        <v>17</v>
      </c>
      <c r="G249" s="71">
        <v>56</v>
      </c>
      <c r="H249" s="71" t="s">
        <v>395</v>
      </c>
      <c r="I249" s="79"/>
    </row>
    <row r="250" ht="27" customHeight="1" spans="1:9">
      <c r="A250" s="71">
        <v>227</v>
      </c>
      <c r="B250" s="71" t="s">
        <v>9</v>
      </c>
      <c r="C250" s="72" t="s">
        <v>396</v>
      </c>
      <c r="D250" s="71" t="s">
        <v>394</v>
      </c>
      <c r="E250" s="73">
        <v>6</v>
      </c>
      <c r="F250" s="71">
        <v>23</v>
      </c>
      <c r="G250" s="71">
        <v>85</v>
      </c>
      <c r="H250" s="71" t="s">
        <v>395</v>
      </c>
      <c r="I250" s="79"/>
    </row>
    <row r="251" ht="27" customHeight="1" spans="1:9">
      <c r="A251" s="71">
        <v>228</v>
      </c>
      <c r="B251" s="71" t="s">
        <v>94</v>
      </c>
      <c r="C251" s="72" t="s">
        <v>397</v>
      </c>
      <c r="D251" s="71" t="s">
        <v>394</v>
      </c>
      <c r="E251" s="73">
        <v>8.1</v>
      </c>
      <c r="F251" s="71">
        <v>30</v>
      </c>
      <c r="G251" s="71">
        <v>114</v>
      </c>
      <c r="H251" s="71" t="s">
        <v>395</v>
      </c>
      <c r="I251" s="79"/>
    </row>
    <row r="252" ht="27" customHeight="1" spans="1:9">
      <c r="A252" s="71">
        <v>229</v>
      </c>
      <c r="B252" s="71" t="s">
        <v>94</v>
      </c>
      <c r="C252" s="72" t="s">
        <v>398</v>
      </c>
      <c r="D252" s="71" t="s">
        <v>394</v>
      </c>
      <c r="E252" s="73">
        <v>10.5</v>
      </c>
      <c r="F252" s="71">
        <v>51</v>
      </c>
      <c r="G252" s="71">
        <v>194</v>
      </c>
      <c r="H252" s="71" t="s">
        <v>395</v>
      </c>
      <c r="I252" s="79"/>
    </row>
    <row r="253" ht="27" customHeight="1" spans="1:9">
      <c r="A253" s="71">
        <v>230</v>
      </c>
      <c r="B253" s="71" t="s">
        <v>94</v>
      </c>
      <c r="C253" s="72" t="s">
        <v>399</v>
      </c>
      <c r="D253" s="71" t="s">
        <v>394</v>
      </c>
      <c r="E253" s="73">
        <v>24</v>
      </c>
      <c r="F253" s="71">
        <v>63</v>
      </c>
      <c r="G253" s="71">
        <v>228</v>
      </c>
      <c r="H253" s="71" t="s">
        <v>395</v>
      </c>
      <c r="I253" s="79"/>
    </row>
    <row r="254" ht="27" customHeight="1" spans="1:9">
      <c r="A254" s="71">
        <v>231</v>
      </c>
      <c r="B254" s="71" t="s">
        <v>94</v>
      </c>
      <c r="C254" s="72" t="s">
        <v>400</v>
      </c>
      <c r="D254" s="71" t="s">
        <v>394</v>
      </c>
      <c r="E254" s="73">
        <v>18</v>
      </c>
      <c r="F254" s="71">
        <v>58</v>
      </c>
      <c r="G254" s="71">
        <v>204</v>
      </c>
      <c r="H254" s="71" t="s">
        <v>395</v>
      </c>
      <c r="I254" s="79"/>
    </row>
    <row r="255" ht="27" customHeight="1" spans="1:9">
      <c r="A255" s="71">
        <v>232</v>
      </c>
      <c r="B255" s="71" t="s">
        <v>94</v>
      </c>
      <c r="C255" s="72" t="s">
        <v>401</v>
      </c>
      <c r="D255" s="71" t="s">
        <v>394</v>
      </c>
      <c r="E255" s="73">
        <v>12</v>
      </c>
      <c r="F255" s="71">
        <v>54</v>
      </c>
      <c r="G255" s="71">
        <v>196</v>
      </c>
      <c r="H255" s="71" t="s">
        <v>395</v>
      </c>
      <c r="I255" s="79"/>
    </row>
    <row r="256" ht="27" customHeight="1" spans="1:9">
      <c r="A256" s="71">
        <v>233</v>
      </c>
      <c r="B256" s="71" t="s">
        <v>94</v>
      </c>
      <c r="C256" s="72" t="s">
        <v>402</v>
      </c>
      <c r="D256" s="71" t="s">
        <v>394</v>
      </c>
      <c r="E256" s="73">
        <v>16.4</v>
      </c>
      <c r="F256" s="71">
        <v>48</v>
      </c>
      <c r="G256" s="71">
        <v>168</v>
      </c>
      <c r="H256" s="71" t="s">
        <v>395</v>
      </c>
      <c r="I256" s="79"/>
    </row>
    <row r="257" ht="27" customHeight="1" spans="1:9">
      <c r="A257" s="71">
        <v>234</v>
      </c>
      <c r="B257" s="73" t="s">
        <v>94</v>
      </c>
      <c r="C257" s="24" t="s">
        <v>403</v>
      </c>
      <c r="D257" s="71" t="s">
        <v>404</v>
      </c>
      <c r="E257" s="73">
        <v>35</v>
      </c>
      <c r="F257" s="73">
        <v>24</v>
      </c>
      <c r="G257" s="73">
        <v>98</v>
      </c>
      <c r="H257" s="71" t="s">
        <v>395</v>
      </c>
      <c r="I257" s="79"/>
    </row>
    <row r="258" ht="27" customHeight="1" spans="1:9">
      <c r="A258" s="71">
        <v>235</v>
      </c>
      <c r="B258" s="71" t="s">
        <v>94</v>
      </c>
      <c r="C258" s="72" t="s">
        <v>405</v>
      </c>
      <c r="D258" s="71" t="s">
        <v>404</v>
      </c>
      <c r="E258" s="73">
        <v>7</v>
      </c>
      <c r="F258" s="71">
        <v>43</v>
      </c>
      <c r="G258" s="71">
        <v>146</v>
      </c>
      <c r="H258" s="71" t="s">
        <v>395</v>
      </c>
      <c r="I258" s="79"/>
    </row>
    <row r="259" ht="27" customHeight="1" spans="1:9">
      <c r="A259" s="71">
        <v>236</v>
      </c>
      <c r="B259" s="71" t="s">
        <v>94</v>
      </c>
      <c r="C259" s="72" t="s">
        <v>406</v>
      </c>
      <c r="D259" s="71" t="s">
        <v>404</v>
      </c>
      <c r="E259" s="73">
        <v>9</v>
      </c>
      <c r="F259" s="71">
        <v>41</v>
      </c>
      <c r="G259" s="71">
        <v>152</v>
      </c>
      <c r="H259" s="71" t="s">
        <v>395</v>
      </c>
      <c r="I259" s="79"/>
    </row>
    <row r="260" ht="27" customHeight="1" spans="1:9">
      <c r="A260" s="71">
        <v>237</v>
      </c>
      <c r="B260" s="71" t="s">
        <v>94</v>
      </c>
      <c r="C260" s="72" t="s">
        <v>407</v>
      </c>
      <c r="D260" s="71" t="s">
        <v>404</v>
      </c>
      <c r="E260" s="73">
        <v>4</v>
      </c>
      <c r="F260" s="71">
        <v>26</v>
      </c>
      <c r="G260" s="71">
        <v>93</v>
      </c>
      <c r="H260" s="71" t="s">
        <v>395</v>
      </c>
      <c r="I260" s="79"/>
    </row>
    <row r="261" ht="27" customHeight="1" spans="1:9">
      <c r="A261" s="71">
        <v>238</v>
      </c>
      <c r="B261" s="71" t="s">
        <v>94</v>
      </c>
      <c r="C261" s="72" t="s">
        <v>408</v>
      </c>
      <c r="D261" s="71" t="s">
        <v>404</v>
      </c>
      <c r="E261" s="73">
        <v>9</v>
      </c>
      <c r="F261" s="71">
        <v>41</v>
      </c>
      <c r="G261" s="71">
        <v>155</v>
      </c>
      <c r="H261" s="71" t="s">
        <v>395</v>
      </c>
      <c r="I261" s="79"/>
    </row>
    <row r="262" ht="27" customHeight="1" spans="1:9">
      <c r="A262" s="71">
        <v>239</v>
      </c>
      <c r="B262" s="71" t="s">
        <v>94</v>
      </c>
      <c r="C262" s="72" t="s">
        <v>409</v>
      </c>
      <c r="D262" s="71" t="s">
        <v>404</v>
      </c>
      <c r="E262" s="73">
        <v>10</v>
      </c>
      <c r="F262" s="71">
        <v>43</v>
      </c>
      <c r="G262" s="73">
        <v>137</v>
      </c>
      <c r="H262" s="71" t="s">
        <v>395</v>
      </c>
      <c r="I262" s="79"/>
    </row>
    <row r="263" ht="27" customHeight="1" spans="1:9">
      <c r="A263" s="71">
        <v>240</v>
      </c>
      <c r="B263" s="71" t="s">
        <v>94</v>
      </c>
      <c r="C263" s="72" t="s">
        <v>410</v>
      </c>
      <c r="D263" s="71" t="s">
        <v>404</v>
      </c>
      <c r="E263" s="73">
        <v>16</v>
      </c>
      <c r="F263" s="71">
        <v>44</v>
      </c>
      <c r="G263" s="73">
        <v>153</v>
      </c>
      <c r="H263" s="71" t="s">
        <v>395</v>
      </c>
      <c r="I263" s="79"/>
    </row>
    <row r="264" ht="27" customHeight="1" spans="1:9">
      <c r="A264" s="71">
        <v>241</v>
      </c>
      <c r="B264" s="71" t="s">
        <v>94</v>
      </c>
      <c r="C264" s="72" t="s">
        <v>411</v>
      </c>
      <c r="D264" s="71" t="s">
        <v>404</v>
      </c>
      <c r="E264" s="73">
        <v>7</v>
      </c>
      <c r="F264" s="71">
        <v>49</v>
      </c>
      <c r="G264" s="71">
        <v>178</v>
      </c>
      <c r="H264" s="71" t="s">
        <v>395</v>
      </c>
      <c r="I264" s="79"/>
    </row>
    <row r="265" ht="27" customHeight="1" spans="1:9">
      <c r="A265" s="71">
        <v>242</v>
      </c>
      <c r="B265" s="70" t="s">
        <v>9</v>
      </c>
      <c r="C265" s="72" t="s">
        <v>412</v>
      </c>
      <c r="D265" s="71" t="s">
        <v>413</v>
      </c>
      <c r="E265" s="32">
        <v>23</v>
      </c>
      <c r="F265" s="71">
        <v>21</v>
      </c>
      <c r="G265" s="71">
        <v>85</v>
      </c>
      <c r="H265" s="71" t="s">
        <v>395</v>
      </c>
      <c r="I265" s="79"/>
    </row>
    <row r="266" ht="27" customHeight="1" spans="1:9">
      <c r="A266" s="71">
        <v>243</v>
      </c>
      <c r="B266" s="70" t="s">
        <v>9</v>
      </c>
      <c r="C266" s="72" t="s">
        <v>414</v>
      </c>
      <c r="D266" s="71" t="s">
        <v>413</v>
      </c>
      <c r="E266" s="32">
        <v>45</v>
      </c>
      <c r="F266" s="73">
        <v>40</v>
      </c>
      <c r="G266" s="73">
        <v>162</v>
      </c>
      <c r="H266" s="71" t="s">
        <v>395</v>
      </c>
      <c r="I266" s="79"/>
    </row>
    <row r="267" ht="27" customHeight="1" spans="1:9">
      <c r="A267" s="71">
        <v>244</v>
      </c>
      <c r="B267" s="70" t="s">
        <v>9</v>
      </c>
      <c r="C267" s="72" t="s">
        <v>415</v>
      </c>
      <c r="D267" s="71" t="s">
        <v>413</v>
      </c>
      <c r="E267" s="32">
        <v>8</v>
      </c>
      <c r="F267" s="71">
        <v>38</v>
      </c>
      <c r="G267" s="71">
        <v>158</v>
      </c>
      <c r="H267" s="71" t="s">
        <v>395</v>
      </c>
      <c r="I267" s="79"/>
    </row>
    <row r="268" ht="27" customHeight="1" spans="1:9">
      <c r="A268" s="71">
        <v>245</v>
      </c>
      <c r="B268" s="70" t="s">
        <v>9</v>
      </c>
      <c r="C268" s="72" t="s">
        <v>416</v>
      </c>
      <c r="D268" s="71" t="s">
        <v>413</v>
      </c>
      <c r="E268" s="32">
        <v>8</v>
      </c>
      <c r="F268" s="71">
        <v>42</v>
      </c>
      <c r="G268" s="71">
        <v>169</v>
      </c>
      <c r="H268" s="71" t="s">
        <v>395</v>
      </c>
      <c r="I268" s="79"/>
    </row>
    <row r="269" ht="27" customHeight="1" spans="1:9">
      <c r="A269" s="71">
        <v>246</v>
      </c>
      <c r="B269" s="70" t="s">
        <v>9</v>
      </c>
      <c r="C269" s="72" t="s">
        <v>417</v>
      </c>
      <c r="D269" s="71" t="s">
        <v>413</v>
      </c>
      <c r="E269" s="32">
        <v>8</v>
      </c>
      <c r="F269" s="71">
        <v>38</v>
      </c>
      <c r="G269" s="71">
        <v>158</v>
      </c>
      <c r="H269" s="71" t="s">
        <v>395</v>
      </c>
      <c r="I269" s="79"/>
    </row>
    <row r="270" ht="27" customHeight="1" spans="1:9">
      <c r="A270" s="71">
        <v>247</v>
      </c>
      <c r="B270" s="70" t="s">
        <v>9</v>
      </c>
      <c r="C270" s="72" t="s">
        <v>418</v>
      </c>
      <c r="D270" s="71" t="s">
        <v>413</v>
      </c>
      <c r="E270" s="32">
        <v>8</v>
      </c>
      <c r="F270" s="71">
        <v>20</v>
      </c>
      <c r="G270" s="71">
        <v>78</v>
      </c>
      <c r="H270" s="71" t="s">
        <v>395</v>
      </c>
      <c r="I270" s="79"/>
    </row>
    <row r="271" ht="27" customHeight="1" spans="1:9">
      <c r="A271" s="71">
        <v>248</v>
      </c>
      <c r="B271" s="70" t="s">
        <v>102</v>
      </c>
      <c r="C271" s="72" t="s">
        <v>419</v>
      </c>
      <c r="D271" s="71" t="s">
        <v>420</v>
      </c>
      <c r="E271" s="32">
        <v>18</v>
      </c>
      <c r="F271" s="71">
        <v>34</v>
      </c>
      <c r="G271" s="71">
        <v>123</v>
      </c>
      <c r="H271" s="71" t="s">
        <v>395</v>
      </c>
      <c r="I271" s="96"/>
    </row>
    <row r="272" ht="27" customHeight="1" spans="1:9">
      <c r="A272" s="71">
        <v>249</v>
      </c>
      <c r="B272" s="70" t="s">
        <v>9</v>
      </c>
      <c r="C272" s="72" t="s">
        <v>421</v>
      </c>
      <c r="D272" s="71" t="s">
        <v>420</v>
      </c>
      <c r="E272" s="32">
        <v>10</v>
      </c>
      <c r="F272" s="73">
        <v>29</v>
      </c>
      <c r="G272" s="73">
        <v>104</v>
      </c>
      <c r="H272" s="71" t="s">
        <v>395</v>
      </c>
      <c r="I272" s="96"/>
    </row>
    <row r="273" ht="27" customHeight="1" spans="1:9">
      <c r="A273" s="71">
        <v>250</v>
      </c>
      <c r="B273" s="70" t="s">
        <v>9</v>
      </c>
      <c r="C273" s="72" t="s">
        <v>422</v>
      </c>
      <c r="D273" s="71" t="s">
        <v>420</v>
      </c>
      <c r="E273" s="32">
        <v>40</v>
      </c>
      <c r="F273" s="71">
        <v>35</v>
      </c>
      <c r="G273" s="71">
        <v>134</v>
      </c>
      <c r="H273" s="71" t="s">
        <v>395</v>
      </c>
      <c r="I273" s="96"/>
    </row>
    <row r="274" ht="27" customHeight="1" spans="1:9">
      <c r="A274" s="71">
        <v>251</v>
      </c>
      <c r="B274" s="70" t="s">
        <v>9</v>
      </c>
      <c r="C274" s="72" t="s">
        <v>423</v>
      </c>
      <c r="D274" s="71" t="s">
        <v>420</v>
      </c>
      <c r="E274" s="32">
        <v>30</v>
      </c>
      <c r="F274" s="71">
        <v>43</v>
      </c>
      <c r="G274" s="71">
        <v>154</v>
      </c>
      <c r="H274" s="71" t="s">
        <v>395</v>
      </c>
      <c r="I274" s="96"/>
    </row>
    <row r="275" ht="27" customHeight="1" spans="1:9">
      <c r="A275" s="71">
        <v>252</v>
      </c>
      <c r="B275" s="70" t="s">
        <v>9</v>
      </c>
      <c r="C275" s="72" t="s">
        <v>424</v>
      </c>
      <c r="D275" s="71" t="s">
        <v>420</v>
      </c>
      <c r="E275" s="32">
        <v>12</v>
      </c>
      <c r="F275" s="71">
        <v>34</v>
      </c>
      <c r="G275" s="71">
        <v>137</v>
      </c>
      <c r="H275" s="71" t="s">
        <v>395</v>
      </c>
      <c r="I275" s="96"/>
    </row>
    <row r="276" ht="43.5" customHeight="1" spans="1:9">
      <c r="A276" s="71">
        <v>253</v>
      </c>
      <c r="B276" s="70" t="s">
        <v>94</v>
      </c>
      <c r="C276" s="72" t="s">
        <v>425</v>
      </c>
      <c r="D276" s="71" t="s">
        <v>426</v>
      </c>
      <c r="E276" s="32">
        <v>38</v>
      </c>
      <c r="F276" s="71">
        <v>46</v>
      </c>
      <c r="G276" s="71">
        <v>160</v>
      </c>
      <c r="H276" s="71" t="s">
        <v>395</v>
      </c>
      <c r="I276" s="79"/>
    </row>
    <row r="277" ht="40.5" customHeight="1" spans="1:9">
      <c r="A277" s="71">
        <v>254</v>
      </c>
      <c r="B277" s="70" t="s">
        <v>94</v>
      </c>
      <c r="C277" s="72" t="s">
        <v>427</v>
      </c>
      <c r="D277" s="71" t="s">
        <v>426</v>
      </c>
      <c r="E277" s="32">
        <v>31</v>
      </c>
      <c r="F277" s="71">
        <v>57</v>
      </c>
      <c r="G277" s="71">
        <v>230</v>
      </c>
      <c r="H277" s="71" t="s">
        <v>395</v>
      </c>
      <c r="I277" s="79"/>
    </row>
    <row r="278" ht="49" customHeight="1" spans="1:9">
      <c r="A278" s="71">
        <v>255</v>
      </c>
      <c r="B278" s="70" t="s">
        <v>94</v>
      </c>
      <c r="C278" s="72" t="s">
        <v>428</v>
      </c>
      <c r="D278" s="71" t="s">
        <v>426</v>
      </c>
      <c r="E278" s="32">
        <v>31</v>
      </c>
      <c r="F278" s="73">
        <v>45</v>
      </c>
      <c r="G278" s="73">
        <v>175</v>
      </c>
      <c r="H278" s="71" t="s">
        <v>395</v>
      </c>
      <c r="I278" s="79"/>
    </row>
    <row r="279" ht="42" customHeight="1" spans="1:9">
      <c r="A279" s="71">
        <v>256</v>
      </c>
      <c r="B279" s="70" t="s">
        <v>94</v>
      </c>
      <c r="C279" s="72" t="s">
        <v>429</v>
      </c>
      <c r="D279" s="71" t="s">
        <v>426</v>
      </c>
      <c r="E279" s="32">
        <v>5.76</v>
      </c>
      <c r="F279" s="71">
        <v>32</v>
      </c>
      <c r="G279" s="71">
        <v>113</v>
      </c>
      <c r="H279" s="71" t="s">
        <v>395</v>
      </c>
      <c r="I279" s="79"/>
    </row>
    <row r="280" ht="27" customHeight="1" spans="1:9">
      <c r="A280" s="71"/>
      <c r="B280" s="74" t="s">
        <v>4</v>
      </c>
      <c r="C280" s="75"/>
      <c r="D280" s="71"/>
      <c r="E280" s="76">
        <f>SUM(E249:E279)</f>
        <v>512.76</v>
      </c>
      <c r="F280" s="74">
        <f>SUM(F249:F279)</f>
        <v>1209</v>
      </c>
      <c r="G280" s="74">
        <f>SUM(G249:G279)</f>
        <v>4497</v>
      </c>
      <c r="H280" s="71"/>
      <c r="I280" s="79"/>
    </row>
    <row r="281" ht="27" customHeight="1" spans="1:9">
      <c r="A281" s="71">
        <v>257</v>
      </c>
      <c r="B281" s="71" t="s">
        <v>94</v>
      </c>
      <c r="C281" s="72" t="s">
        <v>430</v>
      </c>
      <c r="D281" s="71" t="s">
        <v>431</v>
      </c>
      <c r="E281" s="73">
        <v>10</v>
      </c>
      <c r="F281" s="91">
        <v>9</v>
      </c>
      <c r="G281" s="91">
        <v>42</v>
      </c>
      <c r="H281" s="71" t="s">
        <v>432</v>
      </c>
      <c r="I281" s="79"/>
    </row>
    <row r="282" ht="42" customHeight="1" spans="1:9">
      <c r="A282" s="71">
        <v>258</v>
      </c>
      <c r="B282" s="71" t="s">
        <v>9</v>
      </c>
      <c r="C282" s="72" t="s">
        <v>433</v>
      </c>
      <c r="D282" s="71" t="s">
        <v>431</v>
      </c>
      <c r="E282" s="73">
        <v>10</v>
      </c>
      <c r="F282" s="91">
        <v>4</v>
      </c>
      <c r="G282" s="91">
        <v>19</v>
      </c>
      <c r="H282" s="71" t="s">
        <v>432</v>
      </c>
      <c r="I282" s="79"/>
    </row>
    <row r="283" ht="27" customHeight="1" spans="1:9">
      <c r="A283" s="71">
        <v>259</v>
      </c>
      <c r="B283" s="71" t="s">
        <v>94</v>
      </c>
      <c r="C283" s="72" t="s">
        <v>434</v>
      </c>
      <c r="D283" s="71" t="s">
        <v>431</v>
      </c>
      <c r="E283" s="73">
        <v>25</v>
      </c>
      <c r="F283" s="91">
        <v>31</v>
      </c>
      <c r="G283" s="91">
        <v>125</v>
      </c>
      <c r="H283" s="71" t="s">
        <v>432</v>
      </c>
      <c r="I283" s="79"/>
    </row>
    <row r="284" ht="27" customHeight="1" spans="1:9">
      <c r="A284" s="71">
        <v>260</v>
      </c>
      <c r="B284" s="71" t="s">
        <v>94</v>
      </c>
      <c r="C284" s="72" t="s">
        <v>435</v>
      </c>
      <c r="D284" s="71" t="s">
        <v>431</v>
      </c>
      <c r="E284" s="73">
        <v>40</v>
      </c>
      <c r="F284" s="91">
        <v>31</v>
      </c>
      <c r="G284" s="91">
        <v>125</v>
      </c>
      <c r="H284" s="71" t="s">
        <v>432</v>
      </c>
      <c r="I284" s="79"/>
    </row>
    <row r="285" ht="27" customHeight="1" spans="1:9">
      <c r="A285" s="71">
        <v>261</v>
      </c>
      <c r="B285" s="71" t="s">
        <v>94</v>
      </c>
      <c r="C285" s="72" t="s">
        <v>436</v>
      </c>
      <c r="D285" s="71" t="s">
        <v>431</v>
      </c>
      <c r="E285" s="73">
        <v>25</v>
      </c>
      <c r="F285" s="91">
        <v>13</v>
      </c>
      <c r="G285" s="91">
        <v>49</v>
      </c>
      <c r="H285" s="71" t="s">
        <v>432</v>
      </c>
      <c r="I285" s="79"/>
    </row>
    <row r="286" ht="49" customHeight="1" spans="1:9">
      <c r="A286" s="71">
        <v>262</v>
      </c>
      <c r="B286" s="71" t="s">
        <v>94</v>
      </c>
      <c r="C286" s="72" t="s">
        <v>437</v>
      </c>
      <c r="D286" s="71" t="s">
        <v>438</v>
      </c>
      <c r="E286" s="73">
        <v>70</v>
      </c>
      <c r="F286" s="91">
        <v>95</v>
      </c>
      <c r="G286" s="91">
        <v>331</v>
      </c>
      <c r="H286" s="71" t="s">
        <v>432</v>
      </c>
      <c r="I286" s="79"/>
    </row>
    <row r="287" ht="27" customHeight="1" spans="1:9">
      <c r="A287" s="71">
        <v>263</v>
      </c>
      <c r="B287" s="71" t="s">
        <v>94</v>
      </c>
      <c r="C287" s="72" t="s">
        <v>439</v>
      </c>
      <c r="D287" s="71" t="s">
        <v>438</v>
      </c>
      <c r="E287" s="73">
        <v>10</v>
      </c>
      <c r="F287" s="91">
        <v>22</v>
      </c>
      <c r="G287" s="91">
        <v>83</v>
      </c>
      <c r="H287" s="71" t="s">
        <v>432</v>
      </c>
      <c r="I287" s="79"/>
    </row>
    <row r="288" ht="76" customHeight="1" spans="1:9">
      <c r="A288" s="71">
        <v>264</v>
      </c>
      <c r="B288" s="71" t="s">
        <v>9</v>
      </c>
      <c r="C288" s="72" t="s">
        <v>440</v>
      </c>
      <c r="D288" s="71" t="s">
        <v>438</v>
      </c>
      <c r="E288" s="73">
        <v>20</v>
      </c>
      <c r="F288" s="91">
        <v>95</v>
      </c>
      <c r="G288" s="91">
        <v>331</v>
      </c>
      <c r="H288" s="71" t="s">
        <v>432</v>
      </c>
      <c r="I288" s="79"/>
    </row>
    <row r="289" ht="27" customHeight="1" spans="1:9">
      <c r="A289" s="71">
        <v>265</v>
      </c>
      <c r="B289" s="71" t="s">
        <v>94</v>
      </c>
      <c r="C289" s="72" t="s">
        <v>441</v>
      </c>
      <c r="D289" s="71" t="s">
        <v>442</v>
      </c>
      <c r="E289" s="73">
        <v>20</v>
      </c>
      <c r="F289" s="91">
        <v>12</v>
      </c>
      <c r="G289" s="91">
        <v>45</v>
      </c>
      <c r="H289" s="71" t="s">
        <v>432</v>
      </c>
      <c r="I289" s="79"/>
    </row>
    <row r="290" ht="37" customHeight="1" spans="1:9">
      <c r="A290" s="71">
        <v>266</v>
      </c>
      <c r="B290" s="71" t="s">
        <v>94</v>
      </c>
      <c r="C290" s="72" t="s">
        <v>443</v>
      </c>
      <c r="D290" s="71" t="s">
        <v>442</v>
      </c>
      <c r="E290" s="73">
        <v>80</v>
      </c>
      <c r="F290" s="91">
        <v>86</v>
      </c>
      <c r="G290" s="91">
        <v>349</v>
      </c>
      <c r="H290" s="71" t="s">
        <v>432</v>
      </c>
      <c r="I290" s="79"/>
    </row>
    <row r="291" ht="27" customHeight="1" spans="1:9">
      <c r="A291" s="71">
        <v>267</v>
      </c>
      <c r="B291" s="71" t="s">
        <v>94</v>
      </c>
      <c r="C291" s="72" t="s">
        <v>444</v>
      </c>
      <c r="D291" s="71" t="s">
        <v>445</v>
      </c>
      <c r="E291" s="73">
        <v>10.5</v>
      </c>
      <c r="F291" s="91">
        <v>13</v>
      </c>
      <c r="G291" s="91">
        <v>53</v>
      </c>
      <c r="H291" s="71" t="s">
        <v>432</v>
      </c>
      <c r="I291" s="79"/>
    </row>
    <row r="292" ht="27" customHeight="1" spans="1:9">
      <c r="A292" s="71">
        <v>268</v>
      </c>
      <c r="B292" s="71" t="s">
        <v>94</v>
      </c>
      <c r="C292" s="72" t="s">
        <v>446</v>
      </c>
      <c r="D292" s="71" t="s">
        <v>445</v>
      </c>
      <c r="E292" s="73">
        <v>7</v>
      </c>
      <c r="F292" s="91">
        <v>7</v>
      </c>
      <c r="G292" s="91">
        <v>23</v>
      </c>
      <c r="H292" s="71" t="s">
        <v>432</v>
      </c>
      <c r="I292" s="79"/>
    </row>
    <row r="293" ht="27" customHeight="1" spans="1:9">
      <c r="A293" s="71">
        <v>269</v>
      </c>
      <c r="B293" s="71" t="s">
        <v>94</v>
      </c>
      <c r="C293" s="72" t="s">
        <v>447</v>
      </c>
      <c r="D293" s="71" t="s">
        <v>445</v>
      </c>
      <c r="E293" s="73">
        <v>5.2</v>
      </c>
      <c r="F293" s="91">
        <v>7</v>
      </c>
      <c r="G293" s="91">
        <v>28</v>
      </c>
      <c r="H293" s="71" t="s">
        <v>432</v>
      </c>
      <c r="I293" s="79"/>
    </row>
    <row r="294" ht="27" customHeight="1" spans="1:9">
      <c r="A294" s="71">
        <v>270</v>
      </c>
      <c r="B294" s="71" t="s">
        <v>94</v>
      </c>
      <c r="C294" s="72" t="s">
        <v>448</v>
      </c>
      <c r="D294" s="71" t="s">
        <v>445</v>
      </c>
      <c r="E294" s="73">
        <v>4.2</v>
      </c>
      <c r="F294" s="91">
        <v>5</v>
      </c>
      <c r="G294" s="91">
        <v>22</v>
      </c>
      <c r="H294" s="71" t="s">
        <v>432</v>
      </c>
      <c r="I294" s="79"/>
    </row>
    <row r="295" ht="27" customHeight="1" spans="1:9">
      <c r="A295" s="71">
        <v>271</v>
      </c>
      <c r="B295" s="71" t="s">
        <v>94</v>
      </c>
      <c r="C295" s="72" t="s">
        <v>449</v>
      </c>
      <c r="D295" s="71" t="s">
        <v>445</v>
      </c>
      <c r="E295" s="73">
        <v>3.5</v>
      </c>
      <c r="F295" s="91">
        <v>8</v>
      </c>
      <c r="G295" s="91">
        <v>28</v>
      </c>
      <c r="H295" s="71" t="s">
        <v>432</v>
      </c>
      <c r="I295" s="79"/>
    </row>
    <row r="296" ht="27" customHeight="1" spans="1:9">
      <c r="A296" s="71">
        <v>272</v>
      </c>
      <c r="B296" s="71" t="s">
        <v>94</v>
      </c>
      <c r="C296" s="72" t="s">
        <v>450</v>
      </c>
      <c r="D296" s="71" t="s">
        <v>445</v>
      </c>
      <c r="E296" s="73">
        <v>3.5</v>
      </c>
      <c r="F296" s="91">
        <v>12</v>
      </c>
      <c r="G296" s="91">
        <v>45</v>
      </c>
      <c r="H296" s="71" t="s">
        <v>432</v>
      </c>
      <c r="I296" s="79"/>
    </row>
    <row r="297" ht="27" customHeight="1" spans="1:9">
      <c r="A297" s="71">
        <v>273</v>
      </c>
      <c r="B297" s="71" t="s">
        <v>94</v>
      </c>
      <c r="C297" s="72" t="s">
        <v>451</v>
      </c>
      <c r="D297" s="71" t="s">
        <v>445</v>
      </c>
      <c r="E297" s="73">
        <v>12</v>
      </c>
      <c r="F297" s="91">
        <v>12</v>
      </c>
      <c r="G297" s="91">
        <v>46</v>
      </c>
      <c r="H297" s="71" t="s">
        <v>432</v>
      </c>
      <c r="I297" s="79"/>
    </row>
    <row r="298" ht="36" customHeight="1" spans="1:9">
      <c r="A298" s="71">
        <v>274</v>
      </c>
      <c r="B298" s="71" t="s">
        <v>94</v>
      </c>
      <c r="C298" s="72" t="s">
        <v>452</v>
      </c>
      <c r="D298" s="71" t="s">
        <v>445</v>
      </c>
      <c r="E298" s="73">
        <v>10.5</v>
      </c>
      <c r="F298" s="91">
        <v>6</v>
      </c>
      <c r="G298" s="91">
        <v>25</v>
      </c>
      <c r="H298" s="71" t="s">
        <v>432</v>
      </c>
      <c r="I298" s="79"/>
    </row>
    <row r="299" ht="27" customHeight="1" spans="1:9">
      <c r="A299" s="71">
        <v>275</v>
      </c>
      <c r="B299" s="71" t="s">
        <v>94</v>
      </c>
      <c r="C299" s="72" t="s">
        <v>453</v>
      </c>
      <c r="D299" s="71" t="s">
        <v>445</v>
      </c>
      <c r="E299" s="73">
        <v>10.5</v>
      </c>
      <c r="F299" s="91">
        <v>7</v>
      </c>
      <c r="G299" s="91">
        <v>30</v>
      </c>
      <c r="H299" s="71" t="s">
        <v>432</v>
      </c>
      <c r="I299" s="79"/>
    </row>
    <row r="300" ht="40" customHeight="1" spans="1:9">
      <c r="A300" s="71">
        <v>276</v>
      </c>
      <c r="B300" s="71" t="s">
        <v>94</v>
      </c>
      <c r="C300" s="72" t="s">
        <v>454</v>
      </c>
      <c r="D300" s="71" t="s">
        <v>445</v>
      </c>
      <c r="E300" s="73">
        <v>30</v>
      </c>
      <c r="F300" s="91">
        <v>86</v>
      </c>
      <c r="G300" s="91">
        <v>349</v>
      </c>
      <c r="H300" s="71" t="s">
        <v>432</v>
      </c>
      <c r="I300" s="79"/>
    </row>
    <row r="301" ht="27" customHeight="1" spans="1:9">
      <c r="A301" s="71">
        <v>277</v>
      </c>
      <c r="B301" s="71" t="s">
        <v>94</v>
      </c>
      <c r="C301" s="72" t="s">
        <v>455</v>
      </c>
      <c r="D301" s="71" t="s">
        <v>445</v>
      </c>
      <c r="E301" s="73">
        <v>3.1</v>
      </c>
      <c r="F301" s="91">
        <v>5</v>
      </c>
      <c r="G301" s="91">
        <v>16</v>
      </c>
      <c r="H301" s="71" t="s">
        <v>432</v>
      </c>
      <c r="I301" s="79"/>
    </row>
    <row r="302" ht="27" customHeight="1" spans="1:9">
      <c r="A302" s="71">
        <v>278</v>
      </c>
      <c r="B302" s="71" t="s">
        <v>9</v>
      </c>
      <c r="C302" s="72" t="s">
        <v>456</v>
      </c>
      <c r="D302" s="71" t="s">
        <v>445</v>
      </c>
      <c r="E302" s="73">
        <v>10</v>
      </c>
      <c r="F302" s="91">
        <v>22</v>
      </c>
      <c r="G302" s="91">
        <v>93</v>
      </c>
      <c r="H302" s="71" t="s">
        <v>432</v>
      </c>
      <c r="I302" s="79"/>
    </row>
    <row r="303" ht="27" customHeight="1" spans="1:9">
      <c r="A303" s="71">
        <v>279</v>
      </c>
      <c r="B303" s="71" t="s">
        <v>102</v>
      </c>
      <c r="C303" s="72" t="s">
        <v>457</v>
      </c>
      <c r="D303" s="71" t="s">
        <v>445</v>
      </c>
      <c r="E303" s="73">
        <v>20</v>
      </c>
      <c r="F303" s="91">
        <v>22</v>
      </c>
      <c r="G303" s="91">
        <v>93</v>
      </c>
      <c r="H303" s="71" t="s">
        <v>432</v>
      </c>
      <c r="I303" s="79"/>
    </row>
    <row r="304" ht="27" customHeight="1" spans="1:9">
      <c r="A304" s="71"/>
      <c r="B304" s="74" t="s">
        <v>4</v>
      </c>
      <c r="C304" s="75"/>
      <c r="D304" s="71"/>
      <c r="E304" s="76">
        <f>SUM(E281:E303)</f>
        <v>440</v>
      </c>
      <c r="F304" s="74">
        <f>SUM(F281:F303)</f>
        <v>610</v>
      </c>
      <c r="G304" s="74">
        <f>SUM(G281:G303)</f>
        <v>2350</v>
      </c>
      <c r="H304" s="71"/>
      <c r="I304" s="79"/>
    </row>
    <row r="305" ht="27" customHeight="1" spans="1:9">
      <c r="A305" s="71">
        <v>280</v>
      </c>
      <c r="B305" s="71" t="s">
        <v>94</v>
      </c>
      <c r="C305" s="92" t="s">
        <v>458</v>
      </c>
      <c r="D305" s="71" t="s">
        <v>459</v>
      </c>
      <c r="E305" s="93">
        <v>45</v>
      </c>
      <c r="F305" s="94">
        <v>31</v>
      </c>
      <c r="G305" s="94">
        <v>125</v>
      </c>
      <c r="H305" s="71" t="s">
        <v>460</v>
      </c>
      <c r="I305" s="97"/>
    </row>
    <row r="306" ht="36" customHeight="1" spans="1:9">
      <c r="A306" s="71">
        <v>281</v>
      </c>
      <c r="B306" s="71" t="s">
        <v>94</v>
      </c>
      <c r="C306" s="92" t="s">
        <v>461</v>
      </c>
      <c r="D306" s="71" t="s">
        <v>459</v>
      </c>
      <c r="E306" s="93">
        <v>10</v>
      </c>
      <c r="F306" s="94">
        <v>44</v>
      </c>
      <c r="G306" s="94">
        <v>165</v>
      </c>
      <c r="H306" s="71" t="s">
        <v>460</v>
      </c>
      <c r="I306" s="97"/>
    </row>
    <row r="307" ht="27" customHeight="1" spans="1:9">
      <c r="A307" s="71">
        <v>282</v>
      </c>
      <c r="B307" s="71" t="s">
        <v>94</v>
      </c>
      <c r="C307" s="92" t="s">
        <v>462</v>
      </c>
      <c r="D307" s="71" t="s">
        <v>459</v>
      </c>
      <c r="E307" s="93">
        <v>45</v>
      </c>
      <c r="F307" s="94">
        <v>24</v>
      </c>
      <c r="G307" s="94">
        <v>96</v>
      </c>
      <c r="H307" s="71" t="s">
        <v>460</v>
      </c>
      <c r="I307" s="97"/>
    </row>
    <row r="308" ht="27" customHeight="1" spans="1:9">
      <c r="A308" s="71">
        <v>283</v>
      </c>
      <c r="B308" s="71" t="s">
        <v>94</v>
      </c>
      <c r="C308" s="72" t="s">
        <v>463</v>
      </c>
      <c r="D308" s="71" t="s">
        <v>464</v>
      </c>
      <c r="E308" s="73">
        <v>100</v>
      </c>
      <c r="F308" s="71">
        <v>56</v>
      </c>
      <c r="G308" s="71">
        <v>159</v>
      </c>
      <c r="H308" s="71" t="s">
        <v>460</v>
      </c>
      <c r="I308" s="79"/>
    </row>
    <row r="309" ht="27" customHeight="1" spans="1:9">
      <c r="A309" s="71">
        <v>284</v>
      </c>
      <c r="B309" s="71" t="s">
        <v>9</v>
      </c>
      <c r="C309" s="95" t="s">
        <v>465</v>
      </c>
      <c r="D309" s="71" t="s">
        <v>464</v>
      </c>
      <c r="E309" s="73">
        <v>20</v>
      </c>
      <c r="F309" s="83">
        <v>18</v>
      </c>
      <c r="G309" s="83">
        <v>62</v>
      </c>
      <c r="H309" s="71" t="s">
        <v>460</v>
      </c>
      <c r="I309" s="79"/>
    </row>
    <row r="310" ht="27" customHeight="1" spans="1:9">
      <c r="A310" s="71">
        <v>285</v>
      </c>
      <c r="B310" s="71" t="s">
        <v>94</v>
      </c>
      <c r="C310" s="72" t="s">
        <v>466</v>
      </c>
      <c r="D310" s="71" t="s">
        <v>467</v>
      </c>
      <c r="E310" s="73">
        <v>43</v>
      </c>
      <c r="F310" s="71">
        <v>22</v>
      </c>
      <c r="G310" s="71">
        <v>45</v>
      </c>
      <c r="H310" s="71" t="s">
        <v>460</v>
      </c>
      <c r="I310" s="79"/>
    </row>
    <row r="311" ht="27" customHeight="1" spans="1:9">
      <c r="A311" s="71">
        <v>286</v>
      </c>
      <c r="B311" s="71" t="s">
        <v>94</v>
      </c>
      <c r="C311" s="72" t="s">
        <v>468</v>
      </c>
      <c r="D311" s="71" t="s">
        <v>467</v>
      </c>
      <c r="E311" s="73">
        <v>15</v>
      </c>
      <c r="F311" s="71">
        <v>11</v>
      </c>
      <c r="G311" s="71">
        <v>30</v>
      </c>
      <c r="H311" s="71" t="s">
        <v>460</v>
      </c>
      <c r="I311" s="79"/>
    </row>
    <row r="312" ht="39" customHeight="1" spans="1:9">
      <c r="A312" s="71">
        <v>287</v>
      </c>
      <c r="B312" s="71" t="s">
        <v>94</v>
      </c>
      <c r="C312" s="72" t="s">
        <v>469</v>
      </c>
      <c r="D312" s="71" t="s">
        <v>467</v>
      </c>
      <c r="E312" s="73">
        <v>54</v>
      </c>
      <c r="F312" s="71">
        <v>19</v>
      </c>
      <c r="G312" s="71">
        <v>87</v>
      </c>
      <c r="H312" s="71" t="s">
        <v>460</v>
      </c>
      <c r="I312" s="79"/>
    </row>
    <row r="313" ht="27" customHeight="1" spans="1:9">
      <c r="A313" s="71">
        <v>288</v>
      </c>
      <c r="B313" s="71" t="s">
        <v>9</v>
      </c>
      <c r="C313" s="72" t="s">
        <v>470</v>
      </c>
      <c r="D313" s="71" t="s">
        <v>467</v>
      </c>
      <c r="E313" s="73">
        <v>8</v>
      </c>
      <c r="F313" s="71">
        <v>11</v>
      </c>
      <c r="G313" s="71">
        <v>32</v>
      </c>
      <c r="H313" s="71" t="s">
        <v>460</v>
      </c>
      <c r="I313" s="79"/>
    </row>
    <row r="314" ht="27" customHeight="1" spans="1:9">
      <c r="A314" s="71">
        <v>289</v>
      </c>
      <c r="B314" s="71" t="s">
        <v>94</v>
      </c>
      <c r="C314" s="72" t="s">
        <v>471</v>
      </c>
      <c r="D314" s="71" t="s">
        <v>472</v>
      </c>
      <c r="E314" s="73">
        <v>38</v>
      </c>
      <c r="F314" s="71">
        <v>21</v>
      </c>
      <c r="G314" s="71">
        <v>63</v>
      </c>
      <c r="H314" s="71" t="s">
        <v>460</v>
      </c>
      <c r="I314" s="79"/>
    </row>
    <row r="315" ht="27" customHeight="1" spans="1:9">
      <c r="A315" s="71">
        <v>290</v>
      </c>
      <c r="B315" s="71" t="s">
        <v>94</v>
      </c>
      <c r="C315" s="72" t="s">
        <v>473</v>
      </c>
      <c r="D315" s="71" t="s">
        <v>472</v>
      </c>
      <c r="E315" s="73">
        <v>10</v>
      </c>
      <c r="F315" s="71">
        <v>13</v>
      </c>
      <c r="G315" s="71">
        <v>35</v>
      </c>
      <c r="H315" s="71" t="s">
        <v>460</v>
      </c>
      <c r="I315" s="79"/>
    </row>
    <row r="316" ht="27" customHeight="1" spans="1:9">
      <c r="A316" s="71">
        <v>291</v>
      </c>
      <c r="B316" s="71" t="s">
        <v>9</v>
      </c>
      <c r="C316" s="72" t="s">
        <v>474</v>
      </c>
      <c r="D316" s="71" t="s">
        <v>472</v>
      </c>
      <c r="E316" s="73">
        <v>14</v>
      </c>
      <c r="F316" s="71">
        <v>33</v>
      </c>
      <c r="G316" s="71">
        <v>83</v>
      </c>
      <c r="H316" s="71" t="s">
        <v>460</v>
      </c>
      <c r="I316" s="79"/>
    </row>
    <row r="317" ht="27" customHeight="1" spans="1:9">
      <c r="A317" s="71">
        <v>292</v>
      </c>
      <c r="B317" s="71" t="s">
        <v>94</v>
      </c>
      <c r="C317" s="72" t="s">
        <v>475</v>
      </c>
      <c r="D317" s="71" t="s">
        <v>472</v>
      </c>
      <c r="E317" s="73">
        <v>10</v>
      </c>
      <c r="F317" s="71">
        <v>21</v>
      </c>
      <c r="G317" s="71">
        <v>65</v>
      </c>
      <c r="H317" s="71" t="s">
        <v>460</v>
      </c>
      <c r="I317" s="79"/>
    </row>
    <row r="318" ht="27" customHeight="1" spans="1:9">
      <c r="A318" s="71">
        <v>293</v>
      </c>
      <c r="B318" s="71" t="s">
        <v>9</v>
      </c>
      <c r="C318" s="72" t="s">
        <v>476</v>
      </c>
      <c r="D318" s="71" t="s">
        <v>472</v>
      </c>
      <c r="E318" s="73">
        <v>12</v>
      </c>
      <c r="F318" s="71">
        <v>11</v>
      </c>
      <c r="G318" s="71">
        <v>29</v>
      </c>
      <c r="H318" s="71" t="s">
        <v>460</v>
      </c>
      <c r="I318" s="79"/>
    </row>
    <row r="319" ht="27" customHeight="1" spans="1:9">
      <c r="A319" s="71">
        <v>294</v>
      </c>
      <c r="B319" s="71" t="s">
        <v>94</v>
      </c>
      <c r="C319" s="72" t="s">
        <v>477</v>
      </c>
      <c r="D319" s="71" t="s">
        <v>472</v>
      </c>
      <c r="E319" s="73">
        <v>6</v>
      </c>
      <c r="F319" s="71">
        <v>7</v>
      </c>
      <c r="G319" s="71">
        <v>23</v>
      </c>
      <c r="H319" s="71" t="s">
        <v>460</v>
      </c>
      <c r="I319" s="79"/>
    </row>
    <row r="320" ht="27" customHeight="1" spans="1:9">
      <c r="A320" s="71">
        <v>295</v>
      </c>
      <c r="B320" s="71" t="s">
        <v>94</v>
      </c>
      <c r="C320" s="72" t="s">
        <v>478</v>
      </c>
      <c r="D320" s="71" t="s">
        <v>472</v>
      </c>
      <c r="E320" s="73">
        <v>10</v>
      </c>
      <c r="F320" s="71">
        <v>87</v>
      </c>
      <c r="G320" s="71">
        <v>237</v>
      </c>
      <c r="H320" s="71" t="s">
        <v>460</v>
      </c>
      <c r="I320" s="79"/>
    </row>
    <row r="321" ht="27" customHeight="1" spans="1:9">
      <c r="A321" s="71">
        <v>296</v>
      </c>
      <c r="B321" s="71" t="s">
        <v>94</v>
      </c>
      <c r="C321" s="72" t="s">
        <v>479</v>
      </c>
      <c r="D321" s="71" t="s">
        <v>472</v>
      </c>
      <c r="E321" s="73">
        <v>8</v>
      </c>
      <c r="F321" s="71">
        <v>11</v>
      </c>
      <c r="G321" s="71">
        <v>29</v>
      </c>
      <c r="H321" s="71" t="s">
        <v>460</v>
      </c>
      <c r="I321" s="79"/>
    </row>
    <row r="322" ht="27" customHeight="1" spans="1:9">
      <c r="A322" s="71"/>
      <c r="B322" s="74" t="s">
        <v>4</v>
      </c>
      <c r="C322" s="75"/>
      <c r="D322" s="71"/>
      <c r="E322" s="76">
        <f>SUM(E305:E321)</f>
        <v>448</v>
      </c>
      <c r="F322" s="74">
        <f>SUM(F305:F321)</f>
        <v>440</v>
      </c>
      <c r="G322" s="74">
        <f>SUM(G305:G321)</f>
        <v>1365</v>
      </c>
      <c r="H322" s="71"/>
      <c r="I322" s="79"/>
    </row>
    <row r="323" ht="27" customHeight="1" spans="1:9">
      <c r="A323" s="71">
        <v>297</v>
      </c>
      <c r="B323" s="71" t="s">
        <v>102</v>
      </c>
      <c r="C323" s="72" t="s">
        <v>480</v>
      </c>
      <c r="D323" s="71" t="s">
        <v>481</v>
      </c>
      <c r="E323" s="73">
        <v>35</v>
      </c>
      <c r="F323" s="71">
        <v>41</v>
      </c>
      <c r="G323" s="71">
        <v>123</v>
      </c>
      <c r="H323" s="71" t="s">
        <v>482</v>
      </c>
      <c r="I323" s="79"/>
    </row>
    <row r="324" ht="27" customHeight="1" spans="1:9">
      <c r="A324" s="71">
        <v>298</v>
      </c>
      <c r="B324" s="71" t="s">
        <v>94</v>
      </c>
      <c r="C324" s="72" t="s">
        <v>483</v>
      </c>
      <c r="D324" s="71" t="s">
        <v>481</v>
      </c>
      <c r="E324" s="73">
        <v>48</v>
      </c>
      <c r="F324" s="71">
        <v>26</v>
      </c>
      <c r="G324" s="71">
        <v>80</v>
      </c>
      <c r="H324" s="71" t="s">
        <v>482</v>
      </c>
      <c r="I324" s="79"/>
    </row>
    <row r="325" ht="27" customHeight="1" spans="1:9">
      <c r="A325" s="71">
        <v>299</v>
      </c>
      <c r="B325" s="71" t="s">
        <v>94</v>
      </c>
      <c r="C325" s="72" t="s">
        <v>484</v>
      </c>
      <c r="D325" s="71" t="s">
        <v>485</v>
      </c>
      <c r="E325" s="73">
        <v>105</v>
      </c>
      <c r="F325" s="71">
        <v>135</v>
      </c>
      <c r="G325" s="71">
        <v>523</v>
      </c>
      <c r="H325" s="71" t="s">
        <v>482</v>
      </c>
      <c r="I325" s="79"/>
    </row>
    <row r="326" ht="27" customHeight="1" spans="1:9">
      <c r="A326" s="71">
        <v>300</v>
      </c>
      <c r="B326" s="71" t="s">
        <v>94</v>
      </c>
      <c r="C326" s="72" t="s">
        <v>486</v>
      </c>
      <c r="D326" s="71" t="s">
        <v>485</v>
      </c>
      <c r="E326" s="73">
        <v>15</v>
      </c>
      <c r="F326" s="71">
        <v>102</v>
      </c>
      <c r="G326" s="71">
        <v>440</v>
      </c>
      <c r="H326" s="71" t="s">
        <v>482</v>
      </c>
      <c r="I326" s="79"/>
    </row>
    <row r="327" ht="27" customHeight="1" spans="1:9">
      <c r="A327" s="71">
        <v>301</v>
      </c>
      <c r="B327" s="71" t="s">
        <v>9</v>
      </c>
      <c r="C327" s="72" t="s">
        <v>487</v>
      </c>
      <c r="D327" s="71" t="s">
        <v>488</v>
      </c>
      <c r="E327" s="73">
        <v>25</v>
      </c>
      <c r="F327" s="71">
        <v>65</v>
      </c>
      <c r="G327" s="71">
        <v>210</v>
      </c>
      <c r="H327" s="71" t="s">
        <v>482</v>
      </c>
      <c r="I327" s="79"/>
    </row>
    <row r="328" ht="27" customHeight="1" spans="1:9">
      <c r="A328" s="71">
        <v>302</v>
      </c>
      <c r="B328" s="71" t="s">
        <v>9</v>
      </c>
      <c r="C328" s="72" t="s">
        <v>489</v>
      </c>
      <c r="D328" s="71" t="s">
        <v>488</v>
      </c>
      <c r="E328" s="73">
        <v>35</v>
      </c>
      <c r="F328" s="71">
        <v>103</v>
      </c>
      <c r="G328" s="71">
        <v>420</v>
      </c>
      <c r="H328" s="71" t="s">
        <v>482</v>
      </c>
      <c r="I328" s="79"/>
    </row>
    <row r="329" ht="27" customHeight="1" spans="1:9">
      <c r="A329" s="71">
        <v>303</v>
      </c>
      <c r="B329" s="71" t="s">
        <v>94</v>
      </c>
      <c r="C329" s="72" t="s">
        <v>490</v>
      </c>
      <c r="D329" s="71" t="s">
        <v>488</v>
      </c>
      <c r="E329" s="73">
        <v>30</v>
      </c>
      <c r="F329" s="71">
        <v>38</v>
      </c>
      <c r="G329" s="71">
        <v>137</v>
      </c>
      <c r="H329" s="71" t="s">
        <v>482</v>
      </c>
      <c r="I329" s="79"/>
    </row>
    <row r="330" ht="27" customHeight="1" spans="1:9">
      <c r="A330" s="71">
        <v>304</v>
      </c>
      <c r="B330" s="71" t="s">
        <v>9</v>
      </c>
      <c r="C330" s="72" t="s">
        <v>491</v>
      </c>
      <c r="D330" s="71" t="s">
        <v>492</v>
      </c>
      <c r="E330" s="73">
        <v>18</v>
      </c>
      <c r="F330" s="71">
        <v>156</v>
      </c>
      <c r="G330" s="71">
        <v>560</v>
      </c>
      <c r="H330" s="71" t="s">
        <v>482</v>
      </c>
      <c r="I330" s="79"/>
    </row>
    <row r="331" ht="27" customHeight="1" spans="1:9">
      <c r="A331" s="71">
        <v>305</v>
      </c>
      <c r="B331" s="71" t="s">
        <v>9</v>
      </c>
      <c r="C331" s="72" t="s">
        <v>493</v>
      </c>
      <c r="D331" s="71" t="s">
        <v>492</v>
      </c>
      <c r="E331" s="73">
        <v>15</v>
      </c>
      <c r="F331" s="71">
        <v>156</v>
      </c>
      <c r="G331" s="71">
        <v>570</v>
      </c>
      <c r="H331" s="71" t="s">
        <v>482</v>
      </c>
      <c r="I331" s="79"/>
    </row>
    <row r="332" ht="27" customHeight="1" spans="1:9">
      <c r="A332" s="71">
        <v>306</v>
      </c>
      <c r="B332" s="71" t="s">
        <v>94</v>
      </c>
      <c r="C332" s="72" t="s">
        <v>494</v>
      </c>
      <c r="D332" s="71" t="s">
        <v>492</v>
      </c>
      <c r="E332" s="73">
        <v>18</v>
      </c>
      <c r="F332" s="71">
        <v>160</v>
      </c>
      <c r="G332" s="71">
        <v>580</v>
      </c>
      <c r="H332" s="71" t="s">
        <v>482</v>
      </c>
      <c r="I332" s="79"/>
    </row>
    <row r="333" ht="27" customHeight="1" spans="1:9">
      <c r="A333" s="71">
        <v>307</v>
      </c>
      <c r="B333" s="71" t="s">
        <v>94</v>
      </c>
      <c r="C333" s="72" t="s">
        <v>495</v>
      </c>
      <c r="D333" s="71" t="s">
        <v>492</v>
      </c>
      <c r="E333" s="73">
        <v>5</v>
      </c>
      <c r="F333" s="71">
        <v>171</v>
      </c>
      <c r="G333" s="71">
        <v>600</v>
      </c>
      <c r="H333" s="71" t="s">
        <v>482</v>
      </c>
      <c r="I333" s="79"/>
    </row>
    <row r="334" ht="27" customHeight="1" spans="1:9">
      <c r="A334" s="71">
        <v>308</v>
      </c>
      <c r="B334" s="71" t="s">
        <v>94</v>
      </c>
      <c r="C334" s="72" t="s">
        <v>496</v>
      </c>
      <c r="D334" s="71" t="s">
        <v>492</v>
      </c>
      <c r="E334" s="73">
        <v>34</v>
      </c>
      <c r="F334" s="71">
        <v>180</v>
      </c>
      <c r="G334" s="71">
        <v>670</v>
      </c>
      <c r="H334" s="71" t="s">
        <v>482</v>
      </c>
      <c r="I334" s="79"/>
    </row>
    <row r="335" ht="27" customHeight="1" spans="1:9">
      <c r="A335" s="71">
        <v>309</v>
      </c>
      <c r="B335" s="71" t="s">
        <v>9</v>
      </c>
      <c r="C335" s="72" t="s">
        <v>497</v>
      </c>
      <c r="D335" s="71" t="s">
        <v>492</v>
      </c>
      <c r="E335" s="73">
        <v>5</v>
      </c>
      <c r="F335" s="71">
        <v>101</v>
      </c>
      <c r="G335" s="71">
        <v>301</v>
      </c>
      <c r="H335" s="71" t="s">
        <v>482</v>
      </c>
      <c r="I335" s="79"/>
    </row>
    <row r="336" ht="27" customHeight="1" spans="1:9">
      <c r="A336" s="71">
        <v>310</v>
      </c>
      <c r="B336" s="71" t="s">
        <v>94</v>
      </c>
      <c r="C336" s="72" t="s">
        <v>498</v>
      </c>
      <c r="D336" s="71" t="s">
        <v>492</v>
      </c>
      <c r="E336" s="73">
        <v>14</v>
      </c>
      <c r="F336" s="71">
        <v>180</v>
      </c>
      <c r="G336" s="71">
        <v>670</v>
      </c>
      <c r="H336" s="71" t="s">
        <v>482</v>
      </c>
      <c r="I336" s="79"/>
    </row>
    <row r="337" ht="27" customHeight="1" spans="1:9">
      <c r="A337" s="71">
        <v>311</v>
      </c>
      <c r="B337" s="71" t="s">
        <v>94</v>
      </c>
      <c r="C337" s="72" t="s">
        <v>499</v>
      </c>
      <c r="D337" s="71" t="s">
        <v>492</v>
      </c>
      <c r="E337" s="73">
        <v>10</v>
      </c>
      <c r="F337" s="71">
        <v>101</v>
      </c>
      <c r="G337" s="71">
        <v>250</v>
      </c>
      <c r="H337" s="71" t="s">
        <v>482</v>
      </c>
      <c r="I337" s="79"/>
    </row>
    <row r="338" ht="27" customHeight="1" spans="1:9">
      <c r="A338" s="71">
        <v>312</v>
      </c>
      <c r="B338" s="71" t="s">
        <v>94</v>
      </c>
      <c r="C338" s="72" t="s">
        <v>500</v>
      </c>
      <c r="D338" s="71" t="s">
        <v>501</v>
      </c>
      <c r="E338" s="73">
        <v>25</v>
      </c>
      <c r="F338" s="71">
        <v>78</v>
      </c>
      <c r="G338" s="71">
        <v>316</v>
      </c>
      <c r="H338" s="71" t="s">
        <v>482</v>
      </c>
      <c r="I338" s="79"/>
    </row>
    <row r="339" ht="27" customHeight="1" spans="1:9">
      <c r="A339" s="71">
        <v>313</v>
      </c>
      <c r="B339" s="71" t="s">
        <v>94</v>
      </c>
      <c r="C339" s="72" t="s">
        <v>502</v>
      </c>
      <c r="D339" s="71" t="s">
        <v>501</v>
      </c>
      <c r="E339" s="73">
        <v>5</v>
      </c>
      <c r="F339" s="71">
        <v>26</v>
      </c>
      <c r="G339" s="71">
        <v>103</v>
      </c>
      <c r="H339" s="71" t="s">
        <v>482</v>
      </c>
      <c r="I339" s="79"/>
    </row>
    <row r="340" ht="27" customHeight="1" spans="1:9">
      <c r="A340" s="71">
        <v>314</v>
      </c>
      <c r="B340" s="71" t="s">
        <v>9</v>
      </c>
      <c r="C340" s="72" t="s">
        <v>503</v>
      </c>
      <c r="D340" s="71" t="s">
        <v>501</v>
      </c>
      <c r="E340" s="73">
        <v>15</v>
      </c>
      <c r="F340" s="71">
        <v>78</v>
      </c>
      <c r="G340" s="71">
        <v>316</v>
      </c>
      <c r="H340" s="71" t="s">
        <v>482</v>
      </c>
      <c r="I340" s="79"/>
    </row>
    <row r="341" ht="27" customHeight="1" spans="1:9">
      <c r="A341" s="71">
        <v>315</v>
      </c>
      <c r="B341" s="71" t="s">
        <v>94</v>
      </c>
      <c r="C341" s="72" t="s">
        <v>504</v>
      </c>
      <c r="D341" s="71" t="s">
        <v>501</v>
      </c>
      <c r="E341" s="73">
        <v>7</v>
      </c>
      <c r="F341" s="71">
        <v>46</v>
      </c>
      <c r="G341" s="71">
        <v>205</v>
      </c>
      <c r="H341" s="71" t="s">
        <v>482</v>
      </c>
      <c r="I341" s="79"/>
    </row>
    <row r="342" ht="27" customHeight="1" spans="1:9">
      <c r="A342" s="71">
        <v>316</v>
      </c>
      <c r="B342" s="71" t="s">
        <v>94</v>
      </c>
      <c r="C342" s="72" t="s">
        <v>505</v>
      </c>
      <c r="D342" s="71" t="s">
        <v>501</v>
      </c>
      <c r="E342" s="73">
        <v>20</v>
      </c>
      <c r="F342" s="71">
        <v>110</v>
      </c>
      <c r="G342" s="71">
        <v>442</v>
      </c>
      <c r="H342" s="71" t="s">
        <v>482</v>
      </c>
      <c r="I342" s="79"/>
    </row>
    <row r="343" ht="27" customHeight="1" spans="1:9">
      <c r="A343" s="71">
        <v>317</v>
      </c>
      <c r="B343" s="71" t="s">
        <v>94</v>
      </c>
      <c r="C343" s="72" t="s">
        <v>506</v>
      </c>
      <c r="D343" s="71" t="s">
        <v>501</v>
      </c>
      <c r="E343" s="73">
        <v>5</v>
      </c>
      <c r="F343" s="71">
        <v>56</v>
      </c>
      <c r="G343" s="71">
        <v>226</v>
      </c>
      <c r="H343" s="71" t="s">
        <v>482</v>
      </c>
      <c r="I343" s="79"/>
    </row>
    <row r="344" ht="27" customHeight="1" spans="1:9">
      <c r="A344" s="71">
        <v>318</v>
      </c>
      <c r="B344" s="71" t="s">
        <v>94</v>
      </c>
      <c r="C344" s="72" t="s">
        <v>507</v>
      </c>
      <c r="D344" s="71" t="s">
        <v>501</v>
      </c>
      <c r="E344" s="73">
        <v>15</v>
      </c>
      <c r="F344" s="71">
        <v>130</v>
      </c>
      <c r="G344" s="71">
        <v>680</v>
      </c>
      <c r="H344" s="71" t="s">
        <v>482</v>
      </c>
      <c r="I344" s="79"/>
    </row>
    <row r="345" ht="27" customHeight="1" spans="1:9">
      <c r="A345" s="71">
        <v>319</v>
      </c>
      <c r="B345" s="71" t="s">
        <v>94</v>
      </c>
      <c r="C345" s="72" t="s">
        <v>508</v>
      </c>
      <c r="D345" s="71" t="s">
        <v>501</v>
      </c>
      <c r="E345" s="73">
        <v>5</v>
      </c>
      <c r="F345" s="71">
        <v>80</v>
      </c>
      <c r="G345" s="71">
        <v>360</v>
      </c>
      <c r="H345" s="71" t="s">
        <v>482</v>
      </c>
      <c r="I345" s="79"/>
    </row>
    <row r="346" ht="27" customHeight="1" spans="1:9">
      <c r="A346" s="71">
        <v>320</v>
      </c>
      <c r="B346" s="71" t="s">
        <v>9</v>
      </c>
      <c r="C346" s="72" t="s">
        <v>509</v>
      </c>
      <c r="D346" s="71" t="s">
        <v>510</v>
      </c>
      <c r="E346" s="73">
        <v>40</v>
      </c>
      <c r="F346" s="71">
        <v>113</v>
      </c>
      <c r="G346" s="71">
        <v>422</v>
      </c>
      <c r="H346" s="71" t="s">
        <v>482</v>
      </c>
      <c r="I346" s="79"/>
    </row>
    <row r="347" ht="27" customHeight="1" spans="1:9">
      <c r="A347" s="71">
        <v>321</v>
      </c>
      <c r="B347" s="71" t="s">
        <v>102</v>
      </c>
      <c r="C347" s="72" t="s">
        <v>511</v>
      </c>
      <c r="D347" s="71" t="s">
        <v>510</v>
      </c>
      <c r="E347" s="73">
        <v>40</v>
      </c>
      <c r="F347" s="71">
        <v>78</v>
      </c>
      <c r="G347" s="71">
        <v>320</v>
      </c>
      <c r="H347" s="71" t="s">
        <v>482</v>
      </c>
      <c r="I347" s="79"/>
    </row>
    <row r="348" ht="27" customHeight="1" spans="1:9">
      <c r="A348" s="71">
        <v>322</v>
      </c>
      <c r="B348" s="71" t="s">
        <v>102</v>
      </c>
      <c r="C348" s="72" t="s">
        <v>512</v>
      </c>
      <c r="D348" s="71" t="s">
        <v>510</v>
      </c>
      <c r="E348" s="73">
        <v>30</v>
      </c>
      <c r="F348" s="71">
        <v>40</v>
      </c>
      <c r="G348" s="71">
        <v>180</v>
      </c>
      <c r="H348" s="71" t="s">
        <v>482</v>
      </c>
      <c r="I348" s="79"/>
    </row>
    <row r="349" ht="27" customHeight="1" spans="1:9">
      <c r="A349" s="71">
        <v>323</v>
      </c>
      <c r="B349" s="71" t="s">
        <v>94</v>
      </c>
      <c r="C349" s="72" t="s">
        <v>513</v>
      </c>
      <c r="D349" s="71" t="s">
        <v>514</v>
      </c>
      <c r="E349" s="73">
        <v>64.4</v>
      </c>
      <c r="F349" s="71">
        <v>90</v>
      </c>
      <c r="G349" s="71">
        <v>500</v>
      </c>
      <c r="H349" s="71" t="s">
        <v>482</v>
      </c>
      <c r="I349" s="79"/>
    </row>
    <row r="350" ht="27" customHeight="1" spans="1:9">
      <c r="A350" s="71">
        <v>324</v>
      </c>
      <c r="B350" s="71" t="s">
        <v>94</v>
      </c>
      <c r="C350" s="72" t="s">
        <v>515</v>
      </c>
      <c r="D350" s="71" t="s">
        <v>514</v>
      </c>
      <c r="E350" s="73">
        <v>33</v>
      </c>
      <c r="F350" s="71">
        <v>60</v>
      </c>
      <c r="G350" s="71">
        <v>210</v>
      </c>
      <c r="H350" s="71" t="s">
        <v>482</v>
      </c>
      <c r="I350" s="79"/>
    </row>
    <row r="351" ht="27" customHeight="1" spans="1:9">
      <c r="A351" s="71">
        <v>325</v>
      </c>
      <c r="B351" s="71" t="s">
        <v>94</v>
      </c>
      <c r="C351" s="72" t="s">
        <v>516</v>
      </c>
      <c r="D351" s="71" t="s">
        <v>514</v>
      </c>
      <c r="E351" s="73">
        <v>12.6</v>
      </c>
      <c r="F351" s="71">
        <v>400</v>
      </c>
      <c r="G351" s="71">
        <v>1400</v>
      </c>
      <c r="H351" s="71" t="s">
        <v>482</v>
      </c>
      <c r="I351" s="79"/>
    </row>
    <row r="352" ht="27" customHeight="1" spans="1:9">
      <c r="A352" s="71"/>
      <c r="B352" s="74" t="s">
        <v>4</v>
      </c>
      <c r="C352" s="75"/>
      <c r="D352" s="71"/>
      <c r="E352" s="76">
        <f>SUM(E323:E351)</f>
        <v>729</v>
      </c>
      <c r="F352" s="74">
        <f>SUM(F323:F351)</f>
        <v>3100</v>
      </c>
      <c r="G352" s="74">
        <f>SUM(G323:G351)</f>
        <v>11814</v>
      </c>
      <c r="H352" s="71"/>
      <c r="I352" s="79"/>
    </row>
    <row r="353" ht="83" customHeight="1" spans="1:9">
      <c r="A353" s="71">
        <v>326</v>
      </c>
      <c r="B353" s="71" t="s">
        <v>94</v>
      </c>
      <c r="C353" s="24" t="s">
        <v>517</v>
      </c>
      <c r="D353" s="71" t="s">
        <v>518</v>
      </c>
      <c r="E353" s="73">
        <v>117.2</v>
      </c>
      <c r="F353" s="71">
        <v>62</v>
      </c>
      <c r="G353" s="71">
        <v>214</v>
      </c>
      <c r="H353" s="71" t="s">
        <v>519</v>
      </c>
      <c r="I353" s="79"/>
    </row>
    <row r="354" ht="27" customHeight="1" spans="1:9">
      <c r="A354" s="71">
        <v>327</v>
      </c>
      <c r="B354" s="71" t="s">
        <v>94</v>
      </c>
      <c r="C354" s="72" t="s">
        <v>520</v>
      </c>
      <c r="D354" s="71" t="s">
        <v>521</v>
      </c>
      <c r="E354" s="73">
        <v>11.13</v>
      </c>
      <c r="F354" s="71">
        <v>48</v>
      </c>
      <c r="G354" s="71">
        <v>193</v>
      </c>
      <c r="H354" s="71" t="s">
        <v>519</v>
      </c>
      <c r="I354" s="79"/>
    </row>
    <row r="355" ht="38" customHeight="1" spans="1:9">
      <c r="A355" s="71">
        <v>328</v>
      </c>
      <c r="B355" s="71" t="s">
        <v>94</v>
      </c>
      <c r="C355" s="72" t="s">
        <v>522</v>
      </c>
      <c r="D355" s="71" t="s">
        <v>521</v>
      </c>
      <c r="E355" s="73">
        <v>11.3</v>
      </c>
      <c r="F355" s="71">
        <v>16</v>
      </c>
      <c r="G355" s="71">
        <v>52</v>
      </c>
      <c r="H355" s="71" t="s">
        <v>519</v>
      </c>
      <c r="I355" s="79"/>
    </row>
    <row r="356" ht="39" customHeight="1" spans="1:9">
      <c r="A356" s="71">
        <v>329</v>
      </c>
      <c r="B356" s="71" t="s">
        <v>94</v>
      </c>
      <c r="C356" s="72" t="s">
        <v>523</v>
      </c>
      <c r="D356" s="71" t="s">
        <v>521</v>
      </c>
      <c r="E356" s="73">
        <v>17</v>
      </c>
      <c r="F356" s="71">
        <v>31</v>
      </c>
      <c r="G356" s="71">
        <v>164</v>
      </c>
      <c r="H356" s="71" t="s">
        <v>519</v>
      </c>
      <c r="I356" s="79"/>
    </row>
    <row r="357" ht="50" customHeight="1" spans="1:9">
      <c r="A357" s="71">
        <v>330</v>
      </c>
      <c r="B357" s="71" t="s">
        <v>9</v>
      </c>
      <c r="C357" s="72" t="s">
        <v>524</v>
      </c>
      <c r="D357" s="71" t="s">
        <v>521</v>
      </c>
      <c r="E357" s="73">
        <v>16</v>
      </c>
      <c r="F357" s="71">
        <v>17</v>
      </c>
      <c r="G357" s="71">
        <v>56</v>
      </c>
      <c r="H357" s="71" t="s">
        <v>519</v>
      </c>
      <c r="I357" s="79"/>
    </row>
    <row r="358" ht="72" customHeight="1" spans="1:9">
      <c r="A358" s="71">
        <v>331</v>
      </c>
      <c r="B358" s="71" t="s">
        <v>9</v>
      </c>
      <c r="C358" s="72" t="s">
        <v>525</v>
      </c>
      <c r="D358" s="71" t="s">
        <v>521</v>
      </c>
      <c r="E358" s="73">
        <v>61</v>
      </c>
      <c r="F358" s="71">
        <v>67</v>
      </c>
      <c r="G358" s="71">
        <v>208</v>
      </c>
      <c r="H358" s="71" t="s">
        <v>519</v>
      </c>
      <c r="I358" s="79"/>
    </row>
    <row r="359" ht="76" customHeight="1" spans="1:9">
      <c r="A359" s="71">
        <v>332</v>
      </c>
      <c r="B359" s="71" t="s">
        <v>94</v>
      </c>
      <c r="C359" s="78" t="s">
        <v>526</v>
      </c>
      <c r="D359" s="71" t="s">
        <v>527</v>
      </c>
      <c r="E359" s="77">
        <v>110.3</v>
      </c>
      <c r="F359" s="71">
        <v>75</v>
      </c>
      <c r="G359" s="71">
        <v>234</v>
      </c>
      <c r="H359" s="71" t="s">
        <v>519</v>
      </c>
      <c r="I359" s="79"/>
    </row>
    <row r="360" ht="27" customHeight="1" spans="1:9">
      <c r="A360" s="71"/>
      <c r="B360" s="74" t="s">
        <v>4</v>
      </c>
      <c r="C360" s="75"/>
      <c r="D360" s="71"/>
      <c r="E360" s="76">
        <f>SUM(E353:E359)</f>
        <v>343.93</v>
      </c>
      <c r="F360" s="74">
        <f>SUM(F353:F359)</f>
        <v>316</v>
      </c>
      <c r="G360" s="74">
        <f>SUM(G353:G359)</f>
        <v>1121</v>
      </c>
      <c r="H360" s="71"/>
      <c r="I360" s="79"/>
    </row>
    <row r="361" ht="49" customHeight="1" spans="1:9">
      <c r="A361" s="71">
        <v>333</v>
      </c>
      <c r="B361" s="71" t="s">
        <v>94</v>
      </c>
      <c r="C361" s="72" t="s">
        <v>528</v>
      </c>
      <c r="D361" s="71" t="s">
        <v>529</v>
      </c>
      <c r="E361" s="73">
        <v>91.8</v>
      </c>
      <c r="F361" s="71">
        <v>45</v>
      </c>
      <c r="G361" s="71">
        <v>150</v>
      </c>
      <c r="H361" s="71" t="s">
        <v>530</v>
      </c>
      <c r="I361" s="79"/>
    </row>
    <row r="362" ht="39" customHeight="1" spans="1:9">
      <c r="A362" s="71">
        <v>334</v>
      </c>
      <c r="B362" s="71" t="s">
        <v>94</v>
      </c>
      <c r="C362" s="72" t="s">
        <v>531</v>
      </c>
      <c r="D362" s="71" t="s">
        <v>529</v>
      </c>
      <c r="E362" s="73">
        <v>38.2</v>
      </c>
      <c r="F362" s="71">
        <v>32</v>
      </c>
      <c r="G362" s="71">
        <v>102</v>
      </c>
      <c r="H362" s="71" t="s">
        <v>530</v>
      </c>
      <c r="I362" s="79"/>
    </row>
    <row r="363" ht="27" customHeight="1" spans="1:9">
      <c r="A363" s="71">
        <v>335</v>
      </c>
      <c r="B363" s="71" t="s">
        <v>94</v>
      </c>
      <c r="C363" s="72" t="s">
        <v>532</v>
      </c>
      <c r="D363" s="71" t="s">
        <v>533</v>
      </c>
      <c r="E363" s="73">
        <v>17.5</v>
      </c>
      <c r="F363" s="71">
        <v>15</v>
      </c>
      <c r="G363" s="71">
        <v>60</v>
      </c>
      <c r="H363" s="71" t="s">
        <v>530</v>
      </c>
      <c r="I363" s="79"/>
    </row>
    <row r="364" ht="27" customHeight="1" spans="1:9">
      <c r="A364" s="71">
        <v>336</v>
      </c>
      <c r="B364" s="71" t="s">
        <v>94</v>
      </c>
      <c r="C364" s="72" t="s">
        <v>534</v>
      </c>
      <c r="D364" s="71" t="s">
        <v>533</v>
      </c>
      <c r="E364" s="73">
        <v>91.4</v>
      </c>
      <c r="F364" s="71">
        <v>33</v>
      </c>
      <c r="G364" s="71">
        <v>95</v>
      </c>
      <c r="H364" s="71" t="s">
        <v>530</v>
      </c>
      <c r="I364" s="79"/>
    </row>
    <row r="365" ht="39" customHeight="1" spans="1:9">
      <c r="A365" s="71">
        <v>337</v>
      </c>
      <c r="B365" s="71" t="s">
        <v>94</v>
      </c>
      <c r="C365" s="72" t="s">
        <v>535</v>
      </c>
      <c r="D365" s="71" t="s">
        <v>536</v>
      </c>
      <c r="E365" s="73">
        <v>52.8</v>
      </c>
      <c r="F365" s="71">
        <v>40</v>
      </c>
      <c r="G365" s="71">
        <v>106</v>
      </c>
      <c r="H365" s="71" t="s">
        <v>530</v>
      </c>
      <c r="I365" s="79"/>
    </row>
    <row r="366" ht="27" customHeight="1" spans="1:9">
      <c r="A366" s="71">
        <v>338</v>
      </c>
      <c r="B366" s="71" t="s">
        <v>9</v>
      </c>
      <c r="C366" s="72" t="s">
        <v>537</v>
      </c>
      <c r="D366" s="71" t="s">
        <v>536</v>
      </c>
      <c r="E366" s="73">
        <v>27.7</v>
      </c>
      <c r="F366" s="71">
        <v>112</v>
      </c>
      <c r="G366" s="71">
        <v>425</v>
      </c>
      <c r="H366" s="71" t="s">
        <v>530</v>
      </c>
      <c r="I366" s="79"/>
    </row>
    <row r="367" ht="27" customHeight="1" spans="1:9">
      <c r="A367" s="71">
        <v>339</v>
      </c>
      <c r="B367" s="71" t="s">
        <v>9</v>
      </c>
      <c r="C367" s="72" t="s">
        <v>538</v>
      </c>
      <c r="D367" s="71" t="s">
        <v>536</v>
      </c>
      <c r="E367" s="73">
        <v>14</v>
      </c>
      <c r="F367" s="71">
        <v>64</v>
      </c>
      <c r="G367" s="71">
        <v>203</v>
      </c>
      <c r="H367" s="71" t="s">
        <v>530</v>
      </c>
      <c r="I367" s="79"/>
    </row>
    <row r="368" ht="50" customHeight="1" spans="1:9">
      <c r="A368" s="71">
        <v>340</v>
      </c>
      <c r="B368" s="71" t="s">
        <v>94</v>
      </c>
      <c r="C368" s="72" t="s">
        <v>539</v>
      </c>
      <c r="D368" s="71" t="s">
        <v>536</v>
      </c>
      <c r="E368" s="73">
        <v>4</v>
      </c>
      <c r="F368" s="71">
        <v>45</v>
      </c>
      <c r="G368" s="71">
        <v>156</v>
      </c>
      <c r="H368" s="71" t="s">
        <v>530</v>
      </c>
      <c r="I368" s="79"/>
    </row>
    <row r="369" ht="27" customHeight="1" spans="1:9">
      <c r="A369" s="71">
        <v>341</v>
      </c>
      <c r="B369" s="71" t="s">
        <v>9</v>
      </c>
      <c r="C369" s="72" t="s">
        <v>540</v>
      </c>
      <c r="D369" s="71" t="s">
        <v>536</v>
      </c>
      <c r="E369" s="73">
        <v>20</v>
      </c>
      <c r="F369" s="71">
        <v>42</v>
      </c>
      <c r="G369" s="71">
        <v>125</v>
      </c>
      <c r="H369" s="71" t="s">
        <v>530</v>
      </c>
      <c r="I369" s="79"/>
    </row>
    <row r="370" ht="27" customHeight="1" spans="1:9">
      <c r="A370" s="71">
        <v>342</v>
      </c>
      <c r="B370" s="71" t="s">
        <v>9</v>
      </c>
      <c r="C370" s="72" t="s">
        <v>541</v>
      </c>
      <c r="D370" s="71" t="s">
        <v>542</v>
      </c>
      <c r="E370" s="73">
        <v>40</v>
      </c>
      <c r="F370" s="71">
        <v>42</v>
      </c>
      <c r="G370" s="71">
        <v>76</v>
      </c>
      <c r="H370" s="71" t="s">
        <v>530</v>
      </c>
      <c r="I370" s="79"/>
    </row>
    <row r="371" ht="27" customHeight="1" spans="1:9">
      <c r="A371" s="71">
        <v>343</v>
      </c>
      <c r="B371" s="71" t="s">
        <v>9</v>
      </c>
      <c r="C371" s="72" t="s">
        <v>543</v>
      </c>
      <c r="D371" s="71" t="s">
        <v>542</v>
      </c>
      <c r="E371" s="73">
        <v>3</v>
      </c>
      <c r="F371" s="71">
        <v>16</v>
      </c>
      <c r="G371" s="71">
        <v>25</v>
      </c>
      <c r="H371" s="71" t="s">
        <v>530</v>
      </c>
      <c r="I371" s="79"/>
    </row>
    <row r="372" ht="27" customHeight="1" spans="1:9">
      <c r="A372" s="71">
        <v>344</v>
      </c>
      <c r="B372" s="71" t="s">
        <v>9</v>
      </c>
      <c r="C372" s="72" t="s">
        <v>544</v>
      </c>
      <c r="D372" s="71" t="s">
        <v>542</v>
      </c>
      <c r="E372" s="73">
        <v>26.8</v>
      </c>
      <c r="F372" s="71">
        <v>172</v>
      </c>
      <c r="G372" s="71">
        <v>360</v>
      </c>
      <c r="H372" s="71" t="s">
        <v>530</v>
      </c>
      <c r="I372" s="79"/>
    </row>
    <row r="373" ht="66" customHeight="1" spans="1:9">
      <c r="A373" s="71">
        <v>345</v>
      </c>
      <c r="B373" s="71" t="s">
        <v>9</v>
      </c>
      <c r="C373" s="72" t="s">
        <v>545</v>
      </c>
      <c r="D373" s="71" t="s">
        <v>542</v>
      </c>
      <c r="E373" s="73">
        <v>50</v>
      </c>
      <c r="F373" s="71">
        <v>100</v>
      </c>
      <c r="G373" s="71">
        <v>224</v>
      </c>
      <c r="H373" s="71" t="s">
        <v>530</v>
      </c>
      <c r="I373" s="79"/>
    </row>
    <row r="374" ht="57" customHeight="1" spans="1:9">
      <c r="A374" s="71">
        <v>346</v>
      </c>
      <c r="B374" s="71" t="s">
        <v>94</v>
      </c>
      <c r="C374" s="72" t="s">
        <v>546</v>
      </c>
      <c r="D374" s="71" t="s">
        <v>547</v>
      </c>
      <c r="E374" s="73">
        <v>83.8</v>
      </c>
      <c r="F374" s="71">
        <v>89</v>
      </c>
      <c r="G374" s="71">
        <v>271</v>
      </c>
      <c r="H374" s="71" t="s">
        <v>530</v>
      </c>
      <c r="I374" s="79"/>
    </row>
    <row r="375" ht="27" customHeight="1" spans="1:9">
      <c r="A375" s="71">
        <v>347</v>
      </c>
      <c r="B375" s="71" t="s">
        <v>94</v>
      </c>
      <c r="C375" s="72" t="s">
        <v>548</v>
      </c>
      <c r="D375" s="71" t="s">
        <v>547</v>
      </c>
      <c r="E375" s="77">
        <v>45</v>
      </c>
      <c r="F375" s="71">
        <v>32</v>
      </c>
      <c r="G375" s="71">
        <v>112</v>
      </c>
      <c r="H375" s="71" t="s">
        <v>530</v>
      </c>
      <c r="I375" s="79"/>
    </row>
    <row r="376" ht="27" customHeight="1" spans="1:9">
      <c r="A376" s="74"/>
      <c r="B376" s="74" t="s">
        <v>4</v>
      </c>
      <c r="C376" s="75"/>
      <c r="D376" s="71"/>
      <c r="E376" s="76">
        <f>SUM(E361:E375)</f>
        <v>606</v>
      </c>
      <c r="F376" s="74">
        <f>SUM(F361:F375)</f>
        <v>879</v>
      </c>
      <c r="G376" s="74">
        <f>SUM(G361:G375)</f>
        <v>2490</v>
      </c>
      <c r="H376" s="71"/>
      <c r="I376" s="79"/>
    </row>
    <row r="377" ht="50" customHeight="1" spans="1:9">
      <c r="A377" s="71">
        <v>348</v>
      </c>
      <c r="B377" s="71" t="s">
        <v>94</v>
      </c>
      <c r="C377" s="72" t="s">
        <v>549</v>
      </c>
      <c r="D377" s="71" t="s">
        <v>550</v>
      </c>
      <c r="E377" s="73">
        <v>7.7</v>
      </c>
      <c r="F377" s="71">
        <v>20</v>
      </c>
      <c r="G377" s="71">
        <v>82</v>
      </c>
      <c r="H377" s="71" t="s">
        <v>551</v>
      </c>
      <c r="I377" s="79"/>
    </row>
    <row r="378" ht="27" customHeight="1" spans="1:9">
      <c r="A378" s="71">
        <v>349</v>
      </c>
      <c r="B378" s="71" t="s">
        <v>94</v>
      </c>
      <c r="C378" s="72" t="s">
        <v>552</v>
      </c>
      <c r="D378" s="71" t="s">
        <v>550</v>
      </c>
      <c r="E378" s="73">
        <v>4.1</v>
      </c>
      <c r="F378" s="71">
        <v>17</v>
      </c>
      <c r="G378" s="71">
        <v>68</v>
      </c>
      <c r="H378" s="71" t="s">
        <v>551</v>
      </c>
      <c r="I378" s="79"/>
    </row>
    <row r="379" ht="27" customHeight="1" spans="1:9">
      <c r="A379" s="71">
        <v>350</v>
      </c>
      <c r="B379" s="71" t="s">
        <v>94</v>
      </c>
      <c r="C379" s="72" t="s">
        <v>553</v>
      </c>
      <c r="D379" s="71" t="s">
        <v>550</v>
      </c>
      <c r="E379" s="73">
        <v>3.1</v>
      </c>
      <c r="F379" s="71">
        <v>13</v>
      </c>
      <c r="G379" s="71">
        <v>57</v>
      </c>
      <c r="H379" s="71" t="s">
        <v>551</v>
      </c>
      <c r="I379" s="79"/>
    </row>
    <row r="380" ht="27" customHeight="1" spans="1:9">
      <c r="A380" s="71">
        <v>351</v>
      </c>
      <c r="B380" s="71" t="s">
        <v>94</v>
      </c>
      <c r="C380" s="72" t="s">
        <v>554</v>
      </c>
      <c r="D380" s="71" t="s">
        <v>550</v>
      </c>
      <c r="E380" s="73">
        <v>17.6</v>
      </c>
      <c r="F380" s="71">
        <v>17</v>
      </c>
      <c r="G380" s="71">
        <v>68</v>
      </c>
      <c r="H380" s="71" t="s">
        <v>551</v>
      </c>
      <c r="I380" s="79"/>
    </row>
    <row r="381" ht="27" customHeight="1" spans="1:9">
      <c r="A381" s="71">
        <v>352</v>
      </c>
      <c r="B381" s="71" t="s">
        <v>94</v>
      </c>
      <c r="C381" s="72" t="s">
        <v>555</v>
      </c>
      <c r="D381" s="71" t="s">
        <v>550</v>
      </c>
      <c r="E381" s="73">
        <v>7.9</v>
      </c>
      <c r="F381" s="71">
        <v>4</v>
      </c>
      <c r="G381" s="71">
        <v>16</v>
      </c>
      <c r="H381" s="71" t="s">
        <v>551</v>
      </c>
      <c r="I381" s="79"/>
    </row>
    <row r="382" ht="54" customHeight="1" spans="1:9">
      <c r="A382" s="71">
        <v>353</v>
      </c>
      <c r="B382" s="71" t="s">
        <v>94</v>
      </c>
      <c r="C382" s="72" t="s">
        <v>556</v>
      </c>
      <c r="D382" s="71" t="s">
        <v>550</v>
      </c>
      <c r="E382" s="73">
        <v>26.4</v>
      </c>
      <c r="F382" s="71">
        <v>20</v>
      </c>
      <c r="G382" s="71">
        <v>92</v>
      </c>
      <c r="H382" s="71" t="s">
        <v>551</v>
      </c>
      <c r="I382" s="79"/>
    </row>
    <row r="383" ht="27" customHeight="1" spans="1:9">
      <c r="A383" s="71">
        <v>354</v>
      </c>
      <c r="B383" s="71" t="s">
        <v>94</v>
      </c>
      <c r="C383" s="72" t="s">
        <v>557</v>
      </c>
      <c r="D383" s="71" t="s">
        <v>550</v>
      </c>
      <c r="E383" s="73">
        <v>6.5</v>
      </c>
      <c r="F383" s="71">
        <v>6</v>
      </c>
      <c r="G383" s="71">
        <v>23</v>
      </c>
      <c r="H383" s="71" t="s">
        <v>551</v>
      </c>
      <c r="I383" s="79"/>
    </row>
    <row r="384" ht="27" customHeight="1" spans="1:9">
      <c r="A384" s="71">
        <v>355</v>
      </c>
      <c r="B384" s="71" t="s">
        <v>102</v>
      </c>
      <c r="C384" s="72" t="s">
        <v>558</v>
      </c>
      <c r="D384" s="71" t="s">
        <v>550</v>
      </c>
      <c r="E384" s="73">
        <v>9.8</v>
      </c>
      <c r="F384" s="71">
        <v>20</v>
      </c>
      <c r="G384" s="71">
        <v>92</v>
      </c>
      <c r="H384" s="71" t="s">
        <v>551</v>
      </c>
      <c r="I384" s="79"/>
    </row>
    <row r="385" ht="27" customHeight="1" spans="1:9">
      <c r="A385" s="71">
        <v>356</v>
      </c>
      <c r="B385" s="71" t="s">
        <v>9</v>
      </c>
      <c r="C385" s="72" t="s">
        <v>559</v>
      </c>
      <c r="D385" s="71" t="s">
        <v>550</v>
      </c>
      <c r="E385" s="73">
        <v>4.4</v>
      </c>
      <c r="F385" s="71">
        <v>5</v>
      </c>
      <c r="G385" s="71">
        <v>20</v>
      </c>
      <c r="H385" s="71" t="s">
        <v>551</v>
      </c>
      <c r="I385" s="79"/>
    </row>
    <row r="386" ht="27" customHeight="1" spans="1:9">
      <c r="A386" s="71">
        <v>357</v>
      </c>
      <c r="B386" s="71" t="s">
        <v>94</v>
      </c>
      <c r="C386" s="72" t="s">
        <v>560</v>
      </c>
      <c r="D386" s="71" t="s">
        <v>550</v>
      </c>
      <c r="E386" s="73">
        <v>5.2</v>
      </c>
      <c r="F386" s="71">
        <v>5</v>
      </c>
      <c r="G386" s="71">
        <v>24</v>
      </c>
      <c r="H386" s="71" t="s">
        <v>551</v>
      </c>
      <c r="I386" s="79"/>
    </row>
    <row r="387" ht="27" customHeight="1" spans="1:9">
      <c r="A387" s="71">
        <v>358</v>
      </c>
      <c r="B387" s="71" t="s">
        <v>94</v>
      </c>
      <c r="C387" s="72" t="s">
        <v>561</v>
      </c>
      <c r="D387" s="71" t="s">
        <v>550</v>
      </c>
      <c r="E387" s="73">
        <v>7.3</v>
      </c>
      <c r="F387" s="71">
        <v>4</v>
      </c>
      <c r="G387" s="71">
        <v>16</v>
      </c>
      <c r="H387" s="71" t="s">
        <v>551</v>
      </c>
      <c r="I387" s="79"/>
    </row>
    <row r="388" ht="27" customHeight="1" spans="1:9">
      <c r="A388" s="71">
        <v>359</v>
      </c>
      <c r="B388" s="71" t="s">
        <v>94</v>
      </c>
      <c r="C388" s="72" t="s">
        <v>562</v>
      </c>
      <c r="D388" s="71" t="s">
        <v>563</v>
      </c>
      <c r="E388" s="73">
        <v>5</v>
      </c>
      <c r="F388" s="71">
        <v>7</v>
      </c>
      <c r="G388" s="71">
        <v>26</v>
      </c>
      <c r="H388" s="71" t="s">
        <v>551</v>
      </c>
      <c r="I388" s="79"/>
    </row>
    <row r="389" ht="27" customHeight="1" spans="1:9">
      <c r="A389" s="71">
        <v>360</v>
      </c>
      <c r="B389" s="71" t="s">
        <v>94</v>
      </c>
      <c r="C389" s="72" t="s">
        <v>564</v>
      </c>
      <c r="D389" s="71" t="s">
        <v>563</v>
      </c>
      <c r="E389" s="73">
        <v>12.5</v>
      </c>
      <c r="F389" s="71">
        <v>18</v>
      </c>
      <c r="G389" s="71">
        <v>65</v>
      </c>
      <c r="H389" s="71" t="s">
        <v>551</v>
      </c>
      <c r="I389" s="79"/>
    </row>
    <row r="390" ht="27" customHeight="1" spans="1:9">
      <c r="A390" s="71">
        <v>361</v>
      </c>
      <c r="B390" s="71" t="s">
        <v>94</v>
      </c>
      <c r="C390" s="72" t="s">
        <v>565</v>
      </c>
      <c r="D390" s="71" t="s">
        <v>563</v>
      </c>
      <c r="E390" s="73">
        <v>39</v>
      </c>
      <c r="F390" s="71">
        <v>25</v>
      </c>
      <c r="G390" s="71">
        <v>95</v>
      </c>
      <c r="H390" s="71" t="s">
        <v>551</v>
      </c>
      <c r="I390" s="79"/>
    </row>
    <row r="391" ht="27" customHeight="1" spans="1:9">
      <c r="A391" s="71">
        <v>362</v>
      </c>
      <c r="B391" s="71" t="s">
        <v>94</v>
      </c>
      <c r="C391" s="72" t="s">
        <v>566</v>
      </c>
      <c r="D391" s="71" t="s">
        <v>563</v>
      </c>
      <c r="E391" s="73">
        <v>10</v>
      </c>
      <c r="F391" s="71">
        <v>7</v>
      </c>
      <c r="G391" s="71">
        <v>30</v>
      </c>
      <c r="H391" s="71" t="s">
        <v>551</v>
      </c>
      <c r="I391" s="79"/>
    </row>
    <row r="392" ht="27" customHeight="1" spans="1:9">
      <c r="A392" s="71">
        <v>363</v>
      </c>
      <c r="B392" s="71" t="s">
        <v>94</v>
      </c>
      <c r="C392" s="72" t="s">
        <v>567</v>
      </c>
      <c r="D392" s="71" t="s">
        <v>563</v>
      </c>
      <c r="E392" s="73">
        <v>22</v>
      </c>
      <c r="F392" s="71">
        <v>75</v>
      </c>
      <c r="G392" s="71">
        <v>264</v>
      </c>
      <c r="H392" s="71" t="s">
        <v>551</v>
      </c>
      <c r="I392" s="79"/>
    </row>
    <row r="393" ht="27" customHeight="1" spans="1:9">
      <c r="A393" s="71">
        <v>364</v>
      </c>
      <c r="B393" s="71" t="s">
        <v>9</v>
      </c>
      <c r="C393" s="72" t="s">
        <v>568</v>
      </c>
      <c r="D393" s="71" t="s">
        <v>563</v>
      </c>
      <c r="E393" s="73">
        <v>18</v>
      </c>
      <c r="F393" s="71">
        <v>45</v>
      </c>
      <c r="G393" s="71">
        <v>146</v>
      </c>
      <c r="H393" s="71" t="s">
        <v>551</v>
      </c>
      <c r="I393" s="79"/>
    </row>
    <row r="394" ht="27" customHeight="1" spans="1:9">
      <c r="A394" s="71">
        <v>365</v>
      </c>
      <c r="B394" s="71" t="s">
        <v>9</v>
      </c>
      <c r="C394" s="72" t="s">
        <v>569</v>
      </c>
      <c r="D394" s="71" t="s">
        <v>563</v>
      </c>
      <c r="E394" s="73">
        <v>5</v>
      </c>
      <c r="F394" s="71">
        <v>20</v>
      </c>
      <c r="G394" s="71">
        <v>76</v>
      </c>
      <c r="H394" s="71" t="s">
        <v>551</v>
      </c>
      <c r="I394" s="79"/>
    </row>
    <row r="395" ht="45" customHeight="1" spans="1:9">
      <c r="A395" s="71">
        <v>366</v>
      </c>
      <c r="B395" s="71" t="s">
        <v>94</v>
      </c>
      <c r="C395" s="72" t="s">
        <v>570</v>
      </c>
      <c r="D395" s="71" t="s">
        <v>571</v>
      </c>
      <c r="E395" s="73">
        <v>6</v>
      </c>
      <c r="F395" s="71">
        <v>6</v>
      </c>
      <c r="G395" s="71">
        <v>21</v>
      </c>
      <c r="H395" s="71" t="s">
        <v>551</v>
      </c>
      <c r="I395" s="79"/>
    </row>
    <row r="396" ht="36" customHeight="1" spans="1:9">
      <c r="A396" s="71">
        <v>367</v>
      </c>
      <c r="B396" s="71" t="s">
        <v>9</v>
      </c>
      <c r="C396" s="72" t="s">
        <v>572</v>
      </c>
      <c r="D396" s="71" t="s">
        <v>571</v>
      </c>
      <c r="E396" s="73">
        <v>14</v>
      </c>
      <c r="F396" s="71">
        <v>7</v>
      </c>
      <c r="G396" s="71">
        <v>29</v>
      </c>
      <c r="H396" s="71" t="s">
        <v>551</v>
      </c>
      <c r="I396" s="79"/>
    </row>
    <row r="397" ht="69" customHeight="1" spans="1:9">
      <c r="A397" s="71">
        <v>368</v>
      </c>
      <c r="B397" s="71" t="s">
        <v>9</v>
      </c>
      <c r="C397" s="72" t="s">
        <v>573</v>
      </c>
      <c r="D397" s="71" t="s">
        <v>571</v>
      </c>
      <c r="E397" s="73">
        <v>10</v>
      </c>
      <c r="F397" s="71">
        <v>19</v>
      </c>
      <c r="G397" s="71">
        <v>75</v>
      </c>
      <c r="H397" s="71" t="s">
        <v>551</v>
      </c>
      <c r="I397" s="79"/>
    </row>
    <row r="398" ht="27" customHeight="1" spans="1:9">
      <c r="A398" s="71">
        <v>369</v>
      </c>
      <c r="B398" s="71" t="s">
        <v>9</v>
      </c>
      <c r="C398" s="72" t="s">
        <v>574</v>
      </c>
      <c r="D398" s="71" t="s">
        <v>571</v>
      </c>
      <c r="E398" s="73">
        <v>9</v>
      </c>
      <c r="F398" s="71">
        <v>12</v>
      </c>
      <c r="G398" s="71">
        <v>45</v>
      </c>
      <c r="H398" s="71" t="s">
        <v>551</v>
      </c>
      <c r="I398" s="79"/>
    </row>
    <row r="399" ht="27" customHeight="1" spans="1:9">
      <c r="A399" s="71">
        <v>370</v>
      </c>
      <c r="B399" s="71" t="s">
        <v>9</v>
      </c>
      <c r="C399" s="72" t="s">
        <v>575</v>
      </c>
      <c r="D399" s="71" t="s">
        <v>571</v>
      </c>
      <c r="E399" s="73">
        <v>6</v>
      </c>
      <c r="F399" s="71">
        <v>6</v>
      </c>
      <c r="G399" s="71">
        <v>21</v>
      </c>
      <c r="H399" s="71" t="s">
        <v>551</v>
      </c>
      <c r="I399" s="79"/>
    </row>
    <row r="400" ht="48" customHeight="1" spans="1:9">
      <c r="A400" s="71">
        <v>371</v>
      </c>
      <c r="B400" s="71" t="s">
        <v>9</v>
      </c>
      <c r="C400" s="72" t="s">
        <v>576</v>
      </c>
      <c r="D400" s="71" t="s">
        <v>571</v>
      </c>
      <c r="E400" s="73">
        <v>9</v>
      </c>
      <c r="F400" s="71">
        <v>25</v>
      </c>
      <c r="G400" s="71">
        <v>84</v>
      </c>
      <c r="H400" s="71" t="s">
        <v>551</v>
      </c>
      <c r="I400" s="79"/>
    </row>
    <row r="401" ht="42" customHeight="1" spans="1:9">
      <c r="A401" s="71">
        <v>372</v>
      </c>
      <c r="B401" s="71" t="s">
        <v>102</v>
      </c>
      <c r="C401" s="72" t="s">
        <v>577</v>
      </c>
      <c r="D401" s="71" t="s">
        <v>571</v>
      </c>
      <c r="E401" s="71">
        <v>5</v>
      </c>
      <c r="F401" s="98">
        <v>4</v>
      </c>
      <c r="G401" s="98">
        <v>22</v>
      </c>
      <c r="H401" s="71" t="s">
        <v>551</v>
      </c>
      <c r="I401" s="79"/>
    </row>
    <row r="402" ht="42" customHeight="1" spans="1:9">
      <c r="A402" s="71">
        <v>373</v>
      </c>
      <c r="B402" s="71" t="s">
        <v>9</v>
      </c>
      <c r="C402" s="72" t="s">
        <v>578</v>
      </c>
      <c r="D402" s="71" t="s">
        <v>571</v>
      </c>
      <c r="E402" s="71">
        <v>10</v>
      </c>
      <c r="F402" s="98">
        <v>15</v>
      </c>
      <c r="G402" s="98">
        <v>81</v>
      </c>
      <c r="H402" s="71" t="s">
        <v>551</v>
      </c>
      <c r="I402" s="79"/>
    </row>
    <row r="403" ht="42" customHeight="1" spans="1:9">
      <c r="A403" s="71">
        <v>374</v>
      </c>
      <c r="B403" s="71" t="s">
        <v>9</v>
      </c>
      <c r="C403" s="72" t="s">
        <v>579</v>
      </c>
      <c r="D403" s="71" t="s">
        <v>571</v>
      </c>
      <c r="E403" s="71">
        <v>9</v>
      </c>
      <c r="F403" s="98">
        <v>13</v>
      </c>
      <c r="G403" s="98">
        <v>75</v>
      </c>
      <c r="H403" s="71" t="s">
        <v>551</v>
      </c>
      <c r="I403" s="79"/>
    </row>
    <row r="404" ht="48" customHeight="1" spans="1:9">
      <c r="A404" s="71">
        <v>375</v>
      </c>
      <c r="B404" s="71" t="s">
        <v>9</v>
      </c>
      <c r="C404" s="72" t="s">
        <v>580</v>
      </c>
      <c r="D404" s="71" t="s">
        <v>571</v>
      </c>
      <c r="E404" s="71">
        <v>7.2</v>
      </c>
      <c r="F404" s="98">
        <v>31</v>
      </c>
      <c r="G404" s="98">
        <v>129</v>
      </c>
      <c r="H404" s="71" t="s">
        <v>551</v>
      </c>
      <c r="I404" s="79"/>
    </row>
    <row r="405" ht="42" customHeight="1" spans="1:9">
      <c r="A405" s="71">
        <v>376</v>
      </c>
      <c r="B405" s="71" t="s">
        <v>9</v>
      </c>
      <c r="C405" s="72" t="s">
        <v>581</v>
      </c>
      <c r="D405" s="71" t="s">
        <v>571</v>
      </c>
      <c r="E405" s="71">
        <v>4.6</v>
      </c>
      <c r="F405" s="98">
        <v>15</v>
      </c>
      <c r="G405" s="98">
        <v>83</v>
      </c>
      <c r="H405" s="71" t="s">
        <v>551</v>
      </c>
      <c r="I405" s="79"/>
    </row>
    <row r="406" ht="48" customHeight="1" spans="1:9">
      <c r="A406" s="71">
        <v>377</v>
      </c>
      <c r="B406" s="71" t="s">
        <v>9</v>
      </c>
      <c r="C406" s="72" t="s">
        <v>582</v>
      </c>
      <c r="D406" s="71" t="s">
        <v>571</v>
      </c>
      <c r="E406" s="77">
        <v>8</v>
      </c>
      <c r="F406" s="71">
        <v>12</v>
      </c>
      <c r="G406" s="71">
        <v>61</v>
      </c>
      <c r="H406" s="71" t="s">
        <v>551</v>
      </c>
      <c r="I406" s="79"/>
    </row>
    <row r="407" ht="42" customHeight="1" spans="1:9">
      <c r="A407" s="71">
        <v>378</v>
      </c>
      <c r="B407" s="71" t="s">
        <v>9</v>
      </c>
      <c r="C407" s="72" t="s">
        <v>583</v>
      </c>
      <c r="D407" s="71" t="s">
        <v>571</v>
      </c>
      <c r="E407" s="77">
        <v>6</v>
      </c>
      <c r="F407" s="71">
        <v>5</v>
      </c>
      <c r="G407" s="71">
        <v>22</v>
      </c>
      <c r="H407" s="71" t="s">
        <v>551</v>
      </c>
      <c r="I407" s="79"/>
    </row>
    <row r="408" ht="48" customHeight="1" spans="1:9">
      <c r="A408" s="71">
        <v>379</v>
      </c>
      <c r="B408" s="71" t="s">
        <v>9</v>
      </c>
      <c r="C408" s="72" t="s">
        <v>584</v>
      </c>
      <c r="D408" s="71" t="s">
        <v>571</v>
      </c>
      <c r="E408" s="77">
        <v>16</v>
      </c>
      <c r="F408" s="71">
        <v>9</v>
      </c>
      <c r="G408" s="71">
        <v>35</v>
      </c>
      <c r="H408" s="71" t="s">
        <v>551</v>
      </c>
      <c r="I408" s="79"/>
    </row>
    <row r="409" ht="27" customHeight="1" spans="1:9">
      <c r="A409" s="71">
        <v>380</v>
      </c>
      <c r="B409" s="71" t="s">
        <v>94</v>
      </c>
      <c r="C409" s="72" t="s">
        <v>585</v>
      </c>
      <c r="D409" s="71" t="s">
        <v>586</v>
      </c>
      <c r="E409" s="73">
        <v>7</v>
      </c>
      <c r="F409" s="71">
        <v>8</v>
      </c>
      <c r="G409" s="71">
        <v>26</v>
      </c>
      <c r="H409" s="71" t="s">
        <v>551</v>
      </c>
      <c r="I409" s="79"/>
    </row>
    <row r="410" ht="27" customHeight="1" spans="1:9">
      <c r="A410" s="71">
        <v>381</v>
      </c>
      <c r="B410" s="71" t="s">
        <v>94</v>
      </c>
      <c r="C410" s="72" t="s">
        <v>587</v>
      </c>
      <c r="D410" s="71" t="s">
        <v>586</v>
      </c>
      <c r="E410" s="73">
        <v>30.2</v>
      </c>
      <c r="F410" s="71">
        <v>31</v>
      </c>
      <c r="G410" s="71">
        <v>115</v>
      </c>
      <c r="H410" s="71" t="s">
        <v>551</v>
      </c>
      <c r="I410" s="79"/>
    </row>
    <row r="411" ht="27" customHeight="1" spans="1:9">
      <c r="A411" s="71">
        <v>382</v>
      </c>
      <c r="B411" s="71" t="s">
        <v>94</v>
      </c>
      <c r="C411" s="72" t="s">
        <v>588</v>
      </c>
      <c r="D411" s="71" t="s">
        <v>586</v>
      </c>
      <c r="E411" s="73">
        <v>30.6</v>
      </c>
      <c r="F411" s="71">
        <v>21</v>
      </c>
      <c r="G411" s="71">
        <v>73</v>
      </c>
      <c r="H411" s="71" t="s">
        <v>551</v>
      </c>
      <c r="I411" s="79"/>
    </row>
    <row r="412" ht="27" customHeight="1" spans="1:9">
      <c r="A412" s="71">
        <v>383</v>
      </c>
      <c r="B412" s="77" t="s">
        <v>94</v>
      </c>
      <c r="C412" s="78" t="s">
        <v>589</v>
      </c>
      <c r="D412" s="71" t="s">
        <v>590</v>
      </c>
      <c r="E412" s="77">
        <v>40</v>
      </c>
      <c r="F412" s="77">
        <v>71</v>
      </c>
      <c r="G412" s="77">
        <v>278</v>
      </c>
      <c r="H412" s="71" t="s">
        <v>551</v>
      </c>
      <c r="I412" s="81"/>
    </row>
    <row r="413" ht="49.5" customHeight="1" spans="1:9">
      <c r="A413" s="71">
        <v>384</v>
      </c>
      <c r="B413" s="71" t="s">
        <v>9</v>
      </c>
      <c r="C413" s="72" t="s">
        <v>591</v>
      </c>
      <c r="D413" s="71" t="s">
        <v>592</v>
      </c>
      <c r="E413" s="73">
        <v>35</v>
      </c>
      <c r="F413" s="71">
        <v>51</v>
      </c>
      <c r="G413" s="71">
        <v>184</v>
      </c>
      <c r="H413" s="71" t="s">
        <v>551</v>
      </c>
      <c r="I413" s="79"/>
    </row>
    <row r="414" ht="48.75" customHeight="1" spans="1:9">
      <c r="A414" s="71">
        <v>385</v>
      </c>
      <c r="B414" s="71" t="s">
        <v>94</v>
      </c>
      <c r="C414" s="72" t="s">
        <v>593</v>
      </c>
      <c r="D414" s="71" t="s">
        <v>592</v>
      </c>
      <c r="E414" s="73">
        <v>15</v>
      </c>
      <c r="F414" s="71">
        <v>61</v>
      </c>
      <c r="G414" s="71">
        <v>228</v>
      </c>
      <c r="H414" s="71" t="s">
        <v>551</v>
      </c>
      <c r="I414" s="79"/>
    </row>
    <row r="415" ht="36" customHeight="1" spans="1:9">
      <c r="A415" s="71">
        <v>386</v>
      </c>
      <c r="B415" s="71" t="s">
        <v>102</v>
      </c>
      <c r="C415" s="72" t="s">
        <v>594</v>
      </c>
      <c r="D415" s="71" t="s">
        <v>592</v>
      </c>
      <c r="E415" s="73">
        <v>10</v>
      </c>
      <c r="F415" s="71">
        <v>61</v>
      </c>
      <c r="G415" s="71">
        <v>228</v>
      </c>
      <c r="H415" s="71" t="s">
        <v>551</v>
      </c>
      <c r="I415" s="79"/>
    </row>
    <row r="416" ht="45.75" customHeight="1" spans="1:9">
      <c r="A416" s="71">
        <v>387</v>
      </c>
      <c r="B416" s="71" t="s">
        <v>9</v>
      </c>
      <c r="C416" s="72" t="s">
        <v>595</v>
      </c>
      <c r="D416" s="71" t="s">
        <v>592</v>
      </c>
      <c r="E416" s="73">
        <v>25</v>
      </c>
      <c r="F416" s="71">
        <v>60</v>
      </c>
      <c r="G416" s="71">
        <v>225</v>
      </c>
      <c r="H416" s="71" t="s">
        <v>551</v>
      </c>
      <c r="I416" s="79"/>
    </row>
    <row r="417" ht="49" customHeight="1" spans="1:9">
      <c r="A417" s="71">
        <v>388</v>
      </c>
      <c r="B417" s="71" t="s">
        <v>9</v>
      </c>
      <c r="C417" s="72" t="s">
        <v>596</v>
      </c>
      <c r="D417" s="71" t="s">
        <v>592</v>
      </c>
      <c r="E417" s="73">
        <v>30</v>
      </c>
      <c r="F417" s="71">
        <v>72</v>
      </c>
      <c r="G417" s="71">
        <v>250</v>
      </c>
      <c r="H417" s="71" t="s">
        <v>551</v>
      </c>
      <c r="I417" s="79"/>
    </row>
    <row r="418" ht="27" customHeight="1" spans="1:9">
      <c r="A418" s="71"/>
      <c r="B418" s="74" t="s">
        <v>4</v>
      </c>
      <c r="C418" s="75"/>
      <c r="D418" s="71"/>
      <c r="E418" s="76">
        <f>SUM(E377:E417)</f>
        <v>554.1</v>
      </c>
      <c r="F418" s="74">
        <f>SUM(F377:F417)</f>
        <v>943</v>
      </c>
      <c r="G418" s="74">
        <f>SUM(G377:G417)</f>
        <v>3650</v>
      </c>
      <c r="H418" s="71"/>
      <c r="I418" s="79"/>
    </row>
    <row r="419" ht="36" customHeight="1" spans="1:9">
      <c r="A419" s="71">
        <v>389</v>
      </c>
      <c r="B419" s="71" t="s">
        <v>94</v>
      </c>
      <c r="C419" s="72" t="s">
        <v>597</v>
      </c>
      <c r="D419" s="71" t="s">
        <v>598</v>
      </c>
      <c r="E419" s="73">
        <v>30.8</v>
      </c>
      <c r="F419" s="71">
        <v>19</v>
      </c>
      <c r="G419" s="71">
        <v>61</v>
      </c>
      <c r="H419" s="71" t="s">
        <v>599</v>
      </c>
      <c r="I419" s="71"/>
    </row>
    <row r="420" ht="33" customHeight="1" spans="1:9">
      <c r="A420" s="71">
        <v>390</v>
      </c>
      <c r="B420" s="71" t="s">
        <v>94</v>
      </c>
      <c r="C420" s="72" t="s">
        <v>600</v>
      </c>
      <c r="D420" s="71" t="s">
        <v>598</v>
      </c>
      <c r="E420" s="73">
        <v>10</v>
      </c>
      <c r="F420" s="71">
        <v>13</v>
      </c>
      <c r="G420" s="71">
        <v>44</v>
      </c>
      <c r="H420" s="71" t="s">
        <v>599</v>
      </c>
      <c r="I420" s="71"/>
    </row>
    <row r="421" ht="33" customHeight="1" spans="1:9">
      <c r="A421" s="71">
        <v>391</v>
      </c>
      <c r="B421" s="71" t="s">
        <v>94</v>
      </c>
      <c r="C421" s="72" t="s">
        <v>601</v>
      </c>
      <c r="D421" s="71" t="s">
        <v>598</v>
      </c>
      <c r="E421" s="73">
        <v>5.7</v>
      </c>
      <c r="F421" s="71">
        <v>8</v>
      </c>
      <c r="G421" s="71">
        <v>29</v>
      </c>
      <c r="H421" s="71" t="s">
        <v>599</v>
      </c>
      <c r="I421" s="71"/>
    </row>
    <row r="422" ht="30" customHeight="1" spans="1:9">
      <c r="A422" s="71">
        <v>392</v>
      </c>
      <c r="B422" s="71" t="s">
        <v>94</v>
      </c>
      <c r="C422" s="72" t="s">
        <v>602</v>
      </c>
      <c r="D422" s="71" t="s">
        <v>598</v>
      </c>
      <c r="E422" s="73">
        <v>16</v>
      </c>
      <c r="F422" s="71">
        <v>25</v>
      </c>
      <c r="G422" s="71">
        <v>78</v>
      </c>
      <c r="H422" s="71" t="s">
        <v>599</v>
      </c>
      <c r="I422" s="71"/>
    </row>
    <row r="423" ht="31" customHeight="1" spans="1:9">
      <c r="A423" s="71">
        <v>393</v>
      </c>
      <c r="B423" s="71" t="s">
        <v>94</v>
      </c>
      <c r="C423" s="72" t="s">
        <v>603</v>
      </c>
      <c r="D423" s="71" t="s">
        <v>598</v>
      </c>
      <c r="E423" s="73">
        <v>49.5</v>
      </c>
      <c r="F423" s="71">
        <v>15</v>
      </c>
      <c r="G423" s="71">
        <v>41</v>
      </c>
      <c r="H423" s="71" t="s">
        <v>599</v>
      </c>
      <c r="I423" s="71"/>
    </row>
    <row r="424" ht="24" spans="1:9">
      <c r="A424" s="71">
        <v>394</v>
      </c>
      <c r="B424" s="71" t="s">
        <v>94</v>
      </c>
      <c r="C424" s="72" t="s">
        <v>604</v>
      </c>
      <c r="D424" s="71" t="s">
        <v>605</v>
      </c>
      <c r="E424" s="77">
        <v>31.3</v>
      </c>
      <c r="F424" s="71">
        <v>7</v>
      </c>
      <c r="G424" s="71">
        <v>24</v>
      </c>
      <c r="H424" s="71" t="s">
        <v>599</v>
      </c>
      <c r="I424" s="71"/>
    </row>
    <row r="425" ht="24" spans="1:9">
      <c r="A425" s="71">
        <v>395</v>
      </c>
      <c r="B425" s="71" t="s">
        <v>94</v>
      </c>
      <c r="C425" s="72" t="s">
        <v>606</v>
      </c>
      <c r="D425" s="71" t="s">
        <v>605</v>
      </c>
      <c r="E425" s="77">
        <v>13.2</v>
      </c>
      <c r="F425" s="71">
        <v>5</v>
      </c>
      <c r="G425" s="71">
        <v>19</v>
      </c>
      <c r="H425" s="71" t="s">
        <v>599</v>
      </c>
      <c r="I425" s="71"/>
    </row>
    <row r="426" ht="30" customHeight="1" spans="1:9">
      <c r="A426" s="71">
        <v>396</v>
      </c>
      <c r="B426" s="71" t="s">
        <v>94</v>
      </c>
      <c r="C426" s="72" t="s">
        <v>607</v>
      </c>
      <c r="D426" s="71" t="s">
        <v>605</v>
      </c>
      <c r="E426" s="77">
        <v>13.8</v>
      </c>
      <c r="F426" s="71">
        <v>6</v>
      </c>
      <c r="G426" s="71">
        <v>16</v>
      </c>
      <c r="H426" s="71" t="s">
        <v>599</v>
      </c>
      <c r="I426" s="71"/>
    </row>
    <row r="427" ht="28" customHeight="1" spans="1:9">
      <c r="A427" s="71">
        <v>397</v>
      </c>
      <c r="B427" s="71" t="s">
        <v>94</v>
      </c>
      <c r="C427" s="72" t="s">
        <v>608</v>
      </c>
      <c r="D427" s="71" t="s">
        <v>605</v>
      </c>
      <c r="E427" s="77">
        <v>4.2</v>
      </c>
      <c r="F427" s="71">
        <v>5</v>
      </c>
      <c r="G427" s="71">
        <v>18</v>
      </c>
      <c r="H427" s="71" t="s">
        <v>599</v>
      </c>
      <c r="I427" s="71"/>
    </row>
    <row r="428" ht="24" spans="1:9">
      <c r="A428" s="71">
        <v>398</v>
      </c>
      <c r="B428" s="71" t="s">
        <v>94</v>
      </c>
      <c r="C428" s="72" t="s">
        <v>609</v>
      </c>
      <c r="D428" s="71" t="s">
        <v>605</v>
      </c>
      <c r="E428" s="77">
        <v>29.8</v>
      </c>
      <c r="F428" s="71">
        <v>13</v>
      </c>
      <c r="G428" s="71">
        <v>31</v>
      </c>
      <c r="H428" s="71" t="s">
        <v>599</v>
      </c>
      <c r="I428" s="71"/>
    </row>
    <row r="429" ht="29" customHeight="1" spans="1:9">
      <c r="A429" s="71">
        <v>399</v>
      </c>
      <c r="B429" s="71" t="s">
        <v>94</v>
      </c>
      <c r="C429" s="72" t="s">
        <v>610</v>
      </c>
      <c r="D429" s="71" t="s">
        <v>605</v>
      </c>
      <c r="E429" s="77">
        <v>15.7</v>
      </c>
      <c r="F429" s="71">
        <v>11</v>
      </c>
      <c r="G429" s="71">
        <v>29</v>
      </c>
      <c r="H429" s="71" t="s">
        <v>599</v>
      </c>
      <c r="I429" s="71"/>
    </row>
    <row r="430" ht="24" spans="1:9">
      <c r="A430" s="71">
        <v>400</v>
      </c>
      <c r="B430" s="71" t="s">
        <v>94</v>
      </c>
      <c r="C430" s="72" t="s">
        <v>611</v>
      </c>
      <c r="D430" s="71" t="s">
        <v>612</v>
      </c>
      <c r="E430" s="73">
        <v>20</v>
      </c>
      <c r="F430" s="71">
        <v>19</v>
      </c>
      <c r="G430" s="71">
        <v>79</v>
      </c>
      <c r="H430" s="71" t="s">
        <v>599</v>
      </c>
      <c r="I430" s="77"/>
    </row>
    <row r="431" ht="24" spans="1:9">
      <c r="A431" s="71">
        <v>401</v>
      </c>
      <c r="B431" s="71" t="s">
        <v>94</v>
      </c>
      <c r="C431" s="72" t="s">
        <v>613</v>
      </c>
      <c r="D431" s="71" t="s">
        <v>612</v>
      </c>
      <c r="E431" s="73">
        <v>45</v>
      </c>
      <c r="F431" s="71">
        <v>26</v>
      </c>
      <c r="G431" s="71">
        <v>106</v>
      </c>
      <c r="H431" s="71" t="s">
        <v>599</v>
      </c>
      <c r="I431" s="71"/>
    </row>
    <row r="432" ht="27" customHeight="1" spans="1:9">
      <c r="A432" s="71">
        <v>402</v>
      </c>
      <c r="B432" s="71" t="s">
        <v>94</v>
      </c>
      <c r="C432" s="72" t="s">
        <v>614</v>
      </c>
      <c r="D432" s="71" t="s">
        <v>612</v>
      </c>
      <c r="E432" s="73">
        <v>40</v>
      </c>
      <c r="F432" s="71">
        <v>18</v>
      </c>
      <c r="G432" s="71">
        <v>70</v>
      </c>
      <c r="H432" s="71" t="s">
        <v>599</v>
      </c>
      <c r="I432" s="71"/>
    </row>
    <row r="433" spans="1:9">
      <c r="A433" s="71">
        <v>403</v>
      </c>
      <c r="B433" s="71" t="s">
        <v>9</v>
      </c>
      <c r="C433" s="72" t="s">
        <v>615</v>
      </c>
      <c r="D433" s="71" t="s">
        <v>612</v>
      </c>
      <c r="E433" s="73">
        <v>15</v>
      </c>
      <c r="F433" s="71">
        <v>66</v>
      </c>
      <c r="G433" s="71">
        <v>180</v>
      </c>
      <c r="H433" s="71" t="s">
        <v>599</v>
      </c>
      <c r="I433" s="77"/>
    </row>
    <row r="434" ht="30" customHeight="1" spans="1:9">
      <c r="A434" s="71">
        <v>404</v>
      </c>
      <c r="B434" s="71" t="s">
        <v>94</v>
      </c>
      <c r="C434" s="72" t="s">
        <v>616</v>
      </c>
      <c r="D434" s="71" t="s">
        <v>617</v>
      </c>
      <c r="E434" s="73">
        <v>6</v>
      </c>
      <c r="F434" s="71">
        <v>8</v>
      </c>
      <c r="G434" s="71">
        <v>19</v>
      </c>
      <c r="H434" s="71" t="s">
        <v>599</v>
      </c>
      <c r="I434" s="71"/>
    </row>
    <row r="435" ht="30" customHeight="1" spans="1:9">
      <c r="A435" s="71">
        <v>405</v>
      </c>
      <c r="B435" s="71" t="s">
        <v>94</v>
      </c>
      <c r="C435" s="72" t="s">
        <v>618</v>
      </c>
      <c r="D435" s="71" t="s">
        <v>617</v>
      </c>
      <c r="E435" s="73">
        <v>3.2</v>
      </c>
      <c r="F435" s="71">
        <v>13</v>
      </c>
      <c r="G435" s="71">
        <v>52</v>
      </c>
      <c r="H435" s="71" t="s">
        <v>599</v>
      </c>
      <c r="I435" s="71"/>
    </row>
    <row r="436" ht="30" customHeight="1" spans="1:9">
      <c r="A436" s="71">
        <v>406</v>
      </c>
      <c r="B436" s="71" t="s">
        <v>9</v>
      </c>
      <c r="C436" s="72" t="s">
        <v>619</v>
      </c>
      <c r="D436" s="71" t="s">
        <v>617</v>
      </c>
      <c r="E436" s="73">
        <v>5.4</v>
      </c>
      <c r="F436" s="71">
        <v>9</v>
      </c>
      <c r="G436" s="71">
        <v>15</v>
      </c>
      <c r="H436" s="71" t="s">
        <v>599</v>
      </c>
      <c r="I436" s="71"/>
    </row>
    <row r="437" ht="30" customHeight="1" spans="1:9">
      <c r="A437" s="71">
        <v>407</v>
      </c>
      <c r="B437" s="71" t="s">
        <v>94</v>
      </c>
      <c r="C437" s="72" t="s">
        <v>620</v>
      </c>
      <c r="D437" s="71" t="s">
        <v>617</v>
      </c>
      <c r="E437" s="73">
        <v>1</v>
      </c>
      <c r="F437" s="71">
        <v>12</v>
      </c>
      <c r="G437" s="71">
        <v>32</v>
      </c>
      <c r="H437" s="71" t="s">
        <v>599</v>
      </c>
      <c r="I437" s="71"/>
    </row>
    <row r="438" ht="30" customHeight="1" spans="1:9">
      <c r="A438" s="71">
        <v>408</v>
      </c>
      <c r="B438" s="71" t="s">
        <v>94</v>
      </c>
      <c r="C438" s="72" t="s">
        <v>621</v>
      </c>
      <c r="D438" s="71" t="s">
        <v>617</v>
      </c>
      <c r="E438" s="73">
        <v>6.8</v>
      </c>
      <c r="F438" s="71">
        <v>16</v>
      </c>
      <c r="G438" s="71">
        <v>64</v>
      </c>
      <c r="H438" s="71" t="s">
        <v>599</v>
      </c>
      <c r="I438" s="71"/>
    </row>
    <row r="439" ht="30" customHeight="1" spans="1:9">
      <c r="A439" s="71">
        <v>409</v>
      </c>
      <c r="B439" s="71" t="s">
        <v>9</v>
      </c>
      <c r="C439" s="72" t="s">
        <v>622</v>
      </c>
      <c r="D439" s="71" t="s">
        <v>617</v>
      </c>
      <c r="E439" s="73">
        <v>5</v>
      </c>
      <c r="F439" s="71">
        <v>6</v>
      </c>
      <c r="G439" s="71">
        <v>20</v>
      </c>
      <c r="H439" s="71" t="s">
        <v>599</v>
      </c>
      <c r="I439" s="71"/>
    </row>
    <row r="440" ht="30" customHeight="1" spans="1:9">
      <c r="A440" s="71">
        <v>410</v>
      </c>
      <c r="B440" s="71" t="s">
        <v>9</v>
      </c>
      <c r="C440" s="72" t="s">
        <v>623</v>
      </c>
      <c r="D440" s="71" t="s">
        <v>617</v>
      </c>
      <c r="E440" s="73">
        <v>10</v>
      </c>
      <c r="F440" s="71">
        <v>14</v>
      </c>
      <c r="G440" s="71">
        <v>50</v>
      </c>
      <c r="H440" s="71" t="s">
        <v>599</v>
      </c>
      <c r="I440" s="71"/>
    </row>
    <row r="441" ht="30" customHeight="1" spans="1:9">
      <c r="A441" s="71">
        <v>411</v>
      </c>
      <c r="B441" s="71" t="s">
        <v>9</v>
      </c>
      <c r="C441" s="72" t="s">
        <v>624</v>
      </c>
      <c r="D441" s="71" t="s">
        <v>617</v>
      </c>
      <c r="E441" s="73">
        <v>1.6</v>
      </c>
      <c r="F441" s="71">
        <v>9</v>
      </c>
      <c r="G441" s="71">
        <v>21</v>
      </c>
      <c r="H441" s="71" t="s">
        <v>599</v>
      </c>
      <c r="I441" s="71"/>
    </row>
    <row r="442" ht="30" customHeight="1" spans="1:9">
      <c r="A442" s="71">
        <v>412</v>
      </c>
      <c r="B442" s="71" t="s">
        <v>94</v>
      </c>
      <c r="C442" s="72" t="s">
        <v>625</v>
      </c>
      <c r="D442" s="71" t="s">
        <v>617</v>
      </c>
      <c r="E442" s="73">
        <v>3.2</v>
      </c>
      <c r="F442" s="71">
        <v>13</v>
      </c>
      <c r="G442" s="71">
        <v>40</v>
      </c>
      <c r="H442" s="71" t="s">
        <v>599</v>
      </c>
      <c r="I442" s="71"/>
    </row>
    <row r="443" ht="30" customHeight="1" spans="1:9">
      <c r="A443" s="71">
        <v>413</v>
      </c>
      <c r="B443" s="71" t="s">
        <v>94</v>
      </c>
      <c r="C443" s="72" t="s">
        <v>626</v>
      </c>
      <c r="D443" s="71" t="s">
        <v>617</v>
      </c>
      <c r="E443" s="73">
        <v>3</v>
      </c>
      <c r="F443" s="71">
        <v>16</v>
      </c>
      <c r="G443" s="71">
        <v>43</v>
      </c>
      <c r="H443" s="71" t="s">
        <v>599</v>
      </c>
      <c r="I443" s="71"/>
    </row>
    <row r="444" ht="20" customHeight="1" spans="1:9">
      <c r="A444" s="71">
        <v>414</v>
      </c>
      <c r="B444" s="71" t="s">
        <v>94</v>
      </c>
      <c r="C444" s="72" t="s">
        <v>627</v>
      </c>
      <c r="D444" s="71" t="s">
        <v>617</v>
      </c>
      <c r="E444" s="73">
        <v>9.6</v>
      </c>
      <c r="F444" s="71">
        <v>9</v>
      </c>
      <c r="G444" s="71">
        <v>17</v>
      </c>
      <c r="H444" s="71" t="s">
        <v>599</v>
      </c>
      <c r="I444" s="71"/>
    </row>
    <row r="445" ht="20" customHeight="1" spans="1:9">
      <c r="A445" s="71">
        <v>415</v>
      </c>
      <c r="B445" s="71" t="s">
        <v>94</v>
      </c>
      <c r="C445" s="72" t="s">
        <v>628</v>
      </c>
      <c r="D445" s="71" t="s">
        <v>617</v>
      </c>
      <c r="E445" s="73">
        <v>4.8</v>
      </c>
      <c r="F445" s="71">
        <v>6</v>
      </c>
      <c r="G445" s="71">
        <v>16</v>
      </c>
      <c r="H445" s="71" t="s">
        <v>599</v>
      </c>
      <c r="I445" s="71"/>
    </row>
    <row r="446" ht="24" spans="1:9">
      <c r="A446" s="71">
        <v>416</v>
      </c>
      <c r="B446" s="71" t="s">
        <v>94</v>
      </c>
      <c r="C446" s="72" t="s">
        <v>629</v>
      </c>
      <c r="D446" s="71" t="s">
        <v>617</v>
      </c>
      <c r="E446" s="73">
        <v>26</v>
      </c>
      <c r="F446" s="71">
        <v>18</v>
      </c>
      <c r="G446" s="71">
        <v>62</v>
      </c>
      <c r="H446" s="71" t="s">
        <v>599</v>
      </c>
      <c r="I446" s="71"/>
    </row>
    <row r="447" ht="24" spans="1:9">
      <c r="A447" s="71">
        <v>417</v>
      </c>
      <c r="B447" s="71" t="s">
        <v>94</v>
      </c>
      <c r="C447" s="72" t="s">
        <v>630</v>
      </c>
      <c r="D447" s="71" t="s">
        <v>617</v>
      </c>
      <c r="E447" s="73">
        <v>2.2</v>
      </c>
      <c r="F447" s="71">
        <v>6</v>
      </c>
      <c r="G447" s="71">
        <v>13</v>
      </c>
      <c r="H447" s="71" t="s">
        <v>599</v>
      </c>
      <c r="I447" s="71"/>
    </row>
    <row r="448" ht="24" spans="1:9">
      <c r="A448" s="71">
        <v>418</v>
      </c>
      <c r="B448" s="71" t="s">
        <v>94</v>
      </c>
      <c r="C448" s="72" t="s">
        <v>631</v>
      </c>
      <c r="D448" s="71" t="s">
        <v>617</v>
      </c>
      <c r="E448" s="73">
        <v>1.2</v>
      </c>
      <c r="F448" s="71">
        <v>3</v>
      </c>
      <c r="G448" s="71">
        <v>11</v>
      </c>
      <c r="H448" s="71" t="s">
        <v>599</v>
      </c>
      <c r="I448" s="71"/>
    </row>
    <row r="449" ht="24" spans="1:9">
      <c r="A449" s="71">
        <v>419</v>
      </c>
      <c r="B449" s="71" t="s">
        <v>94</v>
      </c>
      <c r="C449" s="72" t="s">
        <v>632</v>
      </c>
      <c r="D449" s="71" t="s">
        <v>617</v>
      </c>
      <c r="E449" s="73">
        <v>12.3</v>
      </c>
      <c r="F449" s="71">
        <v>17</v>
      </c>
      <c r="G449" s="71">
        <v>52</v>
      </c>
      <c r="H449" s="71" t="s">
        <v>599</v>
      </c>
      <c r="I449" s="71"/>
    </row>
    <row r="450" ht="27" customHeight="1" spans="1:9">
      <c r="A450" s="71">
        <v>420</v>
      </c>
      <c r="B450" s="71" t="s">
        <v>94</v>
      </c>
      <c r="C450" s="72" t="s">
        <v>633</v>
      </c>
      <c r="D450" s="71" t="s">
        <v>617</v>
      </c>
      <c r="E450" s="73">
        <v>18.7</v>
      </c>
      <c r="F450" s="71">
        <v>9</v>
      </c>
      <c r="G450" s="71">
        <v>33</v>
      </c>
      <c r="H450" s="71" t="s">
        <v>599</v>
      </c>
      <c r="I450" s="71"/>
    </row>
    <row r="451" ht="24" spans="1:9">
      <c r="A451" s="71">
        <v>421</v>
      </c>
      <c r="B451" s="71" t="s">
        <v>94</v>
      </c>
      <c r="C451" s="72" t="s">
        <v>634</v>
      </c>
      <c r="D451" s="71" t="s">
        <v>635</v>
      </c>
      <c r="E451" s="73">
        <v>33</v>
      </c>
      <c r="F451" s="71">
        <v>17</v>
      </c>
      <c r="G451" s="71">
        <v>53</v>
      </c>
      <c r="H451" s="71" t="s">
        <v>599</v>
      </c>
      <c r="I451" s="71"/>
    </row>
    <row r="452" ht="24" spans="1:9">
      <c r="A452" s="71">
        <v>422</v>
      </c>
      <c r="B452" s="71" t="s">
        <v>9</v>
      </c>
      <c r="C452" s="72" t="s">
        <v>636</v>
      </c>
      <c r="D452" s="71" t="s">
        <v>635</v>
      </c>
      <c r="E452" s="73">
        <v>18</v>
      </c>
      <c r="F452" s="71">
        <v>7</v>
      </c>
      <c r="G452" s="71">
        <v>29</v>
      </c>
      <c r="H452" s="71" t="s">
        <v>599</v>
      </c>
      <c r="I452" s="71"/>
    </row>
    <row r="453" ht="24" spans="1:9">
      <c r="A453" s="71">
        <v>423</v>
      </c>
      <c r="B453" s="71" t="s">
        <v>9</v>
      </c>
      <c r="C453" s="72" t="s">
        <v>637</v>
      </c>
      <c r="D453" s="71" t="s">
        <v>635</v>
      </c>
      <c r="E453" s="73">
        <v>30</v>
      </c>
      <c r="F453" s="71">
        <v>9</v>
      </c>
      <c r="G453" s="71">
        <v>36</v>
      </c>
      <c r="H453" s="71" t="s">
        <v>599</v>
      </c>
      <c r="I453" s="71"/>
    </row>
    <row r="454" ht="24" spans="1:9">
      <c r="A454" s="71">
        <v>424</v>
      </c>
      <c r="B454" s="71" t="s">
        <v>9</v>
      </c>
      <c r="C454" s="72" t="s">
        <v>638</v>
      </c>
      <c r="D454" s="71" t="s">
        <v>635</v>
      </c>
      <c r="E454" s="73">
        <v>25</v>
      </c>
      <c r="F454" s="71">
        <v>17</v>
      </c>
      <c r="G454" s="71">
        <v>72</v>
      </c>
      <c r="H454" s="71" t="s">
        <v>599</v>
      </c>
      <c r="I454" s="71"/>
    </row>
    <row r="455" ht="21" customHeight="1" spans="1:9">
      <c r="A455" s="71">
        <v>425</v>
      </c>
      <c r="B455" s="71" t="s">
        <v>9</v>
      </c>
      <c r="C455" s="72" t="s">
        <v>639</v>
      </c>
      <c r="D455" s="71" t="s">
        <v>635</v>
      </c>
      <c r="E455" s="73">
        <v>11</v>
      </c>
      <c r="F455" s="71">
        <v>23</v>
      </c>
      <c r="G455" s="71">
        <v>93</v>
      </c>
      <c r="H455" s="71" t="s">
        <v>599</v>
      </c>
      <c r="I455" s="71"/>
    </row>
    <row r="456" ht="21" customHeight="1" spans="1:9">
      <c r="A456" s="71">
        <v>426</v>
      </c>
      <c r="B456" s="71" t="s">
        <v>94</v>
      </c>
      <c r="C456" s="72" t="s">
        <v>640</v>
      </c>
      <c r="D456" s="71" t="s">
        <v>641</v>
      </c>
      <c r="E456" s="73">
        <v>68</v>
      </c>
      <c r="F456" s="71">
        <v>16</v>
      </c>
      <c r="G456" s="71">
        <v>51</v>
      </c>
      <c r="H456" s="71" t="s">
        <v>599</v>
      </c>
      <c r="I456" s="71"/>
    </row>
    <row r="457" ht="21" customHeight="1" spans="1:9">
      <c r="A457" s="71">
        <v>427</v>
      </c>
      <c r="B457" s="71" t="s">
        <v>94</v>
      </c>
      <c r="C457" s="72" t="s">
        <v>642</v>
      </c>
      <c r="D457" s="71" t="s">
        <v>641</v>
      </c>
      <c r="E457" s="73">
        <v>52</v>
      </c>
      <c r="F457" s="71">
        <v>16</v>
      </c>
      <c r="G457" s="71">
        <v>54</v>
      </c>
      <c r="H457" s="71" t="s">
        <v>599</v>
      </c>
      <c r="I457" s="71"/>
    </row>
    <row r="458" ht="33.75" customHeight="1" spans="1:9">
      <c r="A458" s="70"/>
      <c r="B458" s="74" t="s">
        <v>4</v>
      </c>
      <c r="C458" s="72"/>
      <c r="D458" s="71"/>
      <c r="E458" s="76">
        <f>SUM(E419:E457)</f>
        <v>697</v>
      </c>
      <c r="F458" s="76">
        <f>SUM(F419:F457)</f>
        <v>545</v>
      </c>
      <c r="G458" s="76">
        <f>SUM(G419:G457)</f>
        <v>1773</v>
      </c>
      <c r="H458" s="71"/>
      <c r="I458" s="71"/>
    </row>
    <row r="459" ht="36" spans="1:9">
      <c r="A459" s="70">
        <v>428</v>
      </c>
      <c r="B459" s="71" t="s">
        <v>94</v>
      </c>
      <c r="C459" s="72" t="s">
        <v>643</v>
      </c>
      <c r="D459" s="71" t="s">
        <v>644</v>
      </c>
      <c r="E459" s="73">
        <v>60</v>
      </c>
      <c r="F459" s="71">
        <v>9</v>
      </c>
      <c r="G459" s="71">
        <v>30</v>
      </c>
      <c r="H459" s="71" t="s">
        <v>645</v>
      </c>
      <c r="I459" s="71"/>
    </row>
    <row r="460" ht="36" spans="1:9">
      <c r="A460" s="70">
        <v>429</v>
      </c>
      <c r="B460" s="71" t="s">
        <v>9</v>
      </c>
      <c r="C460" s="72" t="s">
        <v>646</v>
      </c>
      <c r="D460" s="71" t="s">
        <v>644</v>
      </c>
      <c r="E460" s="73">
        <v>40</v>
      </c>
      <c r="F460" s="71">
        <v>40</v>
      </c>
      <c r="G460" s="71">
        <v>120</v>
      </c>
      <c r="H460" s="71" t="s">
        <v>645</v>
      </c>
      <c r="I460" s="71"/>
    </row>
    <row r="461" ht="24" spans="1:9">
      <c r="A461" s="70">
        <v>430</v>
      </c>
      <c r="B461" s="71" t="s">
        <v>94</v>
      </c>
      <c r="C461" s="72" t="s">
        <v>647</v>
      </c>
      <c r="D461" s="71" t="s">
        <v>648</v>
      </c>
      <c r="E461" s="73">
        <v>48</v>
      </c>
      <c r="F461" s="71">
        <v>17</v>
      </c>
      <c r="G461" s="71">
        <v>70</v>
      </c>
      <c r="H461" s="71" t="s">
        <v>645</v>
      </c>
      <c r="I461" s="71"/>
    </row>
    <row r="462" ht="24" spans="1:9">
      <c r="A462" s="70">
        <v>431</v>
      </c>
      <c r="B462" s="71" t="s">
        <v>94</v>
      </c>
      <c r="C462" s="72" t="s">
        <v>649</v>
      </c>
      <c r="D462" s="71" t="s">
        <v>648</v>
      </c>
      <c r="E462" s="73">
        <v>3.9</v>
      </c>
      <c r="F462" s="71">
        <v>2</v>
      </c>
      <c r="G462" s="71">
        <v>8</v>
      </c>
      <c r="H462" s="71" t="s">
        <v>645</v>
      </c>
      <c r="I462" s="71"/>
    </row>
    <row r="463" spans="1:9">
      <c r="A463" s="70">
        <v>432</v>
      </c>
      <c r="B463" s="71" t="s">
        <v>94</v>
      </c>
      <c r="C463" s="72" t="s">
        <v>650</v>
      </c>
      <c r="D463" s="71" t="s">
        <v>648</v>
      </c>
      <c r="E463" s="73">
        <v>2.7</v>
      </c>
      <c r="F463" s="71">
        <v>10</v>
      </c>
      <c r="G463" s="71">
        <v>150</v>
      </c>
      <c r="H463" s="71" t="s">
        <v>645</v>
      </c>
      <c r="I463" s="71"/>
    </row>
    <row r="464" ht="24" spans="1:9">
      <c r="A464" s="70">
        <v>433</v>
      </c>
      <c r="B464" s="71" t="s">
        <v>94</v>
      </c>
      <c r="C464" s="72" t="s">
        <v>651</v>
      </c>
      <c r="D464" s="71" t="s">
        <v>648</v>
      </c>
      <c r="E464" s="73">
        <v>15</v>
      </c>
      <c r="F464" s="71">
        <v>8</v>
      </c>
      <c r="G464" s="71">
        <v>45</v>
      </c>
      <c r="H464" s="71" t="s">
        <v>645</v>
      </c>
      <c r="I464" s="71"/>
    </row>
    <row r="465" ht="24" spans="1:9">
      <c r="A465" s="70">
        <v>434</v>
      </c>
      <c r="B465" s="71" t="s">
        <v>94</v>
      </c>
      <c r="C465" s="72" t="s">
        <v>652</v>
      </c>
      <c r="D465" s="71" t="s">
        <v>648</v>
      </c>
      <c r="E465" s="73">
        <v>6</v>
      </c>
      <c r="F465" s="71">
        <v>3</v>
      </c>
      <c r="G465" s="71">
        <v>15</v>
      </c>
      <c r="H465" s="71" t="s">
        <v>645</v>
      </c>
      <c r="I465" s="71"/>
    </row>
    <row r="466" spans="1:9">
      <c r="A466" s="70">
        <v>435</v>
      </c>
      <c r="B466" s="71" t="s">
        <v>94</v>
      </c>
      <c r="C466" s="72" t="s">
        <v>653</v>
      </c>
      <c r="D466" s="71" t="s">
        <v>648</v>
      </c>
      <c r="E466" s="73">
        <v>1.8</v>
      </c>
      <c r="F466" s="71">
        <v>2</v>
      </c>
      <c r="G466" s="71">
        <v>6</v>
      </c>
      <c r="H466" s="71" t="s">
        <v>645</v>
      </c>
      <c r="I466" s="71"/>
    </row>
    <row r="467" ht="24" spans="1:9">
      <c r="A467" s="70">
        <v>436</v>
      </c>
      <c r="B467" s="71" t="s">
        <v>94</v>
      </c>
      <c r="C467" s="72" t="s">
        <v>654</v>
      </c>
      <c r="D467" s="71" t="s">
        <v>648</v>
      </c>
      <c r="E467" s="73">
        <v>4.5</v>
      </c>
      <c r="F467" s="71">
        <v>1</v>
      </c>
      <c r="G467" s="71">
        <v>3</v>
      </c>
      <c r="H467" s="71" t="s">
        <v>645</v>
      </c>
      <c r="I467" s="71"/>
    </row>
    <row r="468" ht="24" spans="1:9">
      <c r="A468" s="70">
        <v>437</v>
      </c>
      <c r="B468" s="71" t="s">
        <v>94</v>
      </c>
      <c r="C468" s="72" t="s">
        <v>655</v>
      </c>
      <c r="D468" s="71" t="s">
        <v>648</v>
      </c>
      <c r="E468" s="73">
        <v>4.8</v>
      </c>
      <c r="F468" s="71">
        <v>5</v>
      </c>
      <c r="G468" s="71">
        <v>20</v>
      </c>
      <c r="H468" s="71" t="s">
        <v>645</v>
      </c>
      <c r="I468" s="71"/>
    </row>
    <row r="469" ht="24" spans="1:9">
      <c r="A469" s="70">
        <v>438</v>
      </c>
      <c r="B469" s="71" t="s">
        <v>94</v>
      </c>
      <c r="C469" s="72" t="s">
        <v>656</v>
      </c>
      <c r="D469" s="71" t="s">
        <v>648</v>
      </c>
      <c r="E469" s="73">
        <v>10</v>
      </c>
      <c r="F469" s="71">
        <v>6</v>
      </c>
      <c r="G469" s="71">
        <v>45</v>
      </c>
      <c r="H469" s="71" t="s">
        <v>645</v>
      </c>
      <c r="I469" s="71"/>
    </row>
    <row r="470" ht="21" customHeight="1" spans="1:9">
      <c r="A470" s="70">
        <v>439</v>
      </c>
      <c r="B470" s="71" t="s">
        <v>94</v>
      </c>
      <c r="C470" s="72" t="s">
        <v>657</v>
      </c>
      <c r="D470" s="71" t="s">
        <v>648</v>
      </c>
      <c r="E470" s="73">
        <v>1.5</v>
      </c>
      <c r="F470" s="71">
        <v>1</v>
      </c>
      <c r="G470" s="71">
        <v>5</v>
      </c>
      <c r="H470" s="71" t="s">
        <v>645</v>
      </c>
      <c r="I470" s="71"/>
    </row>
    <row r="471" ht="21" customHeight="1" spans="1:9">
      <c r="A471" s="70">
        <v>440</v>
      </c>
      <c r="B471" s="71" t="s">
        <v>94</v>
      </c>
      <c r="C471" s="72" t="s">
        <v>658</v>
      </c>
      <c r="D471" s="71" t="s">
        <v>648</v>
      </c>
      <c r="E471" s="73">
        <v>1.8</v>
      </c>
      <c r="F471" s="71">
        <v>3</v>
      </c>
      <c r="G471" s="71">
        <v>12</v>
      </c>
      <c r="H471" s="71" t="s">
        <v>645</v>
      </c>
      <c r="I471" s="71"/>
    </row>
    <row r="472" ht="24" spans="1:9">
      <c r="A472" s="70">
        <v>441</v>
      </c>
      <c r="B472" s="71" t="s">
        <v>94</v>
      </c>
      <c r="C472" s="72" t="s">
        <v>659</v>
      </c>
      <c r="D472" s="71" t="s">
        <v>660</v>
      </c>
      <c r="E472" s="73">
        <v>45</v>
      </c>
      <c r="F472" s="71">
        <v>8</v>
      </c>
      <c r="G472" s="71">
        <v>21</v>
      </c>
      <c r="H472" s="71" t="s">
        <v>645</v>
      </c>
      <c r="I472" s="71"/>
    </row>
    <row r="473" ht="24" spans="1:9">
      <c r="A473" s="70">
        <v>442</v>
      </c>
      <c r="B473" s="71" t="s">
        <v>94</v>
      </c>
      <c r="C473" s="72" t="s">
        <v>661</v>
      </c>
      <c r="D473" s="71" t="s">
        <v>660</v>
      </c>
      <c r="E473" s="73">
        <v>40</v>
      </c>
      <c r="F473" s="71">
        <v>13</v>
      </c>
      <c r="G473" s="71">
        <v>38</v>
      </c>
      <c r="H473" s="71" t="s">
        <v>645</v>
      </c>
      <c r="I473" s="71"/>
    </row>
    <row r="474" ht="24" spans="1:9">
      <c r="A474" s="70">
        <v>443</v>
      </c>
      <c r="B474" s="71" t="s">
        <v>94</v>
      </c>
      <c r="C474" s="72" t="s">
        <v>662</v>
      </c>
      <c r="D474" s="71" t="s">
        <v>660</v>
      </c>
      <c r="E474" s="73">
        <v>25</v>
      </c>
      <c r="F474" s="71">
        <v>3</v>
      </c>
      <c r="G474" s="71">
        <v>6</v>
      </c>
      <c r="H474" s="71" t="s">
        <v>645</v>
      </c>
      <c r="I474" s="71"/>
    </row>
    <row r="475" ht="32.25" customHeight="1" spans="1:9">
      <c r="A475" s="70"/>
      <c r="B475" s="74" t="s">
        <v>4</v>
      </c>
      <c r="C475" s="99"/>
      <c r="D475" s="70"/>
      <c r="E475" s="17">
        <f>SUM(E459:E474)</f>
        <v>310</v>
      </c>
      <c r="F475" s="17">
        <f>SUM(F459:F474)</f>
        <v>131</v>
      </c>
      <c r="G475" s="17">
        <f>SUM(G459:G474)</f>
        <v>594</v>
      </c>
      <c r="H475" s="70"/>
      <c r="I475" s="104"/>
    </row>
    <row r="476" ht="25" customHeight="1" spans="1:9">
      <c r="A476" s="70" t="s">
        <v>663</v>
      </c>
      <c r="B476" s="100" t="s">
        <v>664</v>
      </c>
      <c r="C476" s="99"/>
      <c r="D476" s="70"/>
      <c r="E476" s="32">
        <f>E477+E478+E479+E480+E481</f>
        <v>7981.56</v>
      </c>
      <c r="F476" s="32">
        <f>F477+F478+F479+F480+F481</f>
        <v>59769</v>
      </c>
      <c r="G476" s="32">
        <f>G477+G478+G479+G480+G481</f>
        <v>203147</v>
      </c>
      <c r="H476" s="70"/>
      <c r="I476" s="104"/>
    </row>
    <row r="477" ht="25" customHeight="1" spans="1:9">
      <c r="A477" s="70">
        <v>444</v>
      </c>
      <c r="B477" s="70" t="s">
        <v>11</v>
      </c>
      <c r="C477" s="99" t="s">
        <v>665</v>
      </c>
      <c r="D477" s="70" t="s">
        <v>666</v>
      </c>
      <c r="E477" s="70">
        <v>4800</v>
      </c>
      <c r="F477" s="70">
        <v>1920</v>
      </c>
      <c r="G477" s="70">
        <v>6726</v>
      </c>
      <c r="H477" s="70" t="s">
        <v>667</v>
      </c>
      <c r="I477" s="104"/>
    </row>
    <row r="478" ht="40" customHeight="1" spans="1:9">
      <c r="A478" s="70">
        <v>445</v>
      </c>
      <c r="B478" s="70" t="s">
        <v>668</v>
      </c>
      <c r="C478" s="99" t="s">
        <v>669</v>
      </c>
      <c r="D478" s="70" t="s">
        <v>666</v>
      </c>
      <c r="E478" s="70">
        <v>871.56</v>
      </c>
      <c r="F478" s="70">
        <v>2421</v>
      </c>
      <c r="G478" s="70">
        <v>2421</v>
      </c>
      <c r="H478" s="70" t="s">
        <v>670</v>
      </c>
      <c r="I478" s="104"/>
    </row>
    <row r="479" ht="25" customHeight="1" spans="1:9">
      <c r="A479" s="70">
        <v>446</v>
      </c>
      <c r="B479" s="70" t="s">
        <v>671</v>
      </c>
      <c r="C479" s="99" t="s">
        <v>672</v>
      </c>
      <c r="D479" s="70" t="s">
        <v>666</v>
      </c>
      <c r="E479" s="70">
        <v>1746</v>
      </c>
      <c r="F479" s="70">
        <v>55428</v>
      </c>
      <c r="G479" s="70">
        <v>194000</v>
      </c>
      <c r="H479" s="70" t="s">
        <v>673</v>
      </c>
      <c r="I479" s="104"/>
    </row>
    <row r="480" ht="25" customHeight="1" spans="1:9">
      <c r="A480" s="70">
        <v>447</v>
      </c>
      <c r="B480" s="70" t="s">
        <v>674</v>
      </c>
      <c r="C480" s="99" t="s">
        <v>675</v>
      </c>
      <c r="D480" s="70" t="s">
        <v>676</v>
      </c>
      <c r="E480" s="70">
        <v>500</v>
      </c>
      <c r="F480" s="70"/>
      <c r="G480" s="70"/>
      <c r="H480" s="70" t="s">
        <v>677</v>
      </c>
      <c r="I480" s="104"/>
    </row>
    <row r="481" ht="25" customHeight="1" spans="1:9">
      <c r="A481" s="70">
        <v>448</v>
      </c>
      <c r="B481" s="70" t="s">
        <v>678</v>
      </c>
      <c r="C481" s="99" t="s">
        <v>678</v>
      </c>
      <c r="D481" s="70" t="s">
        <v>666</v>
      </c>
      <c r="E481" s="32">
        <v>64</v>
      </c>
      <c r="F481" s="70"/>
      <c r="G481" s="70"/>
      <c r="H481" s="70" t="s">
        <v>677</v>
      </c>
      <c r="I481" s="104"/>
    </row>
    <row r="482" ht="25" customHeight="1"/>
    <row r="483" ht="38" customHeight="1" spans="3:5">
      <c r="C483" s="101"/>
      <c r="D483" s="102"/>
      <c r="E483" s="103"/>
    </row>
    <row r="484" ht="37" customHeight="1" spans="3:5">
      <c r="C484" s="101"/>
      <c r="D484" s="102"/>
      <c r="E484" s="103"/>
    </row>
    <row r="485" ht="25" customHeight="1" spans="3:4">
      <c r="C485" s="101"/>
      <c r="D485" s="102"/>
    </row>
    <row r="486" ht="35" customHeight="1" spans="3:4">
      <c r="C486" s="101"/>
      <c r="D486" s="102"/>
    </row>
    <row r="487" ht="25" customHeight="1"/>
    <row r="488" ht="25" customHeight="1"/>
    <row r="489" ht="25" customHeight="1"/>
    <row r="490" ht="25" customHeight="1"/>
    <row r="491" ht="25" customHeight="1"/>
  </sheetData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1388888888889" right="0.357638888888889" top="0.409027777777778" bottom="0.409027777777778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7"/>
  <sheetViews>
    <sheetView workbookViewId="0">
      <selection activeCell="E12" sqref="E12"/>
    </sheetView>
  </sheetViews>
  <sheetFormatPr defaultColWidth="9" defaultRowHeight="13.5" outlineLevelCol="4"/>
  <cols>
    <col min="1" max="1" width="10.5" customWidth="1"/>
    <col min="2" max="2" width="19.5" customWidth="1"/>
    <col min="3" max="3" width="14.625" customWidth="1"/>
    <col min="4" max="4" width="14.25" customWidth="1"/>
    <col min="5" max="5" width="20.25" customWidth="1"/>
  </cols>
  <sheetData>
    <row r="2" ht="18.75" spans="1:2">
      <c r="A2" s="39" t="s">
        <v>679</v>
      </c>
      <c r="B2" s="39"/>
    </row>
    <row r="3" ht="37" customHeight="1" spans="1:5">
      <c r="A3" s="40" t="s">
        <v>680</v>
      </c>
      <c r="B3" s="40"/>
      <c r="C3" s="40"/>
      <c r="D3" s="40"/>
      <c r="E3" s="40"/>
    </row>
    <row r="4" ht="20.25" spans="1:5">
      <c r="A4" s="41"/>
      <c r="B4" s="41"/>
      <c r="C4" s="41"/>
      <c r="D4" s="41"/>
      <c r="E4" s="41" t="s">
        <v>2</v>
      </c>
    </row>
    <row r="5" ht="25" customHeight="1" spans="1:5">
      <c r="A5" s="42" t="s">
        <v>20</v>
      </c>
      <c r="B5" s="43" t="s">
        <v>681</v>
      </c>
      <c r="C5" s="43" t="s">
        <v>682</v>
      </c>
      <c r="D5" s="44" t="s">
        <v>86</v>
      </c>
      <c r="E5" s="43" t="s">
        <v>90</v>
      </c>
    </row>
    <row r="6" ht="8" customHeight="1" spans="1:5">
      <c r="A6" s="42"/>
      <c r="B6" s="43"/>
      <c r="C6" s="43"/>
      <c r="D6" s="44"/>
      <c r="E6" s="43"/>
    </row>
    <row r="7" ht="20" customHeight="1" spans="1:5">
      <c r="A7" s="42"/>
      <c r="B7" s="45" t="s">
        <v>91</v>
      </c>
      <c r="C7" s="45"/>
      <c r="D7" s="45">
        <v>10144.08</v>
      </c>
      <c r="E7" s="43"/>
    </row>
    <row r="8" ht="20" customHeight="1" spans="1:5">
      <c r="A8" s="43">
        <v>1</v>
      </c>
      <c r="B8" s="42" t="s">
        <v>109</v>
      </c>
      <c r="C8" s="42" t="s">
        <v>683</v>
      </c>
      <c r="D8" s="43">
        <v>111</v>
      </c>
      <c r="E8" s="42"/>
    </row>
    <row r="9" ht="20" customHeight="1" spans="1:5">
      <c r="A9" s="43">
        <v>2</v>
      </c>
      <c r="B9" s="42" t="s">
        <v>109</v>
      </c>
      <c r="C9" s="42" t="s">
        <v>684</v>
      </c>
      <c r="D9" s="43">
        <v>100</v>
      </c>
      <c r="E9" s="42"/>
    </row>
    <row r="10" ht="20" customHeight="1" spans="1:5">
      <c r="A10" s="43"/>
      <c r="B10" s="46" t="s">
        <v>4</v>
      </c>
      <c r="C10" s="46"/>
      <c r="D10" s="43">
        <v>211</v>
      </c>
      <c r="E10" s="42"/>
    </row>
    <row r="11" ht="20" customHeight="1" spans="1:5">
      <c r="A11" s="42">
        <v>3</v>
      </c>
      <c r="B11" s="42" t="s">
        <v>122</v>
      </c>
      <c r="C11" s="42" t="s">
        <v>685</v>
      </c>
      <c r="D11" s="43">
        <v>110</v>
      </c>
      <c r="E11" s="42"/>
    </row>
    <row r="12" ht="20" customHeight="1" spans="1:5">
      <c r="A12" s="42">
        <v>4</v>
      </c>
      <c r="B12" s="42" t="s">
        <v>122</v>
      </c>
      <c r="C12" s="42" t="s">
        <v>686</v>
      </c>
      <c r="D12" s="43">
        <v>100</v>
      </c>
      <c r="E12" s="42"/>
    </row>
    <row r="13" ht="20" customHeight="1" spans="1:5">
      <c r="A13" s="42">
        <v>5</v>
      </c>
      <c r="B13" s="42" t="s">
        <v>122</v>
      </c>
      <c r="C13" s="42" t="s">
        <v>687</v>
      </c>
      <c r="D13" s="43">
        <v>120</v>
      </c>
      <c r="E13" s="42"/>
    </row>
    <row r="14" ht="20" customHeight="1" spans="1:5">
      <c r="A14" s="42"/>
      <c r="B14" s="46" t="s">
        <v>4</v>
      </c>
      <c r="C14" s="46"/>
      <c r="D14" s="43">
        <v>330</v>
      </c>
      <c r="E14" s="42"/>
    </row>
    <row r="15" ht="20" customHeight="1" spans="1:5">
      <c r="A15" s="42">
        <v>6</v>
      </c>
      <c r="B15" s="42" t="s">
        <v>688</v>
      </c>
      <c r="C15" s="42" t="s">
        <v>689</v>
      </c>
      <c r="D15" s="43">
        <v>140</v>
      </c>
      <c r="E15" s="42"/>
    </row>
    <row r="16" ht="20" customHeight="1" spans="1:5">
      <c r="A16" s="42">
        <v>7</v>
      </c>
      <c r="B16" s="42" t="s">
        <v>688</v>
      </c>
      <c r="C16" s="42" t="s">
        <v>690</v>
      </c>
      <c r="D16" s="43">
        <v>100</v>
      </c>
      <c r="E16" s="42"/>
    </row>
    <row r="17" ht="20" customHeight="1" spans="1:5">
      <c r="A17" s="42">
        <v>8</v>
      </c>
      <c r="B17" s="42" t="s">
        <v>688</v>
      </c>
      <c r="C17" s="42" t="s">
        <v>691</v>
      </c>
      <c r="D17" s="43">
        <v>110</v>
      </c>
      <c r="E17" s="42"/>
    </row>
    <row r="18" ht="20" customHeight="1" spans="1:5">
      <c r="A18" s="42"/>
      <c r="B18" s="46" t="s">
        <v>4</v>
      </c>
      <c r="C18" s="46"/>
      <c r="D18" s="43">
        <v>350</v>
      </c>
      <c r="E18" s="42"/>
    </row>
    <row r="19" ht="20" customHeight="1" spans="1:5">
      <c r="A19" s="42">
        <v>9</v>
      </c>
      <c r="B19" s="42" t="s">
        <v>692</v>
      </c>
      <c r="C19" s="42" t="s">
        <v>693</v>
      </c>
      <c r="D19" s="43">
        <v>120</v>
      </c>
      <c r="E19" s="42"/>
    </row>
    <row r="20" ht="20" customHeight="1" spans="1:5">
      <c r="A20" s="42">
        <v>10</v>
      </c>
      <c r="B20" s="42" t="s">
        <v>692</v>
      </c>
      <c r="C20" s="42" t="s">
        <v>694</v>
      </c>
      <c r="D20" s="43">
        <v>130</v>
      </c>
      <c r="E20" s="42"/>
    </row>
    <row r="21" ht="20" customHeight="1" spans="1:5">
      <c r="A21" s="42">
        <v>11</v>
      </c>
      <c r="B21" s="42" t="s">
        <v>692</v>
      </c>
      <c r="C21" s="42" t="s">
        <v>695</v>
      </c>
      <c r="D21" s="43">
        <v>110</v>
      </c>
      <c r="E21" s="42"/>
    </row>
    <row r="22" ht="20" customHeight="1" spans="1:5">
      <c r="A22" s="42">
        <v>12</v>
      </c>
      <c r="B22" s="42" t="s">
        <v>692</v>
      </c>
      <c r="C22" s="42" t="s">
        <v>696</v>
      </c>
      <c r="D22" s="43">
        <v>102</v>
      </c>
      <c r="E22" s="42"/>
    </row>
    <row r="23" ht="20" customHeight="1" spans="1:5">
      <c r="A23" s="42">
        <v>13</v>
      </c>
      <c r="B23" s="42" t="s">
        <v>692</v>
      </c>
      <c r="C23" s="42" t="s">
        <v>697</v>
      </c>
      <c r="D23" s="43">
        <v>109.1</v>
      </c>
      <c r="E23" s="42"/>
    </row>
    <row r="24" ht="20" customHeight="1" spans="1:5">
      <c r="A24" s="42"/>
      <c r="B24" s="46" t="s">
        <v>4</v>
      </c>
      <c r="C24" s="46"/>
      <c r="D24" s="43">
        <v>571.1</v>
      </c>
      <c r="E24" s="42"/>
    </row>
    <row r="25" ht="20" customHeight="1" spans="1:5">
      <c r="A25" s="42">
        <v>14</v>
      </c>
      <c r="B25" s="42" t="s">
        <v>698</v>
      </c>
      <c r="C25" s="42" t="s">
        <v>699</v>
      </c>
      <c r="D25" s="43">
        <v>110</v>
      </c>
      <c r="E25" s="42"/>
    </row>
    <row r="26" ht="20" customHeight="1" spans="1:5">
      <c r="A26" s="42">
        <v>15</v>
      </c>
      <c r="B26" s="42" t="s">
        <v>698</v>
      </c>
      <c r="C26" s="42" t="s">
        <v>700</v>
      </c>
      <c r="D26" s="43">
        <v>97</v>
      </c>
      <c r="E26" s="42"/>
    </row>
    <row r="27" ht="20" customHeight="1" spans="1:5">
      <c r="A27" s="42">
        <v>16</v>
      </c>
      <c r="B27" s="42" t="s">
        <v>698</v>
      </c>
      <c r="C27" s="42" t="s">
        <v>701</v>
      </c>
      <c r="D27" s="43">
        <v>104</v>
      </c>
      <c r="E27" s="42"/>
    </row>
    <row r="28" ht="20" customHeight="1" spans="1:5">
      <c r="A28" s="42">
        <v>17</v>
      </c>
      <c r="B28" s="42" t="s">
        <v>698</v>
      </c>
      <c r="C28" s="42" t="s">
        <v>702</v>
      </c>
      <c r="D28" s="43">
        <v>120</v>
      </c>
      <c r="E28" s="42"/>
    </row>
    <row r="29" ht="20" customHeight="1" spans="1:5">
      <c r="A29" s="42"/>
      <c r="B29" s="46" t="s">
        <v>4</v>
      </c>
      <c r="C29" s="46"/>
      <c r="D29" s="43">
        <v>431</v>
      </c>
      <c r="E29" s="42"/>
    </row>
    <row r="30" ht="20" customHeight="1" spans="1:5">
      <c r="A30" s="42">
        <v>18</v>
      </c>
      <c r="B30" s="42" t="s">
        <v>703</v>
      </c>
      <c r="C30" s="42" t="s">
        <v>704</v>
      </c>
      <c r="D30" s="43">
        <v>100</v>
      </c>
      <c r="E30" s="42"/>
    </row>
    <row r="31" ht="20" customHeight="1" spans="1:5">
      <c r="A31" s="42">
        <v>19</v>
      </c>
      <c r="B31" s="42" t="s">
        <v>703</v>
      </c>
      <c r="C31" s="42" t="s">
        <v>705</v>
      </c>
      <c r="D31" s="43">
        <v>100</v>
      </c>
      <c r="E31" s="42"/>
    </row>
    <row r="32" ht="20" customHeight="1" spans="1:5">
      <c r="A32" s="42">
        <v>20</v>
      </c>
      <c r="B32" s="42" t="s">
        <v>703</v>
      </c>
      <c r="C32" s="42" t="s">
        <v>706</v>
      </c>
      <c r="D32" s="43">
        <v>100</v>
      </c>
      <c r="E32" s="42"/>
    </row>
    <row r="33" ht="20" customHeight="1" spans="1:5">
      <c r="A33" s="42"/>
      <c r="B33" s="46" t="s">
        <v>4</v>
      </c>
      <c r="C33" s="46"/>
      <c r="D33" s="43">
        <v>300</v>
      </c>
      <c r="E33" s="42"/>
    </row>
    <row r="34" ht="20" customHeight="1" spans="1:5">
      <c r="A34" s="42">
        <v>21</v>
      </c>
      <c r="B34" s="42" t="s">
        <v>707</v>
      </c>
      <c r="C34" s="42" t="s">
        <v>708</v>
      </c>
      <c r="D34" s="43">
        <v>100</v>
      </c>
      <c r="E34" s="42"/>
    </row>
    <row r="35" ht="20" customHeight="1" spans="1:5">
      <c r="A35" s="42">
        <v>22</v>
      </c>
      <c r="B35" s="47" t="s">
        <v>707</v>
      </c>
      <c r="C35" s="47" t="s">
        <v>709</v>
      </c>
      <c r="D35" s="43">
        <v>8</v>
      </c>
      <c r="E35" s="42"/>
    </row>
    <row r="36" ht="20" customHeight="1" spans="1:5">
      <c r="A36" s="42">
        <v>23</v>
      </c>
      <c r="B36" s="42" t="s">
        <v>707</v>
      </c>
      <c r="C36" s="42" t="s">
        <v>710</v>
      </c>
      <c r="D36" s="43">
        <v>100</v>
      </c>
      <c r="E36" s="42"/>
    </row>
    <row r="37" ht="20" customHeight="1" spans="1:5">
      <c r="A37" s="42"/>
      <c r="B37" s="46" t="s">
        <v>4</v>
      </c>
      <c r="C37" s="46"/>
      <c r="D37" s="43">
        <v>208</v>
      </c>
      <c r="E37" s="42"/>
    </row>
    <row r="38" ht="20" customHeight="1" spans="1:5">
      <c r="A38" s="47">
        <v>24</v>
      </c>
      <c r="B38" s="47" t="s">
        <v>711</v>
      </c>
      <c r="C38" s="47" t="s">
        <v>712</v>
      </c>
      <c r="D38" s="43">
        <v>180</v>
      </c>
      <c r="E38" s="47"/>
    </row>
    <row r="39" ht="20" customHeight="1" spans="1:5">
      <c r="A39" s="47">
        <v>25</v>
      </c>
      <c r="B39" s="42" t="s">
        <v>711</v>
      </c>
      <c r="C39" s="42" t="s">
        <v>713</v>
      </c>
      <c r="D39" s="43">
        <v>106.7</v>
      </c>
      <c r="E39" s="42"/>
    </row>
    <row r="40" ht="20" customHeight="1" spans="1:5">
      <c r="A40" s="42"/>
      <c r="B40" s="46" t="s">
        <v>4</v>
      </c>
      <c r="C40" s="46"/>
      <c r="D40" s="43">
        <v>286.7</v>
      </c>
      <c r="E40" s="42"/>
    </row>
    <row r="41" ht="20" customHeight="1" spans="1:5">
      <c r="A41" s="42">
        <v>26</v>
      </c>
      <c r="B41" s="42" t="s">
        <v>714</v>
      </c>
      <c r="C41" s="42" t="s">
        <v>715</v>
      </c>
      <c r="D41" s="43">
        <v>120</v>
      </c>
      <c r="E41" s="42"/>
    </row>
    <row r="42" ht="20" customHeight="1" spans="1:5">
      <c r="A42" s="42">
        <v>27</v>
      </c>
      <c r="B42" s="42" t="s">
        <v>714</v>
      </c>
      <c r="C42" s="42" t="s">
        <v>716</v>
      </c>
      <c r="D42" s="43">
        <v>122</v>
      </c>
      <c r="E42" s="42"/>
    </row>
    <row r="43" ht="20" customHeight="1" spans="1:5">
      <c r="A43" s="42">
        <v>28</v>
      </c>
      <c r="B43" s="42" t="s">
        <v>714</v>
      </c>
      <c r="C43" s="42" t="s">
        <v>717</v>
      </c>
      <c r="D43" s="43">
        <v>100</v>
      </c>
      <c r="E43" s="42"/>
    </row>
    <row r="44" ht="20" customHeight="1" spans="1:5">
      <c r="A44" s="42"/>
      <c r="B44" s="46" t="s">
        <v>4</v>
      </c>
      <c r="C44" s="46"/>
      <c r="D44" s="43">
        <v>342</v>
      </c>
      <c r="E44" s="42"/>
    </row>
    <row r="45" ht="20" customHeight="1" spans="1:5">
      <c r="A45" s="42">
        <v>29</v>
      </c>
      <c r="B45" s="42" t="s">
        <v>718</v>
      </c>
      <c r="C45" s="42" t="s">
        <v>719</v>
      </c>
      <c r="D45" s="43">
        <v>100</v>
      </c>
      <c r="E45" s="42"/>
    </row>
    <row r="46" ht="20" customHeight="1" spans="1:5">
      <c r="A46" s="42">
        <v>30</v>
      </c>
      <c r="B46" s="42" t="s">
        <v>718</v>
      </c>
      <c r="C46" s="42" t="s">
        <v>720</v>
      </c>
      <c r="D46" s="43">
        <v>104</v>
      </c>
      <c r="E46" s="42"/>
    </row>
    <row r="47" ht="20" customHeight="1" spans="1:5">
      <c r="A47" s="42">
        <v>31</v>
      </c>
      <c r="B47" s="42" t="s">
        <v>718</v>
      </c>
      <c r="C47" s="42" t="s">
        <v>721</v>
      </c>
      <c r="D47" s="43">
        <v>104</v>
      </c>
      <c r="E47" s="42"/>
    </row>
    <row r="48" ht="20" customHeight="1" spans="1:5">
      <c r="A48" s="42"/>
      <c r="B48" s="46" t="s">
        <v>4</v>
      </c>
      <c r="C48" s="46"/>
      <c r="D48" s="43">
        <v>308</v>
      </c>
      <c r="E48" s="42"/>
    </row>
    <row r="49" ht="20" customHeight="1" spans="1:5">
      <c r="A49" s="42">
        <v>32</v>
      </c>
      <c r="B49" s="42" t="s">
        <v>722</v>
      </c>
      <c r="C49" s="42" t="s">
        <v>723</v>
      </c>
      <c r="D49" s="43">
        <v>100</v>
      </c>
      <c r="E49" s="42"/>
    </row>
    <row r="50" ht="20" customHeight="1" spans="1:5">
      <c r="A50" s="42">
        <v>33</v>
      </c>
      <c r="B50" s="42" t="s">
        <v>722</v>
      </c>
      <c r="C50" s="42" t="s">
        <v>724</v>
      </c>
      <c r="D50" s="43">
        <v>120</v>
      </c>
      <c r="E50" s="42"/>
    </row>
    <row r="51" ht="20" customHeight="1" spans="1:5">
      <c r="A51" s="42"/>
      <c r="B51" s="46" t="s">
        <v>4</v>
      </c>
      <c r="C51" s="46"/>
      <c r="D51" s="43">
        <v>220</v>
      </c>
      <c r="E51" s="42"/>
    </row>
    <row r="52" ht="20" customHeight="1" spans="1:5">
      <c r="A52" s="42">
        <v>34</v>
      </c>
      <c r="B52" s="42" t="s">
        <v>725</v>
      </c>
      <c r="C52" s="42" t="s">
        <v>726</v>
      </c>
      <c r="D52" s="43">
        <v>100</v>
      </c>
      <c r="E52" s="42"/>
    </row>
    <row r="53" ht="20" customHeight="1" spans="1:5">
      <c r="A53" s="42">
        <v>35</v>
      </c>
      <c r="B53" s="42" t="s">
        <v>725</v>
      </c>
      <c r="C53" s="42" t="s">
        <v>727</v>
      </c>
      <c r="D53" s="43">
        <v>100</v>
      </c>
      <c r="E53" s="42"/>
    </row>
    <row r="54" ht="20" customHeight="1" spans="1:5">
      <c r="A54" s="42">
        <v>36</v>
      </c>
      <c r="B54" s="42" t="s">
        <v>725</v>
      </c>
      <c r="C54" s="42" t="s">
        <v>728</v>
      </c>
      <c r="D54" s="43">
        <v>119</v>
      </c>
      <c r="E54" s="42"/>
    </row>
    <row r="55" ht="20" customHeight="1" spans="1:5">
      <c r="A55" s="42"/>
      <c r="B55" s="46" t="s">
        <v>4</v>
      </c>
      <c r="C55" s="46"/>
      <c r="D55" s="43">
        <v>319</v>
      </c>
      <c r="E55" s="42"/>
    </row>
    <row r="56" ht="20" customHeight="1" spans="1:5">
      <c r="A56" s="42">
        <v>37</v>
      </c>
      <c r="B56" s="42" t="s">
        <v>729</v>
      </c>
      <c r="C56" s="42" t="s">
        <v>730</v>
      </c>
      <c r="D56" s="43">
        <v>108</v>
      </c>
      <c r="E56" s="42"/>
    </row>
    <row r="57" ht="20" customHeight="1" spans="1:5">
      <c r="A57" s="42">
        <v>38</v>
      </c>
      <c r="B57" s="42" t="s">
        <v>729</v>
      </c>
      <c r="C57" s="42" t="s">
        <v>731</v>
      </c>
      <c r="D57" s="43">
        <v>119.5</v>
      </c>
      <c r="E57" s="42"/>
    </row>
    <row r="58" ht="20" customHeight="1" spans="1:5">
      <c r="A58" s="42"/>
      <c r="B58" s="46" t="s">
        <v>4</v>
      </c>
      <c r="C58" s="46"/>
      <c r="D58" s="43">
        <v>227.5</v>
      </c>
      <c r="E58" s="42"/>
    </row>
    <row r="59" ht="20" customHeight="1" spans="1:5">
      <c r="A59" s="42">
        <v>39</v>
      </c>
      <c r="B59" s="42" t="s">
        <v>732</v>
      </c>
      <c r="C59" s="42" t="s">
        <v>733</v>
      </c>
      <c r="D59" s="43">
        <v>106.49</v>
      </c>
      <c r="E59" s="42"/>
    </row>
    <row r="60" ht="20" customHeight="1" spans="1:5">
      <c r="A60" s="42">
        <v>40</v>
      </c>
      <c r="B60" s="42" t="s">
        <v>734</v>
      </c>
      <c r="C60" s="42" t="s">
        <v>735</v>
      </c>
      <c r="D60" s="43">
        <v>110</v>
      </c>
      <c r="E60" s="42"/>
    </row>
    <row r="61" ht="20" customHeight="1" spans="1:5">
      <c r="A61" s="42">
        <v>41</v>
      </c>
      <c r="B61" s="42" t="s">
        <v>734</v>
      </c>
      <c r="C61" s="42" t="s">
        <v>736</v>
      </c>
      <c r="D61" s="43">
        <v>100</v>
      </c>
      <c r="E61" s="42"/>
    </row>
    <row r="62" ht="20" customHeight="1" spans="1:5">
      <c r="A62" s="42">
        <v>42</v>
      </c>
      <c r="B62" s="42" t="s">
        <v>734</v>
      </c>
      <c r="C62" s="42" t="s">
        <v>737</v>
      </c>
      <c r="D62" s="43">
        <v>121</v>
      </c>
      <c r="E62" s="42"/>
    </row>
    <row r="63" ht="20" customHeight="1" spans="1:5">
      <c r="A63" s="42">
        <v>43</v>
      </c>
      <c r="B63" s="42" t="s">
        <v>734</v>
      </c>
      <c r="C63" s="42" t="s">
        <v>738</v>
      </c>
      <c r="D63" s="43">
        <v>113.3</v>
      </c>
      <c r="E63" s="42"/>
    </row>
    <row r="64" ht="20" customHeight="1" spans="1:5">
      <c r="A64" s="42"/>
      <c r="B64" s="46" t="s">
        <v>4</v>
      </c>
      <c r="C64" s="46"/>
      <c r="D64" s="43">
        <v>550.79</v>
      </c>
      <c r="E64" s="42"/>
    </row>
    <row r="65" ht="20" customHeight="1" spans="1:5">
      <c r="A65" s="47">
        <v>44</v>
      </c>
      <c r="B65" s="47" t="s">
        <v>739</v>
      </c>
      <c r="C65" s="47" t="s">
        <v>740</v>
      </c>
      <c r="D65" s="43">
        <v>100</v>
      </c>
      <c r="E65" s="47"/>
    </row>
    <row r="66" ht="20" customHeight="1" spans="1:5">
      <c r="A66" s="47">
        <v>45</v>
      </c>
      <c r="B66" s="42" t="s">
        <v>739</v>
      </c>
      <c r="C66" s="42" t="s">
        <v>741</v>
      </c>
      <c r="D66" s="43">
        <v>110</v>
      </c>
      <c r="E66" s="42"/>
    </row>
    <row r="67" ht="20" customHeight="1" spans="1:5">
      <c r="A67" s="47">
        <v>46</v>
      </c>
      <c r="B67" s="42" t="s">
        <v>739</v>
      </c>
      <c r="C67" s="42" t="s">
        <v>742</v>
      </c>
      <c r="D67" s="43">
        <v>111</v>
      </c>
      <c r="E67" s="42"/>
    </row>
    <row r="68" ht="20" customHeight="1" spans="1:5">
      <c r="A68" s="42"/>
      <c r="B68" s="46" t="s">
        <v>4</v>
      </c>
      <c r="C68" s="46"/>
      <c r="D68" s="43">
        <v>321</v>
      </c>
      <c r="E68" s="42"/>
    </row>
    <row r="69" ht="20" customHeight="1" spans="1:5">
      <c r="A69" s="42">
        <v>47</v>
      </c>
      <c r="B69" s="42" t="s">
        <v>743</v>
      </c>
      <c r="C69" s="42" t="s">
        <v>744</v>
      </c>
      <c r="D69" s="43">
        <v>110</v>
      </c>
      <c r="E69" s="42"/>
    </row>
    <row r="70" ht="20" customHeight="1" spans="1:5">
      <c r="A70" s="42">
        <v>48</v>
      </c>
      <c r="B70" s="42" t="s">
        <v>743</v>
      </c>
      <c r="C70" s="42" t="s">
        <v>745</v>
      </c>
      <c r="D70" s="43">
        <v>109.5</v>
      </c>
      <c r="E70" s="42"/>
    </row>
    <row r="71" ht="20" customHeight="1" spans="1:5">
      <c r="A71" s="42">
        <v>49</v>
      </c>
      <c r="B71" s="47" t="s">
        <v>743</v>
      </c>
      <c r="C71" s="47" t="s">
        <v>746</v>
      </c>
      <c r="D71" s="43">
        <v>106</v>
      </c>
      <c r="E71" s="47"/>
    </row>
    <row r="72" ht="20" customHeight="1" spans="1:5">
      <c r="A72" s="42"/>
      <c r="B72" s="46" t="s">
        <v>4</v>
      </c>
      <c r="C72" s="46"/>
      <c r="D72" s="43">
        <v>325.5</v>
      </c>
      <c r="E72" s="42"/>
    </row>
    <row r="73" ht="20" customHeight="1" spans="1:5">
      <c r="A73" s="42">
        <v>50</v>
      </c>
      <c r="B73" s="42" t="s">
        <v>747</v>
      </c>
      <c r="C73" s="42" t="s">
        <v>748</v>
      </c>
      <c r="D73" s="43">
        <v>105.2</v>
      </c>
      <c r="E73" s="42"/>
    </row>
    <row r="74" ht="20" customHeight="1" spans="1:5">
      <c r="A74" s="42">
        <v>51</v>
      </c>
      <c r="B74" s="42" t="s">
        <v>747</v>
      </c>
      <c r="C74" s="42" t="s">
        <v>749</v>
      </c>
      <c r="D74" s="43">
        <v>96.5</v>
      </c>
      <c r="E74" s="42"/>
    </row>
    <row r="75" ht="20" customHeight="1" spans="1:5">
      <c r="A75" s="42"/>
      <c r="B75" s="46" t="s">
        <v>4</v>
      </c>
      <c r="C75" s="46"/>
      <c r="D75" s="43">
        <v>201.7</v>
      </c>
      <c r="E75" s="42"/>
    </row>
    <row r="76" ht="20" customHeight="1" spans="1:5">
      <c r="A76" s="42">
        <v>52</v>
      </c>
      <c r="B76" s="42" t="s">
        <v>750</v>
      </c>
      <c r="C76" s="42" t="s">
        <v>751</v>
      </c>
      <c r="D76" s="43">
        <v>100</v>
      </c>
      <c r="E76" s="42"/>
    </row>
    <row r="77" ht="20" customHeight="1" spans="1:5">
      <c r="A77" s="42">
        <v>53</v>
      </c>
      <c r="B77" s="47" t="s">
        <v>750</v>
      </c>
      <c r="C77" s="47" t="s">
        <v>752</v>
      </c>
      <c r="D77" s="43">
        <v>97</v>
      </c>
      <c r="E77" s="42"/>
    </row>
    <row r="78" ht="20" customHeight="1" spans="1:5">
      <c r="A78" s="42">
        <v>54</v>
      </c>
      <c r="B78" s="42" t="s">
        <v>750</v>
      </c>
      <c r="C78" s="43" t="s">
        <v>753</v>
      </c>
      <c r="D78" s="43">
        <v>100</v>
      </c>
      <c r="E78" s="42"/>
    </row>
    <row r="79" ht="20" customHeight="1" spans="1:5">
      <c r="A79" s="42">
        <v>55</v>
      </c>
      <c r="B79" s="42" t="s">
        <v>750</v>
      </c>
      <c r="C79" s="43" t="s">
        <v>754</v>
      </c>
      <c r="D79" s="43">
        <v>110</v>
      </c>
      <c r="E79" s="43"/>
    </row>
    <row r="80" ht="20" customHeight="1" spans="1:5">
      <c r="A80" s="42">
        <v>56</v>
      </c>
      <c r="B80" s="42" t="s">
        <v>750</v>
      </c>
      <c r="C80" s="43" t="s">
        <v>755</v>
      </c>
      <c r="D80" s="43">
        <v>105.76</v>
      </c>
      <c r="E80" s="42"/>
    </row>
    <row r="81" ht="20" customHeight="1" spans="1:5">
      <c r="A81" s="42"/>
      <c r="B81" s="46" t="s">
        <v>4</v>
      </c>
      <c r="C81" s="46"/>
      <c r="D81" s="43">
        <v>512.76</v>
      </c>
      <c r="E81" s="42"/>
    </row>
    <row r="82" ht="20" customHeight="1" spans="1:5">
      <c r="A82" s="42">
        <v>57</v>
      </c>
      <c r="B82" s="42" t="s">
        <v>756</v>
      </c>
      <c r="C82" s="42" t="s">
        <v>757</v>
      </c>
      <c r="D82" s="43">
        <v>110</v>
      </c>
      <c r="E82" s="42"/>
    </row>
    <row r="83" ht="20" customHeight="1" spans="1:5">
      <c r="A83" s="42">
        <v>58</v>
      </c>
      <c r="B83" s="42" t="s">
        <v>756</v>
      </c>
      <c r="C83" s="42" t="s">
        <v>758</v>
      </c>
      <c r="D83" s="43">
        <v>100</v>
      </c>
      <c r="E83" s="42"/>
    </row>
    <row r="84" ht="20" customHeight="1" spans="1:5">
      <c r="A84" s="42">
        <v>59</v>
      </c>
      <c r="B84" s="42" t="s">
        <v>756</v>
      </c>
      <c r="C84" s="42" t="s">
        <v>759</v>
      </c>
      <c r="D84" s="43">
        <v>100</v>
      </c>
      <c r="E84" s="42"/>
    </row>
    <row r="85" ht="20" customHeight="1" spans="1:5">
      <c r="A85" s="42">
        <v>60</v>
      </c>
      <c r="B85" s="42" t="s">
        <v>756</v>
      </c>
      <c r="C85" s="42" t="s">
        <v>760</v>
      </c>
      <c r="D85" s="43">
        <v>130</v>
      </c>
      <c r="E85" s="42"/>
    </row>
    <row r="86" ht="20" customHeight="1" spans="1:5">
      <c r="A86" s="42"/>
      <c r="B86" s="46" t="s">
        <v>4</v>
      </c>
      <c r="C86" s="46"/>
      <c r="D86" s="43">
        <v>440</v>
      </c>
      <c r="E86" s="42"/>
    </row>
    <row r="87" ht="20" customHeight="1" spans="1:5">
      <c r="A87" s="42">
        <v>61</v>
      </c>
      <c r="B87" s="42" t="s">
        <v>761</v>
      </c>
      <c r="C87" s="42" t="s">
        <v>762</v>
      </c>
      <c r="D87" s="43">
        <v>100</v>
      </c>
      <c r="E87" s="48"/>
    </row>
    <row r="88" ht="20" customHeight="1" spans="1:5">
      <c r="A88" s="42">
        <v>62</v>
      </c>
      <c r="B88" s="42" t="s">
        <v>761</v>
      </c>
      <c r="C88" s="42" t="s">
        <v>763</v>
      </c>
      <c r="D88" s="43">
        <v>120</v>
      </c>
      <c r="E88" s="42"/>
    </row>
    <row r="89" ht="20" customHeight="1" spans="1:5">
      <c r="A89" s="42">
        <v>63</v>
      </c>
      <c r="B89" s="42" t="s">
        <v>761</v>
      </c>
      <c r="C89" s="42" t="s">
        <v>764</v>
      </c>
      <c r="D89" s="43">
        <v>120</v>
      </c>
      <c r="E89" s="42"/>
    </row>
    <row r="90" ht="20" customHeight="1" spans="1:5">
      <c r="A90" s="42">
        <v>64</v>
      </c>
      <c r="B90" s="42" t="s">
        <v>761</v>
      </c>
      <c r="C90" s="42" t="s">
        <v>765</v>
      </c>
      <c r="D90" s="43">
        <v>108</v>
      </c>
      <c r="E90" s="42"/>
    </row>
    <row r="91" ht="20" customHeight="1" spans="1:5">
      <c r="A91" s="42"/>
      <c r="B91" s="46" t="s">
        <v>4</v>
      </c>
      <c r="C91" s="46"/>
      <c r="D91" s="43">
        <v>448</v>
      </c>
      <c r="E91" s="42"/>
    </row>
    <row r="92" ht="20" customHeight="1" spans="1:5">
      <c r="A92" s="42">
        <v>65</v>
      </c>
      <c r="B92" s="42" t="s">
        <v>766</v>
      </c>
      <c r="C92" s="42" t="s">
        <v>767</v>
      </c>
      <c r="D92" s="43">
        <v>83</v>
      </c>
      <c r="E92" s="42" t="s">
        <v>768</v>
      </c>
    </row>
    <row r="93" ht="20" customHeight="1" spans="1:5">
      <c r="A93" s="42">
        <v>66</v>
      </c>
      <c r="B93" s="42" t="s">
        <v>766</v>
      </c>
      <c r="C93" s="42" t="s">
        <v>769</v>
      </c>
      <c r="D93" s="43">
        <v>120</v>
      </c>
      <c r="E93" s="42"/>
    </row>
    <row r="94" ht="20" customHeight="1" spans="1:5">
      <c r="A94" s="42">
        <v>67</v>
      </c>
      <c r="B94" s="42" t="s">
        <v>766</v>
      </c>
      <c r="C94" s="42" t="s">
        <v>770</v>
      </c>
      <c r="D94" s="43">
        <v>90</v>
      </c>
      <c r="E94" s="42" t="s">
        <v>771</v>
      </c>
    </row>
    <row r="95" ht="20" customHeight="1" spans="1:5">
      <c r="A95" s="42">
        <v>68</v>
      </c>
      <c r="B95" s="42" t="s">
        <v>766</v>
      </c>
      <c r="C95" s="42" t="s">
        <v>772</v>
      </c>
      <c r="D95" s="43">
        <v>119</v>
      </c>
      <c r="E95" s="42" t="s">
        <v>773</v>
      </c>
    </row>
    <row r="96" ht="20" customHeight="1" spans="1:5">
      <c r="A96" s="42">
        <v>69</v>
      </c>
      <c r="B96" s="42" t="s">
        <v>766</v>
      </c>
      <c r="C96" s="42" t="s">
        <v>774</v>
      </c>
      <c r="D96" s="43">
        <v>97</v>
      </c>
      <c r="E96" s="42" t="s">
        <v>775</v>
      </c>
    </row>
    <row r="97" ht="20" customHeight="1" spans="1:5">
      <c r="A97" s="42">
        <v>70</v>
      </c>
      <c r="B97" s="42" t="s">
        <v>766</v>
      </c>
      <c r="C97" s="42" t="s">
        <v>776</v>
      </c>
      <c r="D97" s="43">
        <v>110</v>
      </c>
      <c r="E97" s="42" t="s">
        <v>777</v>
      </c>
    </row>
    <row r="98" ht="20" customHeight="1" spans="1:5">
      <c r="A98" s="42">
        <v>71</v>
      </c>
      <c r="B98" s="42" t="s">
        <v>766</v>
      </c>
      <c r="C98" s="42" t="s">
        <v>778</v>
      </c>
      <c r="D98" s="43">
        <v>110</v>
      </c>
      <c r="E98" s="42"/>
    </row>
    <row r="99" ht="20" customHeight="1" spans="1:5">
      <c r="A99" s="42"/>
      <c r="B99" s="46" t="s">
        <v>4</v>
      </c>
      <c r="C99" s="46"/>
      <c r="D99" s="43">
        <v>729</v>
      </c>
      <c r="E99" s="42"/>
    </row>
    <row r="100" ht="20" customHeight="1" spans="1:5">
      <c r="A100" s="42">
        <v>72</v>
      </c>
      <c r="B100" s="42" t="s">
        <v>779</v>
      </c>
      <c r="C100" s="42" t="s">
        <v>780</v>
      </c>
      <c r="D100" s="43">
        <v>117.2</v>
      </c>
      <c r="E100" s="42"/>
    </row>
    <row r="101" ht="20" customHeight="1" spans="1:5">
      <c r="A101" s="42">
        <v>73</v>
      </c>
      <c r="B101" s="42" t="s">
        <v>779</v>
      </c>
      <c r="C101" s="42" t="s">
        <v>781</v>
      </c>
      <c r="D101" s="43">
        <v>116.43</v>
      </c>
      <c r="E101" s="42"/>
    </row>
    <row r="102" ht="20" customHeight="1" spans="1:5">
      <c r="A102" s="42">
        <v>74</v>
      </c>
      <c r="B102" s="42" t="s">
        <v>779</v>
      </c>
      <c r="C102" s="42" t="s">
        <v>782</v>
      </c>
      <c r="D102" s="43">
        <v>110.3</v>
      </c>
      <c r="E102" s="42"/>
    </row>
    <row r="103" ht="20" customHeight="1" spans="1:5">
      <c r="A103" s="42"/>
      <c r="B103" s="46" t="s">
        <v>4</v>
      </c>
      <c r="C103" s="46"/>
      <c r="D103" s="43">
        <v>343.93</v>
      </c>
      <c r="E103" s="42"/>
    </row>
    <row r="104" ht="20" customHeight="1" spans="1:5">
      <c r="A104" s="42">
        <v>75</v>
      </c>
      <c r="B104" s="42" t="s">
        <v>530</v>
      </c>
      <c r="C104" s="42" t="s">
        <v>783</v>
      </c>
      <c r="D104" s="43">
        <v>130</v>
      </c>
      <c r="E104" s="42"/>
    </row>
    <row r="105" ht="20" customHeight="1" spans="1:5">
      <c r="A105" s="42">
        <v>76</v>
      </c>
      <c r="B105" s="42" t="s">
        <v>530</v>
      </c>
      <c r="C105" s="42" t="s">
        <v>784</v>
      </c>
      <c r="D105" s="43">
        <v>108.9</v>
      </c>
      <c r="E105" s="42"/>
    </row>
    <row r="106" ht="20" customHeight="1" spans="1:5">
      <c r="A106" s="42">
        <v>77</v>
      </c>
      <c r="B106" s="42" t="s">
        <v>530</v>
      </c>
      <c r="C106" s="42" t="s">
        <v>785</v>
      </c>
      <c r="D106" s="43">
        <v>118.5</v>
      </c>
      <c r="E106" s="42"/>
    </row>
    <row r="107" ht="20" customHeight="1" spans="1:5">
      <c r="A107" s="42">
        <v>78</v>
      </c>
      <c r="B107" s="42" t="s">
        <v>530</v>
      </c>
      <c r="C107" s="42" t="s">
        <v>786</v>
      </c>
      <c r="D107" s="43">
        <v>119.8</v>
      </c>
      <c r="E107" s="42"/>
    </row>
    <row r="108" ht="20" customHeight="1" spans="1:5">
      <c r="A108" s="42">
        <v>79</v>
      </c>
      <c r="B108" s="42" t="s">
        <v>530</v>
      </c>
      <c r="C108" s="42" t="s">
        <v>787</v>
      </c>
      <c r="D108" s="43">
        <v>128.8</v>
      </c>
      <c r="E108" s="42"/>
    </row>
    <row r="109" ht="20" customHeight="1" spans="1:5">
      <c r="A109" s="46"/>
      <c r="B109" s="46" t="s">
        <v>4</v>
      </c>
      <c r="C109" s="46"/>
      <c r="D109" s="43">
        <v>606</v>
      </c>
      <c r="E109" s="42"/>
    </row>
    <row r="110" ht="20" customHeight="1" spans="1:5">
      <c r="A110" s="42">
        <v>80</v>
      </c>
      <c r="B110" s="42" t="s">
        <v>551</v>
      </c>
      <c r="C110" s="42" t="s">
        <v>788</v>
      </c>
      <c r="D110" s="43">
        <v>100</v>
      </c>
      <c r="E110" s="42"/>
    </row>
    <row r="111" ht="20" customHeight="1" spans="1:5">
      <c r="A111" s="42">
        <v>81</v>
      </c>
      <c r="B111" s="42" t="s">
        <v>551</v>
      </c>
      <c r="C111" s="42" t="s">
        <v>789</v>
      </c>
      <c r="D111" s="43">
        <v>111.5</v>
      </c>
      <c r="E111" s="42"/>
    </row>
    <row r="112" ht="20" customHeight="1" spans="1:5">
      <c r="A112" s="42">
        <v>82</v>
      </c>
      <c r="B112" s="42" t="s">
        <v>551</v>
      </c>
      <c r="C112" s="42" t="s">
        <v>790</v>
      </c>
      <c r="D112" s="43">
        <v>119.8</v>
      </c>
      <c r="E112" s="42"/>
    </row>
    <row r="113" ht="20" customHeight="1" spans="1:5">
      <c r="A113" s="42">
        <v>83</v>
      </c>
      <c r="B113" s="42" t="s">
        <v>551</v>
      </c>
      <c r="C113" s="42" t="s">
        <v>791</v>
      </c>
      <c r="D113" s="43">
        <v>67.8</v>
      </c>
      <c r="E113" s="42"/>
    </row>
    <row r="114" ht="20" customHeight="1" spans="1:5">
      <c r="A114" s="42">
        <v>84</v>
      </c>
      <c r="B114" s="42" t="s">
        <v>551</v>
      </c>
      <c r="C114" s="42" t="s">
        <v>792</v>
      </c>
      <c r="D114" s="43">
        <v>40</v>
      </c>
      <c r="E114" s="49"/>
    </row>
    <row r="115" ht="20" customHeight="1" spans="1:5">
      <c r="A115" s="42">
        <v>85</v>
      </c>
      <c r="B115" s="42" t="s">
        <v>551</v>
      </c>
      <c r="C115" s="42" t="s">
        <v>793</v>
      </c>
      <c r="D115" s="43">
        <v>115</v>
      </c>
      <c r="E115" s="42"/>
    </row>
    <row r="116" ht="20" customHeight="1" spans="1:5">
      <c r="A116" s="42"/>
      <c r="B116" s="46" t="s">
        <v>4</v>
      </c>
      <c r="C116" s="46"/>
      <c r="D116" s="43">
        <v>554.1</v>
      </c>
      <c r="E116" s="42"/>
    </row>
    <row r="117" ht="20" customHeight="1" spans="1:5">
      <c r="A117" s="42">
        <v>86</v>
      </c>
      <c r="B117" s="42" t="s">
        <v>794</v>
      </c>
      <c r="C117" s="42" t="s">
        <v>795</v>
      </c>
      <c r="D117" s="43">
        <v>112</v>
      </c>
      <c r="E117" s="42"/>
    </row>
    <row r="118" ht="20" customHeight="1" spans="1:5">
      <c r="A118" s="42">
        <v>87</v>
      </c>
      <c r="B118" s="42" t="s">
        <v>794</v>
      </c>
      <c r="C118" s="42" t="s">
        <v>796</v>
      </c>
      <c r="D118" s="43">
        <v>108</v>
      </c>
      <c r="E118" s="42"/>
    </row>
    <row r="119" ht="20" customHeight="1" spans="1:5">
      <c r="A119" s="42">
        <v>88</v>
      </c>
      <c r="B119" s="42" t="s">
        <v>794</v>
      </c>
      <c r="C119" s="42" t="s">
        <v>797</v>
      </c>
      <c r="D119" s="43">
        <v>120</v>
      </c>
      <c r="E119" s="49"/>
    </row>
    <row r="120" ht="20" customHeight="1" spans="1:5">
      <c r="A120" s="42">
        <v>89</v>
      </c>
      <c r="B120" s="42" t="s">
        <v>794</v>
      </c>
      <c r="C120" s="42" t="s">
        <v>798</v>
      </c>
      <c r="D120" s="43">
        <v>120</v>
      </c>
      <c r="E120" s="42"/>
    </row>
    <row r="121" ht="20" customHeight="1" spans="1:5">
      <c r="A121" s="42">
        <v>90</v>
      </c>
      <c r="B121" s="42" t="s">
        <v>794</v>
      </c>
      <c r="C121" s="42" t="s">
        <v>799</v>
      </c>
      <c r="D121" s="43">
        <v>117</v>
      </c>
      <c r="E121" s="42"/>
    </row>
    <row r="122" ht="20" customHeight="1" spans="1:5">
      <c r="A122" s="42">
        <v>91</v>
      </c>
      <c r="B122" s="42" t="s">
        <v>794</v>
      </c>
      <c r="C122" s="42" t="s">
        <v>800</v>
      </c>
      <c r="D122" s="43">
        <v>120</v>
      </c>
      <c r="E122" s="42"/>
    </row>
    <row r="123" ht="20" customHeight="1" spans="1:5">
      <c r="A123" s="43"/>
      <c r="B123" s="46" t="s">
        <v>4</v>
      </c>
      <c r="C123" s="42"/>
      <c r="D123" s="43">
        <v>697</v>
      </c>
      <c r="E123" s="42"/>
    </row>
    <row r="124" ht="20" customHeight="1" spans="1:5">
      <c r="A124" s="43">
        <v>92</v>
      </c>
      <c r="B124" s="42" t="s">
        <v>801</v>
      </c>
      <c r="C124" s="42" t="s">
        <v>706</v>
      </c>
      <c r="D124" s="43">
        <v>100</v>
      </c>
      <c r="E124" s="42"/>
    </row>
    <row r="125" ht="20" customHeight="1" spans="1:5">
      <c r="A125" s="43">
        <v>93</v>
      </c>
      <c r="B125" s="42" t="s">
        <v>801</v>
      </c>
      <c r="C125" s="42" t="s">
        <v>802</v>
      </c>
      <c r="D125" s="43">
        <v>100</v>
      </c>
      <c r="E125" s="42"/>
    </row>
    <row r="126" ht="20" customHeight="1" spans="1:5">
      <c r="A126" s="43">
        <v>94</v>
      </c>
      <c r="B126" s="42" t="s">
        <v>801</v>
      </c>
      <c r="C126" s="42" t="s">
        <v>803</v>
      </c>
      <c r="D126" s="43">
        <v>110</v>
      </c>
      <c r="E126" s="42"/>
    </row>
    <row r="127" ht="20" customHeight="1" spans="1:5">
      <c r="A127" s="43"/>
      <c r="B127" s="45" t="s">
        <v>4</v>
      </c>
      <c r="C127" s="43"/>
      <c r="D127" s="43">
        <v>310</v>
      </c>
      <c r="E127" s="43"/>
    </row>
  </sheetData>
  <mergeCells count="7">
    <mergeCell ref="A2:B2"/>
    <mergeCell ref="A3:E3"/>
    <mergeCell ref="A5:A6"/>
    <mergeCell ref="B5:B6"/>
    <mergeCell ref="C5:C6"/>
    <mergeCell ref="D5:D6"/>
    <mergeCell ref="E5:E6"/>
  </mergeCells>
  <pageMargins left="1.14513888888889" right="0.751388888888889" top="0.802777777777778" bottom="0.605555555555556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5"/>
  <sheetViews>
    <sheetView tabSelected="1" workbookViewId="0">
      <selection activeCell="E9" sqref="E9"/>
    </sheetView>
  </sheetViews>
  <sheetFormatPr defaultColWidth="9" defaultRowHeight="13.5"/>
  <cols>
    <col min="3" max="3" width="25.375" customWidth="1"/>
    <col min="5" max="5" width="10.5" customWidth="1"/>
  </cols>
  <sheetData>
    <row r="1" ht="14.25" spans="1:10">
      <c r="A1" s="1" t="s">
        <v>18</v>
      </c>
      <c r="B1" s="2"/>
      <c r="C1" s="3"/>
      <c r="D1" s="2"/>
      <c r="E1" s="2"/>
      <c r="F1" s="2"/>
      <c r="G1" s="2"/>
      <c r="H1" s="2"/>
      <c r="I1" s="2"/>
      <c r="J1" s="2"/>
    </row>
    <row r="2" ht="27" spans="1:10">
      <c r="A2" s="4" t="s">
        <v>82</v>
      </c>
      <c r="B2" s="4"/>
      <c r="C2" s="5"/>
      <c r="D2" s="4"/>
      <c r="E2" s="4"/>
      <c r="F2" s="4"/>
      <c r="G2" s="4"/>
      <c r="H2" s="4"/>
      <c r="I2" s="4"/>
      <c r="J2" s="4"/>
    </row>
    <row r="3" spans="1:10">
      <c r="A3" s="6"/>
      <c r="B3" s="6"/>
      <c r="C3" s="7"/>
      <c r="D3" s="6"/>
      <c r="E3" s="6"/>
      <c r="F3" s="6"/>
      <c r="G3" s="6"/>
      <c r="H3" s="6"/>
      <c r="I3" s="30" t="s">
        <v>804</v>
      </c>
      <c r="J3" s="6"/>
    </row>
    <row r="4" spans="1:10">
      <c r="A4" s="8" t="s">
        <v>20</v>
      </c>
      <c r="B4" s="8" t="s">
        <v>83</v>
      </c>
      <c r="C4" s="9" t="s">
        <v>84</v>
      </c>
      <c r="D4" s="8" t="s">
        <v>85</v>
      </c>
      <c r="E4" s="8" t="s">
        <v>86</v>
      </c>
      <c r="F4" s="10" t="s">
        <v>87</v>
      </c>
      <c r="G4" s="10" t="s">
        <v>88</v>
      </c>
      <c r="H4" s="11" t="s">
        <v>805</v>
      </c>
      <c r="I4" s="10" t="s">
        <v>89</v>
      </c>
      <c r="J4" s="10" t="s">
        <v>90</v>
      </c>
    </row>
    <row r="5" spans="1:10">
      <c r="A5" s="8"/>
      <c r="B5" s="8"/>
      <c r="C5" s="12"/>
      <c r="D5" s="8"/>
      <c r="E5" s="8"/>
      <c r="F5" s="10"/>
      <c r="G5" s="10"/>
      <c r="H5" s="13"/>
      <c r="I5" s="10"/>
      <c r="J5" s="10"/>
    </row>
    <row r="6" ht="30" customHeight="1" spans="1:10">
      <c r="A6" s="14"/>
      <c r="B6" s="15" t="s">
        <v>91</v>
      </c>
      <c r="C6" s="16"/>
      <c r="D6" s="15"/>
      <c r="E6" s="15">
        <f t="shared" ref="E6:G6" si="0">E7+E460</f>
        <v>18125.64</v>
      </c>
      <c r="F6" s="15">
        <f t="shared" si="0"/>
        <v>77415</v>
      </c>
      <c r="G6" s="15">
        <f t="shared" si="0"/>
        <v>267629</v>
      </c>
      <c r="H6" s="15"/>
      <c r="I6" s="31"/>
      <c r="J6" s="31"/>
    </row>
    <row r="7" ht="24" spans="1:10">
      <c r="A7" s="17" t="s">
        <v>92</v>
      </c>
      <c r="B7" s="15" t="s">
        <v>806</v>
      </c>
      <c r="C7" s="18"/>
      <c r="D7" s="17"/>
      <c r="E7" s="17">
        <f t="shared" ref="E7:G7" si="1">E8+E31+E141+E456+E458</f>
        <v>15815.64</v>
      </c>
      <c r="F7" s="17">
        <f t="shared" si="1"/>
        <v>21987</v>
      </c>
      <c r="G7" s="17">
        <f t="shared" si="1"/>
        <v>73629</v>
      </c>
      <c r="H7" s="17"/>
      <c r="I7" s="32"/>
      <c r="J7" s="32"/>
    </row>
    <row r="8" ht="24" spans="1:10">
      <c r="A8" s="17" t="s">
        <v>807</v>
      </c>
      <c r="B8" s="15" t="s">
        <v>808</v>
      </c>
      <c r="C8" s="18"/>
      <c r="D8" s="17"/>
      <c r="E8" s="17">
        <f t="shared" ref="E8:G8" si="2">SUM(E9:E30)</f>
        <v>788.4</v>
      </c>
      <c r="F8" s="17">
        <f t="shared" si="2"/>
        <v>1489</v>
      </c>
      <c r="G8" s="17">
        <f t="shared" si="2"/>
        <v>6143</v>
      </c>
      <c r="H8" s="17"/>
      <c r="I8" s="32"/>
      <c r="J8" s="32"/>
    </row>
    <row r="9" ht="175.5" spans="1:10">
      <c r="A9" s="19">
        <v>1</v>
      </c>
      <c r="B9" s="20" t="s">
        <v>102</v>
      </c>
      <c r="C9" s="21" t="s">
        <v>103</v>
      </c>
      <c r="D9" s="20" t="s">
        <v>104</v>
      </c>
      <c r="E9" s="20">
        <v>59</v>
      </c>
      <c r="F9" s="20">
        <v>100</v>
      </c>
      <c r="G9" s="20">
        <v>338</v>
      </c>
      <c r="H9" s="20" t="s">
        <v>809</v>
      </c>
      <c r="I9" s="20" t="s">
        <v>97</v>
      </c>
      <c r="J9" s="19"/>
    </row>
    <row r="10" ht="216" spans="1:10">
      <c r="A10" s="19">
        <v>2</v>
      </c>
      <c r="B10" s="20" t="s">
        <v>102</v>
      </c>
      <c r="C10" s="21" t="s">
        <v>116</v>
      </c>
      <c r="D10" s="20" t="s">
        <v>115</v>
      </c>
      <c r="E10" s="20">
        <v>38</v>
      </c>
      <c r="F10" s="20">
        <v>30</v>
      </c>
      <c r="G10" s="20">
        <v>105</v>
      </c>
      <c r="H10" s="20" t="s">
        <v>809</v>
      </c>
      <c r="I10" s="20" t="s">
        <v>112</v>
      </c>
      <c r="J10" s="19"/>
    </row>
    <row r="11" ht="94.5" spans="1:10">
      <c r="A11" s="19">
        <v>3</v>
      </c>
      <c r="B11" s="20" t="s">
        <v>102</v>
      </c>
      <c r="C11" s="21" t="s">
        <v>162</v>
      </c>
      <c r="D11" s="20" t="s">
        <v>163</v>
      </c>
      <c r="E11" s="20">
        <v>22.3</v>
      </c>
      <c r="F11" s="20">
        <v>77</v>
      </c>
      <c r="G11" s="20">
        <v>219</v>
      </c>
      <c r="H11" s="20" t="s">
        <v>809</v>
      </c>
      <c r="I11" s="20" t="s">
        <v>135</v>
      </c>
      <c r="J11" s="19"/>
    </row>
    <row r="12" ht="202.5" spans="1:10">
      <c r="A12" s="19">
        <v>4</v>
      </c>
      <c r="B12" s="20" t="s">
        <v>102</v>
      </c>
      <c r="C12" s="21" t="s">
        <v>810</v>
      </c>
      <c r="D12" s="20" t="s">
        <v>167</v>
      </c>
      <c r="E12" s="20">
        <v>56</v>
      </c>
      <c r="F12" s="20">
        <v>50</v>
      </c>
      <c r="G12" s="20">
        <v>164</v>
      </c>
      <c r="H12" s="20" t="s">
        <v>809</v>
      </c>
      <c r="I12" s="20" t="s">
        <v>135</v>
      </c>
      <c r="J12" s="19"/>
    </row>
    <row r="13" ht="81" spans="1:10">
      <c r="A13" s="19">
        <v>5</v>
      </c>
      <c r="B13" s="20" t="s">
        <v>102</v>
      </c>
      <c r="C13" s="21" t="s">
        <v>174</v>
      </c>
      <c r="D13" s="20" t="s">
        <v>175</v>
      </c>
      <c r="E13" s="20">
        <v>30</v>
      </c>
      <c r="F13" s="20">
        <v>150</v>
      </c>
      <c r="G13" s="20">
        <v>600</v>
      </c>
      <c r="H13" s="20" t="s">
        <v>809</v>
      </c>
      <c r="I13" s="20" t="s">
        <v>176</v>
      </c>
      <c r="J13" s="19"/>
    </row>
    <row r="14" ht="175.5" spans="1:10">
      <c r="A14" s="19">
        <v>6</v>
      </c>
      <c r="B14" s="20" t="s">
        <v>102</v>
      </c>
      <c r="C14" s="21" t="s">
        <v>188</v>
      </c>
      <c r="D14" s="20" t="s">
        <v>189</v>
      </c>
      <c r="E14" s="20">
        <v>50</v>
      </c>
      <c r="F14" s="20">
        <v>241</v>
      </c>
      <c r="G14" s="20">
        <v>1256</v>
      </c>
      <c r="H14" s="20" t="s">
        <v>809</v>
      </c>
      <c r="I14" s="20" t="s">
        <v>190</v>
      </c>
      <c r="J14" s="19"/>
    </row>
    <row r="15" ht="81" spans="1:10">
      <c r="A15" s="19">
        <v>7</v>
      </c>
      <c r="B15" s="20" t="s">
        <v>102</v>
      </c>
      <c r="C15" s="22" t="s">
        <v>811</v>
      </c>
      <c r="D15" s="20" t="s">
        <v>258</v>
      </c>
      <c r="E15" s="20">
        <v>100</v>
      </c>
      <c r="F15" s="23">
        <v>85</v>
      </c>
      <c r="G15" s="23">
        <v>337</v>
      </c>
      <c r="H15" s="20" t="s">
        <v>809</v>
      </c>
      <c r="I15" s="20" t="s">
        <v>259</v>
      </c>
      <c r="J15" s="19"/>
    </row>
    <row r="16" ht="60" spans="1:10">
      <c r="A16" s="19">
        <v>8</v>
      </c>
      <c r="B16" s="20" t="s">
        <v>102</v>
      </c>
      <c r="C16" s="24" t="s">
        <v>272</v>
      </c>
      <c r="D16" s="20" t="s">
        <v>273</v>
      </c>
      <c r="E16" s="20">
        <v>50</v>
      </c>
      <c r="F16" s="20">
        <v>106</v>
      </c>
      <c r="G16" s="20">
        <v>367</v>
      </c>
      <c r="H16" s="20" t="s">
        <v>809</v>
      </c>
      <c r="I16" s="20" t="s">
        <v>274</v>
      </c>
      <c r="J16" s="19"/>
    </row>
    <row r="17" ht="40.5" spans="1:10">
      <c r="A17" s="19">
        <v>9</v>
      </c>
      <c r="B17" s="20" t="s">
        <v>102</v>
      </c>
      <c r="C17" s="21" t="s">
        <v>311</v>
      </c>
      <c r="D17" s="20" t="s">
        <v>299</v>
      </c>
      <c r="E17" s="20">
        <v>4</v>
      </c>
      <c r="F17" s="20">
        <v>32</v>
      </c>
      <c r="G17" s="20">
        <v>126</v>
      </c>
      <c r="H17" s="20" t="s">
        <v>809</v>
      </c>
      <c r="I17" s="20" t="s">
        <v>300</v>
      </c>
      <c r="J17" s="19"/>
    </row>
    <row r="18" ht="54" spans="1:10">
      <c r="A18" s="19">
        <v>10</v>
      </c>
      <c r="B18" s="20" t="s">
        <v>102</v>
      </c>
      <c r="C18" s="21" t="s">
        <v>350</v>
      </c>
      <c r="D18" s="20" t="s">
        <v>346</v>
      </c>
      <c r="E18" s="20">
        <v>11.3</v>
      </c>
      <c r="F18" s="25">
        <v>11</v>
      </c>
      <c r="G18" s="25">
        <v>37</v>
      </c>
      <c r="H18" s="20" t="s">
        <v>809</v>
      </c>
      <c r="I18" s="20" t="s">
        <v>305</v>
      </c>
      <c r="J18" s="19"/>
    </row>
    <row r="19" ht="54" spans="1:10">
      <c r="A19" s="19">
        <v>11</v>
      </c>
      <c r="B19" s="20" t="s">
        <v>102</v>
      </c>
      <c r="C19" s="21" t="s">
        <v>360</v>
      </c>
      <c r="D19" s="20" t="s">
        <v>361</v>
      </c>
      <c r="E19" s="20">
        <v>40</v>
      </c>
      <c r="F19" s="26">
        <v>85</v>
      </c>
      <c r="G19" s="26">
        <v>298</v>
      </c>
      <c r="H19" s="20" t="s">
        <v>809</v>
      </c>
      <c r="I19" s="20" t="s">
        <v>356</v>
      </c>
      <c r="J19" s="19"/>
    </row>
    <row r="20" ht="108" spans="1:10">
      <c r="A20" s="19">
        <v>12</v>
      </c>
      <c r="B20" s="20" t="s">
        <v>102</v>
      </c>
      <c r="C20" s="21" t="s">
        <v>363</v>
      </c>
      <c r="D20" s="20" t="s">
        <v>364</v>
      </c>
      <c r="E20" s="20">
        <v>100</v>
      </c>
      <c r="F20" s="26">
        <v>59</v>
      </c>
      <c r="G20" s="26">
        <v>497</v>
      </c>
      <c r="H20" s="20" t="s">
        <v>809</v>
      </c>
      <c r="I20" s="20" t="s">
        <v>356</v>
      </c>
      <c r="J20" s="19"/>
    </row>
    <row r="21" ht="40.5" spans="1:10">
      <c r="A21" s="19">
        <v>13</v>
      </c>
      <c r="B21" s="20" t="s">
        <v>102</v>
      </c>
      <c r="C21" s="22" t="s">
        <v>383</v>
      </c>
      <c r="D21" s="20" t="s">
        <v>379</v>
      </c>
      <c r="E21" s="20">
        <v>30</v>
      </c>
      <c r="F21" s="23">
        <v>72</v>
      </c>
      <c r="G21" s="23">
        <v>260</v>
      </c>
      <c r="H21" s="20" t="s">
        <v>809</v>
      </c>
      <c r="I21" s="20" t="s">
        <v>368</v>
      </c>
      <c r="J21" s="19"/>
    </row>
    <row r="22" ht="283.5" spans="1:10">
      <c r="A22" s="19">
        <v>14</v>
      </c>
      <c r="B22" s="20" t="s">
        <v>102</v>
      </c>
      <c r="C22" s="21" t="s">
        <v>812</v>
      </c>
      <c r="D22" s="20" t="s">
        <v>391</v>
      </c>
      <c r="E22" s="20">
        <v>30</v>
      </c>
      <c r="F22" s="20">
        <v>91</v>
      </c>
      <c r="G22" s="20">
        <v>358</v>
      </c>
      <c r="H22" s="20" t="s">
        <v>809</v>
      </c>
      <c r="I22" s="20" t="s">
        <v>386</v>
      </c>
      <c r="J22" s="19"/>
    </row>
    <row r="23" ht="94.5" spans="1:10">
      <c r="A23" s="19">
        <v>15</v>
      </c>
      <c r="B23" s="19" t="s">
        <v>102</v>
      </c>
      <c r="C23" s="21" t="s">
        <v>419</v>
      </c>
      <c r="D23" s="20" t="s">
        <v>420</v>
      </c>
      <c r="E23" s="19">
        <v>18</v>
      </c>
      <c r="F23" s="20">
        <v>34</v>
      </c>
      <c r="G23" s="20">
        <v>123</v>
      </c>
      <c r="H23" s="20" t="s">
        <v>809</v>
      </c>
      <c r="I23" s="20" t="s">
        <v>395</v>
      </c>
      <c r="J23" s="19"/>
    </row>
    <row r="24" ht="40.5" spans="1:10">
      <c r="A24" s="19">
        <v>16</v>
      </c>
      <c r="B24" s="20" t="s">
        <v>102</v>
      </c>
      <c r="C24" s="21" t="s">
        <v>457</v>
      </c>
      <c r="D24" s="20" t="s">
        <v>445</v>
      </c>
      <c r="E24" s="20">
        <v>20</v>
      </c>
      <c r="F24" s="23">
        <v>22</v>
      </c>
      <c r="G24" s="23">
        <v>93</v>
      </c>
      <c r="H24" s="20" t="s">
        <v>809</v>
      </c>
      <c r="I24" s="20" t="s">
        <v>432</v>
      </c>
      <c r="J24" s="19"/>
    </row>
    <row r="25" ht="40.5" spans="1:10">
      <c r="A25" s="19">
        <v>17</v>
      </c>
      <c r="B25" s="20" t="s">
        <v>102</v>
      </c>
      <c r="C25" s="21" t="s">
        <v>813</v>
      </c>
      <c r="D25" s="20" t="s">
        <v>481</v>
      </c>
      <c r="E25" s="20">
        <v>35</v>
      </c>
      <c r="F25" s="20">
        <v>41</v>
      </c>
      <c r="G25" s="20">
        <v>123</v>
      </c>
      <c r="H25" s="20" t="s">
        <v>809</v>
      </c>
      <c r="I25" s="20" t="s">
        <v>482</v>
      </c>
      <c r="J25" s="19"/>
    </row>
    <row r="26" ht="81" spans="1:10">
      <c r="A26" s="19">
        <v>18</v>
      </c>
      <c r="B26" s="20" t="s">
        <v>102</v>
      </c>
      <c r="C26" s="21" t="s">
        <v>511</v>
      </c>
      <c r="D26" s="20" t="s">
        <v>510</v>
      </c>
      <c r="E26" s="20">
        <v>40</v>
      </c>
      <c r="F26" s="20">
        <v>78</v>
      </c>
      <c r="G26" s="20">
        <v>320</v>
      </c>
      <c r="H26" s="20" t="s">
        <v>809</v>
      </c>
      <c r="I26" s="20" t="s">
        <v>482</v>
      </c>
      <c r="J26" s="19"/>
    </row>
    <row r="27" ht="67.5" spans="1:10">
      <c r="A27" s="19">
        <v>19</v>
      </c>
      <c r="B27" s="20" t="s">
        <v>102</v>
      </c>
      <c r="C27" s="21" t="s">
        <v>512</v>
      </c>
      <c r="D27" s="20" t="s">
        <v>510</v>
      </c>
      <c r="E27" s="20">
        <v>30</v>
      </c>
      <c r="F27" s="20">
        <v>40</v>
      </c>
      <c r="G27" s="20">
        <v>180</v>
      </c>
      <c r="H27" s="20" t="s">
        <v>809</v>
      </c>
      <c r="I27" s="20" t="s">
        <v>482</v>
      </c>
      <c r="J27" s="19"/>
    </row>
    <row r="28" ht="81" spans="1:10">
      <c r="A28" s="19">
        <v>20</v>
      </c>
      <c r="B28" s="20" t="s">
        <v>102</v>
      </c>
      <c r="C28" s="21" t="s">
        <v>558</v>
      </c>
      <c r="D28" s="20" t="s">
        <v>550</v>
      </c>
      <c r="E28" s="20">
        <v>9.8</v>
      </c>
      <c r="F28" s="20">
        <v>20</v>
      </c>
      <c r="G28" s="20">
        <v>92</v>
      </c>
      <c r="H28" s="20" t="s">
        <v>809</v>
      </c>
      <c r="I28" s="20" t="s">
        <v>551</v>
      </c>
      <c r="J28" s="19"/>
    </row>
    <row r="29" ht="121.5" spans="1:10">
      <c r="A29" s="19">
        <v>21</v>
      </c>
      <c r="B29" s="20" t="s">
        <v>102</v>
      </c>
      <c r="C29" s="21" t="s">
        <v>814</v>
      </c>
      <c r="D29" s="20" t="s">
        <v>571</v>
      </c>
      <c r="E29" s="20">
        <v>5</v>
      </c>
      <c r="F29" s="25">
        <v>4</v>
      </c>
      <c r="G29" s="25">
        <v>22</v>
      </c>
      <c r="H29" s="20" t="s">
        <v>809</v>
      </c>
      <c r="I29" s="20" t="s">
        <v>551</v>
      </c>
      <c r="J29" s="19"/>
    </row>
    <row r="30" ht="81" spans="1:10">
      <c r="A30" s="19">
        <v>22</v>
      </c>
      <c r="B30" s="20" t="s">
        <v>102</v>
      </c>
      <c r="C30" s="21" t="s">
        <v>594</v>
      </c>
      <c r="D30" s="20" t="s">
        <v>592</v>
      </c>
      <c r="E30" s="20">
        <v>10</v>
      </c>
      <c r="F30" s="20">
        <v>61</v>
      </c>
      <c r="G30" s="20">
        <v>228</v>
      </c>
      <c r="H30" s="20" t="s">
        <v>809</v>
      </c>
      <c r="I30" s="20" t="s">
        <v>551</v>
      </c>
      <c r="J30" s="19"/>
    </row>
    <row r="31" ht="27" spans="1:10">
      <c r="A31" s="27" t="s">
        <v>815</v>
      </c>
      <c r="B31" s="27" t="s">
        <v>816</v>
      </c>
      <c r="C31" s="28"/>
      <c r="D31" s="27"/>
      <c r="E31" s="27">
        <f t="shared" ref="E31:G31" si="3">SUM(E32:E140)</f>
        <v>1663.95</v>
      </c>
      <c r="F31" s="27">
        <f t="shared" si="3"/>
        <v>3844</v>
      </c>
      <c r="G31" s="27">
        <f t="shared" si="3"/>
        <v>13263</v>
      </c>
      <c r="H31" s="27"/>
      <c r="I31" s="19"/>
      <c r="J31" s="19"/>
    </row>
    <row r="32" ht="175.5" spans="1:10">
      <c r="A32" s="20">
        <v>23</v>
      </c>
      <c r="B32" s="20" t="s">
        <v>9</v>
      </c>
      <c r="C32" s="21" t="s">
        <v>117</v>
      </c>
      <c r="D32" s="20" t="s">
        <v>115</v>
      </c>
      <c r="E32" s="20">
        <v>10.25</v>
      </c>
      <c r="F32" s="20">
        <v>49</v>
      </c>
      <c r="G32" s="20">
        <v>177</v>
      </c>
      <c r="H32" s="20" t="s">
        <v>809</v>
      </c>
      <c r="I32" s="20" t="s">
        <v>112</v>
      </c>
      <c r="J32" s="19"/>
    </row>
    <row r="33" ht="72" spans="1:10">
      <c r="A33" s="20">
        <v>24</v>
      </c>
      <c r="B33" s="20" t="s">
        <v>9</v>
      </c>
      <c r="C33" s="24" t="s">
        <v>121</v>
      </c>
      <c r="D33" s="20" t="s">
        <v>119</v>
      </c>
      <c r="E33" s="20">
        <v>14.5</v>
      </c>
      <c r="F33" s="20">
        <v>20</v>
      </c>
      <c r="G33" s="20">
        <v>117</v>
      </c>
      <c r="H33" s="20" t="s">
        <v>809</v>
      </c>
      <c r="I33" s="20" t="s">
        <v>112</v>
      </c>
      <c r="J33" s="19"/>
    </row>
    <row r="34" ht="54" spans="1:10">
      <c r="A34" s="20">
        <v>25</v>
      </c>
      <c r="B34" s="20" t="s">
        <v>9</v>
      </c>
      <c r="C34" s="21" t="s">
        <v>817</v>
      </c>
      <c r="D34" s="20" t="s">
        <v>111</v>
      </c>
      <c r="E34" s="20">
        <v>22</v>
      </c>
      <c r="F34" s="20">
        <v>50</v>
      </c>
      <c r="G34" s="20">
        <v>198</v>
      </c>
      <c r="H34" s="20" t="s">
        <v>809</v>
      </c>
      <c r="I34" s="20" t="s">
        <v>112</v>
      </c>
      <c r="J34" s="19"/>
    </row>
    <row r="35" ht="54" spans="1:10">
      <c r="A35" s="20">
        <v>26</v>
      </c>
      <c r="B35" s="20" t="s">
        <v>9</v>
      </c>
      <c r="C35" s="21" t="s">
        <v>818</v>
      </c>
      <c r="D35" s="20" t="s">
        <v>111</v>
      </c>
      <c r="E35" s="20">
        <v>23</v>
      </c>
      <c r="F35" s="20">
        <v>40</v>
      </c>
      <c r="G35" s="20">
        <v>128</v>
      </c>
      <c r="H35" s="20" t="s">
        <v>809</v>
      </c>
      <c r="I35" s="20" t="s">
        <v>112</v>
      </c>
      <c r="J35" s="19"/>
    </row>
    <row r="36" ht="108" spans="1:10">
      <c r="A36" s="20">
        <v>27</v>
      </c>
      <c r="B36" s="20" t="s">
        <v>9</v>
      </c>
      <c r="C36" s="21" t="s">
        <v>147</v>
      </c>
      <c r="D36" s="20" t="s">
        <v>134</v>
      </c>
      <c r="E36" s="20">
        <v>26</v>
      </c>
      <c r="F36" s="20">
        <v>40</v>
      </c>
      <c r="G36" s="20">
        <v>125</v>
      </c>
      <c r="H36" s="20" t="s">
        <v>809</v>
      </c>
      <c r="I36" s="20" t="s">
        <v>135</v>
      </c>
      <c r="J36" s="19"/>
    </row>
    <row r="37" ht="81" spans="1:10">
      <c r="A37" s="20">
        <v>28</v>
      </c>
      <c r="B37" s="20" t="s">
        <v>9</v>
      </c>
      <c r="C37" s="21" t="s">
        <v>148</v>
      </c>
      <c r="D37" s="20" t="s">
        <v>134</v>
      </c>
      <c r="E37" s="20">
        <v>5.4</v>
      </c>
      <c r="F37" s="20">
        <v>60</v>
      </c>
      <c r="G37" s="20">
        <v>210</v>
      </c>
      <c r="H37" s="20" t="s">
        <v>809</v>
      </c>
      <c r="I37" s="20" t="s">
        <v>135</v>
      </c>
      <c r="J37" s="19"/>
    </row>
    <row r="38" ht="81" spans="1:10">
      <c r="A38" s="20">
        <v>29</v>
      </c>
      <c r="B38" s="20" t="s">
        <v>9</v>
      </c>
      <c r="C38" s="21" t="s">
        <v>149</v>
      </c>
      <c r="D38" s="20" t="s">
        <v>134</v>
      </c>
      <c r="E38" s="20">
        <v>9.6</v>
      </c>
      <c r="F38" s="20">
        <v>42</v>
      </c>
      <c r="G38" s="20">
        <v>135</v>
      </c>
      <c r="H38" s="20" t="s">
        <v>809</v>
      </c>
      <c r="I38" s="20" t="s">
        <v>135</v>
      </c>
      <c r="J38" s="19"/>
    </row>
    <row r="39" ht="81" spans="1:10">
      <c r="A39" s="20">
        <v>30</v>
      </c>
      <c r="B39" s="20" t="s">
        <v>9</v>
      </c>
      <c r="C39" s="21" t="s">
        <v>150</v>
      </c>
      <c r="D39" s="20" t="s">
        <v>134</v>
      </c>
      <c r="E39" s="20">
        <v>9.6</v>
      </c>
      <c r="F39" s="20">
        <v>40</v>
      </c>
      <c r="G39" s="20">
        <v>128</v>
      </c>
      <c r="H39" s="20" t="s">
        <v>809</v>
      </c>
      <c r="I39" s="20" t="s">
        <v>135</v>
      </c>
      <c r="J39" s="19"/>
    </row>
    <row r="40" ht="60" spans="1:10">
      <c r="A40" s="20">
        <v>31</v>
      </c>
      <c r="B40" s="20" t="s">
        <v>9</v>
      </c>
      <c r="C40" s="24" t="s">
        <v>151</v>
      </c>
      <c r="D40" s="20" t="s">
        <v>134</v>
      </c>
      <c r="E40" s="20">
        <v>7.2</v>
      </c>
      <c r="F40" s="20">
        <v>38</v>
      </c>
      <c r="G40" s="20">
        <v>124</v>
      </c>
      <c r="H40" s="20" t="s">
        <v>809</v>
      </c>
      <c r="I40" s="20" t="s">
        <v>135</v>
      </c>
      <c r="J40" s="19"/>
    </row>
    <row r="41" ht="67.5" spans="1:10">
      <c r="A41" s="20">
        <v>32</v>
      </c>
      <c r="B41" s="20" t="s">
        <v>9</v>
      </c>
      <c r="C41" s="21" t="s">
        <v>155</v>
      </c>
      <c r="D41" s="20" t="s">
        <v>153</v>
      </c>
      <c r="E41" s="20">
        <v>12</v>
      </c>
      <c r="F41" s="20">
        <v>40</v>
      </c>
      <c r="G41" s="20">
        <v>128</v>
      </c>
      <c r="H41" s="20" t="s">
        <v>809</v>
      </c>
      <c r="I41" s="20" t="s">
        <v>135</v>
      </c>
      <c r="J41" s="19"/>
    </row>
    <row r="42" ht="67.5" spans="1:10">
      <c r="A42" s="20">
        <v>33</v>
      </c>
      <c r="B42" s="20" t="s">
        <v>9</v>
      </c>
      <c r="C42" s="21" t="s">
        <v>156</v>
      </c>
      <c r="D42" s="20" t="s">
        <v>153</v>
      </c>
      <c r="E42" s="20">
        <v>12</v>
      </c>
      <c r="F42" s="20">
        <v>45</v>
      </c>
      <c r="G42" s="20">
        <v>142</v>
      </c>
      <c r="H42" s="20" t="s">
        <v>809</v>
      </c>
      <c r="I42" s="20" t="s">
        <v>135</v>
      </c>
      <c r="J42" s="19"/>
    </row>
    <row r="43" ht="54" spans="1:10">
      <c r="A43" s="20">
        <v>34</v>
      </c>
      <c r="B43" s="20" t="s">
        <v>9</v>
      </c>
      <c r="C43" s="21" t="s">
        <v>157</v>
      </c>
      <c r="D43" s="20" t="s">
        <v>153</v>
      </c>
      <c r="E43" s="20">
        <v>6</v>
      </c>
      <c r="F43" s="20">
        <v>32</v>
      </c>
      <c r="G43" s="20">
        <v>96</v>
      </c>
      <c r="H43" s="20" t="s">
        <v>809</v>
      </c>
      <c r="I43" s="20" t="s">
        <v>135</v>
      </c>
      <c r="J43" s="19"/>
    </row>
    <row r="44" ht="54" spans="1:10">
      <c r="A44" s="20">
        <v>35</v>
      </c>
      <c r="B44" s="20" t="s">
        <v>9</v>
      </c>
      <c r="C44" s="21" t="s">
        <v>158</v>
      </c>
      <c r="D44" s="20" t="s">
        <v>153</v>
      </c>
      <c r="E44" s="20">
        <v>6</v>
      </c>
      <c r="F44" s="20">
        <v>24</v>
      </c>
      <c r="G44" s="20">
        <v>62</v>
      </c>
      <c r="H44" s="20" t="s">
        <v>809</v>
      </c>
      <c r="I44" s="20" t="s">
        <v>135</v>
      </c>
      <c r="J44" s="19"/>
    </row>
    <row r="45" ht="54" spans="1:10">
      <c r="A45" s="20">
        <v>36</v>
      </c>
      <c r="B45" s="20" t="s">
        <v>9</v>
      </c>
      <c r="C45" s="21" t="s">
        <v>159</v>
      </c>
      <c r="D45" s="20" t="s">
        <v>153</v>
      </c>
      <c r="E45" s="20">
        <v>6</v>
      </c>
      <c r="F45" s="20">
        <v>21</v>
      </c>
      <c r="G45" s="20">
        <v>65</v>
      </c>
      <c r="H45" s="20" t="s">
        <v>809</v>
      </c>
      <c r="I45" s="20" t="s">
        <v>135</v>
      </c>
      <c r="J45" s="19"/>
    </row>
    <row r="46" ht="60" spans="1:10">
      <c r="A46" s="20">
        <v>37</v>
      </c>
      <c r="B46" s="20" t="s">
        <v>9</v>
      </c>
      <c r="C46" s="24" t="s">
        <v>170</v>
      </c>
      <c r="D46" s="20" t="s">
        <v>167</v>
      </c>
      <c r="E46" s="20">
        <v>6</v>
      </c>
      <c r="F46" s="20">
        <v>41</v>
      </c>
      <c r="G46" s="20">
        <v>138</v>
      </c>
      <c r="H46" s="20" t="s">
        <v>809</v>
      </c>
      <c r="I46" s="20" t="s">
        <v>135</v>
      </c>
      <c r="J46" s="19"/>
    </row>
    <row r="47" ht="81" spans="1:10">
      <c r="A47" s="20">
        <v>38</v>
      </c>
      <c r="B47" s="20" t="s">
        <v>9</v>
      </c>
      <c r="C47" s="21" t="s">
        <v>182</v>
      </c>
      <c r="D47" s="20" t="s">
        <v>179</v>
      </c>
      <c r="E47" s="20">
        <v>10</v>
      </c>
      <c r="F47" s="20">
        <v>11</v>
      </c>
      <c r="G47" s="20">
        <v>46</v>
      </c>
      <c r="H47" s="20" t="s">
        <v>809</v>
      </c>
      <c r="I47" s="20" t="s">
        <v>176</v>
      </c>
      <c r="J47" s="19"/>
    </row>
    <row r="48" ht="67.5" spans="1:10">
      <c r="A48" s="20">
        <v>39</v>
      </c>
      <c r="B48" s="20" t="s">
        <v>9</v>
      </c>
      <c r="C48" s="21" t="s">
        <v>253</v>
      </c>
      <c r="D48" s="20" t="s">
        <v>252</v>
      </c>
      <c r="E48" s="20">
        <v>10</v>
      </c>
      <c r="F48" s="20">
        <v>16</v>
      </c>
      <c r="G48" s="20">
        <v>60</v>
      </c>
      <c r="H48" s="20" t="s">
        <v>809</v>
      </c>
      <c r="I48" s="20" t="s">
        <v>250</v>
      </c>
      <c r="J48" s="19"/>
    </row>
    <row r="49" ht="40.5" spans="1:10">
      <c r="A49" s="20">
        <v>40</v>
      </c>
      <c r="B49" s="20" t="s">
        <v>9</v>
      </c>
      <c r="C49" s="21" t="s">
        <v>254</v>
      </c>
      <c r="D49" s="20" t="s">
        <v>252</v>
      </c>
      <c r="E49" s="20">
        <v>5</v>
      </c>
      <c r="F49" s="20">
        <v>18</v>
      </c>
      <c r="G49" s="20">
        <v>70</v>
      </c>
      <c r="H49" s="20" t="s">
        <v>809</v>
      </c>
      <c r="I49" s="20" t="s">
        <v>250</v>
      </c>
      <c r="J49" s="19"/>
    </row>
    <row r="50" ht="54" spans="1:10">
      <c r="A50" s="20">
        <v>41</v>
      </c>
      <c r="B50" s="20" t="s">
        <v>9</v>
      </c>
      <c r="C50" s="21" t="s">
        <v>255</v>
      </c>
      <c r="D50" s="20" t="s">
        <v>252</v>
      </c>
      <c r="E50" s="20">
        <v>5</v>
      </c>
      <c r="F50" s="20">
        <v>30</v>
      </c>
      <c r="G50" s="20">
        <v>110</v>
      </c>
      <c r="H50" s="20" t="s">
        <v>809</v>
      </c>
      <c r="I50" s="20" t="s">
        <v>250</v>
      </c>
      <c r="J50" s="19"/>
    </row>
    <row r="51" ht="27" spans="1:10">
      <c r="A51" s="20">
        <v>42</v>
      </c>
      <c r="B51" s="20" t="s">
        <v>9</v>
      </c>
      <c r="C51" s="21" t="s">
        <v>256</v>
      </c>
      <c r="D51" s="20" t="s">
        <v>252</v>
      </c>
      <c r="E51" s="20">
        <v>6</v>
      </c>
      <c r="F51" s="20">
        <v>17</v>
      </c>
      <c r="G51" s="20">
        <v>60</v>
      </c>
      <c r="H51" s="20" t="s">
        <v>809</v>
      </c>
      <c r="I51" s="20" t="s">
        <v>250</v>
      </c>
      <c r="J51" s="19"/>
    </row>
    <row r="52" ht="40.5" spans="1:10">
      <c r="A52" s="20">
        <v>43</v>
      </c>
      <c r="B52" s="20" t="s">
        <v>9</v>
      </c>
      <c r="C52" s="21" t="s">
        <v>278</v>
      </c>
      <c r="D52" s="20" t="s">
        <v>273</v>
      </c>
      <c r="E52" s="20">
        <v>5</v>
      </c>
      <c r="F52" s="20">
        <v>10</v>
      </c>
      <c r="G52" s="20">
        <v>32</v>
      </c>
      <c r="H52" s="20" t="s">
        <v>809</v>
      </c>
      <c r="I52" s="20" t="s">
        <v>274</v>
      </c>
      <c r="J52" s="19"/>
    </row>
    <row r="53" ht="94.5" spans="1:10">
      <c r="A53" s="20">
        <v>44</v>
      </c>
      <c r="B53" s="20" t="s">
        <v>9</v>
      </c>
      <c r="C53" s="21" t="s">
        <v>280</v>
      </c>
      <c r="D53" s="20" t="s">
        <v>281</v>
      </c>
      <c r="E53" s="20">
        <v>13</v>
      </c>
      <c r="F53" s="20">
        <v>5</v>
      </c>
      <c r="G53" s="20">
        <v>15</v>
      </c>
      <c r="H53" s="20" t="s">
        <v>809</v>
      </c>
      <c r="I53" s="20" t="s">
        <v>274</v>
      </c>
      <c r="J53" s="19"/>
    </row>
    <row r="54" ht="81" spans="1:10">
      <c r="A54" s="20">
        <v>45</v>
      </c>
      <c r="B54" s="20" t="s">
        <v>9</v>
      </c>
      <c r="C54" s="21" t="s">
        <v>282</v>
      </c>
      <c r="D54" s="20" t="s">
        <v>281</v>
      </c>
      <c r="E54" s="20">
        <v>13</v>
      </c>
      <c r="F54" s="20">
        <v>5</v>
      </c>
      <c r="G54" s="20">
        <v>17</v>
      </c>
      <c r="H54" s="20" t="s">
        <v>809</v>
      </c>
      <c r="I54" s="20" t="s">
        <v>274</v>
      </c>
      <c r="J54" s="19"/>
    </row>
    <row r="55" ht="81" spans="1:10">
      <c r="A55" s="20">
        <v>46</v>
      </c>
      <c r="B55" s="20" t="s">
        <v>9</v>
      </c>
      <c r="C55" s="21" t="s">
        <v>289</v>
      </c>
      <c r="D55" s="20" t="s">
        <v>281</v>
      </c>
      <c r="E55" s="20">
        <v>3.5</v>
      </c>
      <c r="F55" s="20">
        <v>9</v>
      </c>
      <c r="G55" s="20">
        <v>20</v>
      </c>
      <c r="H55" s="20" t="s">
        <v>809</v>
      </c>
      <c r="I55" s="20" t="s">
        <v>274</v>
      </c>
      <c r="J55" s="19"/>
    </row>
    <row r="56" ht="81" spans="1:10">
      <c r="A56" s="20">
        <v>47</v>
      </c>
      <c r="B56" s="20" t="s">
        <v>9</v>
      </c>
      <c r="C56" s="21" t="s">
        <v>290</v>
      </c>
      <c r="D56" s="20" t="s">
        <v>281</v>
      </c>
      <c r="E56" s="20">
        <v>2.8</v>
      </c>
      <c r="F56" s="20">
        <v>3</v>
      </c>
      <c r="G56" s="20">
        <v>8</v>
      </c>
      <c r="H56" s="20" t="s">
        <v>809</v>
      </c>
      <c r="I56" s="20" t="s">
        <v>274</v>
      </c>
      <c r="J56" s="19"/>
    </row>
    <row r="57" ht="81" spans="1:10">
      <c r="A57" s="20">
        <v>48</v>
      </c>
      <c r="B57" s="20" t="s">
        <v>9</v>
      </c>
      <c r="C57" s="21" t="s">
        <v>291</v>
      </c>
      <c r="D57" s="20" t="s">
        <v>281</v>
      </c>
      <c r="E57" s="20">
        <v>1.2</v>
      </c>
      <c r="F57" s="20">
        <v>4</v>
      </c>
      <c r="G57" s="20">
        <v>23</v>
      </c>
      <c r="H57" s="20" t="s">
        <v>809</v>
      </c>
      <c r="I57" s="20" t="s">
        <v>274</v>
      </c>
      <c r="J57" s="19"/>
    </row>
    <row r="58" ht="81" spans="1:10">
      <c r="A58" s="20">
        <v>49</v>
      </c>
      <c r="B58" s="20" t="s">
        <v>9</v>
      </c>
      <c r="C58" s="21" t="s">
        <v>292</v>
      </c>
      <c r="D58" s="20" t="s">
        <v>281</v>
      </c>
      <c r="E58" s="20">
        <v>8.6</v>
      </c>
      <c r="F58" s="20">
        <v>4</v>
      </c>
      <c r="G58" s="20">
        <v>15</v>
      </c>
      <c r="H58" s="20" t="s">
        <v>809</v>
      </c>
      <c r="I58" s="20" t="s">
        <v>274</v>
      </c>
      <c r="J58" s="19"/>
    </row>
    <row r="59" ht="76.5" spans="1:10">
      <c r="A59" s="20">
        <v>50</v>
      </c>
      <c r="B59" s="20" t="s">
        <v>9</v>
      </c>
      <c r="C59" s="29" t="s">
        <v>293</v>
      </c>
      <c r="D59" s="20" t="s">
        <v>281</v>
      </c>
      <c r="E59" s="20">
        <v>2.5</v>
      </c>
      <c r="F59" s="20">
        <v>2</v>
      </c>
      <c r="G59" s="20">
        <v>10</v>
      </c>
      <c r="H59" s="20" t="s">
        <v>809</v>
      </c>
      <c r="I59" s="20" t="s">
        <v>274</v>
      </c>
      <c r="J59" s="19"/>
    </row>
    <row r="60" ht="67.5" spans="1:10">
      <c r="A60" s="20">
        <v>51</v>
      </c>
      <c r="B60" s="20" t="s">
        <v>9</v>
      </c>
      <c r="C60" s="21" t="s">
        <v>294</v>
      </c>
      <c r="D60" s="20" t="s">
        <v>281</v>
      </c>
      <c r="E60" s="20">
        <v>1.1</v>
      </c>
      <c r="F60" s="20">
        <v>6</v>
      </c>
      <c r="G60" s="20">
        <v>21</v>
      </c>
      <c r="H60" s="20" t="s">
        <v>809</v>
      </c>
      <c r="I60" s="20" t="s">
        <v>274</v>
      </c>
      <c r="J60" s="19"/>
    </row>
    <row r="61" ht="81" spans="1:10">
      <c r="A61" s="20">
        <v>52</v>
      </c>
      <c r="B61" s="20" t="s">
        <v>9</v>
      </c>
      <c r="C61" s="21" t="s">
        <v>295</v>
      </c>
      <c r="D61" s="20" t="s">
        <v>281</v>
      </c>
      <c r="E61" s="20">
        <v>1.7</v>
      </c>
      <c r="F61" s="20">
        <v>6</v>
      </c>
      <c r="G61" s="20">
        <v>21</v>
      </c>
      <c r="H61" s="20" t="s">
        <v>809</v>
      </c>
      <c r="I61" s="20" t="s">
        <v>274</v>
      </c>
      <c r="J61" s="19"/>
    </row>
    <row r="62" ht="81" spans="1:10">
      <c r="A62" s="20">
        <v>53</v>
      </c>
      <c r="B62" s="20" t="s">
        <v>9</v>
      </c>
      <c r="C62" s="21" t="s">
        <v>296</v>
      </c>
      <c r="D62" s="20" t="s">
        <v>281</v>
      </c>
      <c r="E62" s="20">
        <v>2.8</v>
      </c>
      <c r="F62" s="20">
        <v>2</v>
      </c>
      <c r="G62" s="20">
        <v>6</v>
      </c>
      <c r="H62" s="20" t="s">
        <v>809</v>
      </c>
      <c r="I62" s="20" t="s">
        <v>274</v>
      </c>
      <c r="J62" s="19"/>
    </row>
    <row r="63" ht="81" spans="1:10">
      <c r="A63" s="20">
        <v>54</v>
      </c>
      <c r="B63" s="20" t="s">
        <v>9</v>
      </c>
      <c r="C63" s="21" t="s">
        <v>297</v>
      </c>
      <c r="D63" s="20" t="s">
        <v>281</v>
      </c>
      <c r="E63" s="20">
        <v>2.8</v>
      </c>
      <c r="F63" s="20">
        <v>3</v>
      </c>
      <c r="G63" s="20">
        <v>12</v>
      </c>
      <c r="H63" s="20" t="s">
        <v>809</v>
      </c>
      <c r="I63" s="20" t="s">
        <v>274</v>
      </c>
      <c r="J63" s="19"/>
    </row>
    <row r="64" ht="54" spans="1:10">
      <c r="A64" s="20">
        <v>55</v>
      </c>
      <c r="B64" s="20" t="s">
        <v>9</v>
      </c>
      <c r="C64" s="21" t="s">
        <v>330</v>
      </c>
      <c r="D64" s="20" t="s">
        <v>331</v>
      </c>
      <c r="E64" s="20">
        <v>10</v>
      </c>
      <c r="F64" s="20">
        <v>11</v>
      </c>
      <c r="G64" s="20">
        <v>35</v>
      </c>
      <c r="H64" s="20" t="s">
        <v>809</v>
      </c>
      <c r="I64" s="20" t="s">
        <v>300</v>
      </c>
      <c r="J64" s="19"/>
    </row>
    <row r="65" ht="76.5" spans="1:10">
      <c r="A65" s="20">
        <v>56</v>
      </c>
      <c r="B65" s="20" t="s">
        <v>9</v>
      </c>
      <c r="C65" s="29" t="s">
        <v>333</v>
      </c>
      <c r="D65" s="20" t="s">
        <v>334</v>
      </c>
      <c r="E65" s="20">
        <v>8</v>
      </c>
      <c r="F65" s="20">
        <v>29</v>
      </c>
      <c r="G65" s="20">
        <v>83</v>
      </c>
      <c r="H65" s="20" t="s">
        <v>809</v>
      </c>
      <c r="I65" s="20" t="s">
        <v>300</v>
      </c>
      <c r="J65" s="19"/>
    </row>
    <row r="66" ht="94.5" spans="1:10">
      <c r="A66" s="20">
        <v>57</v>
      </c>
      <c r="B66" s="20" t="s">
        <v>9</v>
      </c>
      <c r="C66" s="21" t="s">
        <v>345</v>
      </c>
      <c r="D66" s="20" t="s">
        <v>346</v>
      </c>
      <c r="E66" s="20">
        <v>5.5</v>
      </c>
      <c r="F66" s="20">
        <v>6</v>
      </c>
      <c r="G66" s="20">
        <v>16</v>
      </c>
      <c r="H66" s="20" t="s">
        <v>809</v>
      </c>
      <c r="I66" s="20" t="s">
        <v>300</v>
      </c>
      <c r="J66" s="19"/>
    </row>
    <row r="67" ht="67.5" spans="1:10">
      <c r="A67" s="20">
        <v>58</v>
      </c>
      <c r="B67" s="20" t="s">
        <v>9</v>
      </c>
      <c r="C67" s="21" t="s">
        <v>347</v>
      </c>
      <c r="D67" s="20" t="s">
        <v>346</v>
      </c>
      <c r="E67" s="20">
        <v>3.2</v>
      </c>
      <c r="F67" s="20">
        <v>6</v>
      </c>
      <c r="G67" s="20">
        <v>19</v>
      </c>
      <c r="H67" s="20" t="s">
        <v>809</v>
      </c>
      <c r="I67" s="20" t="s">
        <v>300</v>
      </c>
      <c r="J67" s="19"/>
    </row>
    <row r="68" ht="121.5" spans="1:10">
      <c r="A68" s="20">
        <v>59</v>
      </c>
      <c r="B68" s="20" t="s">
        <v>9</v>
      </c>
      <c r="C68" s="21" t="s">
        <v>349</v>
      </c>
      <c r="D68" s="20" t="s">
        <v>346</v>
      </c>
      <c r="E68" s="20">
        <v>2.5</v>
      </c>
      <c r="F68" s="25">
        <v>12</v>
      </c>
      <c r="G68" s="25">
        <v>41</v>
      </c>
      <c r="H68" s="20" t="s">
        <v>809</v>
      </c>
      <c r="I68" s="20" t="s">
        <v>300</v>
      </c>
      <c r="J68" s="19"/>
    </row>
    <row r="69" ht="81" spans="1:10">
      <c r="A69" s="20">
        <v>60</v>
      </c>
      <c r="B69" s="20" t="s">
        <v>9</v>
      </c>
      <c r="C69" s="21" t="s">
        <v>351</v>
      </c>
      <c r="D69" s="20" t="s">
        <v>346</v>
      </c>
      <c r="E69" s="20">
        <v>5.8</v>
      </c>
      <c r="F69" s="25">
        <v>12</v>
      </c>
      <c r="G69" s="25">
        <v>34</v>
      </c>
      <c r="H69" s="20" t="s">
        <v>809</v>
      </c>
      <c r="I69" s="20" t="s">
        <v>300</v>
      </c>
      <c r="J69" s="19"/>
    </row>
    <row r="70" ht="54" spans="1:10">
      <c r="A70" s="20">
        <v>61</v>
      </c>
      <c r="B70" s="20" t="s">
        <v>9</v>
      </c>
      <c r="C70" s="21" t="s">
        <v>819</v>
      </c>
      <c r="D70" s="20" t="s">
        <v>355</v>
      </c>
      <c r="E70" s="20">
        <v>22</v>
      </c>
      <c r="F70" s="20">
        <v>32</v>
      </c>
      <c r="G70" s="20">
        <v>106</v>
      </c>
      <c r="H70" s="20" t="s">
        <v>809</v>
      </c>
      <c r="I70" s="20" t="s">
        <v>356</v>
      </c>
      <c r="J70" s="19"/>
    </row>
    <row r="71" ht="81" spans="1:10">
      <c r="A71" s="20">
        <v>62</v>
      </c>
      <c r="B71" s="20" t="s">
        <v>9</v>
      </c>
      <c r="C71" s="21" t="s">
        <v>362</v>
      </c>
      <c r="D71" s="20" t="s">
        <v>361</v>
      </c>
      <c r="E71" s="20">
        <v>70</v>
      </c>
      <c r="F71" s="26">
        <v>22</v>
      </c>
      <c r="G71" s="26">
        <v>78</v>
      </c>
      <c r="H71" s="20" t="s">
        <v>809</v>
      </c>
      <c r="I71" s="20" t="s">
        <v>356</v>
      </c>
      <c r="J71" s="19"/>
    </row>
    <row r="72" ht="54" spans="1:10">
      <c r="A72" s="20">
        <v>63</v>
      </c>
      <c r="B72" s="20" t="s">
        <v>9</v>
      </c>
      <c r="C72" s="22" t="s">
        <v>369</v>
      </c>
      <c r="D72" s="20" t="s">
        <v>367</v>
      </c>
      <c r="E72" s="20">
        <v>45</v>
      </c>
      <c r="F72" s="23">
        <v>74</v>
      </c>
      <c r="G72" s="23">
        <v>264</v>
      </c>
      <c r="H72" s="20" t="s">
        <v>809</v>
      </c>
      <c r="I72" s="20" t="s">
        <v>368</v>
      </c>
      <c r="J72" s="19"/>
    </row>
    <row r="73" ht="54" spans="1:10">
      <c r="A73" s="20">
        <v>64</v>
      </c>
      <c r="B73" s="20" t="s">
        <v>9</v>
      </c>
      <c r="C73" s="22" t="s">
        <v>371</v>
      </c>
      <c r="D73" s="20" t="s">
        <v>372</v>
      </c>
      <c r="E73" s="20">
        <v>1</v>
      </c>
      <c r="F73" s="23">
        <v>7</v>
      </c>
      <c r="G73" s="23">
        <v>28</v>
      </c>
      <c r="H73" s="20" t="s">
        <v>809</v>
      </c>
      <c r="I73" s="20" t="s">
        <v>368</v>
      </c>
      <c r="J73" s="19"/>
    </row>
    <row r="74" ht="40.5" spans="1:10">
      <c r="A74" s="20">
        <v>65</v>
      </c>
      <c r="B74" s="20" t="s">
        <v>9</v>
      </c>
      <c r="C74" s="22" t="s">
        <v>381</v>
      </c>
      <c r="D74" s="20" t="s">
        <v>379</v>
      </c>
      <c r="E74" s="20">
        <v>10</v>
      </c>
      <c r="F74" s="23">
        <v>37</v>
      </c>
      <c r="G74" s="23">
        <v>121</v>
      </c>
      <c r="H74" s="20" t="s">
        <v>809</v>
      </c>
      <c r="I74" s="20" t="s">
        <v>368</v>
      </c>
      <c r="J74" s="19"/>
    </row>
    <row r="75" ht="202.5" spans="1:10">
      <c r="A75" s="20">
        <v>66</v>
      </c>
      <c r="B75" s="20" t="s">
        <v>9</v>
      </c>
      <c r="C75" s="21" t="s">
        <v>384</v>
      </c>
      <c r="D75" s="20" t="s">
        <v>385</v>
      </c>
      <c r="E75" s="20">
        <v>28</v>
      </c>
      <c r="F75" s="20">
        <v>41</v>
      </c>
      <c r="G75" s="20">
        <v>208</v>
      </c>
      <c r="H75" s="20" t="s">
        <v>809</v>
      </c>
      <c r="I75" s="20" t="s">
        <v>386</v>
      </c>
      <c r="J75" s="19"/>
    </row>
    <row r="76" ht="283.5" spans="1:10">
      <c r="A76" s="20">
        <v>67</v>
      </c>
      <c r="B76" s="20" t="s">
        <v>9</v>
      </c>
      <c r="C76" s="21" t="s">
        <v>387</v>
      </c>
      <c r="D76" s="20" t="s">
        <v>385</v>
      </c>
      <c r="E76" s="20">
        <v>21.2</v>
      </c>
      <c r="F76" s="20">
        <v>62</v>
      </c>
      <c r="G76" s="20">
        <v>256</v>
      </c>
      <c r="H76" s="20" t="s">
        <v>809</v>
      </c>
      <c r="I76" s="20" t="s">
        <v>386</v>
      </c>
      <c r="J76" s="19"/>
    </row>
    <row r="77" ht="360" spans="1:10">
      <c r="A77" s="20">
        <v>68</v>
      </c>
      <c r="B77" s="20" t="s">
        <v>9</v>
      </c>
      <c r="C77" s="24" t="s">
        <v>392</v>
      </c>
      <c r="D77" s="20" t="s">
        <v>391</v>
      </c>
      <c r="E77" s="20">
        <v>66.5</v>
      </c>
      <c r="F77" s="20">
        <v>160</v>
      </c>
      <c r="G77" s="20">
        <v>548</v>
      </c>
      <c r="H77" s="20" t="s">
        <v>809</v>
      </c>
      <c r="I77" s="20" t="s">
        <v>386</v>
      </c>
      <c r="J77" s="19"/>
    </row>
    <row r="78" ht="67.5" spans="1:10">
      <c r="A78" s="20">
        <v>69</v>
      </c>
      <c r="B78" s="20" t="s">
        <v>9</v>
      </c>
      <c r="C78" s="21" t="s">
        <v>393</v>
      </c>
      <c r="D78" s="20" t="s">
        <v>394</v>
      </c>
      <c r="E78" s="20">
        <v>5</v>
      </c>
      <c r="F78" s="20">
        <v>17</v>
      </c>
      <c r="G78" s="20">
        <v>56</v>
      </c>
      <c r="H78" s="20" t="s">
        <v>809</v>
      </c>
      <c r="I78" s="20" t="s">
        <v>395</v>
      </c>
      <c r="J78" s="19"/>
    </row>
    <row r="79" ht="67.5" spans="1:10">
      <c r="A79" s="20">
        <v>70</v>
      </c>
      <c r="B79" s="20" t="s">
        <v>9</v>
      </c>
      <c r="C79" s="21" t="s">
        <v>396</v>
      </c>
      <c r="D79" s="20" t="s">
        <v>394</v>
      </c>
      <c r="E79" s="20">
        <v>6</v>
      </c>
      <c r="F79" s="20">
        <v>23</v>
      </c>
      <c r="G79" s="20">
        <v>85</v>
      </c>
      <c r="H79" s="20" t="s">
        <v>809</v>
      </c>
      <c r="I79" s="20" t="s">
        <v>395</v>
      </c>
      <c r="J79" s="19"/>
    </row>
    <row r="80" ht="108" spans="1:10">
      <c r="A80" s="20">
        <v>71</v>
      </c>
      <c r="B80" s="19" t="s">
        <v>9</v>
      </c>
      <c r="C80" s="21" t="s">
        <v>412</v>
      </c>
      <c r="D80" s="20" t="s">
        <v>413</v>
      </c>
      <c r="E80" s="19">
        <v>23</v>
      </c>
      <c r="F80" s="20">
        <v>21</v>
      </c>
      <c r="G80" s="20">
        <v>85</v>
      </c>
      <c r="H80" s="20" t="s">
        <v>809</v>
      </c>
      <c r="I80" s="20" t="s">
        <v>395</v>
      </c>
      <c r="J80" s="19"/>
    </row>
    <row r="81" ht="94.5" spans="1:10">
      <c r="A81" s="20">
        <v>72</v>
      </c>
      <c r="B81" s="19" t="s">
        <v>9</v>
      </c>
      <c r="C81" s="21" t="s">
        <v>820</v>
      </c>
      <c r="D81" s="20" t="s">
        <v>413</v>
      </c>
      <c r="E81" s="19">
        <v>45</v>
      </c>
      <c r="F81" s="20">
        <v>40</v>
      </c>
      <c r="G81" s="20">
        <v>162</v>
      </c>
      <c r="H81" s="20" t="s">
        <v>809</v>
      </c>
      <c r="I81" s="20" t="s">
        <v>395</v>
      </c>
      <c r="J81" s="19"/>
    </row>
    <row r="82" ht="94.5" spans="1:10">
      <c r="A82" s="20">
        <v>73</v>
      </c>
      <c r="B82" s="19" t="s">
        <v>9</v>
      </c>
      <c r="C82" s="21" t="s">
        <v>821</v>
      </c>
      <c r="D82" s="20" t="s">
        <v>413</v>
      </c>
      <c r="E82" s="19">
        <v>8</v>
      </c>
      <c r="F82" s="20">
        <v>38</v>
      </c>
      <c r="G82" s="20">
        <v>158</v>
      </c>
      <c r="H82" s="20" t="s">
        <v>809</v>
      </c>
      <c r="I82" s="20" t="s">
        <v>395</v>
      </c>
      <c r="J82" s="19"/>
    </row>
    <row r="83" ht="94.5" spans="1:10">
      <c r="A83" s="20">
        <v>74</v>
      </c>
      <c r="B83" s="19" t="s">
        <v>9</v>
      </c>
      <c r="C83" s="21" t="s">
        <v>822</v>
      </c>
      <c r="D83" s="20" t="s">
        <v>413</v>
      </c>
      <c r="E83" s="19">
        <v>8</v>
      </c>
      <c r="F83" s="20">
        <v>42</v>
      </c>
      <c r="G83" s="20">
        <v>169</v>
      </c>
      <c r="H83" s="20" t="s">
        <v>809</v>
      </c>
      <c r="I83" s="20" t="s">
        <v>395</v>
      </c>
      <c r="J83" s="19"/>
    </row>
    <row r="84" ht="67.5" spans="1:10">
      <c r="A84" s="20">
        <v>75</v>
      </c>
      <c r="B84" s="19" t="s">
        <v>9</v>
      </c>
      <c r="C84" s="21" t="s">
        <v>417</v>
      </c>
      <c r="D84" s="20" t="s">
        <v>413</v>
      </c>
      <c r="E84" s="19">
        <v>8</v>
      </c>
      <c r="F84" s="20">
        <v>38</v>
      </c>
      <c r="G84" s="20">
        <v>158</v>
      </c>
      <c r="H84" s="20" t="s">
        <v>809</v>
      </c>
      <c r="I84" s="20" t="s">
        <v>395</v>
      </c>
      <c r="J84" s="19"/>
    </row>
    <row r="85" ht="81" spans="1:10">
      <c r="A85" s="20">
        <v>76</v>
      </c>
      <c r="B85" s="19" t="s">
        <v>9</v>
      </c>
      <c r="C85" s="21" t="s">
        <v>823</v>
      </c>
      <c r="D85" s="20" t="s">
        <v>413</v>
      </c>
      <c r="E85" s="19">
        <v>8</v>
      </c>
      <c r="F85" s="20">
        <v>20</v>
      </c>
      <c r="G85" s="20">
        <v>78</v>
      </c>
      <c r="H85" s="20" t="s">
        <v>809</v>
      </c>
      <c r="I85" s="20" t="s">
        <v>395</v>
      </c>
      <c r="J85" s="19"/>
    </row>
    <row r="86" ht="94.5" spans="1:10">
      <c r="A86" s="20">
        <v>77</v>
      </c>
      <c r="B86" s="19" t="s">
        <v>9</v>
      </c>
      <c r="C86" s="21" t="s">
        <v>421</v>
      </c>
      <c r="D86" s="20" t="s">
        <v>420</v>
      </c>
      <c r="E86" s="19">
        <v>10</v>
      </c>
      <c r="F86" s="20">
        <v>29</v>
      </c>
      <c r="G86" s="20">
        <v>104</v>
      </c>
      <c r="H86" s="20" t="s">
        <v>809</v>
      </c>
      <c r="I86" s="20" t="s">
        <v>395</v>
      </c>
      <c r="J86" s="19"/>
    </row>
    <row r="87" ht="94.5" spans="1:10">
      <c r="A87" s="20">
        <v>78</v>
      </c>
      <c r="B87" s="19" t="s">
        <v>9</v>
      </c>
      <c r="C87" s="21" t="s">
        <v>422</v>
      </c>
      <c r="D87" s="20" t="s">
        <v>420</v>
      </c>
      <c r="E87" s="19">
        <v>40</v>
      </c>
      <c r="F87" s="20">
        <v>35</v>
      </c>
      <c r="G87" s="20">
        <v>134</v>
      </c>
      <c r="H87" s="20" t="s">
        <v>809</v>
      </c>
      <c r="I87" s="20" t="s">
        <v>395</v>
      </c>
      <c r="J87" s="19"/>
    </row>
    <row r="88" ht="94.5" spans="1:10">
      <c r="A88" s="20">
        <v>79</v>
      </c>
      <c r="B88" s="19" t="s">
        <v>9</v>
      </c>
      <c r="C88" s="21" t="s">
        <v>423</v>
      </c>
      <c r="D88" s="20" t="s">
        <v>420</v>
      </c>
      <c r="E88" s="19">
        <v>30</v>
      </c>
      <c r="F88" s="20">
        <v>43</v>
      </c>
      <c r="G88" s="20">
        <v>154</v>
      </c>
      <c r="H88" s="20" t="s">
        <v>809</v>
      </c>
      <c r="I88" s="20" t="s">
        <v>395</v>
      </c>
      <c r="J88" s="19"/>
    </row>
    <row r="89" ht="94.5" spans="1:10">
      <c r="A89" s="20">
        <v>80</v>
      </c>
      <c r="B89" s="19" t="s">
        <v>9</v>
      </c>
      <c r="C89" s="21" t="s">
        <v>424</v>
      </c>
      <c r="D89" s="20" t="s">
        <v>420</v>
      </c>
      <c r="E89" s="19">
        <v>12</v>
      </c>
      <c r="F89" s="20">
        <v>34</v>
      </c>
      <c r="G89" s="20">
        <v>137</v>
      </c>
      <c r="H89" s="20" t="s">
        <v>809</v>
      </c>
      <c r="I89" s="20" t="s">
        <v>395</v>
      </c>
      <c r="J89" s="19"/>
    </row>
    <row r="90" ht="135" spans="1:10">
      <c r="A90" s="20">
        <v>81</v>
      </c>
      <c r="B90" s="20" t="s">
        <v>9</v>
      </c>
      <c r="C90" s="21" t="s">
        <v>433</v>
      </c>
      <c r="D90" s="20" t="s">
        <v>431</v>
      </c>
      <c r="E90" s="20">
        <v>10</v>
      </c>
      <c r="F90" s="23">
        <v>4</v>
      </c>
      <c r="G90" s="23">
        <v>19</v>
      </c>
      <c r="H90" s="20" t="s">
        <v>809</v>
      </c>
      <c r="I90" s="20" t="s">
        <v>432</v>
      </c>
      <c r="J90" s="19"/>
    </row>
    <row r="91" ht="283.5" spans="1:10">
      <c r="A91" s="20">
        <v>82</v>
      </c>
      <c r="B91" s="20" t="s">
        <v>9</v>
      </c>
      <c r="C91" s="21" t="s">
        <v>440</v>
      </c>
      <c r="D91" s="20" t="s">
        <v>438</v>
      </c>
      <c r="E91" s="20">
        <v>20</v>
      </c>
      <c r="F91" s="23">
        <v>95</v>
      </c>
      <c r="G91" s="23">
        <v>331</v>
      </c>
      <c r="H91" s="20" t="s">
        <v>809</v>
      </c>
      <c r="I91" s="20" t="s">
        <v>432</v>
      </c>
      <c r="J91" s="19"/>
    </row>
    <row r="92" ht="67.5" spans="1:10">
      <c r="A92" s="20">
        <v>83</v>
      </c>
      <c r="B92" s="20" t="s">
        <v>9</v>
      </c>
      <c r="C92" s="21" t="s">
        <v>824</v>
      </c>
      <c r="D92" s="20" t="s">
        <v>445</v>
      </c>
      <c r="E92" s="20">
        <v>10</v>
      </c>
      <c r="F92" s="23">
        <v>22</v>
      </c>
      <c r="G92" s="23">
        <v>93</v>
      </c>
      <c r="H92" s="20" t="s">
        <v>809</v>
      </c>
      <c r="I92" s="20" t="s">
        <v>432</v>
      </c>
      <c r="J92" s="19"/>
    </row>
    <row r="93" ht="54" spans="1:10">
      <c r="A93" s="20">
        <v>84</v>
      </c>
      <c r="B93" s="20" t="s">
        <v>9</v>
      </c>
      <c r="C93" s="33" t="s">
        <v>465</v>
      </c>
      <c r="D93" s="20" t="s">
        <v>464</v>
      </c>
      <c r="E93" s="20">
        <v>20</v>
      </c>
      <c r="F93" s="25">
        <v>18</v>
      </c>
      <c r="G93" s="25">
        <v>62</v>
      </c>
      <c r="H93" s="20" t="s">
        <v>809</v>
      </c>
      <c r="I93" s="20" t="s">
        <v>460</v>
      </c>
      <c r="J93" s="19"/>
    </row>
    <row r="94" ht="81" spans="1:10">
      <c r="A94" s="20">
        <v>85</v>
      </c>
      <c r="B94" s="20" t="s">
        <v>9</v>
      </c>
      <c r="C94" s="21" t="s">
        <v>825</v>
      </c>
      <c r="D94" s="20" t="s">
        <v>467</v>
      </c>
      <c r="E94" s="20">
        <v>8</v>
      </c>
      <c r="F94" s="20">
        <v>11</v>
      </c>
      <c r="G94" s="20">
        <v>32</v>
      </c>
      <c r="H94" s="20" t="s">
        <v>809</v>
      </c>
      <c r="I94" s="20" t="s">
        <v>460</v>
      </c>
      <c r="J94" s="19"/>
    </row>
    <row r="95" ht="76.5" spans="1:10">
      <c r="A95" s="20">
        <v>86</v>
      </c>
      <c r="B95" s="20" t="s">
        <v>9</v>
      </c>
      <c r="C95" s="29" t="s">
        <v>474</v>
      </c>
      <c r="D95" s="20" t="s">
        <v>472</v>
      </c>
      <c r="E95" s="20">
        <v>14</v>
      </c>
      <c r="F95" s="20">
        <v>33</v>
      </c>
      <c r="G95" s="20">
        <v>83</v>
      </c>
      <c r="H95" s="20" t="s">
        <v>809</v>
      </c>
      <c r="I95" s="20" t="s">
        <v>460</v>
      </c>
      <c r="J95" s="19"/>
    </row>
    <row r="96" ht="40.5" spans="1:10">
      <c r="A96" s="20">
        <v>87</v>
      </c>
      <c r="B96" s="20" t="s">
        <v>9</v>
      </c>
      <c r="C96" s="21" t="s">
        <v>476</v>
      </c>
      <c r="D96" s="20" t="s">
        <v>472</v>
      </c>
      <c r="E96" s="20">
        <v>12</v>
      </c>
      <c r="F96" s="20">
        <v>11</v>
      </c>
      <c r="G96" s="20">
        <v>29</v>
      </c>
      <c r="H96" s="20" t="s">
        <v>809</v>
      </c>
      <c r="I96" s="20" t="s">
        <v>460</v>
      </c>
      <c r="J96" s="19"/>
    </row>
    <row r="97" ht="67.5" spans="1:10">
      <c r="A97" s="20">
        <v>88</v>
      </c>
      <c r="B97" s="20" t="s">
        <v>9</v>
      </c>
      <c r="C97" s="21" t="s">
        <v>826</v>
      </c>
      <c r="D97" s="20" t="s">
        <v>488</v>
      </c>
      <c r="E97" s="20">
        <v>25</v>
      </c>
      <c r="F97" s="20">
        <v>65</v>
      </c>
      <c r="G97" s="20">
        <v>210</v>
      </c>
      <c r="H97" s="20" t="s">
        <v>809</v>
      </c>
      <c r="I97" s="20" t="s">
        <v>482</v>
      </c>
      <c r="J97" s="19"/>
    </row>
    <row r="98" ht="67.5" spans="1:10">
      <c r="A98" s="20">
        <v>89</v>
      </c>
      <c r="B98" s="20" t="s">
        <v>9</v>
      </c>
      <c r="C98" s="21" t="s">
        <v>827</v>
      </c>
      <c r="D98" s="20" t="s">
        <v>488</v>
      </c>
      <c r="E98" s="20">
        <v>35</v>
      </c>
      <c r="F98" s="20">
        <v>103</v>
      </c>
      <c r="G98" s="20">
        <v>420</v>
      </c>
      <c r="H98" s="20" t="s">
        <v>809</v>
      </c>
      <c r="I98" s="20" t="s">
        <v>482</v>
      </c>
      <c r="J98" s="19"/>
    </row>
    <row r="99" ht="67.5" spans="1:10">
      <c r="A99" s="20">
        <v>90</v>
      </c>
      <c r="B99" s="20" t="s">
        <v>9</v>
      </c>
      <c r="C99" s="21" t="s">
        <v>491</v>
      </c>
      <c r="D99" s="20" t="s">
        <v>492</v>
      </c>
      <c r="E99" s="20">
        <v>18</v>
      </c>
      <c r="F99" s="20">
        <v>156</v>
      </c>
      <c r="G99" s="20">
        <v>560</v>
      </c>
      <c r="H99" s="20" t="s">
        <v>809</v>
      </c>
      <c r="I99" s="20" t="s">
        <v>482</v>
      </c>
      <c r="J99" s="19"/>
    </row>
    <row r="100" ht="67.5" spans="1:10">
      <c r="A100" s="20">
        <v>91</v>
      </c>
      <c r="B100" s="20" t="s">
        <v>9</v>
      </c>
      <c r="C100" s="21" t="s">
        <v>493</v>
      </c>
      <c r="D100" s="20" t="s">
        <v>492</v>
      </c>
      <c r="E100" s="20">
        <v>15</v>
      </c>
      <c r="F100" s="20">
        <v>156</v>
      </c>
      <c r="G100" s="20">
        <v>570</v>
      </c>
      <c r="H100" s="20" t="s">
        <v>809</v>
      </c>
      <c r="I100" s="20" t="s">
        <v>482</v>
      </c>
      <c r="J100" s="19"/>
    </row>
    <row r="101" ht="67.5" spans="1:10">
      <c r="A101" s="20">
        <v>92</v>
      </c>
      <c r="B101" s="20" t="s">
        <v>9</v>
      </c>
      <c r="C101" s="21" t="s">
        <v>828</v>
      </c>
      <c r="D101" s="20" t="s">
        <v>492</v>
      </c>
      <c r="E101" s="20">
        <v>5</v>
      </c>
      <c r="F101" s="20">
        <v>101</v>
      </c>
      <c r="G101" s="20">
        <v>301</v>
      </c>
      <c r="H101" s="20" t="s">
        <v>809</v>
      </c>
      <c r="I101" s="20" t="s">
        <v>482</v>
      </c>
      <c r="J101" s="19"/>
    </row>
    <row r="102" ht="67.5" spans="1:10">
      <c r="A102" s="20">
        <v>93</v>
      </c>
      <c r="B102" s="20" t="s">
        <v>9</v>
      </c>
      <c r="C102" s="21" t="s">
        <v>503</v>
      </c>
      <c r="D102" s="20" t="s">
        <v>501</v>
      </c>
      <c r="E102" s="20">
        <v>15</v>
      </c>
      <c r="F102" s="20">
        <v>78</v>
      </c>
      <c r="G102" s="20">
        <v>316</v>
      </c>
      <c r="H102" s="20" t="s">
        <v>809</v>
      </c>
      <c r="I102" s="20" t="s">
        <v>482</v>
      </c>
      <c r="J102" s="19"/>
    </row>
    <row r="103" ht="94.5" spans="1:10">
      <c r="A103" s="20">
        <v>94</v>
      </c>
      <c r="B103" s="20" t="s">
        <v>9</v>
      </c>
      <c r="C103" s="21" t="s">
        <v>509</v>
      </c>
      <c r="D103" s="20" t="s">
        <v>510</v>
      </c>
      <c r="E103" s="20">
        <v>40</v>
      </c>
      <c r="F103" s="20">
        <v>113</v>
      </c>
      <c r="G103" s="20">
        <v>422</v>
      </c>
      <c r="H103" s="20" t="s">
        <v>809</v>
      </c>
      <c r="I103" s="20" t="s">
        <v>482</v>
      </c>
      <c r="J103" s="19"/>
    </row>
    <row r="104" ht="202.5" spans="1:10">
      <c r="A104" s="20">
        <v>95</v>
      </c>
      <c r="B104" s="20" t="s">
        <v>9</v>
      </c>
      <c r="C104" s="21" t="s">
        <v>524</v>
      </c>
      <c r="D104" s="20" t="s">
        <v>521</v>
      </c>
      <c r="E104" s="20">
        <v>16</v>
      </c>
      <c r="F104" s="20">
        <v>17</v>
      </c>
      <c r="G104" s="20">
        <v>56</v>
      </c>
      <c r="H104" s="20" t="s">
        <v>809</v>
      </c>
      <c r="I104" s="20" t="s">
        <v>519</v>
      </c>
      <c r="J104" s="19"/>
    </row>
    <row r="105" ht="204" spans="1:10">
      <c r="A105" s="20">
        <v>96</v>
      </c>
      <c r="B105" s="20" t="s">
        <v>9</v>
      </c>
      <c r="C105" s="24" t="s">
        <v>525</v>
      </c>
      <c r="D105" s="20" t="s">
        <v>521</v>
      </c>
      <c r="E105" s="20">
        <v>61</v>
      </c>
      <c r="F105" s="20">
        <v>67</v>
      </c>
      <c r="G105" s="20">
        <v>208</v>
      </c>
      <c r="H105" s="20" t="s">
        <v>809</v>
      </c>
      <c r="I105" s="20" t="s">
        <v>519</v>
      </c>
      <c r="J105" s="19"/>
    </row>
    <row r="106" ht="81" spans="1:10">
      <c r="A106" s="20">
        <v>97</v>
      </c>
      <c r="B106" s="20" t="s">
        <v>9</v>
      </c>
      <c r="C106" s="21" t="s">
        <v>537</v>
      </c>
      <c r="D106" s="20" t="s">
        <v>536</v>
      </c>
      <c r="E106" s="20">
        <v>27.7</v>
      </c>
      <c r="F106" s="20">
        <v>112</v>
      </c>
      <c r="G106" s="20">
        <v>425</v>
      </c>
      <c r="H106" s="20" t="s">
        <v>809</v>
      </c>
      <c r="I106" s="20" t="s">
        <v>530</v>
      </c>
      <c r="J106" s="19"/>
    </row>
    <row r="107" ht="94.5" spans="1:10">
      <c r="A107" s="20">
        <v>98</v>
      </c>
      <c r="B107" s="20" t="s">
        <v>9</v>
      </c>
      <c r="C107" s="21" t="s">
        <v>538</v>
      </c>
      <c r="D107" s="20" t="s">
        <v>536</v>
      </c>
      <c r="E107" s="20">
        <v>14</v>
      </c>
      <c r="F107" s="20">
        <v>64</v>
      </c>
      <c r="G107" s="20">
        <v>203</v>
      </c>
      <c r="H107" s="20" t="s">
        <v>809</v>
      </c>
      <c r="I107" s="20" t="s">
        <v>530</v>
      </c>
      <c r="J107" s="19"/>
    </row>
    <row r="108" ht="94.5" spans="1:10">
      <c r="A108" s="20">
        <v>99</v>
      </c>
      <c r="B108" s="20" t="s">
        <v>9</v>
      </c>
      <c r="C108" s="21" t="s">
        <v>540</v>
      </c>
      <c r="D108" s="20" t="s">
        <v>536</v>
      </c>
      <c r="E108" s="20">
        <v>20</v>
      </c>
      <c r="F108" s="20">
        <v>42</v>
      </c>
      <c r="G108" s="20">
        <v>125</v>
      </c>
      <c r="H108" s="20" t="s">
        <v>809</v>
      </c>
      <c r="I108" s="20" t="s">
        <v>530</v>
      </c>
      <c r="J108" s="19"/>
    </row>
    <row r="109" ht="54" spans="1:10">
      <c r="A109" s="20">
        <v>100</v>
      </c>
      <c r="B109" s="20" t="s">
        <v>9</v>
      </c>
      <c r="C109" s="21" t="s">
        <v>541</v>
      </c>
      <c r="D109" s="20" t="s">
        <v>542</v>
      </c>
      <c r="E109" s="20">
        <v>40</v>
      </c>
      <c r="F109" s="20">
        <v>42</v>
      </c>
      <c r="G109" s="20">
        <v>76</v>
      </c>
      <c r="H109" s="20" t="s">
        <v>809</v>
      </c>
      <c r="I109" s="20" t="s">
        <v>530</v>
      </c>
      <c r="J109" s="19"/>
    </row>
    <row r="110" ht="81" spans="1:10">
      <c r="A110" s="20">
        <v>101</v>
      </c>
      <c r="B110" s="20" t="s">
        <v>9</v>
      </c>
      <c r="C110" s="21" t="s">
        <v>543</v>
      </c>
      <c r="D110" s="20" t="s">
        <v>542</v>
      </c>
      <c r="E110" s="20">
        <v>3</v>
      </c>
      <c r="F110" s="20">
        <v>16</v>
      </c>
      <c r="G110" s="20">
        <v>25</v>
      </c>
      <c r="H110" s="20" t="s">
        <v>809</v>
      </c>
      <c r="I110" s="20" t="s">
        <v>530</v>
      </c>
      <c r="J110" s="19"/>
    </row>
    <row r="111" ht="40.5" spans="1:10">
      <c r="A111" s="20">
        <v>102</v>
      </c>
      <c r="B111" s="20" t="s">
        <v>9</v>
      </c>
      <c r="C111" s="21" t="s">
        <v>544</v>
      </c>
      <c r="D111" s="20" t="s">
        <v>542</v>
      </c>
      <c r="E111" s="20">
        <v>26.8</v>
      </c>
      <c r="F111" s="20">
        <v>172</v>
      </c>
      <c r="G111" s="20">
        <v>360</v>
      </c>
      <c r="H111" s="20" t="s">
        <v>809</v>
      </c>
      <c r="I111" s="20" t="s">
        <v>530</v>
      </c>
      <c r="J111" s="19"/>
    </row>
    <row r="112" ht="297" spans="1:10">
      <c r="A112" s="20">
        <v>103</v>
      </c>
      <c r="B112" s="20" t="s">
        <v>9</v>
      </c>
      <c r="C112" s="21" t="s">
        <v>545</v>
      </c>
      <c r="D112" s="20" t="s">
        <v>542</v>
      </c>
      <c r="E112" s="20">
        <v>50</v>
      </c>
      <c r="F112" s="20">
        <v>100</v>
      </c>
      <c r="G112" s="20">
        <v>224</v>
      </c>
      <c r="H112" s="20" t="s">
        <v>809</v>
      </c>
      <c r="I112" s="20" t="s">
        <v>530</v>
      </c>
      <c r="J112" s="19"/>
    </row>
    <row r="113" ht="94.5" spans="1:10">
      <c r="A113" s="20">
        <v>104</v>
      </c>
      <c r="B113" s="20" t="s">
        <v>9</v>
      </c>
      <c r="C113" s="21" t="s">
        <v>559</v>
      </c>
      <c r="D113" s="20" t="s">
        <v>550</v>
      </c>
      <c r="E113" s="20">
        <v>4.4</v>
      </c>
      <c r="F113" s="20">
        <v>5</v>
      </c>
      <c r="G113" s="20">
        <v>20</v>
      </c>
      <c r="H113" s="20" t="s">
        <v>809</v>
      </c>
      <c r="I113" s="20" t="s">
        <v>551</v>
      </c>
      <c r="J113" s="19"/>
    </row>
    <row r="114" ht="81" spans="1:10">
      <c r="A114" s="20">
        <v>105</v>
      </c>
      <c r="B114" s="20" t="s">
        <v>9</v>
      </c>
      <c r="C114" s="21" t="s">
        <v>568</v>
      </c>
      <c r="D114" s="20" t="s">
        <v>563</v>
      </c>
      <c r="E114" s="20">
        <v>18</v>
      </c>
      <c r="F114" s="20">
        <v>45</v>
      </c>
      <c r="G114" s="20">
        <v>146</v>
      </c>
      <c r="H114" s="20" t="s">
        <v>809</v>
      </c>
      <c r="I114" s="20" t="s">
        <v>551</v>
      </c>
      <c r="J114" s="19"/>
    </row>
    <row r="115" ht="81" spans="1:10">
      <c r="A115" s="20">
        <v>106</v>
      </c>
      <c r="B115" s="20" t="s">
        <v>9</v>
      </c>
      <c r="C115" s="21" t="s">
        <v>569</v>
      </c>
      <c r="D115" s="20" t="s">
        <v>563</v>
      </c>
      <c r="E115" s="20">
        <v>5</v>
      </c>
      <c r="F115" s="20">
        <v>20</v>
      </c>
      <c r="G115" s="20">
        <v>76</v>
      </c>
      <c r="H115" s="20" t="s">
        <v>809</v>
      </c>
      <c r="I115" s="20" t="s">
        <v>551</v>
      </c>
      <c r="J115" s="19"/>
    </row>
    <row r="116" ht="135" spans="1:10">
      <c r="A116" s="20">
        <v>107</v>
      </c>
      <c r="B116" s="20" t="s">
        <v>9</v>
      </c>
      <c r="C116" s="21" t="s">
        <v>572</v>
      </c>
      <c r="D116" s="20" t="s">
        <v>571</v>
      </c>
      <c r="E116" s="20">
        <v>14</v>
      </c>
      <c r="F116" s="20">
        <v>7</v>
      </c>
      <c r="G116" s="20">
        <v>29</v>
      </c>
      <c r="H116" s="20" t="s">
        <v>809</v>
      </c>
      <c r="I116" s="20" t="s">
        <v>551</v>
      </c>
      <c r="J116" s="19"/>
    </row>
    <row r="117" ht="256.5" spans="1:10">
      <c r="A117" s="20">
        <v>108</v>
      </c>
      <c r="B117" s="20" t="s">
        <v>9</v>
      </c>
      <c r="C117" s="21" t="s">
        <v>573</v>
      </c>
      <c r="D117" s="20" t="s">
        <v>571</v>
      </c>
      <c r="E117" s="20">
        <v>10</v>
      </c>
      <c r="F117" s="20">
        <v>19</v>
      </c>
      <c r="G117" s="20">
        <v>75</v>
      </c>
      <c r="H117" s="20" t="s">
        <v>809</v>
      </c>
      <c r="I117" s="20" t="s">
        <v>551</v>
      </c>
      <c r="J117" s="19"/>
    </row>
    <row r="118" ht="121.5" spans="1:10">
      <c r="A118" s="20">
        <v>109</v>
      </c>
      <c r="B118" s="20" t="s">
        <v>9</v>
      </c>
      <c r="C118" s="21" t="s">
        <v>574</v>
      </c>
      <c r="D118" s="20" t="s">
        <v>571</v>
      </c>
      <c r="E118" s="20">
        <v>9</v>
      </c>
      <c r="F118" s="20">
        <v>12</v>
      </c>
      <c r="G118" s="20">
        <v>45</v>
      </c>
      <c r="H118" s="20" t="s">
        <v>809</v>
      </c>
      <c r="I118" s="20" t="s">
        <v>551</v>
      </c>
      <c r="J118" s="19"/>
    </row>
    <row r="119" ht="108" spans="1:10">
      <c r="A119" s="20">
        <v>110</v>
      </c>
      <c r="B119" s="20" t="s">
        <v>9</v>
      </c>
      <c r="C119" s="21" t="s">
        <v>575</v>
      </c>
      <c r="D119" s="20" t="s">
        <v>571</v>
      </c>
      <c r="E119" s="20">
        <v>6</v>
      </c>
      <c r="F119" s="20">
        <v>6</v>
      </c>
      <c r="G119" s="20">
        <v>21</v>
      </c>
      <c r="H119" s="20" t="s">
        <v>809</v>
      </c>
      <c r="I119" s="20" t="s">
        <v>551</v>
      </c>
      <c r="J119" s="19"/>
    </row>
    <row r="120" ht="175.5" spans="1:10">
      <c r="A120" s="20">
        <v>111</v>
      </c>
      <c r="B120" s="20" t="s">
        <v>9</v>
      </c>
      <c r="C120" s="21" t="s">
        <v>576</v>
      </c>
      <c r="D120" s="20" t="s">
        <v>571</v>
      </c>
      <c r="E120" s="20">
        <v>9</v>
      </c>
      <c r="F120" s="20">
        <v>25</v>
      </c>
      <c r="G120" s="20">
        <v>84</v>
      </c>
      <c r="H120" s="20" t="s">
        <v>809</v>
      </c>
      <c r="I120" s="20" t="s">
        <v>551</v>
      </c>
      <c r="J120" s="19"/>
    </row>
    <row r="121" ht="108" spans="1:10">
      <c r="A121" s="20">
        <v>112</v>
      </c>
      <c r="B121" s="20" t="s">
        <v>9</v>
      </c>
      <c r="C121" s="21" t="s">
        <v>829</v>
      </c>
      <c r="D121" s="20" t="s">
        <v>571</v>
      </c>
      <c r="E121" s="20">
        <v>10</v>
      </c>
      <c r="F121" s="25">
        <v>15</v>
      </c>
      <c r="G121" s="25">
        <v>81</v>
      </c>
      <c r="H121" s="20" t="s">
        <v>809</v>
      </c>
      <c r="I121" s="20" t="s">
        <v>551</v>
      </c>
      <c r="J121" s="19"/>
    </row>
    <row r="122" ht="108" spans="1:10">
      <c r="A122" s="20">
        <v>113</v>
      </c>
      <c r="B122" s="20" t="s">
        <v>9</v>
      </c>
      <c r="C122" s="21" t="s">
        <v>830</v>
      </c>
      <c r="D122" s="20" t="s">
        <v>571</v>
      </c>
      <c r="E122" s="20">
        <v>9</v>
      </c>
      <c r="F122" s="25">
        <v>13</v>
      </c>
      <c r="G122" s="25">
        <v>75</v>
      </c>
      <c r="H122" s="20" t="s">
        <v>809</v>
      </c>
      <c r="I122" s="20" t="s">
        <v>551</v>
      </c>
      <c r="J122" s="19"/>
    </row>
    <row r="123" ht="162" spans="1:10">
      <c r="A123" s="20">
        <v>114</v>
      </c>
      <c r="B123" s="20" t="s">
        <v>9</v>
      </c>
      <c r="C123" s="21" t="s">
        <v>831</v>
      </c>
      <c r="D123" s="20" t="s">
        <v>571</v>
      </c>
      <c r="E123" s="20">
        <v>7.2</v>
      </c>
      <c r="F123" s="25">
        <v>31</v>
      </c>
      <c r="G123" s="25">
        <v>129</v>
      </c>
      <c r="H123" s="20" t="s">
        <v>809</v>
      </c>
      <c r="I123" s="20" t="s">
        <v>551</v>
      </c>
      <c r="J123" s="19"/>
    </row>
    <row r="124" ht="81" spans="1:10">
      <c r="A124" s="20">
        <v>115</v>
      </c>
      <c r="B124" s="20" t="s">
        <v>9</v>
      </c>
      <c r="C124" s="21" t="s">
        <v>581</v>
      </c>
      <c r="D124" s="20" t="s">
        <v>571</v>
      </c>
      <c r="E124" s="20">
        <v>4.6</v>
      </c>
      <c r="F124" s="25">
        <v>15</v>
      </c>
      <c r="G124" s="25">
        <v>83</v>
      </c>
      <c r="H124" s="20" t="s">
        <v>809</v>
      </c>
      <c r="I124" s="20" t="s">
        <v>551</v>
      </c>
      <c r="J124" s="19"/>
    </row>
    <row r="125" ht="202.5" spans="1:10">
      <c r="A125" s="20">
        <v>116</v>
      </c>
      <c r="B125" s="20" t="s">
        <v>9</v>
      </c>
      <c r="C125" s="21" t="s">
        <v>832</v>
      </c>
      <c r="D125" s="20" t="s">
        <v>571</v>
      </c>
      <c r="E125" s="20">
        <v>8</v>
      </c>
      <c r="F125" s="20">
        <v>12</v>
      </c>
      <c r="G125" s="20">
        <v>61</v>
      </c>
      <c r="H125" s="20" t="s">
        <v>809</v>
      </c>
      <c r="I125" s="20" t="s">
        <v>551</v>
      </c>
      <c r="J125" s="19"/>
    </row>
    <row r="126" ht="135" spans="1:10">
      <c r="A126" s="20">
        <v>117</v>
      </c>
      <c r="B126" s="20" t="s">
        <v>9</v>
      </c>
      <c r="C126" s="21" t="s">
        <v>833</v>
      </c>
      <c r="D126" s="20" t="s">
        <v>571</v>
      </c>
      <c r="E126" s="20">
        <v>6</v>
      </c>
      <c r="F126" s="20">
        <v>5</v>
      </c>
      <c r="G126" s="20">
        <v>22</v>
      </c>
      <c r="H126" s="20" t="s">
        <v>809</v>
      </c>
      <c r="I126" s="20" t="s">
        <v>551</v>
      </c>
      <c r="J126" s="19"/>
    </row>
    <row r="127" ht="140.25" spans="1:10">
      <c r="A127" s="20">
        <v>118</v>
      </c>
      <c r="B127" s="20" t="s">
        <v>9</v>
      </c>
      <c r="C127" s="29" t="s">
        <v>834</v>
      </c>
      <c r="D127" s="20" t="s">
        <v>571</v>
      </c>
      <c r="E127" s="20">
        <v>16</v>
      </c>
      <c r="F127" s="20">
        <v>9</v>
      </c>
      <c r="G127" s="20">
        <v>35</v>
      </c>
      <c r="H127" s="20" t="s">
        <v>809</v>
      </c>
      <c r="I127" s="20" t="s">
        <v>551</v>
      </c>
      <c r="J127" s="19"/>
    </row>
    <row r="128" ht="121.5" spans="1:10">
      <c r="A128" s="20">
        <v>119</v>
      </c>
      <c r="B128" s="20" t="s">
        <v>9</v>
      </c>
      <c r="C128" s="21" t="s">
        <v>591</v>
      </c>
      <c r="D128" s="20" t="s">
        <v>592</v>
      </c>
      <c r="E128" s="20">
        <v>35</v>
      </c>
      <c r="F128" s="20">
        <v>51</v>
      </c>
      <c r="G128" s="20">
        <v>184</v>
      </c>
      <c r="H128" s="20" t="s">
        <v>809</v>
      </c>
      <c r="I128" s="20" t="s">
        <v>551</v>
      </c>
      <c r="J128" s="19"/>
    </row>
    <row r="129" ht="148.5" spans="1:10">
      <c r="A129" s="20">
        <v>120</v>
      </c>
      <c r="B129" s="20" t="s">
        <v>9</v>
      </c>
      <c r="C129" s="21" t="s">
        <v>595</v>
      </c>
      <c r="D129" s="20" t="s">
        <v>592</v>
      </c>
      <c r="E129" s="20">
        <v>25</v>
      </c>
      <c r="F129" s="20">
        <v>60</v>
      </c>
      <c r="G129" s="20">
        <v>225</v>
      </c>
      <c r="H129" s="20" t="s">
        <v>809</v>
      </c>
      <c r="I129" s="20" t="s">
        <v>551</v>
      </c>
      <c r="J129" s="19"/>
    </row>
    <row r="130" ht="189" spans="1:10">
      <c r="A130" s="20">
        <v>121</v>
      </c>
      <c r="B130" s="20" t="s">
        <v>9</v>
      </c>
      <c r="C130" s="21" t="s">
        <v>596</v>
      </c>
      <c r="D130" s="20" t="s">
        <v>592</v>
      </c>
      <c r="E130" s="20">
        <v>30</v>
      </c>
      <c r="F130" s="20">
        <v>72</v>
      </c>
      <c r="G130" s="20">
        <v>250</v>
      </c>
      <c r="H130" s="20" t="s">
        <v>809</v>
      </c>
      <c r="I130" s="20" t="s">
        <v>551</v>
      </c>
      <c r="J130" s="19"/>
    </row>
    <row r="131" ht="67.5" spans="1:10">
      <c r="A131" s="20">
        <v>122</v>
      </c>
      <c r="B131" s="20" t="s">
        <v>9</v>
      </c>
      <c r="C131" s="21" t="s">
        <v>615</v>
      </c>
      <c r="D131" s="20" t="s">
        <v>612</v>
      </c>
      <c r="E131" s="20">
        <v>15</v>
      </c>
      <c r="F131" s="20">
        <v>66</v>
      </c>
      <c r="G131" s="20">
        <v>180</v>
      </c>
      <c r="H131" s="20" t="s">
        <v>809</v>
      </c>
      <c r="I131" s="20" t="s">
        <v>599</v>
      </c>
      <c r="J131" s="19"/>
    </row>
    <row r="132" ht="81" spans="1:10">
      <c r="A132" s="20">
        <v>123</v>
      </c>
      <c r="B132" s="20" t="s">
        <v>9</v>
      </c>
      <c r="C132" s="21" t="s">
        <v>619</v>
      </c>
      <c r="D132" s="20" t="s">
        <v>617</v>
      </c>
      <c r="E132" s="20">
        <v>5.4</v>
      </c>
      <c r="F132" s="20">
        <v>9</v>
      </c>
      <c r="G132" s="20">
        <v>15</v>
      </c>
      <c r="H132" s="20" t="s">
        <v>809</v>
      </c>
      <c r="I132" s="20" t="s">
        <v>599</v>
      </c>
      <c r="J132" s="19"/>
    </row>
    <row r="133" ht="40.5" spans="1:10">
      <c r="A133" s="20">
        <v>124</v>
      </c>
      <c r="B133" s="20" t="s">
        <v>9</v>
      </c>
      <c r="C133" s="21" t="s">
        <v>622</v>
      </c>
      <c r="D133" s="20" t="s">
        <v>617</v>
      </c>
      <c r="E133" s="20">
        <v>5</v>
      </c>
      <c r="F133" s="20">
        <v>6</v>
      </c>
      <c r="G133" s="20">
        <v>20</v>
      </c>
      <c r="H133" s="20" t="s">
        <v>809</v>
      </c>
      <c r="I133" s="20" t="s">
        <v>599</v>
      </c>
      <c r="J133" s="19"/>
    </row>
    <row r="134" ht="40.5" spans="1:10">
      <c r="A134" s="20">
        <v>125</v>
      </c>
      <c r="B134" s="20" t="s">
        <v>9</v>
      </c>
      <c r="C134" s="21" t="s">
        <v>623</v>
      </c>
      <c r="D134" s="20" t="s">
        <v>617</v>
      </c>
      <c r="E134" s="20">
        <v>10</v>
      </c>
      <c r="F134" s="20">
        <v>14</v>
      </c>
      <c r="G134" s="20">
        <v>50</v>
      </c>
      <c r="H134" s="20" t="s">
        <v>809</v>
      </c>
      <c r="I134" s="20" t="s">
        <v>599</v>
      </c>
      <c r="J134" s="19"/>
    </row>
    <row r="135" ht="54" spans="1:10">
      <c r="A135" s="20">
        <v>126</v>
      </c>
      <c r="B135" s="20" t="s">
        <v>9</v>
      </c>
      <c r="C135" s="21" t="s">
        <v>624</v>
      </c>
      <c r="D135" s="20" t="s">
        <v>617</v>
      </c>
      <c r="E135" s="20">
        <v>1.6</v>
      </c>
      <c r="F135" s="20">
        <v>9</v>
      </c>
      <c r="G135" s="20">
        <v>21</v>
      </c>
      <c r="H135" s="20" t="s">
        <v>809</v>
      </c>
      <c r="I135" s="20" t="s">
        <v>599</v>
      </c>
      <c r="J135" s="19"/>
    </row>
    <row r="136" ht="135" spans="1:10">
      <c r="A136" s="20">
        <v>127</v>
      </c>
      <c r="B136" s="20" t="s">
        <v>9</v>
      </c>
      <c r="C136" s="21" t="s">
        <v>636</v>
      </c>
      <c r="D136" s="20" t="s">
        <v>635</v>
      </c>
      <c r="E136" s="20">
        <v>18</v>
      </c>
      <c r="F136" s="20">
        <v>7</v>
      </c>
      <c r="G136" s="20">
        <v>29</v>
      </c>
      <c r="H136" s="20" t="s">
        <v>809</v>
      </c>
      <c r="I136" s="20" t="s">
        <v>599</v>
      </c>
      <c r="J136" s="19"/>
    </row>
    <row r="137" ht="76.5" spans="1:10">
      <c r="A137" s="20">
        <v>128</v>
      </c>
      <c r="B137" s="20" t="s">
        <v>9</v>
      </c>
      <c r="C137" s="29" t="s">
        <v>637</v>
      </c>
      <c r="D137" s="20" t="s">
        <v>635</v>
      </c>
      <c r="E137" s="20">
        <v>30</v>
      </c>
      <c r="F137" s="20">
        <v>9</v>
      </c>
      <c r="G137" s="20">
        <v>36</v>
      </c>
      <c r="H137" s="20" t="s">
        <v>809</v>
      </c>
      <c r="I137" s="20" t="s">
        <v>599</v>
      </c>
      <c r="J137" s="19"/>
    </row>
    <row r="138" ht="94.5" spans="1:10">
      <c r="A138" s="20">
        <v>129</v>
      </c>
      <c r="B138" s="20" t="s">
        <v>9</v>
      </c>
      <c r="C138" s="21" t="s">
        <v>638</v>
      </c>
      <c r="D138" s="20" t="s">
        <v>635</v>
      </c>
      <c r="E138" s="20">
        <v>25</v>
      </c>
      <c r="F138" s="20">
        <v>17</v>
      </c>
      <c r="G138" s="20">
        <v>72</v>
      </c>
      <c r="H138" s="20" t="s">
        <v>809</v>
      </c>
      <c r="I138" s="20" t="s">
        <v>599</v>
      </c>
      <c r="J138" s="19"/>
    </row>
    <row r="139" ht="67.5" spans="1:10">
      <c r="A139" s="20">
        <v>130</v>
      </c>
      <c r="B139" s="20" t="s">
        <v>9</v>
      </c>
      <c r="C139" s="21" t="s">
        <v>639</v>
      </c>
      <c r="D139" s="20" t="s">
        <v>635</v>
      </c>
      <c r="E139" s="20">
        <v>11</v>
      </c>
      <c r="F139" s="20">
        <v>23</v>
      </c>
      <c r="G139" s="20">
        <v>93</v>
      </c>
      <c r="H139" s="20" t="s">
        <v>809</v>
      </c>
      <c r="I139" s="20" t="s">
        <v>599</v>
      </c>
      <c r="J139" s="19"/>
    </row>
    <row r="140" ht="162" spans="1:10">
      <c r="A140" s="20">
        <v>131</v>
      </c>
      <c r="B140" s="20" t="s">
        <v>9</v>
      </c>
      <c r="C140" s="21" t="s">
        <v>646</v>
      </c>
      <c r="D140" s="20" t="s">
        <v>644</v>
      </c>
      <c r="E140" s="20">
        <v>40</v>
      </c>
      <c r="F140" s="20">
        <v>40</v>
      </c>
      <c r="G140" s="20">
        <v>120</v>
      </c>
      <c r="H140" s="20" t="s">
        <v>809</v>
      </c>
      <c r="I140" s="20" t="s">
        <v>645</v>
      </c>
      <c r="J140" s="19"/>
    </row>
    <row r="141" ht="27" spans="1:10">
      <c r="A141" s="27" t="s">
        <v>835</v>
      </c>
      <c r="B141" s="34" t="s">
        <v>836</v>
      </c>
      <c r="C141" s="35"/>
      <c r="D141" s="34"/>
      <c r="E141" s="34">
        <f t="shared" ref="E141:G141" si="4">SUM(E142:E455)</f>
        <v>7691.73</v>
      </c>
      <c r="F141" s="34">
        <f t="shared" si="4"/>
        <v>12313</v>
      </c>
      <c r="G141" s="34">
        <f t="shared" si="4"/>
        <v>45076</v>
      </c>
      <c r="H141" s="34"/>
      <c r="I141" s="20"/>
      <c r="J141" s="19"/>
    </row>
    <row r="142" ht="54" spans="1:10">
      <c r="A142" s="19">
        <v>132</v>
      </c>
      <c r="B142" s="20" t="s">
        <v>94</v>
      </c>
      <c r="C142" s="21" t="s">
        <v>95</v>
      </c>
      <c r="D142" s="20" t="s">
        <v>96</v>
      </c>
      <c r="E142" s="20">
        <v>7.5</v>
      </c>
      <c r="F142" s="20">
        <v>7</v>
      </c>
      <c r="G142" s="20">
        <v>20</v>
      </c>
      <c r="H142" s="20" t="s">
        <v>837</v>
      </c>
      <c r="I142" s="20" t="s">
        <v>97</v>
      </c>
      <c r="J142" s="19"/>
    </row>
    <row r="143" ht="54" spans="1:10">
      <c r="A143" s="19">
        <v>133</v>
      </c>
      <c r="B143" s="20" t="s">
        <v>94</v>
      </c>
      <c r="C143" s="21" t="s">
        <v>98</v>
      </c>
      <c r="D143" s="20" t="s">
        <v>96</v>
      </c>
      <c r="E143" s="20">
        <v>73.5</v>
      </c>
      <c r="F143" s="20">
        <v>8</v>
      </c>
      <c r="G143" s="20">
        <v>27</v>
      </c>
      <c r="H143" s="20" t="s">
        <v>837</v>
      </c>
      <c r="I143" s="20" t="s">
        <v>97</v>
      </c>
      <c r="J143" s="19"/>
    </row>
    <row r="144" ht="94.5" spans="1:10">
      <c r="A144" s="19">
        <v>134</v>
      </c>
      <c r="B144" s="20" t="s">
        <v>94</v>
      </c>
      <c r="C144" s="21" t="s">
        <v>99</v>
      </c>
      <c r="D144" s="20" t="s">
        <v>96</v>
      </c>
      <c r="E144" s="20">
        <v>25</v>
      </c>
      <c r="F144" s="20">
        <v>17</v>
      </c>
      <c r="G144" s="20">
        <v>44</v>
      </c>
      <c r="H144" s="20" t="s">
        <v>837</v>
      </c>
      <c r="I144" s="20" t="s">
        <v>97</v>
      </c>
      <c r="J144" s="19"/>
    </row>
    <row r="145" ht="54" spans="1:10">
      <c r="A145" s="19">
        <v>135</v>
      </c>
      <c r="B145" s="20" t="s">
        <v>94</v>
      </c>
      <c r="C145" s="21" t="s">
        <v>100</v>
      </c>
      <c r="D145" s="20" t="s">
        <v>96</v>
      </c>
      <c r="E145" s="20">
        <v>2.5</v>
      </c>
      <c r="F145" s="20">
        <v>10</v>
      </c>
      <c r="G145" s="20">
        <v>24</v>
      </c>
      <c r="H145" s="20" t="s">
        <v>837</v>
      </c>
      <c r="I145" s="20" t="s">
        <v>97</v>
      </c>
      <c r="J145" s="19"/>
    </row>
    <row r="146" ht="54" spans="1:10">
      <c r="A146" s="19">
        <v>136</v>
      </c>
      <c r="B146" s="20" t="s">
        <v>94</v>
      </c>
      <c r="C146" s="21" t="s">
        <v>101</v>
      </c>
      <c r="D146" s="20" t="s">
        <v>96</v>
      </c>
      <c r="E146" s="20">
        <v>2.5</v>
      </c>
      <c r="F146" s="20">
        <v>11</v>
      </c>
      <c r="G146" s="20">
        <v>29</v>
      </c>
      <c r="H146" s="20" t="s">
        <v>837</v>
      </c>
      <c r="I146" s="20" t="s">
        <v>97</v>
      </c>
      <c r="J146" s="19"/>
    </row>
    <row r="147" ht="67.5" spans="1:10">
      <c r="A147" s="19">
        <v>137</v>
      </c>
      <c r="B147" s="20" t="s">
        <v>94</v>
      </c>
      <c r="C147" s="21" t="s">
        <v>105</v>
      </c>
      <c r="D147" s="20" t="s">
        <v>104</v>
      </c>
      <c r="E147" s="20">
        <v>10</v>
      </c>
      <c r="F147" s="20">
        <v>33</v>
      </c>
      <c r="G147" s="20">
        <v>117</v>
      </c>
      <c r="H147" s="20" t="s">
        <v>837</v>
      </c>
      <c r="I147" s="20" t="s">
        <v>97</v>
      </c>
      <c r="J147" s="19"/>
    </row>
    <row r="148" ht="54" spans="1:10">
      <c r="A148" s="19">
        <v>138</v>
      </c>
      <c r="B148" s="20" t="s">
        <v>94</v>
      </c>
      <c r="C148" s="21" t="s">
        <v>106</v>
      </c>
      <c r="D148" s="20" t="s">
        <v>104</v>
      </c>
      <c r="E148" s="20">
        <v>10</v>
      </c>
      <c r="F148" s="20">
        <v>42</v>
      </c>
      <c r="G148" s="20">
        <v>143</v>
      </c>
      <c r="H148" s="20" t="s">
        <v>837</v>
      </c>
      <c r="I148" s="20" t="s">
        <v>97</v>
      </c>
      <c r="J148" s="19"/>
    </row>
    <row r="149" ht="54" spans="1:10">
      <c r="A149" s="19">
        <v>139</v>
      </c>
      <c r="B149" s="20" t="s">
        <v>94</v>
      </c>
      <c r="C149" s="21" t="s">
        <v>107</v>
      </c>
      <c r="D149" s="20" t="s">
        <v>104</v>
      </c>
      <c r="E149" s="20">
        <v>12</v>
      </c>
      <c r="F149" s="20">
        <v>55</v>
      </c>
      <c r="G149" s="20">
        <v>164</v>
      </c>
      <c r="H149" s="20" t="s">
        <v>837</v>
      </c>
      <c r="I149" s="20" t="s">
        <v>97</v>
      </c>
      <c r="J149" s="19"/>
    </row>
    <row r="150" ht="67.5" spans="1:10">
      <c r="A150" s="19">
        <v>140</v>
      </c>
      <c r="B150" s="20" t="s">
        <v>94</v>
      </c>
      <c r="C150" s="21" t="s">
        <v>108</v>
      </c>
      <c r="D150" s="20" t="s">
        <v>104</v>
      </c>
      <c r="E150" s="20">
        <v>9</v>
      </c>
      <c r="F150" s="20">
        <v>13</v>
      </c>
      <c r="G150" s="20">
        <v>48</v>
      </c>
      <c r="H150" s="20" t="s">
        <v>837</v>
      </c>
      <c r="I150" s="20" t="s">
        <v>97</v>
      </c>
      <c r="J150" s="19"/>
    </row>
    <row r="151" ht="94.5" spans="1:10">
      <c r="A151" s="19">
        <v>141</v>
      </c>
      <c r="B151" s="20" t="s">
        <v>94</v>
      </c>
      <c r="C151" s="21" t="s">
        <v>838</v>
      </c>
      <c r="D151" s="20" t="s">
        <v>111</v>
      </c>
      <c r="E151" s="20">
        <v>15</v>
      </c>
      <c r="F151" s="20">
        <v>96</v>
      </c>
      <c r="G151" s="20">
        <v>357</v>
      </c>
      <c r="H151" s="20" t="s">
        <v>837</v>
      </c>
      <c r="I151" s="20" t="s">
        <v>112</v>
      </c>
      <c r="J151" s="19"/>
    </row>
    <row r="152" ht="81" spans="1:10">
      <c r="A152" s="19">
        <v>142</v>
      </c>
      <c r="B152" s="20" t="s">
        <v>94</v>
      </c>
      <c r="C152" s="21" t="s">
        <v>839</v>
      </c>
      <c r="D152" s="20" t="s">
        <v>111</v>
      </c>
      <c r="E152" s="20">
        <v>50</v>
      </c>
      <c r="F152" s="20">
        <v>90</v>
      </c>
      <c r="G152" s="20">
        <v>320</v>
      </c>
      <c r="H152" s="20" t="s">
        <v>837</v>
      </c>
      <c r="I152" s="20" t="s">
        <v>112</v>
      </c>
      <c r="J152" s="19"/>
    </row>
    <row r="153" ht="108" spans="1:10">
      <c r="A153" s="19">
        <v>143</v>
      </c>
      <c r="B153" s="20" t="s">
        <v>94</v>
      </c>
      <c r="C153" s="21" t="s">
        <v>114</v>
      </c>
      <c r="D153" s="20" t="s">
        <v>115</v>
      </c>
      <c r="E153" s="20">
        <v>51.75</v>
      </c>
      <c r="F153" s="20">
        <v>26</v>
      </c>
      <c r="G153" s="20">
        <v>107</v>
      </c>
      <c r="H153" s="20" t="s">
        <v>837</v>
      </c>
      <c r="I153" s="20" t="s">
        <v>112</v>
      </c>
      <c r="J153" s="19"/>
    </row>
    <row r="154" ht="67.5" spans="1:10">
      <c r="A154" s="19">
        <v>144</v>
      </c>
      <c r="B154" s="20" t="s">
        <v>94</v>
      </c>
      <c r="C154" s="21" t="s">
        <v>118</v>
      </c>
      <c r="D154" s="20" t="s">
        <v>119</v>
      </c>
      <c r="E154" s="20">
        <v>87.5</v>
      </c>
      <c r="F154" s="20">
        <v>10</v>
      </c>
      <c r="G154" s="20">
        <v>26</v>
      </c>
      <c r="H154" s="20" t="s">
        <v>837</v>
      </c>
      <c r="I154" s="20" t="s">
        <v>112</v>
      </c>
      <c r="J154" s="19"/>
    </row>
    <row r="155" ht="67.5" spans="1:10">
      <c r="A155" s="19">
        <v>145</v>
      </c>
      <c r="B155" s="20" t="s">
        <v>94</v>
      </c>
      <c r="C155" s="21" t="s">
        <v>120</v>
      </c>
      <c r="D155" s="20" t="s">
        <v>119</v>
      </c>
      <c r="E155" s="20">
        <v>18</v>
      </c>
      <c r="F155" s="20">
        <v>14</v>
      </c>
      <c r="G155" s="20">
        <v>42</v>
      </c>
      <c r="H155" s="20" t="s">
        <v>837</v>
      </c>
      <c r="I155" s="20" t="s">
        <v>112</v>
      </c>
      <c r="J155" s="19"/>
    </row>
    <row r="156" ht="54" spans="1:10">
      <c r="A156" s="19">
        <v>146</v>
      </c>
      <c r="B156" s="20" t="s">
        <v>94</v>
      </c>
      <c r="C156" s="21" t="s">
        <v>840</v>
      </c>
      <c r="D156" s="20" t="s">
        <v>124</v>
      </c>
      <c r="E156" s="20">
        <v>140</v>
      </c>
      <c r="F156" s="20">
        <v>22</v>
      </c>
      <c r="G156" s="20">
        <v>86</v>
      </c>
      <c r="H156" s="20" t="s">
        <v>837</v>
      </c>
      <c r="I156" s="20" t="s">
        <v>125</v>
      </c>
      <c r="J156" s="19"/>
    </row>
    <row r="157" ht="67.5" spans="1:10">
      <c r="A157" s="19">
        <v>147</v>
      </c>
      <c r="B157" s="20" t="s">
        <v>94</v>
      </c>
      <c r="C157" s="21" t="s">
        <v>126</v>
      </c>
      <c r="D157" s="20" t="s">
        <v>127</v>
      </c>
      <c r="E157" s="20">
        <v>37</v>
      </c>
      <c r="F157" s="20">
        <v>13</v>
      </c>
      <c r="G157" s="20">
        <v>45</v>
      </c>
      <c r="H157" s="20" t="s">
        <v>837</v>
      </c>
      <c r="I157" s="20" t="s">
        <v>125</v>
      </c>
      <c r="J157" s="19"/>
    </row>
    <row r="158" ht="40.5" spans="1:10">
      <c r="A158" s="19">
        <v>148</v>
      </c>
      <c r="B158" s="20" t="s">
        <v>94</v>
      </c>
      <c r="C158" s="21" t="s">
        <v>128</v>
      </c>
      <c r="D158" s="20" t="s">
        <v>127</v>
      </c>
      <c r="E158" s="20">
        <v>34</v>
      </c>
      <c r="F158" s="20">
        <v>7</v>
      </c>
      <c r="G158" s="20">
        <v>21</v>
      </c>
      <c r="H158" s="20" t="s">
        <v>837</v>
      </c>
      <c r="I158" s="20" t="s">
        <v>125</v>
      </c>
      <c r="J158" s="19"/>
    </row>
    <row r="159" ht="40.5" spans="1:10">
      <c r="A159" s="19">
        <v>149</v>
      </c>
      <c r="B159" s="20" t="s">
        <v>94</v>
      </c>
      <c r="C159" s="21" t="s">
        <v>841</v>
      </c>
      <c r="D159" s="20" t="s">
        <v>127</v>
      </c>
      <c r="E159" s="20">
        <v>29</v>
      </c>
      <c r="F159" s="20">
        <v>10</v>
      </c>
      <c r="G159" s="20">
        <v>31</v>
      </c>
      <c r="H159" s="20" t="s">
        <v>837</v>
      </c>
      <c r="I159" s="20" t="s">
        <v>125</v>
      </c>
      <c r="J159" s="19"/>
    </row>
    <row r="160" ht="94.5" spans="1:10">
      <c r="A160" s="19">
        <v>150</v>
      </c>
      <c r="B160" s="20" t="s">
        <v>94</v>
      </c>
      <c r="C160" s="21" t="s">
        <v>130</v>
      </c>
      <c r="D160" s="20" t="s">
        <v>131</v>
      </c>
      <c r="E160" s="20">
        <v>68</v>
      </c>
      <c r="F160" s="20">
        <v>24</v>
      </c>
      <c r="G160" s="20">
        <v>81</v>
      </c>
      <c r="H160" s="20" t="s">
        <v>837</v>
      </c>
      <c r="I160" s="20" t="s">
        <v>125</v>
      </c>
      <c r="J160" s="19"/>
    </row>
    <row r="161" ht="67.5" spans="1:10">
      <c r="A161" s="19">
        <v>151</v>
      </c>
      <c r="B161" s="20" t="s">
        <v>94</v>
      </c>
      <c r="C161" s="21" t="s">
        <v>132</v>
      </c>
      <c r="D161" s="20" t="s">
        <v>131</v>
      </c>
      <c r="E161" s="20">
        <v>42</v>
      </c>
      <c r="F161" s="20">
        <v>14</v>
      </c>
      <c r="G161" s="20">
        <v>51</v>
      </c>
      <c r="H161" s="20" t="s">
        <v>837</v>
      </c>
      <c r="I161" s="20" t="s">
        <v>125</v>
      </c>
      <c r="J161" s="19"/>
    </row>
    <row r="162" ht="67.5" spans="1:10">
      <c r="A162" s="19">
        <v>152</v>
      </c>
      <c r="B162" s="20" t="s">
        <v>94</v>
      </c>
      <c r="C162" s="21" t="s">
        <v>133</v>
      </c>
      <c r="D162" s="20" t="s">
        <v>134</v>
      </c>
      <c r="E162" s="20">
        <v>3</v>
      </c>
      <c r="F162" s="20">
        <v>6</v>
      </c>
      <c r="G162" s="20">
        <v>21</v>
      </c>
      <c r="H162" s="20" t="s">
        <v>837</v>
      </c>
      <c r="I162" s="20" t="s">
        <v>135</v>
      </c>
      <c r="J162" s="19"/>
    </row>
    <row r="163" ht="162" spans="1:10">
      <c r="A163" s="19">
        <v>153</v>
      </c>
      <c r="B163" s="20" t="s">
        <v>94</v>
      </c>
      <c r="C163" s="21" t="s">
        <v>136</v>
      </c>
      <c r="D163" s="20" t="s">
        <v>134</v>
      </c>
      <c r="E163" s="20">
        <v>17</v>
      </c>
      <c r="F163" s="20">
        <v>8</v>
      </c>
      <c r="G163" s="20">
        <v>24</v>
      </c>
      <c r="H163" s="20" t="s">
        <v>837</v>
      </c>
      <c r="I163" s="20" t="s">
        <v>135</v>
      </c>
      <c r="J163" s="19"/>
    </row>
    <row r="164" ht="54" spans="1:10">
      <c r="A164" s="19">
        <v>154</v>
      </c>
      <c r="B164" s="20" t="s">
        <v>94</v>
      </c>
      <c r="C164" s="21" t="s">
        <v>137</v>
      </c>
      <c r="D164" s="20" t="s">
        <v>134</v>
      </c>
      <c r="E164" s="20">
        <v>10</v>
      </c>
      <c r="F164" s="20">
        <v>6</v>
      </c>
      <c r="G164" s="20">
        <v>20</v>
      </c>
      <c r="H164" s="20" t="s">
        <v>837</v>
      </c>
      <c r="I164" s="20" t="s">
        <v>135</v>
      </c>
      <c r="J164" s="19"/>
    </row>
    <row r="165" ht="94.5" spans="1:10">
      <c r="A165" s="19">
        <v>155</v>
      </c>
      <c r="B165" s="20" t="s">
        <v>94</v>
      </c>
      <c r="C165" s="21" t="s">
        <v>138</v>
      </c>
      <c r="D165" s="20" t="s">
        <v>134</v>
      </c>
      <c r="E165" s="20">
        <v>10</v>
      </c>
      <c r="F165" s="20">
        <v>5</v>
      </c>
      <c r="G165" s="20">
        <v>12</v>
      </c>
      <c r="H165" s="20" t="s">
        <v>837</v>
      </c>
      <c r="I165" s="20" t="s">
        <v>135</v>
      </c>
      <c r="J165" s="19"/>
    </row>
    <row r="166" ht="67.5" spans="1:10">
      <c r="A166" s="19">
        <v>156</v>
      </c>
      <c r="B166" s="20" t="s">
        <v>94</v>
      </c>
      <c r="C166" s="21" t="s">
        <v>139</v>
      </c>
      <c r="D166" s="20" t="s">
        <v>134</v>
      </c>
      <c r="E166" s="20">
        <v>1.5</v>
      </c>
      <c r="F166" s="20">
        <v>4</v>
      </c>
      <c r="G166" s="20">
        <v>14</v>
      </c>
      <c r="H166" s="20" t="s">
        <v>837</v>
      </c>
      <c r="I166" s="20" t="s">
        <v>135</v>
      </c>
      <c r="J166" s="19"/>
    </row>
    <row r="167" ht="54" spans="1:10">
      <c r="A167" s="19">
        <v>157</v>
      </c>
      <c r="B167" s="20" t="s">
        <v>94</v>
      </c>
      <c r="C167" s="21" t="s">
        <v>140</v>
      </c>
      <c r="D167" s="20" t="s">
        <v>134</v>
      </c>
      <c r="E167" s="20">
        <v>5</v>
      </c>
      <c r="F167" s="20">
        <v>5</v>
      </c>
      <c r="G167" s="20">
        <v>13</v>
      </c>
      <c r="H167" s="20" t="s">
        <v>837</v>
      </c>
      <c r="I167" s="20" t="s">
        <v>135</v>
      </c>
      <c r="J167" s="19"/>
    </row>
    <row r="168" ht="40.5" spans="1:10">
      <c r="A168" s="19">
        <v>158</v>
      </c>
      <c r="B168" s="20" t="s">
        <v>94</v>
      </c>
      <c r="C168" s="21" t="s">
        <v>141</v>
      </c>
      <c r="D168" s="20" t="s">
        <v>134</v>
      </c>
      <c r="E168" s="20">
        <v>4.5</v>
      </c>
      <c r="F168" s="20">
        <v>6</v>
      </c>
      <c r="G168" s="20">
        <v>18</v>
      </c>
      <c r="H168" s="20" t="s">
        <v>837</v>
      </c>
      <c r="I168" s="20" t="s">
        <v>135</v>
      </c>
      <c r="J168" s="19"/>
    </row>
    <row r="169" ht="54" spans="1:10">
      <c r="A169" s="19">
        <v>159</v>
      </c>
      <c r="B169" s="20" t="s">
        <v>94</v>
      </c>
      <c r="C169" s="21" t="s">
        <v>142</v>
      </c>
      <c r="D169" s="20" t="s">
        <v>134</v>
      </c>
      <c r="E169" s="20">
        <v>0.5</v>
      </c>
      <c r="F169" s="20">
        <v>4</v>
      </c>
      <c r="G169" s="20">
        <v>14</v>
      </c>
      <c r="H169" s="20" t="s">
        <v>837</v>
      </c>
      <c r="I169" s="20" t="s">
        <v>135</v>
      </c>
      <c r="J169" s="19"/>
    </row>
    <row r="170" ht="54" spans="1:10">
      <c r="A170" s="19">
        <v>160</v>
      </c>
      <c r="B170" s="20" t="s">
        <v>94</v>
      </c>
      <c r="C170" s="21" t="s">
        <v>143</v>
      </c>
      <c r="D170" s="20" t="s">
        <v>134</v>
      </c>
      <c r="E170" s="20">
        <v>3</v>
      </c>
      <c r="F170" s="20">
        <v>5</v>
      </c>
      <c r="G170" s="20">
        <v>18</v>
      </c>
      <c r="H170" s="20" t="s">
        <v>837</v>
      </c>
      <c r="I170" s="20" t="s">
        <v>135</v>
      </c>
      <c r="J170" s="19"/>
    </row>
    <row r="171" ht="67.5" spans="1:10">
      <c r="A171" s="19">
        <v>161</v>
      </c>
      <c r="B171" s="20" t="s">
        <v>94</v>
      </c>
      <c r="C171" s="21" t="s">
        <v>144</v>
      </c>
      <c r="D171" s="20" t="s">
        <v>134</v>
      </c>
      <c r="E171" s="20">
        <v>4</v>
      </c>
      <c r="F171" s="20">
        <v>4</v>
      </c>
      <c r="G171" s="20">
        <v>12</v>
      </c>
      <c r="H171" s="20" t="s">
        <v>837</v>
      </c>
      <c r="I171" s="20" t="s">
        <v>135</v>
      </c>
      <c r="J171" s="19"/>
    </row>
    <row r="172" ht="54" spans="1:10">
      <c r="A172" s="19">
        <v>162</v>
      </c>
      <c r="B172" s="20" t="s">
        <v>94</v>
      </c>
      <c r="C172" s="21" t="s">
        <v>145</v>
      </c>
      <c r="D172" s="20" t="s">
        <v>134</v>
      </c>
      <c r="E172" s="20">
        <v>2.5</v>
      </c>
      <c r="F172" s="20">
        <v>3</v>
      </c>
      <c r="G172" s="20">
        <v>11</v>
      </c>
      <c r="H172" s="20" t="s">
        <v>837</v>
      </c>
      <c r="I172" s="20" t="s">
        <v>135</v>
      </c>
      <c r="J172" s="19"/>
    </row>
    <row r="173" ht="54" spans="1:10">
      <c r="A173" s="19">
        <v>163</v>
      </c>
      <c r="B173" s="20" t="s">
        <v>94</v>
      </c>
      <c r="C173" s="21" t="s">
        <v>146</v>
      </c>
      <c r="D173" s="20" t="s">
        <v>134</v>
      </c>
      <c r="E173" s="20">
        <v>1.2</v>
      </c>
      <c r="F173" s="20">
        <v>5</v>
      </c>
      <c r="G173" s="20">
        <v>14</v>
      </c>
      <c r="H173" s="20" t="s">
        <v>837</v>
      </c>
      <c r="I173" s="20" t="s">
        <v>135</v>
      </c>
      <c r="J173" s="19"/>
    </row>
    <row r="174" ht="54" spans="1:10">
      <c r="A174" s="19">
        <v>164</v>
      </c>
      <c r="B174" s="20" t="s">
        <v>94</v>
      </c>
      <c r="C174" s="21" t="s">
        <v>152</v>
      </c>
      <c r="D174" s="20" t="s">
        <v>153</v>
      </c>
      <c r="E174" s="20">
        <v>30</v>
      </c>
      <c r="F174" s="20">
        <v>120</v>
      </c>
      <c r="G174" s="20">
        <v>354</v>
      </c>
      <c r="H174" s="20" t="s">
        <v>837</v>
      </c>
      <c r="I174" s="20" t="s">
        <v>135</v>
      </c>
      <c r="J174" s="19"/>
    </row>
    <row r="175" ht="67.5" spans="1:10">
      <c r="A175" s="19">
        <v>165</v>
      </c>
      <c r="B175" s="20" t="s">
        <v>94</v>
      </c>
      <c r="C175" s="21" t="s">
        <v>154</v>
      </c>
      <c r="D175" s="20" t="s">
        <v>153</v>
      </c>
      <c r="E175" s="20">
        <v>15</v>
      </c>
      <c r="F175" s="20">
        <v>12</v>
      </c>
      <c r="G175" s="20">
        <v>34</v>
      </c>
      <c r="H175" s="20" t="s">
        <v>837</v>
      </c>
      <c r="I175" s="20" t="s">
        <v>135</v>
      </c>
      <c r="J175" s="19"/>
    </row>
    <row r="176" ht="40.5" spans="1:10">
      <c r="A176" s="19">
        <v>166</v>
      </c>
      <c r="B176" s="20" t="s">
        <v>94</v>
      </c>
      <c r="C176" s="21" t="s">
        <v>160</v>
      </c>
      <c r="D176" s="20" t="s">
        <v>153</v>
      </c>
      <c r="E176" s="20">
        <v>15</v>
      </c>
      <c r="F176" s="20">
        <v>5</v>
      </c>
      <c r="G176" s="20">
        <v>14</v>
      </c>
      <c r="H176" s="20" t="s">
        <v>837</v>
      </c>
      <c r="I176" s="20" t="s">
        <v>135</v>
      </c>
      <c r="J176" s="19"/>
    </row>
    <row r="177" ht="27" spans="1:10">
      <c r="A177" s="19">
        <v>167</v>
      </c>
      <c r="B177" s="20" t="s">
        <v>94</v>
      </c>
      <c r="C177" s="21" t="s">
        <v>161</v>
      </c>
      <c r="D177" s="20" t="s">
        <v>153</v>
      </c>
      <c r="E177" s="20">
        <v>28</v>
      </c>
      <c r="F177" s="20">
        <v>30</v>
      </c>
      <c r="G177" s="20">
        <v>113</v>
      </c>
      <c r="H177" s="20" t="s">
        <v>837</v>
      </c>
      <c r="I177" s="20" t="s">
        <v>135</v>
      </c>
      <c r="J177" s="19"/>
    </row>
    <row r="178" ht="67.5" spans="1:10">
      <c r="A178" s="19">
        <v>168</v>
      </c>
      <c r="B178" s="20" t="s">
        <v>94</v>
      </c>
      <c r="C178" s="21" t="s">
        <v>164</v>
      </c>
      <c r="D178" s="20" t="s">
        <v>163</v>
      </c>
      <c r="E178" s="20">
        <v>71.2</v>
      </c>
      <c r="F178" s="20">
        <v>49</v>
      </c>
      <c r="G178" s="20">
        <v>150</v>
      </c>
      <c r="H178" s="20" t="s">
        <v>837</v>
      </c>
      <c r="I178" s="20" t="s">
        <v>135</v>
      </c>
      <c r="J178" s="19"/>
    </row>
    <row r="179" ht="67.5" spans="1:10">
      <c r="A179" s="19">
        <v>169</v>
      </c>
      <c r="B179" s="20" t="s">
        <v>94</v>
      </c>
      <c r="C179" s="21" t="s">
        <v>165</v>
      </c>
      <c r="D179" s="20" t="s">
        <v>163</v>
      </c>
      <c r="E179" s="20">
        <v>16.5</v>
      </c>
      <c r="F179" s="20">
        <v>11</v>
      </c>
      <c r="G179" s="20">
        <v>35</v>
      </c>
      <c r="H179" s="20" t="s">
        <v>837</v>
      </c>
      <c r="I179" s="20" t="s">
        <v>135</v>
      </c>
      <c r="J179" s="19"/>
    </row>
    <row r="180" ht="94.5" spans="1:10">
      <c r="A180" s="19">
        <v>170</v>
      </c>
      <c r="B180" s="20" t="s">
        <v>94</v>
      </c>
      <c r="C180" s="21" t="s">
        <v>168</v>
      </c>
      <c r="D180" s="20" t="s">
        <v>167</v>
      </c>
      <c r="E180" s="20">
        <v>10</v>
      </c>
      <c r="F180" s="20">
        <v>9</v>
      </c>
      <c r="G180" s="20">
        <v>35</v>
      </c>
      <c r="H180" s="20" t="s">
        <v>837</v>
      </c>
      <c r="I180" s="20" t="s">
        <v>135</v>
      </c>
      <c r="J180" s="19"/>
    </row>
    <row r="181" ht="148.5" spans="1:10">
      <c r="A181" s="19">
        <v>171</v>
      </c>
      <c r="B181" s="20" t="s">
        <v>94</v>
      </c>
      <c r="C181" s="21" t="s">
        <v>169</v>
      </c>
      <c r="D181" s="20" t="s">
        <v>167</v>
      </c>
      <c r="E181" s="20">
        <v>30</v>
      </c>
      <c r="F181" s="20">
        <v>20</v>
      </c>
      <c r="G181" s="20">
        <v>84</v>
      </c>
      <c r="H181" s="20" t="s">
        <v>837</v>
      </c>
      <c r="I181" s="20" t="s">
        <v>135</v>
      </c>
      <c r="J181" s="19"/>
    </row>
    <row r="182" ht="81" spans="1:10">
      <c r="A182" s="19">
        <v>172</v>
      </c>
      <c r="B182" s="20" t="s">
        <v>94</v>
      </c>
      <c r="C182" s="21" t="s">
        <v>171</v>
      </c>
      <c r="D182" s="20" t="s">
        <v>172</v>
      </c>
      <c r="E182" s="20">
        <v>36.9</v>
      </c>
      <c r="F182" s="20">
        <v>8</v>
      </c>
      <c r="G182" s="20">
        <v>34</v>
      </c>
      <c r="H182" s="20" t="s">
        <v>837</v>
      </c>
      <c r="I182" s="20" t="s">
        <v>135</v>
      </c>
      <c r="J182" s="19"/>
    </row>
    <row r="183" ht="81" spans="1:10">
      <c r="A183" s="19">
        <v>173</v>
      </c>
      <c r="B183" s="20" t="s">
        <v>94</v>
      </c>
      <c r="C183" s="21" t="s">
        <v>173</v>
      </c>
      <c r="D183" s="20" t="s">
        <v>172</v>
      </c>
      <c r="E183" s="20">
        <v>72.2</v>
      </c>
      <c r="F183" s="20">
        <v>9</v>
      </c>
      <c r="G183" s="20">
        <v>38</v>
      </c>
      <c r="H183" s="20" t="s">
        <v>837</v>
      </c>
      <c r="I183" s="20" t="s">
        <v>135</v>
      </c>
      <c r="J183" s="19"/>
    </row>
    <row r="184" ht="121.5" spans="1:10">
      <c r="A184" s="19">
        <v>174</v>
      </c>
      <c r="B184" s="20" t="s">
        <v>94</v>
      </c>
      <c r="C184" s="21" t="s">
        <v>177</v>
      </c>
      <c r="D184" s="20" t="s">
        <v>175</v>
      </c>
      <c r="E184" s="20">
        <v>80</v>
      </c>
      <c r="F184" s="20">
        <v>320</v>
      </c>
      <c r="G184" s="20">
        <v>1230</v>
      </c>
      <c r="H184" s="20" t="s">
        <v>837</v>
      </c>
      <c r="I184" s="20" t="s">
        <v>176</v>
      </c>
      <c r="J184" s="19"/>
    </row>
    <row r="185" ht="67.5" spans="1:10">
      <c r="A185" s="19">
        <v>175</v>
      </c>
      <c r="B185" s="20" t="s">
        <v>94</v>
      </c>
      <c r="C185" s="21" t="s">
        <v>842</v>
      </c>
      <c r="D185" s="20" t="s">
        <v>179</v>
      </c>
      <c r="E185" s="20">
        <v>40</v>
      </c>
      <c r="F185" s="20">
        <v>30</v>
      </c>
      <c r="G185" s="20">
        <v>112</v>
      </c>
      <c r="H185" s="20" t="s">
        <v>837</v>
      </c>
      <c r="I185" s="20" t="s">
        <v>176</v>
      </c>
      <c r="J185" s="19"/>
    </row>
    <row r="186" ht="40.5" spans="1:10">
      <c r="A186" s="19">
        <v>176</v>
      </c>
      <c r="B186" s="20" t="s">
        <v>94</v>
      </c>
      <c r="C186" s="21" t="s">
        <v>180</v>
      </c>
      <c r="D186" s="20" t="s">
        <v>179</v>
      </c>
      <c r="E186" s="20">
        <v>30</v>
      </c>
      <c r="F186" s="20">
        <v>60</v>
      </c>
      <c r="G186" s="20">
        <v>305</v>
      </c>
      <c r="H186" s="20" t="s">
        <v>837</v>
      </c>
      <c r="I186" s="20" t="s">
        <v>176</v>
      </c>
      <c r="J186" s="19"/>
    </row>
    <row r="187" ht="40.5" spans="1:10">
      <c r="A187" s="19">
        <v>177</v>
      </c>
      <c r="B187" s="20" t="s">
        <v>94</v>
      </c>
      <c r="C187" s="21" t="s">
        <v>181</v>
      </c>
      <c r="D187" s="20" t="s">
        <v>179</v>
      </c>
      <c r="E187" s="20">
        <v>17</v>
      </c>
      <c r="F187" s="20">
        <v>51</v>
      </c>
      <c r="G187" s="20">
        <v>216</v>
      </c>
      <c r="H187" s="20" t="s">
        <v>837</v>
      </c>
      <c r="I187" s="20" t="s">
        <v>176</v>
      </c>
      <c r="J187" s="19"/>
    </row>
    <row r="188" ht="148.5" spans="1:10">
      <c r="A188" s="19">
        <v>178</v>
      </c>
      <c r="B188" s="20" t="s">
        <v>94</v>
      </c>
      <c r="C188" s="21" t="s">
        <v>843</v>
      </c>
      <c r="D188" s="20" t="s">
        <v>184</v>
      </c>
      <c r="E188" s="20">
        <v>70</v>
      </c>
      <c r="F188" s="20">
        <v>76</v>
      </c>
      <c r="G188" s="20">
        <v>268</v>
      </c>
      <c r="H188" s="20" t="s">
        <v>837</v>
      </c>
      <c r="I188" s="20" t="s">
        <v>176</v>
      </c>
      <c r="J188" s="19"/>
    </row>
    <row r="189" ht="67.5" spans="1:10">
      <c r="A189" s="19">
        <v>179</v>
      </c>
      <c r="B189" s="20" t="s">
        <v>94</v>
      </c>
      <c r="C189" s="21" t="s">
        <v>185</v>
      </c>
      <c r="D189" s="20" t="s">
        <v>184</v>
      </c>
      <c r="E189" s="20">
        <v>34</v>
      </c>
      <c r="F189" s="20">
        <v>18</v>
      </c>
      <c r="G189" s="20">
        <v>42</v>
      </c>
      <c r="H189" s="20" t="s">
        <v>837</v>
      </c>
      <c r="I189" s="20" t="s">
        <v>176</v>
      </c>
      <c r="J189" s="19"/>
    </row>
    <row r="190" ht="54" spans="1:10">
      <c r="A190" s="19">
        <v>180</v>
      </c>
      <c r="B190" s="20" t="s">
        <v>94</v>
      </c>
      <c r="C190" s="21" t="s">
        <v>186</v>
      </c>
      <c r="D190" s="20" t="s">
        <v>187</v>
      </c>
      <c r="E190" s="20">
        <v>120</v>
      </c>
      <c r="F190" s="20">
        <v>286</v>
      </c>
      <c r="G190" s="20">
        <v>794</v>
      </c>
      <c r="H190" s="20" t="s">
        <v>837</v>
      </c>
      <c r="I190" s="20" t="s">
        <v>176</v>
      </c>
      <c r="J190" s="19"/>
    </row>
    <row r="191" ht="94.5" spans="1:10">
      <c r="A191" s="19">
        <v>181</v>
      </c>
      <c r="B191" s="20" t="s">
        <v>94</v>
      </c>
      <c r="C191" s="21" t="s">
        <v>191</v>
      </c>
      <c r="D191" s="20" t="s">
        <v>189</v>
      </c>
      <c r="E191" s="20">
        <v>40</v>
      </c>
      <c r="F191" s="20">
        <v>272</v>
      </c>
      <c r="G191" s="20">
        <v>1305</v>
      </c>
      <c r="H191" s="20" t="s">
        <v>837</v>
      </c>
      <c r="I191" s="20" t="s">
        <v>190</v>
      </c>
      <c r="J191" s="19"/>
    </row>
    <row r="192" ht="54" spans="1:10">
      <c r="A192" s="19">
        <v>182</v>
      </c>
      <c r="B192" s="20" t="s">
        <v>94</v>
      </c>
      <c r="C192" s="21" t="s">
        <v>192</v>
      </c>
      <c r="D192" s="20" t="s">
        <v>189</v>
      </c>
      <c r="E192" s="20">
        <v>5</v>
      </c>
      <c r="F192" s="20">
        <v>201</v>
      </c>
      <c r="G192" s="20">
        <v>998</v>
      </c>
      <c r="H192" s="20" t="s">
        <v>837</v>
      </c>
      <c r="I192" s="20" t="s">
        <v>190</v>
      </c>
      <c r="J192" s="19"/>
    </row>
    <row r="193" ht="67.5" spans="1:10">
      <c r="A193" s="19">
        <v>183</v>
      </c>
      <c r="B193" s="20" t="s">
        <v>94</v>
      </c>
      <c r="C193" s="21" t="s">
        <v>193</v>
      </c>
      <c r="D193" s="20" t="s">
        <v>189</v>
      </c>
      <c r="E193" s="20">
        <v>5</v>
      </c>
      <c r="F193" s="20">
        <v>49</v>
      </c>
      <c r="G193" s="20">
        <v>230</v>
      </c>
      <c r="H193" s="20" t="s">
        <v>837</v>
      </c>
      <c r="I193" s="20" t="s">
        <v>190</v>
      </c>
      <c r="J193" s="19"/>
    </row>
    <row r="194" ht="67.5" spans="1:10">
      <c r="A194" s="19">
        <v>184</v>
      </c>
      <c r="B194" s="20" t="s">
        <v>94</v>
      </c>
      <c r="C194" s="21" t="s">
        <v>194</v>
      </c>
      <c r="D194" s="20" t="s">
        <v>195</v>
      </c>
      <c r="E194" s="20">
        <v>100</v>
      </c>
      <c r="F194" s="20">
        <v>352</v>
      </c>
      <c r="G194" s="20">
        <v>1305</v>
      </c>
      <c r="H194" s="20" t="s">
        <v>837</v>
      </c>
      <c r="I194" s="20" t="s">
        <v>190</v>
      </c>
      <c r="J194" s="19"/>
    </row>
    <row r="195" ht="54" spans="1:10">
      <c r="A195" s="19">
        <v>185</v>
      </c>
      <c r="B195" s="20" t="s">
        <v>94</v>
      </c>
      <c r="C195" s="21" t="s">
        <v>198</v>
      </c>
      <c r="D195" s="20" t="s">
        <v>197</v>
      </c>
      <c r="E195" s="20">
        <v>90</v>
      </c>
      <c r="F195" s="20">
        <v>232</v>
      </c>
      <c r="G195" s="20">
        <v>805</v>
      </c>
      <c r="H195" s="20" t="s">
        <v>837</v>
      </c>
      <c r="I195" s="20" t="s">
        <v>190</v>
      </c>
      <c r="J195" s="19"/>
    </row>
    <row r="196" ht="54" spans="1:10">
      <c r="A196" s="19">
        <v>186</v>
      </c>
      <c r="B196" s="20" t="s">
        <v>94</v>
      </c>
      <c r="C196" s="21" t="s">
        <v>844</v>
      </c>
      <c r="D196" s="20" t="s">
        <v>197</v>
      </c>
      <c r="E196" s="20">
        <v>10</v>
      </c>
      <c r="F196" s="20">
        <v>57</v>
      </c>
      <c r="G196" s="20">
        <v>210</v>
      </c>
      <c r="H196" s="20" t="s">
        <v>837</v>
      </c>
      <c r="I196" s="20" t="s">
        <v>190</v>
      </c>
      <c r="J196" s="19"/>
    </row>
    <row r="197" ht="67.5" spans="1:10">
      <c r="A197" s="19">
        <v>187</v>
      </c>
      <c r="B197" s="20" t="s">
        <v>94</v>
      </c>
      <c r="C197" s="21" t="s">
        <v>199</v>
      </c>
      <c r="D197" s="20" t="s">
        <v>200</v>
      </c>
      <c r="E197" s="20">
        <v>34</v>
      </c>
      <c r="F197" s="20">
        <v>63</v>
      </c>
      <c r="G197" s="20">
        <v>229</v>
      </c>
      <c r="H197" s="20" t="s">
        <v>837</v>
      </c>
      <c r="I197" s="20" t="s">
        <v>201</v>
      </c>
      <c r="J197" s="19"/>
    </row>
    <row r="198" ht="67.5" spans="1:10">
      <c r="A198" s="19">
        <v>188</v>
      </c>
      <c r="B198" s="20" t="s">
        <v>94</v>
      </c>
      <c r="C198" s="21" t="s">
        <v>202</v>
      </c>
      <c r="D198" s="20" t="s">
        <v>200</v>
      </c>
      <c r="E198" s="20">
        <v>34</v>
      </c>
      <c r="F198" s="20">
        <v>63</v>
      </c>
      <c r="G198" s="20">
        <v>229</v>
      </c>
      <c r="H198" s="20" t="s">
        <v>837</v>
      </c>
      <c r="I198" s="20" t="s">
        <v>201</v>
      </c>
      <c r="J198" s="19"/>
    </row>
    <row r="199" ht="67.5" spans="1:10">
      <c r="A199" s="19">
        <v>189</v>
      </c>
      <c r="B199" s="20" t="s">
        <v>94</v>
      </c>
      <c r="C199" s="21" t="s">
        <v>203</v>
      </c>
      <c r="D199" s="20" t="s">
        <v>200</v>
      </c>
      <c r="E199" s="20">
        <v>32</v>
      </c>
      <c r="F199" s="20">
        <v>63</v>
      </c>
      <c r="G199" s="20">
        <v>229</v>
      </c>
      <c r="H199" s="20" t="s">
        <v>837</v>
      </c>
      <c r="I199" s="20" t="s">
        <v>201</v>
      </c>
      <c r="J199" s="19"/>
    </row>
    <row r="200" ht="40.5" spans="1:10">
      <c r="A200" s="19">
        <v>190</v>
      </c>
      <c r="B200" s="20" t="s">
        <v>94</v>
      </c>
      <c r="C200" s="21" t="s">
        <v>204</v>
      </c>
      <c r="D200" s="20" t="s">
        <v>205</v>
      </c>
      <c r="E200" s="20">
        <v>8</v>
      </c>
      <c r="F200" s="20">
        <v>39</v>
      </c>
      <c r="G200" s="20">
        <v>147</v>
      </c>
      <c r="H200" s="20" t="s">
        <v>837</v>
      </c>
      <c r="I200" s="20" t="s">
        <v>201</v>
      </c>
      <c r="J200" s="19"/>
    </row>
    <row r="201" ht="40.5" spans="1:10">
      <c r="A201" s="19">
        <v>191</v>
      </c>
      <c r="B201" s="20" t="s">
        <v>94</v>
      </c>
      <c r="C201" s="21" t="s">
        <v>206</v>
      </c>
      <c r="D201" s="20" t="s">
        <v>207</v>
      </c>
      <c r="E201" s="20">
        <v>100</v>
      </c>
      <c r="F201" s="20">
        <v>84</v>
      </c>
      <c r="G201" s="20">
        <v>316</v>
      </c>
      <c r="H201" s="20" t="s">
        <v>837</v>
      </c>
      <c r="I201" s="20" t="s">
        <v>201</v>
      </c>
      <c r="J201" s="19"/>
    </row>
    <row r="202" ht="67.5" spans="1:10">
      <c r="A202" s="19">
        <v>192</v>
      </c>
      <c r="B202" s="20" t="s">
        <v>94</v>
      </c>
      <c r="C202" s="21" t="s">
        <v>208</v>
      </c>
      <c r="D202" s="20" t="s">
        <v>209</v>
      </c>
      <c r="E202" s="20">
        <v>180</v>
      </c>
      <c r="F202" s="20">
        <v>42</v>
      </c>
      <c r="G202" s="20">
        <v>115</v>
      </c>
      <c r="H202" s="20" t="s">
        <v>837</v>
      </c>
      <c r="I202" s="20" t="s">
        <v>210</v>
      </c>
      <c r="J202" s="19"/>
    </row>
    <row r="203" ht="54" spans="1:10">
      <c r="A203" s="19">
        <v>193</v>
      </c>
      <c r="B203" s="20" t="s">
        <v>94</v>
      </c>
      <c r="C203" s="21" t="s">
        <v>845</v>
      </c>
      <c r="D203" s="20" t="s">
        <v>212</v>
      </c>
      <c r="E203" s="20">
        <v>12</v>
      </c>
      <c r="F203" s="20">
        <v>18</v>
      </c>
      <c r="G203" s="20">
        <v>53</v>
      </c>
      <c r="H203" s="20" t="s">
        <v>837</v>
      </c>
      <c r="I203" s="20" t="s">
        <v>210</v>
      </c>
      <c r="J203" s="19"/>
    </row>
    <row r="204" ht="54" spans="1:10">
      <c r="A204" s="19">
        <v>194</v>
      </c>
      <c r="B204" s="20" t="s">
        <v>94</v>
      </c>
      <c r="C204" s="21" t="s">
        <v>213</v>
      </c>
      <c r="D204" s="20" t="s">
        <v>212</v>
      </c>
      <c r="E204" s="20">
        <v>94.7</v>
      </c>
      <c r="F204" s="20">
        <v>84</v>
      </c>
      <c r="G204" s="20">
        <v>268</v>
      </c>
      <c r="H204" s="20" t="s">
        <v>837</v>
      </c>
      <c r="I204" s="20" t="s">
        <v>210</v>
      </c>
      <c r="J204" s="19"/>
    </row>
    <row r="205" ht="94.5" spans="1:10">
      <c r="A205" s="19">
        <v>195</v>
      </c>
      <c r="B205" s="20" t="s">
        <v>94</v>
      </c>
      <c r="C205" s="21" t="s">
        <v>214</v>
      </c>
      <c r="D205" s="20" t="s">
        <v>215</v>
      </c>
      <c r="E205" s="20">
        <v>44.2</v>
      </c>
      <c r="F205" s="20">
        <v>33</v>
      </c>
      <c r="G205" s="20">
        <v>131</v>
      </c>
      <c r="H205" s="20" t="s">
        <v>837</v>
      </c>
      <c r="I205" s="20" t="s">
        <v>216</v>
      </c>
      <c r="J205" s="19"/>
    </row>
    <row r="206" ht="81" spans="1:10">
      <c r="A206" s="19">
        <v>196</v>
      </c>
      <c r="B206" s="20" t="s">
        <v>94</v>
      </c>
      <c r="C206" s="21" t="s">
        <v>217</v>
      </c>
      <c r="D206" s="20" t="s">
        <v>215</v>
      </c>
      <c r="E206" s="20">
        <v>18.6</v>
      </c>
      <c r="F206" s="25">
        <v>55</v>
      </c>
      <c r="G206" s="25">
        <v>218</v>
      </c>
      <c r="H206" s="20" t="s">
        <v>837</v>
      </c>
      <c r="I206" s="20" t="s">
        <v>216</v>
      </c>
      <c r="J206" s="19"/>
    </row>
    <row r="207" ht="81" spans="1:10">
      <c r="A207" s="19">
        <v>197</v>
      </c>
      <c r="B207" s="20" t="s">
        <v>94</v>
      </c>
      <c r="C207" s="21" t="s">
        <v>218</v>
      </c>
      <c r="D207" s="20" t="s">
        <v>215</v>
      </c>
      <c r="E207" s="20">
        <v>32.7</v>
      </c>
      <c r="F207" s="25">
        <v>79</v>
      </c>
      <c r="G207" s="25">
        <v>304</v>
      </c>
      <c r="H207" s="20" t="s">
        <v>837</v>
      </c>
      <c r="I207" s="20" t="s">
        <v>216</v>
      </c>
      <c r="J207" s="19"/>
    </row>
    <row r="208" ht="81" spans="1:10">
      <c r="A208" s="19">
        <v>198</v>
      </c>
      <c r="B208" s="20" t="s">
        <v>94</v>
      </c>
      <c r="C208" s="21" t="s">
        <v>219</v>
      </c>
      <c r="D208" s="20" t="s">
        <v>215</v>
      </c>
      <c r="E208" s="20">
        <v>9.2</v>
      </c>
      <c r="F208" s="25">
        <v>42</v>
      </c>
      <c r="G208" s="25">
        <v>225</v>
      </c>
      <c r="H208" s="20" t="s">
        <v>837</v>
      </c>
      <c r="I208" s="20" t="s">
        <v>216</v>
      </c>
      <c r="J208" s="19"/>
    </row>
    <row r="209" ht="108" spans="1:10">
      <c r="A209" s="19">
        <v>199</v>
      </c>
      <c r="B209" s="20" t="s">
        <v>94</v>
      </c>
      <c r="C209" s="21" t="s">
        <v>220</v>
      </c>
      <c r="D209" s="20" t="s">
        <v>215</v>
      </c>
      <c r="E209" s="20">
        <v>15.3</v>
      </c>
      <c r="F209" s="25">
        <v>26</v>
      </c>
      <c r="G209" s="25">
        <v>114</v>
      </c>
      <c r="H209" s="20" t="s">
        <v>837</v>
      </c>
      <c r="I209" s="20" t="s">
        <v>216</v>
      </c>
      <c r="J209" s="19"/>
    </row>
    <row r="210" ht="67.5" spans="1:10">
      <c r="A210" s="19">
        <v>200</v>
      </c>
      <c r="B210" s="25" t="s">
        <v>94</v>
      </c>
      <c r="C210" s="21" t="s">
        <v>221</v>
      </c>
      <c r="D210" s="20" t="s">
        <v>222</v>
      </c>
      <c r="E210" s="25">
        <v>22</v>
      </c>
      <c r="F210" s="25">
        <v>40</v>
      </c>
      <c r="G210" s="25">
        <v>194</v>
      </c>
      <c r="H210" s="20" t="s">
        <v>837</v>
      </c>
      <c r="I210" s="20" t="s">
        <v>216</v>
      </c>
      <c r="J210" s="19"/>
    </row>
    <row r="211" ht="81" spans="1:10">
      <c r="A211" s="19">
        <v>201</v>
      </c>
      <c r="B211" s="25" t="s">
        <v>94</v>
      </c>
      <c r="C211" s="21" t="s">
        <v>223</v>
      </c>
      <c r="D211" s="20" t="s">
        <v>222</v>
      </c>
      <c r="E211" s="25">
        <v>10</v>
      </c>
      <c r="F211" s="25">
        <v>52</v>
      </c>
      <c r="G211" s="25">
        <v>264</v>
      </c>
      <c r="H211" s="20" t="s">
        <v>837</v>
      </c>
      <c r="I211" s="20" t="s">
        <v>216</v>
      </c>
      <c r="J211" s="19"/>
    </row>
    <row r="212" ht="67.5" spans="1:10">
      <c r="A212" s="19">
        <v>202</v>
      </c>
      <c r="B212" s="25" t="s">
        <v>94</v>
      </c>
      <c r="C212" s="21" t="s">
        <v>224</v>
      </c>
      <c r="D212" s="20" t="s">
        <v>222</v>
      </c>
      <c r="E212" s="25">
        <v>10</v>
      </c>
      <c r="F212" s="25">
        <v>28</v>
      </c>
      <c r="G212" s="25">
        <v>162</v>
      </c>
      <c r="H212" s="20" t="s">
        <v>837</v>
      </c>
      <c r="I212" s="20" t="s">
        <v>216</v>
      </c>
      <c r="J212" s="19"/>
    </row>
    <row r="213" ht="67.5" spans="1:10">
      <c r="A213" s="19">
        <v>203</v>
      </c>
      <c r="B213" s="25" t="s">
        <v>94</v>
      </c>
      <c r="C213" s="21" t="s">
        <v>225</v>
      </c>
      <c r="D213" s="20" t="s">
        <v>222</v>
      </c>
      <c r="E213" s="25">
        <v>15</v>
      </c>
      <c r="F213" s="25">
        <v>58</v>
      </c>
      <c r="G213" s="25">
        <v>234</v>
      </c>
      <c r="H213" s="20" t="s">
        <v>837</v>
      </c>
      <c r="I213" s="20" t="s">
        <v>216</v>
      </c>
      <c r="J213" s="19"/>
    </row>
    <row r="214" ht="81" spans="1:10">
      <c r="A214" s="19">
        <v>204</v>
      </c>
      <c r="B214" s="25" t="s">
        <v>94</v>
      </c>
      <c r="C214" s="21" t="s">
        <v>226</v>
      </c>
      <c r="D214" s="20" t="s">
        <v>222</v>
      </c>
      <c r="E214" s="25">
        <v>45</v>
      </c>
      <c r="F214" s="25">
        <v>60</v>
      </c>
      <c r="G214" s="25">
        <v>320</v>
      </c>
      <c r="H214" s="20" t="s">
        <v>837</v>
      </c>
      <c r="I214" s="20" t="s">
        <v>216</v>
      </c>
      <c r="J214" s="19"/>
    </row>
    <row r="215" ht="67.5" spans="1:10">
      <c r="A215" s="19">
        <v>205</v>
      </c>
      <c r="B215" s="25" t="s">
        <v>94</v>
      </c>
      <c r="C215" s="21" t="s">
        <v>227</v>
      </c>
      <c r="D215" s="20" t="s">
        <v>222</v>
      </c>
      <c r="E215" s="25">
        <v>20</v>
      </c>
      <c r="F215" s="25">
        <v>29</v>
      </c>
      <c r="G215" s="25">
        <v>118</v>
      </c>
      <c r="H215" s="20" t="s">
        <v>837</v>
      </c>
      <c r="I215" s="20" t="s">
        <v>216</v>
      </c>
      <c r="J215" s="19"/>
    </row>
    <row r="216" ht="67.5" spans="1:10">
      <c r="A216" s="19">
        <v>206</v>
      </c>
      <c r="B216" s="20" t="s">
        <v>94</v>
      </c>
      <c r="C216" s="21" t="s">
        <v>228</v>
      </c>
      <c r="D216" s="20" t="s">
        <v>229</v>
      </c>
      <c r="E216" s="20">
        <v>80</v>
      </c>
      <c r="F216" s="20">
        <v>81</v>
      </c>
      <c r="G216" s="20">
        <v>292</v>
      </c>
      <c r="H216" s="20" t="s">
        <v>837</v>
      </c>
      <c r="I216" s="20" t="s">
        <v>216</v>
      </c>
      <c r="J216" s="19"/>
    </row>
    <row r="217" ht="81" spans="1:10">
      <c r="A217" s="19">
        <v>207</v>
      </c>
      <c r="B217" s="20" t="s">
        <v>94</v>
      </c>
      <c r="C217" s="21" t="s">
        <v>230</v>
      </c>
      <c r="D217" s="20" t="s">
        <v>229</v>
      </c>
      <c r="E217" s="20">
        <v>20</v>
      </c>
      <c r="F217" s="20">
        <v>36</v>
      </c>
      <c r="G217" s="20">
        <v>142</v>
      </c>
      <c r="H217" s="20" t="s">
        <v>837</v>
      </c>
      <c r="I217" s="20" t="s">
        <v>216</v>
      </c>
      <c r="J217" s="19"/>
    </row>
    <row r="218" ht="94.5" spans="1:10">
      <c r="A218" s="19">
        <v>208</v>
      </c>
      <c r="B218" s="20" t="s">
        <v>94</v>
      </c>
      <c r="C218" s="21" t="s">
        <v>231</v>
      </c>
      <c r="D218" s="20" t="s">
        <v>232</v>
      </c>
      <c r="E218" s="20">
        <v>25</v>
      </c>
      <c r="F218" s="20">
        <v>99</v>
      </c>
      <c r="G218" s="20">
        <v>333</v>
      </c>
      <c r="H218" s="20" t="s">
        <v>837</v>
      </c>
      <c r="I218" s="20" t="s">
        <v>846</v>
      </c>
      <c r="J218" s="19"/>
    </row>
    <row r="219" ht="54" spans="1:10">
      <c r="A219" s="19">
        <v>209</v>
      </c>
      <c r="B219" s="20" t="s">
        <v>94</v>
      </c>
      <c r="C219" s="21" t="s">
        <v>234</v>
      </c>
      <c r="D219" s="20" t="s">
        <v>232</v>
      </c>
      <c r="E219" s="20">
        <v>55</v>
      </c>
      <c r="F219" s="20">
        <v>45</v>
      </c>
      <c r="G219" s="20">
        <v>144</v>
      </c>
      <c r="H219" s="20" t="s">
        <v>837</v>
      </c>
      <c r="I219" s="20" t="s">
        <v>846</v>
      </c>
      <c r="J219" s="19"/>
    </row>
    <row r="220" ht="81" spans="1:10">
      <c r="A220" s="19">
        <v>210</v>
      </c>
      <c r="B220" s="20" t="s">
        <v>94</v>
      </c>
      <c r="C220" s="21" t="s">
        <v>235</v>
      </c>
      <c r="D220" s="20" t="s">
        <v>232</v>
      </c>
      <c r="E220" s="20">
        <v>5</v>
      </c>
      <c r="F220" s="20">
        <v>99</v>
      </c>
      <c r="G220" s="20">
        <v>333</v>
      </c>
      <c r="H220" s="20" t="s">
        <v>837</v>
      </c>
      <c r="I220" s="20" t="s">
        <v>846</v>
      </c>
      <c r="J220" s="19"/>
    </row>
    <row r="221" ht="54" spans="1:10">
      <c r="A221" s="19">
        <v>211</v>
      </c>
      <c r="B221" s="20" t="s">
        <v>94</v>
      </c>
      <c r="C221" s="21" t="s">
        <v>236</v>
      </c>
      <c r="D221" s="20" t="s">
        <v>232</v>
      </c>
      <c r="E221" s="20">
        <v>15</v>
      </c>
      <c r="F221" s="20">
        <v>68</v>
      </c>
      <c r="G221" s="20">
        <v>234</v>
      </c>
      <c r="H221" s="20" t="s">
        <v>837</v>
      </c>
      <c r="I221" s="20" t="s">
        <v>846</v>
      </c>
      <c r="J221" s="19"/>
    </row>
    <row r="222" ht="54" spans="1:10">
      <c r="A222" s="19">
        <v>212</v>
      </c>
      <c r="B222" s="20" t="s">
        <v>94</v>
      </c>
      <c r="C222" s="21" t="s">
        <v>237</v>
      </c>
      <c r="D222" s="20" t="s">
        <v>238</v>
      </c>
      <c r="E222" s="20">
        <v>30</v>
      </c>
      <c r="F222" s="20">
        <v>111</v>
      </c>
      <c r="G222" s="20">
        <v>349</v>
      </c>
      <c r="H222" s="20" t="s">
        <v>837</v>
      </c>
      <c r="I222" s="20" t="s">
        <v>846</v>
      </c>
      <c r="J222" s="19"/>
    </row>
    <row r="223" ht="54" spans="1:10">
      <c r="A223" s="19">
        <v>213</v>
      </c>
      <c r="B223" s="20" t="s">
        <v>94</v>
      </c>
      <c r="C223" s="21" t="s">
        <v>239</v>
      </c>
      <c r="D223" s="20" t="s">
        <v>238</v>
      </c>
      <c r="E223" s="20">
        <v>45</v>
      </c>
      <c r="F223" s="20">
        <v>111</v>
      </c>
      <c r="G223" s="20">
        <v>349</v>
      </c>
      <c r="H223" s="20" t="s">
        <v>837</v>
      </c>
      <c r="I223" s="20" t="s">
        <v>846</v>
      </c>
      <c r="J223" s="19"/>
    </row>
    <row r="224" ht="67.5" spans="1:10">
      <c r="A224" s="19">
        <v>214</v>
      </c>
      <c r="B224" s="20" t="s">
        <v>94</v>
      </c>
      <c r="C224" s="21" t="s">
        <v>240</v>
      </c>
      <c r="D224" s="20" t="s">
        <v>238</v>
      </c>
      <c r="E224" s="20">
        <v>9</v>
      </c>
      <c r="F224" s="20">
        <v>12</v>
      </c>
      <c r="G224" s="20">
        <v>41</v>
      </c>
      <c r="H224" s="20" t="s">
        <v>837</v>
      </c>
      <c r="I224" s="20" t="s">
        <v>846</v>
      </c>
      <c r="J224" s="19"/>
    </row>
    <row r="225" ht="54" spans="1:10">
      <c r="A225" s="19">
        <v>215</v>
      </c>
      <c r="B225" s="20" t="s">
        <v>94</v>
      </c>
      <c r="C225" s="21" t="s">
        <v>241</v>
      </c>
      <c r="D225" s="20" t="s">
        <v>238</v>
      </c>
      <c r="E225" s="20">
        <v>20</v>
      </c>
      <c r="F225" s="20">
        <v>111</v>
      </c>
      <c r="G225" s="20">
        <v>349</v>
      </c>
      <c r="H225" s="20" t="s">
        <v>837</v>
      </c>
      <c r="I225" s="20" t="s">
        <v>846</v>
      </c>
      <c r="J225" s="19"/>
    </row>
    <row r="226" ht="108" spans="1:10">
      <c r="A226" s="19">
        <v>216</v>
      </c>
      <c r="B226" s="20" t="s">
        <v>94</v>
      </c>
      <c r="C226" s="21" t="s">
        <v>242</v>
      </c>
      <c r="D226" s="20" t="s">
        <v>243</v>
      </c>
      <c r="E226" s="20">
        <v>15</v>
      </c>
      <c r="F226" s="20">
        <v>194</v>
      </c>
      <c r="G226" s="20">
        <v>674</v>
      </c>
      <c r="H226" s="20" t="s">
        <v>837</v>
      </c>
      <c r="I226" s="20" t="s">
        <v>846</v>
      </c>
      <c r="J226" s="19"/>
    </row>
    <row r="227" ht="108" spans="1:10">
      <c r="A227" s="19">
        <v>217</v>
      </c>
      <c r="B227" s="20" t="s">
        <v>94</v>
      </c>
      <c r="C227" s="21" t="s">
        <v>244</v>
      </c>
      <c r="D227" s="20" t="s">
        <v>243</v>
      </c>
      <c r="E227" s="20">
        <v>13</v>
      </c>
      <c r="F227" s="20">
        <v>56</v>
      </c>
      <c r="G227" s="20">
        <v>185</v>
      </c>
      <c r="H227" s="20" t="s">
        <v>837</v>
      </c>
      <c r="I227" s="20" t="s">
        <v>846</v>
      </c>
      <c r="J227" s="19"/>
    </row>
    <row r="228" ht="94.5" spans="1:10">
      <c r="A228" s="19">
        <v>218</v>
      </c>
      <c r="B228" s="20" t="s">
        <v>94</v>
      </c>
      <c r="C228" s="21" t="s">
        <v>245</v>
      </c>
      <c r="D228" s="20" t="s">
        <v>243</v>
      </c>
      <c r="E228" s="20">
        <v>44</v>
      </c>
      <c r="F228" s="20">
        <v>194</v>
      </c>
      <c r="G228" s="20">
        <v>674</v>
      </c>
      <c r="H228" s="20" t="s">
        <v>837</v>
      </c>
      <c r="I228" s="20" t="s">
        <v>846</v>
      </c>
      <c r="J228" s="19"/>
    </row>
    <row r="229" ht="81" spans="1:10">
      <c r="A229" s="19">
        <v>219</v>
      </c>
      <c r="B229" s="20" t="s">
        <v>94</v>
      </c>
      <c r="C229" s="21" t="s">
        <v>246</v>
      </c>
      <c r="D229" s="20" t="s">
        <v>243</v>
      </c>
      <c r="E229" s="20">
        <v>24</v>
      </c>
      <c r="F229" s="20">
        <v>194</v>
      </c>
      <c r="G229" s="20">
        <v>674</v>
      </c>
      <c r="H229" s="20" t="s">
        <v>837</v>
      </c>
      <c r="I229" s="20" t="s">
        <v>846</v>
      </c>
      <c r="J229" s="19"/>
    </row>
    <row r="230" ht="67.5" spans="1:10">
      <c r="A230" s="19">
        <v>220</v>
      </c>
      <c r="B230" s="20" t="s">
        <v>94</v>
      </c>
      <c r="C230" s="21" t="s">
        <v>247</v>
      </c>
      <c r="D230" s="20" t="s">
        <v>243</v>
      </c>
      <c r="E230" s="20">
        <v>8</v>
      </c>
      <c r="F230" s="20">
        <v>42</v>
      </c>
      <c r="G230" s="20">
        <v>158</v>
      </c>
      <c r="H230" s="20" t="s">
        <v>837</v>
      </c>
      <c r="I230" s="20" t="s">
        <v>846</v>
      </c>
      <c r="J230" s="19"/>
    </row>
    <row r="231" ht="337.5" spans="1:10">
      <c r="A231" s="19">
        <v>221</v>
      </c>
      <c r="B231" s="20" t="s">
        <v>94</v>
      </c>
      <c r="C231" s="21" t="s">
        <v>847</v>
      </c>
      <c r="D231" s="20" t="s">
        <v>249</v>
      </c>
      <c r="E231" s="20">
        <v>100</v>
      </c>
      <c r="F231" s="20">
        <v>85</v>
      </c>
      <c r="G231" s="20">
        <v>300</v>
      </c>
      <c r="H231" s="20" t="s">
        <v>837</v>
      </c>
      <c r="I231" s="20" t="s">
        <v>250</v>
      </c>
      <c r="J231" s="19"/>
    </row>
    <row r="232" ht="378" spans="1:10">
      <c r="A232" s="19">
        <v>222</v>
      </c>
      <c r="B232" s="20" t="s">
        <v>94</v>
      </c>
      <c r="C232" s="21" t="s">
        <v>848</v>
      </c>
      <c r="D232" s="20" t="s">
        <v>252</v>
      </c>
      <c r="E232" s="20">
        <v>94</v>
      </c>
      <c r="F232" s="20">
        <v>60</v>
      </c>
      <c r="G232" s="20">
        <v>230</v>
      </c>
      <c r="H232" s="20" t="s">
        <v>837</v>
      </c>
      <c r="I232" s="20" t="s">
        <v>250</v>
      </c>
      <c r="J232" s="19"/>
    </row>
    <row r="233" ht="121.5" spans="1:10">
      <c r="A233" s="19">
        <v>223</v>
      </c>
      <c r="B233" s="20" t="s">
        <v>94</v>
      </c>
      <c r="C233" s="22" t="s">
        <v>260</v>
      </c>
      <c r="D233" s="20" t="s">
        <v>261</v>
      </c>
      <c r="E233" s="20">
        <v>43</v>
      </c>
      <c r="F233" s="23">
        <v>61</v>
      </c>
      <c r="G233" s="23">
        <v>230</v>
      </c>
      <c r="H233" s="20" t="s">
        <v>837</v>
      </c>
      <c r="I233" s="20" t="s">
        <v>259</v>
      </c>
      <c r="J233" s="19"/>
    </row>
    <row r="234" ht="121.5" spans="1:10">
      <c r="A234" s="19">
        <v>224</v>
      </c>
      <c r="B234" s="20" t="s">
        <v>94</v>
      </c>
      <c r="C234" s="22" t="s">
        <v>262</v>
      </c>
      <c r="D234" s="20" t="s">
        <v>261</v>
      </c>
      <c r="E234" s="20">
        <v>20</v>
      </c>
      <c r="F234" s="23">
        <v>53</v>
      </c>
      <c r="G234" s="23">
        <v>171</v>
      </c>
      <c r="H234" s="20" t="s">
        <v>837</v>
      </c>
      <c r="I234" s="20" t="s">
        <v>259</v>
      </c>
      <c r="J234" s="19"/>
    </row>
    <row r="235" ht="121.5" spans="1:10">
      <c r="A235" s="19">
        <v>225</v>
      </c>
      <c r="B235" s="20" t="s">
        <v>94</v>
      </c>
      <c r="C235" s="22" t="s">
        <v>263</v>
      </c>
      <c r="D235" s="20" t="s">
        <v>261</v>
      </c>
      <c r="E235" s="20">
        <v>7</v>
      </c>
      <c r="F235" s="23">
        <v>90</v>
      </c>
      <c r="G235" s="23">
        <v>293</v>
      </c>
      <c r="H235" s="20" t="s">
        <v>837</v>
      </c>
      <c r="I235" s="20" t="s">
        <v>259</v>
      </c>
      <c r="J235" s="19"/>
    </row>
    <row r="236" ht="108" spans="1:10">
      <c r="A236" s="19">
        <v>226</v>
      </c>
      <c r="B236" s="20" t="s">
        <v>94</v>
      </c>
      <c r="C236" s="22" t="s">
        <v>264</v>
      </c>
      <c r="D236" s="20" t="s">
        <v>261</v>
      </c>
      <c r="E236" s="20">
        <v>30</v>
      </c>
      <c r="F236" s="23">
        <v>114</v>
      </c>
      <c r="G236" s="23">
        <v>379</v>
      </c>
      <c r="H236" s="20" t="s">
        <v>837</v>
      </c>
      <c r="I236" s="20" t="s">
        <v>259</v>
      </c>
      <c r="J236" s="19"/>
    </row>
    <row r="237" ht="94.5" spans="1:10">
      <c r="A237" s="19">
        <v>227</v>
      </c>
      <c r="B237" s="20" t="s">
        <v>94</v>
      </c>
      <c r="C237" s="22" t="s">
        <v>265</v>
      </c>
      <c r="D237" s="20" t="s">
        <v>266</v>
      </c>
      <c r="E237" s="20">
        <v>47.6</v>
      </c>
      <c r="F237" s="23">
        <v>6</v>
      </c>
      <c r="G237" s="23">
        <v>21</v>
      </c>
      <c r="H237" s="20" t="s">
        <v>837</v>
      </c>
      <c r="I237" s="20" t="s">
        <v>259</v>
      </c>
      <c r="J237" s="19"/>
    </row>
    <row r="238" ht="54" spans="1:10">
      <c r="A238" s="19">
        <v>228</v>
      </c>
      <c r="B238" s="20" t="s">
        <v>94</v>
      </c>
      <c r="C238" s="22" t="s">
        <v>267</v>
      </c>
      <c r="D238" s="20" t="s">
        <v>266</v>
      </c>
      <c r="E238" s="20">
        <v>28</v>
      </c>
      <c r="F238" s="23">
        <v>5</v>
      </c>
      <c r="G238" s="23">
        <v>25</v>
      </c>
      <c r="H238" s="20" t="s">
        <v>837</v>
      </c>
      <c r="I238" s="20" t="s">
        <v>259</v>
      </c>
      <c r="J238" s="19"/>
    </row>
    <row r="239" ht="54" spans="1:10">
      <c r="A239" s="19">
        <v>229</v>
      </c>
      <c r="B239" s="20" t="s">
        <v>94</v>
      </c>
      <c r="C239" s="22" t="s">
        <v>268</v>
      </c>
      <c r="D239" s="20" t="s">
        <v>266</v>
      </c>
      <c r="E239" s="20">
        <v>16</v>
      </c>
      <c r="F239" s="23">
        <v>4</v>
      </c>
      <c r="G239" s="23">
        <v>12</v>
      </c>
      <c r="H239" s="20" t="s">
        <v>837</v>
      </c>
      <c r="I239" s="20" t="s">
        <v>259</v>
      </c>
      <c r="J239" s="19"/>
    </row>
    <row r="240" ht="67.5" spans="1:10">
      <c r="A240" s="19">
        <v>230</v>
      </c>
      <c r="B240" s="20" t="s">
        <v>94</v>
      </c>
      <c r="C240" s="22" t="s">
        <v>269</v>
      </c>
      <c r="D240" s="20" t="s">
        <v>266</v>
      </c>
      <c r="E240" s="20">
        <v>8.4</v>
      </c>
      <c r="F240" s="23">
        <v>8</v>
      </c>
      <c r="G240" s="23">
        <v>25</v>
      </c>
      <c r="H240" s="20" t="s">
        <v>837</v>
      </c>
      <c r="I240" s="20" t="s">
        <v>259</v>
      </c>
      <c r="J240" s="19"/>
    </row>
    <row r="241" ht="54" spans="1:10">
      <c r="A241" s="19">
        <v>231</v>
      </c>
      <c r="B241" s="20" t="s">
        <v>94</v>
      </c>
      <c r="C241" s="22" t="s">
        <v>270</v>
      </c>
      <c r="D241" s="20" t="s">
        <v>266</v>
      </c>
      <c r="E241" s="20">
        <v>9</v>
      </c>
      <c r="F241" s="23">
        <v>8</v>
      </c>
      <c r="G241" s="23">
        <v>25</v>
      </c>
      <c r="H241" s="20" t="s">
        <v>837</v>
      </c>
      <c r="I241" s="20" t="s">
        <v>259</v>
      </c>
      <c r="J241" s="19"/>
    </row>
    <row r="242" ht="67.5" spans="1:10">
      <c r="A242" s="19">
        <v>232</v>
      </c>
      <c r="B242" s="20" t="s">
        <v>94</v>
      </c>
      <c r="C242" s="22" t="s">
        <v>271</v>
      </c>
      <c r="D242" s="20" t="s">
        <v>266</v>
      </c>
      <c r="E242" s="20">
        <v>10</v>
      </c>
      <c r="F242" s="23">
        <v>5</v>
      </c>
      <c r="G242" s="23">
        <v>15</v>
      </c>
      <c r="H242" s="20" t="s">
        <v>837</v>
      </c>
      <c r="I242" s="20" t="s">
        <v>259</v>
      </c>
      <c r="J242" s="19"/>
    </row>
    <row r="243" ht="81" spans="1:10">
      <c r="A243" s="19">
        <v>233</v>
      </c>
      <c r="B243" s="20" t="s">
        <v>94</v>
      </c>
      <c r="C243" s="21" t="s">
        <v>275</v>
      </c>
      <c r="D243" s="20" t="s">
        <v>273</v>
      </c>
      <c r="E243" s="20">
        <v>20</v>
      </c>
      <c r="F243" s="20">
        <v>20</v>
      </c>
      <c r="G243" s="20">
        <v>65</v>
      </c>
      <c r="H243" s="20" t="s">
        <v>837</v>
      </c>
      <c r="I243" s="20" t="s">
        <v>274</v>
      </c>
      <c r="J243" s="19"/>
    </row>
    <row r="244" ht="94.5" spans="1:10">
      <c r="A244" s="19">
        <v>234</v>
      </c>
      <c r="B244" s="20" t="s">
        <v>94</v>
      </c>
      <c r="C244" s="21" t="s">
        <v>276</v>
      </c>
      <c r="D244" s="20" t="s">
        <v>273</v>
      </c>
      <c r="E244" s="20">
        <v>20</v>
      </c>
      <c r="F244" s="20">
        <v>18</v>
      </c>
      <c r="G244" s="20">
        <v>48</v>
      </c>
      <c r="H244" s="20" t="s">
        <v>837</v>
      </c>
      <c r="I244" s="20" t="s">
        <v>274</v>
      </c>
      <c r="J244" s="19"/>
    </row>
    <row r="245" ht="81" spans="1:10">
      <c r="A245" s="19">
        <v>235</v>
      </c>
      <c r="B245" s="20" t="s">
        <v>94</v>
      </c>
      <c r="C245" s="21" t="s">
        <v>277</v>
      </c>
      <c r="D245" s="20" t="s">
        <v>273</v>
      </c>
      <c r="E245" s="20">
        <v>5</v>
      </c>
      <c r="F245" s="20">
        <v>10</v>
      </c>
      <c r="G245" s="20">
        <v>36</v>
      </c>
      <c r="H245" s="20" t="s">
        <v>837</v>
      </c>
      <c r="I245" s="20" t="s">
        <v>274</v>
      </c>
      <c r="J245" s="19"/>
    </row>
    <row r="246" ht="94.5" spans="1:10">
      <c r="A246" s="19">
        <v>236</v>
      </c>
      <c r="B246" s="20" t="s">
        <v>94</v>
      </c>
      <c r="C246" s="21" t="s">
        <v>279</v>
      </c>
      <c r="D246" s="20" t="s">
        <v>273</v>
      </c>
      <c r="E246" s="20">
        <v>8</v>
      </c>
      <c r="F246" s="20">
        <v>18</v>
      </c>
      <c r="G246" s="20">
        <v>48</v>
      </c>
      <c r="H246" s="20" t="s">
        <v>837</v>
      </c>
      <c r="I246" s="20" t="s">
        <v>274</v>
      </c>
      <c r="J246" s="19"/>
    </row>
    <row r="247" ht="67.5" spans="1:10">
      <c r="A247" s="19">
        <v>237</v>
      </c>
      <c r="B247" s="20" t="s">
        <v>94</v>
      </c>
      <c r="C247" s="21" t="s">
        <v>283</v>
      </c>
      <c r="D247" s="20" t="s">
        <v>281</v>
      </c>
      <c r="E247" s="20">
        <v>11</v>
      </c>
      <c r="F247" s="20">
        <v>8</v>
      </c>
      <c r="G247" s="20">
        <v>30</v>
      </c>
      <c r="H247" s="20" t="s">
        <v>837</v>
      </c>
      <c r="I247" s="20" t="s">
        <v>274</v>
      </c>
      <c r="J247" s="19"/>
    </row>
    <row r="248" ht="67.5" spans="1:10">
      <c r="A248" s="19">
        <v>238</v>
      </c>
      <c r="B248" s="20" t="s">
        <v>94</v>
      </c>
      <c r="C248" s="21" t="s">
        <v>284</v>
      </c>
      <c r="D248" s="20" t="s">
        <v>281</v>
      </c>
      <c r="E248" s="20">
        <v>11</v>
      </c>
      <c r="F248" s="20">
        <v>5</v>
      </c>
      <c r="G248" s="20">
        <v>18</v>
      </c>
      <c r="H248" s="20" t="s">
        <v>837</v>
      </c>
      <c r="I248" s="20" t="s">
        <v>274</v>
      </c>
      <c r="J248" s="19"/>
    </row>
    <row r="249" ht="67.5" spans="1:10">
      <c r="A249" s="19">
        <v>239</v>
      </c>
      <c r="B249" s="20" t="s">
        <v>94</v>
      </c>
      <c r="C249" s="21" t="s">
        <v>285</v>
      </c>
      <c r="D249" s="20" t="s">
        <v>281</v>
      </c>
      <c r="E249" s="20">
        <v>17.5</v>
      </c>
      <c r="F249" s="20">
        <v>3</v>
      </c>
      <c r="G249" s="20">
        <v>11</v>
      </c>
      <c r="H249" s="20" t="s">
        <v>837</v>
      </c>
      <c r="I249" s="20" t="s">
        <v>274</v>
      </c>
      <c r="J249" s="19"/>
    </row>
    <row r="250" ht="54" spans="1:10">
      <c r="A250" s="19">
        <v>240</v>
      </c>
      <c r="B250" s="20" t="s">
        <v>94</v>
      </c>
      <c r="C250" s="21" t="s">
        <v>286</v>
      </c>
      <c r="D250" s="20" t="s">
        <v>281</v>
      </c>
      <c r="E250" s="20">
        <v>13</v>
      </c>
      <c r="F250" s="20">
        <v>6</v>
      </c>
      <c r="G250" s="20">
        <v>21</v>
      </c>
      <c r="H250" s="20" t="s">
        <v>837</v>
      </c>
      <c r="I250" s="20" t="s">
        <v>274</v>
      </c>
      <c r="J250" s="19"/>
    </row>
    <row r="251" ht="67.5" spans="1:10">
      <c r="A251" s="19">
        <v>241</v>
      </c>
      <c r="B251" s="20" t="s">
        <v>94</v>
      </c>
      <c r="C251" s="21" t="s">
        <v>287</v>
      </c>
      <c r="D251" s="20" t="s">
        <v>281</v>
      </c>
      <c r="E251" s="20">
        <v>7</v>
      </c>
      <c r="F251" s="20">
        <v>3</v>
      </c>
      <c r="G251" s="20">
        <v>10</v>
      </c>
      <c r="H251" s="20" t="s">
        <v>837</v>
      </c>
      <c r="I251" s="20" t="s">
        <v>274</v>
      </c>
      <c r="J251" s="19"/>
    </row>
    <row r="252" ht="67.5" spans="1:10">
      <c r="A252" s="19">
        <v>242</v>
      </c>
      <c r="B252" s="20" t="s">
        <v>94</v>
      </c>
      <c r="C252" s="21" t="s">
        <v>288</v>
      </c>
      <c r="D252" s="20" t="s">
        <v>281</v>
      </c>
      <c r="E252" s="20">
        <v>7</v>
      </c>
      <c r="F252" s="20">
        <v>6</v>
      </c>
      <c r="G252" s="20">
        <v>21</v>
      </c>
      <c r="H252" s="20" t="s">
        <v>837</v>
      </c>
      <c r="I252" s="20" t="s">
        <v>274</v>
      </c>
      <c r="J252" s="19"/>
    </row>
    <row r="253" ht="54" spans="1:10">
      <c r="A253" s="19">
        <v>243</v>
      </c>
      <c r="B253" s="20" t="s">
        <v>94</v>
      </c>
      <c r="C253" s="21" t="s">
        <v>298</v>
      </c>
      <c r="D253" s="20" t="s">
        <v>299</v>
      </c>
      <c r="E253" s="20">
        <v>8.8</v>
      </c>
      <c r="F253" s="20">
        <v>8</v>
      </c>
      <c r="G253" s="20">
        <v>29</v>
      </c>
      <c r="H253" s="20" t="s">
        <v>837</v>
      </c>
      <c r="I253" s="20" t="s">
        <v>300</v>
      </c>
      <c r="J253" s="19"/>
    </row>
    <row r="254" ht="54" spans="1:10">
      <c r="A254" s="19">
        <v>244</v>
      </c>
      <c r="B254" s="20" t="s">
        <v>94</v>
      </c>
      <c r="C254" s="21" t="s">
        <v>301</v>
      </c>
      <c r="D254" s="20" t="s">
        <v>299</v>
      </c>
      <c r="E254" s="20">
        <v>5.72</v>
      </c>
      <c r="F254" s="20">
        <v>5</v>
      </c>
      <c r="G254" s="20">
        <v>12</v>
      </c>
      <c r="H254" s="20" t="s">
        <v>837</v>
      </c>
      <c r="I254" s="20" t="s">
        <v>300</v>
      </c>
      <c r="J254" s="19"/>
    </row>
    <row r="255" ht="108" spans="1:10">
      <c r="A255" s="19">
        <v>245</v>
      </c>
      <c r="B255" s="20" t="s">
        <v>94</v>
      </c>
      <c r="C255" s="21" t="s">
        <v>302</v>
      </c>
      <c r="D255" s="20" t="s">
        <v>299</v>
      </c>
      <c r="E255" s="20">
        <v>15.2</v>
      </c>
      <c r="F255" s="20">
        <v>13</v>
      </c>
      <c r="G255" s="20">
        <v>38</v>
      </c>
      <c r="H255" s="20" t="s">
        <v>837</v>
      </c>
      <c r="I255" s="20" t="s">
        <v>300</v>
      </c>
      <c r="J255" s="19"/>
    </row>
    <row r="256" ht="54" spans="1:10">
      <c r="A256" s="19">
        <v>246</v>
      </c>
      <c r="B256" s="20" t="s">
        <v>94</v>
      </c>
      <c r="C256" s="21" t="s">
        <v>303</v>
      </c>
      <c r="D256" s="20" t="s">
        <v>304</v>
      </c>
      <c r="E256" s="20">
        <v>5.67</v>
      </c>
      <c r="F256" s="20">
        <v>4</v>
      </c>
      <c r="G256" s="20">
        <v>13</v>
      </c>
      <c r="H256" s="20" t="s">
        <v>837</v>
      </c>
      <c r="I256" s="20" t="s">
        <v>305</v>
      </c>
      <c r="J256" s="19"/>
    </row>
    <row r="257" ht="40.5" spans="1:10">
      <c r="A257" s="19">
        <v>247</v>
      </c>
      <c r="B257" s="20" t="s">
        <v>94</v>
      </c>
      <c r="C257" s="21" t="s">
        <v>306</v>
      </c>
      <c r="D257" s="20" t="s">
        <v>299</v>
      </c>
      <c r="E257" s="20">
        <v>8.8</v>
      </c>
      <c r="F257" s="20">
        <v>5</v>
      </c>
      <c r="G257" s="20">
        <v>13</v>
      </c>
      <c r="H257" s="20" t="s">
        <v>837</v>
      </c>
      <c r="I257" s="20" t="s">
        <v>300</v>
      </c>
      <c r="J257" s="19"/>
    </row>
    <row r="258" ht="54" spans="1:10">
      <c r="A258" s="19">
        <v>248</v>
      </c>
      <c r="B258" s="20" t="s">
        <v>94</v>
      </c>
      <c r="C258" s="21" t="s">
        <v>307</v>
      </c>
      <c r="D258" s="20" t="s">
        <v>299</v>
      </c>
      <c r="E258" s="20">
        <v>16.5</v>
      </c>
      <c r="F258" s="20">
        <v>14</v>
      </c>
      <c r="G258" s="20">
        <v>51</v>
      </c>
      <c r="H258" s="20" t="s">
        <v>837</v>
      </c>
      <c r="I258" s="20" t="s">
        <v>300</v>
      </c>
      <c r="J258" s="19"/>
    </row>
    <row r="259" ht="81" spans="1:10">
      <c r="A259" s="19">
        <v>249</v>
      </c>
      <c r="B259" s="20" t="s">
        <v>94</v>
      </c>
      <c r="C259" s="21" t="s">
        <v>308</v>
      </c>
      <c r="D259" s="20" t="s">
        <v>299</v>
      </c>
      <c r="E259" s="20">
        <v>24.2</v>
      </c>
      <c r="F259" s="20">
        <v>19</v>
      </c>
      <c r="G259" s="20">
        <v>61</v>
      </c>
      <c r="H259" s="20" t="s">
        <v>837</v>
      </c>
      <c r="I259" s="20" t="s">
        <v>300</v>
      </c>
      <c r="J259" s="19"/>
    </row>
    <row r="260" ht="54" spans="1:10">
      <c r="A260" s="19">
        <v>250</v>
      </c>
      <c r="B260" s="20" t="s">
        <v>94</v>
      </c>
      <c r="C260" s="21" t="s">
        <v>309</v>
      </c>
      <c r="D260" s="20" t="s">
        <v>299</v>
      </c>
      <c r="E260" s="20">
        <v>6.6</v>
      </c>
      <c r="F260" s="20">
        <v>3</v>
      </c>
      <c r="G260" s="20">
        <v>8</v>
      </c>
      <c r="H260" s="20" t="s">
        <v>837</v>
      </c>
      <c r="I260" s="20" t="s">
        <v>300</v>
      </c>
      <c r="J260" s="19"/>
    </row>
    <row r="261" ht="54" spans="1:10">
      <c r="A261" s="19">
        <v>251</v>
      </c>
      <c r="B261" s="20" t="s">
        <v>94</v>
      </c>
      <c r="C261" s="21" t="s">
        <v>310</v>
      </c>
      <c r="D261" s="20" t="s">
        <v>299</v>
      </c>
      <c r="E261" s="20">
        <v>11</v>
      </c>
      <c r="F261" s="20">
        <v>9</v>
      </c>
      <c r="G261" s="20">
        <v>29</v>
      </c>
      <c r="H261" s="20" t="s">
        <v>837</v>
      </c>
      <c r="I261" s="20" t="s">
        <v>300</v>
      </c>
      <c r="J261" s="19"/>
    </row>
    <row r="262" ht="54" spans="1:10">
      <c r="A262" s="19">
        <v>252</v>
      </c>
      <c r="B262" s="20" t="s">
        <v>94</v>
      </c>
      <c r="C262" s="21" t="s">
        <v>312</v>
      </c>
      <c r="D262" s="20" t="s">
        <v>313</v>
      </c>
      <c r="E262" s="20">
        <v>4.11</v>
      </c>
      <c r="F262" s="20">
        <v>4</v>
      </c>
      <c r="G262" s="20">
        <v>15</v>
      </c>
      <c r="H262" s="20" t="s">
        <v>837</v>
      </c>
      <c r="I262" s="20" t="s">
        <v>300</v>
      </c>
      <c r="J262" s="19"/>
    </row>
    <row r="263" ht="54" spans="1:10">
      <c r="A263" s="19">
        <v>253</v>
      </c>
      <c r="B263" s="20" t="s">
        <v>94</v>
      </c>
      <c r="C263" s="21" t="s">
        <v>314</v>
      </c>
      <c r="D263" s="20" t="s">
        <v>313</v>
      </c>
      <c r="E263" s="20">
        <v>4.43</v>
      </c>
      <c r="F263" s="20">
        <v>6</v>
      </c>
      <c r="G263" s="20">
        <v>21</v>
      </c>
      <c r="H263" s="20" t="s">
        <v>837</v>
      </c>
      <c r="I263" s="20" t="s">
        <v>300</v>
      </c>
      <c r="J263" s="19"/>
    </row>
    <row r="264" ht="54" spans="1:10">
      <c r="A264" s="19">
        <v>254</v>
      </c>
      <c r="B264" s="20" t="s">
        <v>94</v>
      </c>
      <c r="C264" s="21" t="s">
        <v>315</v>
      </c>
      <c r="D264" s="20" t="s">
        <v>313</v>
      </c>
      <c r="E264" s="20">
        <v>2.33</v>
      </c>
      <c r="F264" s="20">
        <v>5</v>
      </c>
      <c r="G264" s="20">
        <v>18</v>
      </c>
      <c r="H264" s="20" t="s">
        <v>837</v>
      </c>
      <c r="I264" s="20" t="s">
        <v>300</v>
      </c>
      <c r="J264" s="19"/>
    </row>
    <row r="265" ht="54" spans="1:10">
      <c r="A265" s="19">
        <v>255</v>
      </c>
      <c r="B265" s="20" t="s">
        <v>94</v>
      </c>
      <c r="C265" s="21" t="s">
        <v>316</v>
      </c>
      <c r="D265" s="20" t="s">
        <v>313</v>
      </c>
      <c r="E265" s="20">
        <v>2.92</v>
      </c>
      <c r="F265" s="20">
        <v>5</v>
      </c>
      <c r="G265" s="20">
        <v>14</v>
      </c>
      <c r="H265" s="20" t="s">
        <v>837</v>
      </c>
      <c r="I265" s="20" t="s">
        <v>300</v>
      </c>
      <c r="J265" s="19"/>
    </row>
    <row r="266" ht="54" spans="1:10">
      <c r="A266" s="19">
        <v>256</v>
      </c>
      <c r="B266" s="20" t="s">
        <v>94</v>
      </c>
      <c r="C266" s="21" t="s">
        <v>317</v>
      </c>
      <c r="D266" s="20" t="s">
        <v>313</v>
      </c>
      <c r="E266" s="20">
        <v>1.07</v>
      </c>
      <c r="F266" s="20">
        <v>5</v>
      </c>
      <c r="G266" s="20">
        <v>16</v>
      </c>
      <c r="H266" s="20" t="s">
        <v>837</v>
      </c>
      <c r="I266" s="20" t="s">
        <v>300</v>
      </c>
      <c r="J266" s="19"/>
    </row>
    <row r="267" ht="54" spans="1:10">
      <c r="A267" s="19">
        <v>257</v>
      </c>
      <c r="B267" s="20" t="s">
        <v>94</v>
      </c>
      <c r="C267" s="21" t="s">
        <v>318</v>
      </c>
      <c r="D267" s="20" t="s">
        <v>313</v>
      </c>
      <c r="E267" s="20">
        <v>1.87</v>
      </c>
      <c r="F267" s="20">
        <v>6</v>
      </c>
      <c r="G267" s="20">
        <v>22</v>
      </c>
      <c r="H267" s="20" t="s">
        <v>837</v>
      </c>
      <c r="I267" s="20" t="s">
        <v>300</v>
      </c>
      <c r="J267" s="19"/>
    </row>
    <row r="268" ht="54" spans="1:10">
      <c r="A268" s="19">
        <v>258</v>
      </c>
      <c r="B268" s="20" t="s">
        <v>94</v>
      </c>
      <c r="C268" s="21" t="s">
        <v>319</v>
      </c>
      <c r="D268" s="20" t="s">
        <v>313</v>
      </c>
      <c r="E268" s="20">
        <v>1.87</v>
      </c>
      <c r="F268" s="20">
        <v>6</v>
      </c>
      <c r="G268" s="20">
        <v>19</v>
      </c>
      <c r="H268" s="20" t="s">
        <v>837</v>
      </c>
      <c r="I268" s="20" t="s">
        <v>300</v>
      </c>
      <c r="J268" s="19"/>
    </row>
    <row r="269" ht="54" spans="1:10">
      <c r="A269" s="19">
        <v>259</v>
      </c>
      <c r="B269" s="20" t="s">
        <v>94</v>
      </c>
      <c r="C269" s="21" t="s">
        <v>320</v>
      </c>
      <c r="D269" s="20" t="s">
        <v>313</v>
      </c>
      <c r="E269" s="20">
        <v>5.6</v>
      </c>
      <c r="F269" s="20">
        <v>4</v>
      </c>
      <c r="G269" s="20">
        <v>13</v>
      </c>
      <c r="H269" s="20" t="s">
        <v>837</v>
      </c>
      <c r="I269" s="20" t="s">
        <v>300</v>
      </c>
      <c r="J269" s="19"/>
    </row>
    <row r="270" ht="54" spans="1:10">
      <c r="A270" s="19">
        <v>260</v>
      </c>
      <c r="B270" s="20" t="s">
        <v>94</v>
      </c>
      <c r="C270" s="21" t="s">
        <v>321</v>
      </c>
      <c r="D270" s="20" t="s">
        <v>313</v>
      </c>
      <c r="E270" s="20">
        <v>3.34</v>
      </c>
      <c r="F270" s="20">
        <v>5</v>
      </c>
      <c r="G270" s="20">
        <v>17</v>
      </c>
      <c r="H270" s="20" t="s">
        <v>837</v>
      </c>
      <c r="I270" s="20" t="s">
        <v>300</v>
      </c>
      <c r="J270" s="19"/>
    </row>
    <row r="271" ht="54" spans="1:10">
      <c r="A271" s="19">
        <v>261</v>
      </c>
      <c r="B271" s="20" t="s">
        <v>94</v>
      </c>
      <c r="C271" s="21" t="s">
        <v>322</v>
      </c>
      <c r="D271" s="20" t="s">
        <v>313</v>
      </c>
      <c r="E271" s="20">
        <v>1.42</v>
      </c>
      <c r="F271" s="20">
        <v>4</v>
      </c>
      <c r="G271" s="20">
        <v>10</v>
      </c>
      <c r="H271" s="20" t="s">
        <v>837</v>
      </c>
      <c r="I271" s="20" t="s">
        <v>300</v>
      </c>
      <c r="J271" s="19"/>
    </row>
    <row r="272" ht="54" spans="1:10">
      <c r="A272" s="19">
        <v>262</v>
      </c>
      <c r="B272" s="20" t="s">
        <v>94</v>
      </c>
      <c r="C272" s="21" t="s">
        <v>323</v>
      </c>
      <c r="D272" s="20" t="s">
        <v>313</v>
      </c>
      <c r="E272" s="20">
        <v>8.75</v>
      </c>
      <c r="F272" s="20">
        <v>4</v>
      </c>
      <c r="G272" s="20">
        <v>13</v>
      </c>
      <c r="H272" s="20" t="s">
        <v>837</v>
      </c>
      <c r="I272" s="20" t="s">
        <v>300</v>
      </c>
      <c r="J272" s="19"/>
    </row>
    <row r="273" ht="54" spans="1:10">
      <c r="A273" s="19">
        <v>263</v>
      </c>
      <c r="B273" s="20" t="s">
        <v>94</v>
      </c>
      <c r="C273" s="21" t="s">
        <v>324</v>
      </c>
      <c r="D273" s="20" t="s">
        <v>313</v>
      </c>
      <c r="E273" s="20">
        <v>1.4</v>
      </c>
      <c r="F273" s="20">
        <v>5</v>
      </c>
      <c r="G273" s="20">
        <v>16</v>
      </c>
      <c r="H273" s="20" t="s">
        <v>837</v>
      </c>
      <c r="I273" s="20" t="s">
        <v>300</v>
      </c>
      <c r="J273" s="19"/>
    </row>
    <row r="274" ht="40.5" spans="1:10">
      <c r="A274" s="19">
        <v>264</v>
      </c>
      <c r="B274" s="20" t="s">
        <v>94</v>
      </c>
      <c r="C274" s="21" t="s">
        <v>325</v>
      </c>
      <c r="D274" s="20" t="s">
        <v>313</v>
      </c>
      <c r="E274" s="20">
        <v>6</v>
      </c>
      <c r="F274" s="20">
        <v>4</v>
      </c>
      <c r="G274" s="20">
        <v>11</v>
      </c>
      <c r="H274" s="20" t="s">
        <v>837</v>
      </c>
      <c r="I274" s="20" t="s">
        <v>300</v>
      </c>
      <c r="J274" s="19"/>
    </row>
    <row r="275" ht="67.5" spans="1:10">
      <c r="A275" s="19">
        <v>265</v>
      </c>
      <c r="B275" s="20" t="s">
        <v>94</v>
      </c>
      <c r="C275" s="21" t="s">
        <v>326</v>
      </c>
      <c r="D275" s="20" t="s">
        <v>313</v>
      </c>
      <c r="E275" s="20">
        <v>16.29</v>
      </c>
      <c r="F275" s="20">
        <v>6</v>
      </c>
      <c r="G275" s="20">
        <v>22</v>
      </c>
      <c r="H275" s="20" t="s">
        <v>837</v>
      </c>
      <c r="I275" s="20" t="s">
        <v>300</v>
      </c>
      <c r="J275" s="19"/>
    </row>
    <row r="276" ht="67.5" spans="1:10">
      <c r="A276" s="19">
        <v>266</v>
      </c>
      <c r="B276" s="20" t="s">
        <v>94</v>
      </c>
      <c r="C276" s="21" t="s">
        <v>327</v>
      </c>
      <c r="D276" s="20" t="s">
        <v>313</v>
      </c>
      <c r="E276" s="20">
        <v>15.75</v>
      </c>
      <c r="F276" s="20">
        <v>21</v>
      </c>
      <c r="G276" s="20">
        <v>65</v>
      </c>
      <c r="H276" s="20" t="s">
        <v>837</v>
      </c>
      <c r="I276" s="20" t="s">
        <v>300</v>
      </c>
      <c r="J276" s="19"/>
    </row>
    <row r="277" ht="67.5" spans="1:10">
      <c r="A277" s="19">
        <v>267</v>
      </c>
      <c r="B277" s="20" t="s">
        <v>94</v>
      </c>
      <c r="C277" s="21" t="s">
        <v>328</v>
      </c>
      <c r="D277" s="20" t="s">
        <v>313</v>
      </c>
      <c r="E277" s="20">
        <v>16.65</v>
      </c>
      <c r="F277" s="20">
        <v>29</v>
      </c>
      <c r="G277" s="20">
        <v>77</v>
      </c>
      <c r="H277" s="20" t="s">
        <v>837</v>
      </c>
      <c r="I277" s="20" t="s">
        <v>300</v>
      </c>
      <c r="J277" s="19"/>
    </row>
    <row r="278" ht="67.5" spans="1:10">
      <c r="A278" s="19">
        <v>268</v>
      </c>
      <c r="B278" s="20" t="s">
        <v>94</v>
      </c>
      <c r="C278" s="21" t="s">
        <v>329</v>
      </c>
      <c r="D278" s="20" t="s">
        <v>313</v>
      </c>
      <c r="E278" s="20">
        <v>16.2</v>
      </c>
      <c r="F278" s="20">
        <v>12</v>
      </c>
      <c r="G278" s="20">
        <v>34</v>
      </c>
      <c r="H278" s="20" t="s">
        <v>837</v>
      </c>
      <c r="I278" s="20" t="s">
        <v>300</v>
      </c>
      <c r="J278" s="19"/>
    </row>
    <row r="279" ht="94.5" spans="1:10">
      <c r="A279" s="19">
        <v>269</v>
      </c>
      <c r="B279" s="20" t="s">
        <v>94</v>
      </c>
      <c r="C279" s="21" t="s">
        <v>332</v>
      </c>
      <c r="D279" s="20" t="s">
        <v>331</v>
      </c>
      <c r="E279" s="20">
        <v>90</v>
      </c>
      <c r="F279" s="20">
        <v>41</v>
      </c>
      <c r="G279" s="20">
        <v>134</v>
      </c>
      <c r="H279" s="20" t="s">
        <v>837</v>
      </c>
      <c r="I279" s="20" t="s">
        <v>300</v>
      </c>
      <c r="J279" s="19"/>
    </row>
    <row r="280" ht="81" spans="1:10">
      <c r="A280" s="19">
        <v>270</v>
      </c>
      <c r="B280" s="20" t="s">
        <v>94</v>
      </c>
      <c r="C280" s="21" t="s">
        <v>335</v>
      </c>
      <c r="D280" s="20" t="s">
        <v>334</v>
      </c>
      <c r="E280" s="20">
        <v>2.8</v>
      </c>
      <c r="F280" s="20">
        <v>9</v>
      </c>
      <c r="G280" s="20">
        <v>31</v>
      </c>
      <c r="H280" s="20" t="s">
        <v>837</v>
      </c>
      <c r="I280" s="20" t="s">
        <v>300</v>
      </c>
      <c r="J280" s="19"/>
    </row>
    <row r="281" ht="81" spans="1:10">
      <c r="A281" s="19">
        <v>271</v>
      </c>
      <c r="B281" s="20" t="s">
        <v>94</v>
      </c>
      <c r="C281" s="21" t="s">
        <v>336</v>
      </c>
      <c r="D281" s="20" t="s">
        <v>334</v>
      </c>
      <c r="E281" s="20">
        <v>22.4</v>
      </c>
      <c r="F281" s="20">
        <v>4</v>
      </c>
      <c r="G281" s="20">
        <v>17</v>
      </c>
      <c r="H281" s="20" t="s">
        <v>837</v>
      </c>
      <c r="I281" s="20" t="s">
        <v>300</v>
      </c>
      <c r="J281" s="19"/>
    </row>
    <row r="282" ht="94.5" spans="1:10">
      <c r="A282" s="19">
        <v>272</v>
      </c>
      <c r="B282" s="20" t="s">
        <v>94</v>
      </c>
      <c r="C282" s="21" t="s">
        <v>337</v>
      </c>
      <c r="D282" s="20" t="s">
        <v>334</v>
      </c>
      <c r="E282" s="20">
        <v>13.1</v>
      </c>
      <c r="F282" s="20">
        <v>8</v>
      </c>
      <c r="G282" s="20">
        <v>27</v>
      </c>
      <c r="H282" s="20" t="s">
        <v>837</v>
      </c>
      <c r="I282" s="20" t="s">
        <v>300</v>
      </c>
      <c r="J282" s="19"/>
    </row>
    <row r="283" ht="94.5" spans="1:10">
      <c r="A283" s="19">
        <v>273</v>
      </c>
      <c r="B283" s="20" t="s">
        <v>94</v>
      </c>
      <c r="C283" s="21" t="s">
        <v>338</v>
      </c>
      <c r="D283" s="20" t="s">
        <v>334</v>
      </c>
      <c r="E283" s="20">
        <v>18.2</v>
      </c>
      <c r="F283" s="20">
        <v>5</v>
      </c>
      <c r="G283" s="20">
        <v>17</v>
      </c>
      <c r="H283" s="20" t="s">
        <v>837</v>
      </c>
      <c r="I283" s="20" t="s">
        <v>300</v>
      </c>
      <c r="J283" s="19"/>
    </row>
    <row r="284" ht="60" spans="1:10">
      <c r="A284" s="19">
        <v>274</v>
      </c>
      <c r="B284" s="20" t="s">
        <v>94</v>
      </c>
      <c r="C284" s="24" t="s">
        <v>339</v>
      </c>
      <c r="D284" s="20" t="s">
        <v>334</v>
      </c>
      <c r="E284" s="20">
        <v>5.6</v>
      </c>
      <c r="F284" s="20">
        <v>6</v>
      </c>
      <c r="G284" s="20">
        <v>20</v>
      </c>
      <c r="H284" s="20" t="s">
        <v>837</v>
      </c>
      <c r="I284" s="20" t="s">
        <v>300</v>
      </c>
      <c r="J284" s="19"/>
    </row>
    <row r="285" ht="81" spans="1:10">
      <c r="A285" s="19">
        <v>275</v>
      </c>
      <c r="B285" s="20" t="s">
        <v>94</v>
      </c>
      <c r="C285" s="21" t="s">
        <v>340</v>
      </c>
      <c r="D285" s="20" t="s">
        <v>334</v>
      </c>
      <c r="E285" s="20">
        <v>1.9</v>
      </c>
      <c r="F285" s="25">
        <v>4</v>
      </c>
      <c r="G285" s="25">
        <v>14</v>
      </c>
      <c r="H285" s="20" t="s">
        <v>837</v>
      </c>
      <c r="I285" s="20" t="s">
        <v>300</v>
      </c>
      <c r="J285" s="19"/>
    </row>
    <row r="286" ht="81" spans="1:10">
      <c r="A286" s="19">
        <v>276</v>
      </c>
      <c r="B286" s="20" t="s">
        <v>94</v>
      </c>
      <c r="C286" s="21" t="s">
        <v>341</v>
      </c>
      <c r="D286" s="20" t="s">
        <v>334</v>
      </c>
      <c r="E286" s="20">
        <v>16.8</v>
      </c>
      <c r="F286" s="25">
        <v>5</v>
      </c>
      <c r="G286" s="25">
        <v>18</v>
      </c>
      <c r="H286" s="20" t="s">
        <v>837</v>
      </c>
      <c r="I286" s="20" t="s">
        <v>300</v>
      </c>
      <c r="J286" s="19"/>
    </row>
    <row r="287" ht="81" spans="1:10">
      <c r="A287" s="19">
        <v>277</v>
      </c>
      <c r="B287" s="20" t="s">
        <v>94</v>
      </c>
      <c r="C287" s="21" t="s">
        <v>342</v>
      </c>
      <c r="D287" s="20" t="s">
        <v>334</v>
      </c>
      <c r="E287" s="20">
        <v>11.2</v>
      </c>
      <c r="F287" s="25">
        <v>4</v>
      </c>
      <c r="G287" s="25">
        <v>11</v>
      </c>
      <c r="H287" s="20" t="s">
        <v>837</v>
      </c>
      <c r="I287" s="20" t="s">
        <v>300</v>
      </c>
      <c r="J287" s="19"/>
    </row>
    <row r="288" ht="94.5" spans="1:10">
      <c r="A288" s="19">
        <v>278</v>
      </c>
      <c r="B288" s="20" t="s">
        <v>94</v>
      </c>
      <c r="C288" s="21" t="s">
        <v>343</v>
      </c>
      <c r="D288" s="20" t="s">
        <v>334</v>
      </c>
      <c r="E288" s="20">
        <v>9.8</v>
      </c>
      <c r="F288" s="25">
        <v>9</v>
      </c>
      <c r="G288" s="25">
        <v>31</v>
      </c>
      <c r="H288" s="20" t="s">
        <v>837</v>
      </c>
      <c r="I288" s="20" t="s">
        <v>300</v>
      </c>
      <c r="J288" s="19"/>
    </row>
    <row r="289" ht="94.5" spans="1:10">
      <c r="A289" s="19">
        <v>279</v>
      </c>
      <c r="B289" s="20" t="s">
        <v>94</v>
      </c>
      <c r="C289" s="21" t="s">
        <v>344</v>
      </c>
      <c r="D289" s="20" t="s">
        <v>334</v>
      </c>
      <c r="E289" s="20">
        <v>11.2</v>
      </c>
      <c r="F289" s="25">
        <v>4</v>
      </c>
      <c r="G289" s="25">
        <v>13</v>
      </c>
      <c r="H289" s="20" t="s">
        <v>837</v>
      </c>
      <c r="I289" s="20" t="s">
        <v>300</v>
      </c>
      <c r="J289" s="19"/>
    </row>
    <row r="290" ht="216" spans="1:10">
      <c r="A290" s="19">
        <v>280</v>
      </c>
      <c r="B290" s="20" t="s">
        <v>94</v>
      </c>
      <c r="C290" s="21" t="s">
        <v>849</v>
      </c>
      <c r="D290" s="20" t="s">
        <v>346</v>
      </c>
      <c r="E290" s="20">
        <v>60</v>
      </c>
      <c r="F290" s="25">
        <v>42</v>
      </c>
      <c r="G290" s="25">
        <v>135</v>
      </c>
      <c r="H290" s="20" t="s">
        <v>837</v>
      </c>
      <c r="I290" s="20" t="s">
        <v>300</v>
      </c>
      <c r="J290" s="19"/>
    </row>
    <row r="291" ht="81" spans="1:10">
      <c r="A291" s="19">
        <v>281</v>
      </c>
      <c r="B291" s="20" t="s">
        <v>94</v>
      </c>
      <c r="C291" s="21" t="s">
        <v>352</v>
      </c>
      <c r="D291" s="20" t="s">
        <v>346</v>
      </c>
      <c r="E291" s="20">
        <v>15</v>
      </c>
      <c r="F291" s="25">
        <v>65</v>
      </c>
      <c r="G291" s="25">
        <v>198</v>
      </c>
      <c r="H291" s="20" t="s">
        <v>837</v>
      </c>
      <c r="I291" s="20" t="s">
        <v>300</v>
      </c>
      <c r="J291" s="19"/>
    </row>
    <row r="292" ht="81" spans="1:10">
      <c r="A292" s="19">
        <v>282</v>
      </c>
      <c r="B292" s="20" t="s">
        <v>94</v>
      </c>
      <c r="C292" s="21" t="s">
        <v>353</v>
      </c>
      <c r="D292" s="20" t="s">
        <v>346</v>
      </c>
      <c r="E292" s="20">
        <v>10</v>
      </c>
      <c r="F292" s="25">
        <v>26</v>
      </c>
      <c r="G292" s="25">
        <v>64</v>
      </c>
      <c r="H292" s="20" t="s">
        <v>837</v>
      </c>
      <c r="I292" s="20" t="s">
        <v>300</v>
      </c>
      <c r="J292" s="19"/>
    </row>
    <row r="293" ht="67.5" spans="1:10">
      <c r="A293" s="19">
        <v>283</v>
      </c>
      <c r="B293" s="20" t="s">
        <v>94</v>
      </c>
      <c r="C293" s="21" t="s">
        <v>354</v>
      </c>
      <c r="D293" s="20" t="s">
        <v>355</v>
      </c>
      <c r="E293" s="20">
        <v>30</v>
      </c>
      <c r="F293" s="20">
        <v>66</v>
      </c>
      <c r="G293" s="20">
        <v>230</v>
      </c>
      <c r="H293" s="20" t="s">
        <v>837</v>
      </c>
      <c r="I293" s="20" t="s">
        <v>356</v>
      </c>
      <c r="J293" s="19"/>
    </row>
    <row r="294" ht="67.5" spans="1:10">
      <c r="A294" s="19">
        <v>284</v>
      </c>
      <c r="B294" s="20" t="s">
        <v>94</v>
      </c>
      <c r="C294" s="21" t="s">
        <v>357</v>
      </c>
      <c r="D294" s="20" t="s">
        <v>355</v>
      </c>
      <c r="E294" s="20">
        <v>20</v>
      </c>
      <c r="F294" s="20">
        <v>24</v>
      </c>
      <c r="G294" s="20">
        <v>78</v>
      </c>
      <c r="H294" s="20" t="s">
        <v>837</v>
      </c>
      <c r="I294" s="20" t="s">
        <v>356</v>
      </c>
      <c r="J294" s="19"/>
    </row>
    <row r="295" ht="54" spans="1:10">
      <c r="A295" s="19">
        <v>285</v>
      </c>
      <c r="B295" s="20" t="s">
        <v>94</v>
      </c>
      <c r="C295" s="21" t="s">
        <v>850</v>
      </c>
      <c r="D295" s="20" t="s">
        <v>355</v>
      </c>
      <c r="E295" s="20">
        <v>28</v>
      </c>
      <c r="F295" s="20">
        <v>48</v>
      </c>
      <c r="G295" s="20">
        <v>142</v>
      </c>
      <c r="H295" s="20" t="s">
        <v>837</v>
      </c>
      <c r="I295" s="20" t="s">
        <v>356</v>
      </c>
      <c r="J295" s="19"/>
    </row>
    <row r="296" ht="67.5" spans="1:10">
      <c r="A296" s="19">
        <v>286</v>
      </c>
      <c r="B296" s="20" t="s">
        <v>94</v>
      </c>
      <c r="C296" s="21" t="s">
        <v>365</v>
      </c>
      <c r="D296" s="20" t="s">
        <v>364</v>
      </c>
      <c r="E296" s="20">
        <v>11</v>
      </c>
      <c r="F296" s="26">
        <v>30</v>
      </c>
      <c r="G296" s="26">
        <v>70</v>
      </c>
      <c r="H296" s="20" t="s">
        <v>837</v>
      </c>
      <c r="I296" s="20" t="s">
        <v>356</v>
      </c>
      <c r="J296" s="19"/>
    </row>
    <row r="297" ht="54" spans="1:10">
      <c r="A297" s="19">
        <v>287</v>
      </c>
      <c r="B297" s="20" t="s">
        <v>94</v>
      </c>
      <c r="C297" s="22" t="s">
        <v>366</v>
      </c>
      <c r="D297" s="20" t="s">
        <v>367</v>
      </c>
      <c r="E297" s="20">
        <v>45</v>
      </c>
      <c r="F297" s="23">
        <v>146</v>
      </c>
      <c r="G297" s="23">
        <v>532</v>
      </c>
      <c r="H297" s="20" t="s">
        <v>837</v>
      </c>
      <c r="I297" s="20" t="s">
        <v>368</v>
      </c>
      <c r="J297" s="19"/>
    </row>
    <row r="298" ht="54" spans="1:10">
      <c r="A298" s="19">
        <v>288</v>
      </c>
      <c r="B298" s="20" t="s">
        <v>94</v>
      </c>
      <c r="C298" s="22" t="s">
        <v>851</v>
      </c>
      <c r="D298" s="20" t="s">
        <v>367</v>
      </c>
      <c r="E298" s="20">
        <v>20</v>
      </c>
      <c r="F298" s="23">
        <v>47</v>
      </c>
      <c r="G298" s="23">
        <v>125</v>
      </c>
      <c r="H298" s="20" t="s">
        <v>837</v>
      </c>
      <c r="I298" s="20" t="s">
        <v>368</v>
      </c>
      <c r="J298" s="19"/>
    </row>
    <row r="299" ht="81" spans="1:10">
      <c r="A299" s="19">
        <v>289</v>
      </c>
      <c r="B299" s="20" t="s">
        <v>94</v>
      </c>
      <c r="C299" s="22" t="s">
        <v>373</v>
      </c>
      <c r="D299" s="20" t="s">
        <v>372</v>
      </c>
      <c r="E299" s="20">
        <v>15</v>
      </c>
      <c r="F299" s="23">
        <v>24</v>
      </c>
      <c r="G299" s="23">
        <v>80</v>
      </c>
      <c r="H299" s="20" t="s">
        <v>837</v>
      </c>
      <c r="I299" s="20" t="s">
        <v>368</v>
      </c>
      <c r="J299" s="19"/>
    </row>
    <row r="300" ht="81" spans="1:10">
      <c r="A300" s="19">
        <v>290</v>
      </c>
      <c r="B300" s="20" t="s">
        <v>94</v>
      </c>
      <c r="C300" s="22" t="s">
        <v>374</v>
      </c>
      <c r="D300" s="20" t="s">
        <v>372</v>
      </c>
      <c r="E300" s="20">
        <v>41</v>
      </c>
      <c r="F300" s="23">
        <v>30</v>
      </c>
      <c r="G300" s="23">
        <v>105</v>
      </c>
      <c r="H300" s="20" t="s">
        <v>837</v>
      </c>
      <c r="I300" s="20" t="s">
        <v>368</v>
      </c>
      <c r="J300" s="19"/>
    </row>
    <row r="301" ht="67.5" spans="1:10">
      <c r="A301" s="19">
        <v>291</v>
      </c>
      <c r="B301" s="20" t="s">
        <v>94</v>
      </c>
      <c r="C301" s="22" t="s">
        <v>375</v>
      </c>
      <c r="D301" s="20" t="s">
        <v>372</v>
      </c>
      <c r="E301" s="20">
        <v>31</v>
      </c>
      <c r="F301" s="23">
        <v>4</v>
      </c>
      <c r="G301" s="23">
        <v>10</v>
      </c>
      <c r="H301" s="20" t="s">
        <v>837</v>
      </c>
      <c r="I301" s="20" t="s">
        <v>368</v>
      </c>
      <c r="J301" s="19"/>
    </row>
    <row r="302" ht="67.5" spans="1:10">
      <c r="A302" s="19">
        <v>292</v>
      </c>
      <c r="B302" s="20" t="s">
        <v>94</v>
      </c>
      <c r="C302" s="22" t="s">
        <v>376</v>
      </c>
      <c r="D302" s="20" t="s">
        <v>372</v>
      </c>
      <c r="E302" s="20">
        <v>11</v>
      </c>
      <c r="F302" s="23">
        <v>10</v>
      </c>
      <c r="G302" s="23">
        <v>36</v>
      </c>
      <c r="H302" s="20" t="s">
        <v>837</v>
      </c>
      <c r="I302" s="20" t="s">
        <v>368</v>
      </c>
      <c r="J302" s="19"/>
    </row>
    <row r="303" ht="67.5" spans="1:10">
      <c r="A303" s="19">
        <v>293</v>
      </c>
      <c r="B303" s="20" t="s">
        <v>94</v>
      </c>
      <c r="C303" s="22" t="s">
        <v>377</v>
      </c>
      <c r="D303" s="20" t="s">
        <v>372</v>
      </c>
      <c r="E303" s="20">
        <v>10.5</v>
      </c>
      <c r="F303" s="23">
        <v>10</v>
      </c>
      <c r="G303" s="23">
        <v>36</v>
      </c>
      <c r="H303" s="20" t="s">
        <v>837</v>
      </c>
      <c r="I303" s="20" t="s">
        <v>368</v>
      </c>
      <c r="J303" s="19"/>
    </row>
    <row r="304" ht="108" spans="1:10">
      <c r="A304" s="19">
        <v>294</v>
      </c>
      <c r="B304" s="20" t="s">
        <v>94</v>
      </c>
      <c r="C304" s="22" t="s">
        <v>378</v>
      </c>
      <c r="D304" s="20" t="s">
        <v>379</v>
      </c>
      <c r="E304" s="20">
        <v>15</v>
      </c>
      <c r="F304" s="23">
        <v>35</v>
      </c>
      <c r="G304" s="23">
        <v>129</v>
      </c>
      <c r="H304" s="20" t="s">
        <v>837</v>
      </c>
      <c r="I304" s="20" t="s">
        <v>368</v>
      </c>
      <c r="J304" s="19"/>
    </row>
    <row r="305" ht="81" spans="1:10">
      <c r="A305" s="19">
        <v>295</v>
      </c>
      <c r="B305" s="20" t="s">
        <v>94</v>
      </c>
      <c r="C305" s="22" t="s">
        <v>380</v>
      </c>
      <c r="D305" s="20" t="s">
        <v>379</v>
      </c>
      <c r="E305" s="20">
        <v>15</v>
      </c>
      <c r="F305" s="23">
        <v>37</v>
      </c>
      <c r="G305" s="23">
        <v>121</v>
      </c>
      <c r="H305" s="20" t="s">
        <v>837</v>
      </c>
      <c r="I305" s="20" t="s">
        <v>368</v>
      </c>
      <c r="J305" s="19"/>
    </row>
    <row r="306" ht="81" spans="1:10">
      <c r="A306" s="19">
        <v>296</v>
      </c>
      <c r="B306" s="20" t="s">
        <v>94</v>
      </c>
      <c r="C306" s="22" t="s">
        <v>382</v>
      </c>
      <c r="D306" s="20" t="s">
        <v>379</v>
      </c>
      <c r="E306" s="20">
        <v>36</v>
      </c>
      <c r="F306" s="23">
        <v>72</v>
      </c>
      <c r="G306" s="23">
        <v>260</v>
      </c>
      <c r="H306" s="20" t="s">
        <v>837</v>
      </c>
      <c r="I306" s="20" t="s">
        <v>368</v>
      </c>
      <c r="J306" s="19"/>
    </row>
    <row r="307" ht="216" spans="1:10">
      <c r="A307" s="19">
        <v>297</v>
      </c>
      <c r="B307" s="20" t="s">
        <v>94</v>
      </c>
      <c r="C307" s="21" t="s">
        <v>388</v>
      </c>
      <c r="D307" s="20" t="s">
        <v>385</v>
      </c>
      <c r="E307" s="20">
        <v>39.2</v>
      </c>
      <c r="F307" s="20">
        <v>52</v>
      </c>
      <c r="G307" s="20">
        <v>208</v>
      </c>
      <c r="H307" s="20" t="s">
        <v>837</v>
      </c>
      <c r="I307" s="20" t="s">
        <v>386</v>
      </c>
      <c r="J307" s="19"/>
    </row>
    <row r="308" ht="81" spans="1:10">
      <c r="A308" s="19">
        <v>298</v>
      </c>
      <c r="B308" s="20" t="s">
        <v>94</v>
      </c>
      <c r="C308" s="21" t="s">
        <v>389</v>
      </c>
      <c r="D308" s="20" t="s">
        <v>385</v>
      </c>
      <c r="E308" s="20">
        <v>16.8</v>
      </c>
      <c r="F308" s="20">
        <v>95</v>
      </c>
      <c r="G308" s="20">
        <v>441</v>
      </c>
      <c r="H308" s="20" t="s">
        <v>837</v>
      </c>
      <c r="I308" s="20" t="s">
        <v>386</v>
      </c>
      <c r="J308" s="19"/>
    </row>
    <row r="309" ht="67.5" spans="1:10">
      <c r="A309" s="19">
        <v>299</v>
      </c>
      <c r="B309" s="20" t="s">
        <v>94</v>
      </c>
      <c r="C309" s="21" t="s">
        <v>397</v>
      </c>
      <c r="D309" s="20" t="s">
        <v>394</v>
      </c>
      <c r="E309" s="20">
        <v>8.1</v>
      </c>
      <c r="F309" s="20">
        <v>30</v>
      </c>
      <c r="G309" s="20">
        <v>114</v>
      </c>
      <c r="H309" s="20" t="s">
        <v>837</v>
      </c>
      <c r="I309" s="20" t="s">
        <v>395</v>
      </c>
      <c r="J309" s="19"/>
    </row>
    <row r="310" ht="67.5" spans="1:10">
      <c r="A310" s="19">
        <v>300</v>
      </c>
      <c r="B310" s="20" t="s">
        <v>94</v>
      </c>
      <c r="C310" s="21" t="s">
        <v>398</v>
      </c>
      <c r="D310" s="20" t="s">
        <v>394</v>
      </c>
      <c r="E310" s="20">
        <v>10.5</v>
      </c>
      <c r="F310" s="20">
        <v>51</v>
      </c>
      <c r="G310" s="20">
        <v>194</v>
      </c>
      <c r="H310" s="20" t="s">
        <v>837</v>
      </c>
      <c r="I310" s="20" t="s">
        <v>395</v>
      </c>
      <c r="J310" s="19"/>
    </row>
    <row r="311" ht="67.5" spans="1:10">
      <c r="A311" s="19">
        <v>301</v>
      </c>
      <c r="B311" s="20" t="s">
        <v>94</v>
      </c>
      <c r="C311" s="21" t="s">
        <v>399</v>
      </c>
      <c r="D311" s="20" t="s">
        <v>394</v>
      </c>
      <c r="E311" s="20">
        <v>24</v>
      </c>
      <c r="F311" s="20">
        <v>63</v>
      </c>
      <c r="G311" s="20">
        <v>228</v>
      </c>
      <c r="H311" s="20" t="s">
        <v>837</v>
      </c>
      <c r="I311" s="20" t="s">
        <v>395</v>
      </c>
      <c r="J311" s="19"/>
    </row>
    <row r="312" ht="67.5" spans="1:10">
      <c r="A312" s="19">
        <v>302</v>
      </c>
      <c r="B312" s="20" t="s">
        <v>94</v>
      </c>
      <c r="C312" s="21" t="s">
        <v>400</v>
      </c>
      <c r="D312" s="20" t="s">
        <v>394</v>
      </c>
      <c r="E312" s="20">
        <v>18</v>
      </c>
      <c r="F312" s="20">
        <v>58</v>
      </c>
      <c r="G312" s="20">
        <v>204</v>
      </c>
      <c r="H312" s="20" t="s">
        <v>837</v>
      </c>
      <c r="I312" s="20" t="s">
        <v>395</v>
      </c>
      <c r="J312" s="19"/>
    </row>
    <row r="313" ht="67.5" spans="1:10">
      <c r="A313" s="19">
        <v>303</v>
      </c>
      <c r="B313" s="20" t="s">
        <v>94</v>
      </c>
      <c r="C313" s="21" t="s">
        <v>401</v>
      </c>
      <c r="D313" s="20" t="s">
        <v>394</v>
      </c>
      <c r="E313" s="20">
        <v>12</v>
      </c>
      <c r="F313" s="20">
        <v>54</v>
      </c>
      <c r="G313" s="20">
        <v>196</v>
      </c>
      <c r="H313" s="20" t="s">
        <v>837</v>
      </c>
      <c r="I313" s="20" t="s">
        <v>395</v>
      </c>
      <c r="J313" s="19"/>
    </row>
    <row r="314" ht="54" spans="1:10">
      <c r="A314" s="19">
        <v>304</v>
      </c>
      <c r="B314" s="20" t="s">
        <v>94</v>
      </c>
      <c r="C314" s="21" t="s">
        <v>402</v>
      </c>
      <c r="D314" s="20" t="s">
        <v>394</v>
      </c>
      <c r="E314" s="20">
        <v>16.4</v>
      </c>
      <c r="F314" s="20">
        <v>48</v>
      </c>
      <c r="G314" s="20">
        <v>168</v>
      </c>
      <c r="H314" s="20" t="s">
        <v>837</v>
      </c>
      <c r="I314" s="20" t="s">
        <v>395</v>
      </c>
      <c r="J314" s="19"/>
    </row>
    <row r="315" ht="81" spans="1:10">
      <c r="A315" s="19">
        <v>305</v>
      </c>
      <c r="B315" s="20" t="s">
        <v>94</v>
      </c>
      <c r="C315" s="21" t="s">
        <v>403</v>
      </c>
      <c r="D315" s="20" t="s">
        <v>404</v>
      </c>
      <c r="E315" s="20">
        <v>35</v>
      </c>
      <c r="F315" s="20">
        <v>24</v>
      </c>
      <c r="G315" s="20">
        <v>98</v>
      </c>
      <c r="H315" s="20" t="s">
        <v>837</v>
      </c>
      <c r="I315" s="20" t="s">
        <v>395</v>
      </c>
      <c r="J315" s="19"/>
    </row>
    <row r="316" ht="108" spans="1:10">
      <c r="A316" s="19">
        <v>306</v>
      </c>
      <c r="B316" s="20" t="s">
        <v>94</v>
      </c>
      <c r="C316" s="21" t="s">
        <v>405</v>
      </c>
      <c r="D316" s="20" t="s">
        <v>404</v>
      </c>
      <c r="E316" s="20">
        <v>7</v>
      </c>
      <c r="F316" s="20">
        <v>43</v>
      </c>
      <c r="G316" s="20">
        <v>146</v>
      </c>
      <c r="H316" s="20" t="s">
        <v>837</v>
      </c>
      <c r="I316" s="20" t="s">
        <v>395</v>
      </c>
      <c r="J316" s="19"/>
    </row>
    <row r="317" ht="94.5" spans="1:10">
      <c r="A317" s="19">
        <v>307</v>
      </c>
      <c r="B317" s="20" t="s">
        <v>94</v>
      </c>
      <c r="C317" s="21" t="s">
        <v>406</v>
      </c>
      <c r="D317" s="20" t="s">
        <v>404</v>
      </c>
      <c r="E317" s="20">
        <v>9</v>
      </c>
      <c r="F317" s="20">
        <v>41</v>
      </c>
      <c r="G317" s="20">
        <v>152</v>
      </c>
      <c r="H317" s="20" t="s">
        <v>837</v>
      </c>
      <c r="I317" s="20" t="s">
        <v>395</v>
      </c>
      <c r="J317" s="19"/>
    </row>
    <row r="318" ht="108" spans="1:10">
      <c r="A318" s="19">
        <v>308</v>
      </c>
      <c r="B318" s="20" t="s">
        <v>94</v>
      </c>
      <c r="C318" s="21" t="s">
        <v>407</v>
      </c>
      <c r="D318" s="20" t="s">
        <v>404</v>
      </c>
      <c r="E318" s="20">
        <v>4</v>
      </c>
      <c r="F318" s="20">
        <v>26</v>
      </c>
      <c r="G318" s="20">
        <v>93</v>
      </c>
      <c r="H318" s="20" t="s">
        <v>837</v>
      </c>
      <c r="I318" s="20" t="s">
        <v>395</v>
      </c>
      <c r="J318" s="19"/>
    </row>
    <row r="319" ht="108" spans="1:10">
      <c r="A319" s="19">
        <v>309</v>
      </c>
      <c r="B319" s="20" t="s">
        <v>94</v>
      </c>
      <c r="C319" s="21" t="s">
        <v>408</v>
      </c>
      <c r="D319" s="20" t="s">
        <v>404</v>
      </c>
      <c r="E319" s="20">
        <v>9</v>
      </c>
      <c r="F319" s="20">
        <v>41</v>
      </c>
      <c r="G319" s="20">
        <v>155</v>
      </c>
      <c r="H319" s="20" t="s">
        <v>837</v>
      </c>
      <c r="I319" s="20" t="s">
        <v>395</v>
      </c>
      <c r="J319" s="19"/>
    </row>
    <row r="320" ht="94.5" spans="1:10">
      <c r="A320" s="19">
        <v>310</v>
      </c>
      <c r="B320" s="20" t="s">
        <v>94</v>
      </c>
      <c r="C320" s="21" t="s">
        <v>409</v>
      </c>
      <c r="D320" s="20" t="s">
        <v>404</v>
      </c>
      <c r="E320" s="20">
        <v>10</v>
      </c>
      <c r="F320" s="20">
        <v>43</v>
      </c>
      <c r="G320" s="20">
        <v>137</v>
      </c>
      <c r="H320" s="20" t="s">
        <v>837</v>
      </c>
      <c r="I320" s="20" t="s">
        <v>395</v>
      </c>
      <c r="J320" s="19"/>
    </row>
    <row r="321" ht="94.5" spans="1:10">
      <c r="A321" s="19">
        <v>311</v>
      </c>
      <c r="B321" s="20" t="s">
        <v>94</v>
      </c>
      <c r="C321" s="21" t="s">
        <v>410</v>
      </c>
      <c r="D321" s="20" t="s">
        <v>404</v>
      </c>
      <c r="E321" s="20">
        <v>16</v>
      </c>
      <c r="F321" s="20">
        <v>44</v>
      </c>
      <c r="G321" s="20">
        <v>153</v>
      </c>
      <c r="H321" s="20" t="s">
        <v>837</v>
      </c>
      <c r="I321" s="20" t="s">
        <v>395</v>
      </c>
      <c r="J321" s="19"/>
    </row>
    <row r="322" ht="54" spans="1:10">
      <c r="A322" s="19">
        <v>312</v>
      </c>
      <c r="B322" s="20" t="s">
        <v>94</v>
      </c>
      <c r="C322" s="21" t="s">
        <v>411</v>
      </c>
      <c r="D322" s="20" t="s">
        <v>404</v>
      </c>
      <c r="E322" s="20">
        <v>7</v>
      </c>
      <c r="F322" s="20">
        <v>49</v>
      </c>
      <c r="G322" s="20">
        <v>178</v>
      </c>
      <c r="H322" s="20" t="s">
        <v>837</v>
      </c>
      <c r="I322" s="20" t="s">
        <v>395</v>
      </c>
      <c r="J322" s="19"/>
    </row>
    <row r="323" ht="108" spans="1:10">
      <c r="A323" s="19">
        <v>313</v>
      </c>
      <c r="B323" s="19" t="s">
        <v>94</v>
      </c>
      <c r="C323" s="21" t="s">
        <v>425</v>
      </c>
      <c r="D323" s="20" t="s">
        <v>426</v>
      </c>
      <c r="E323" s="19">
        <v>38</v>
      </c>
      <c r="F323" s="20">
        <v>46</v>
      </c>
      <c r="G323" s="20">
        <v>160</v>
      </c>
      <c r="H323" s="20" t="s">
        <v>837</v>
      </c>
      <c r="I323" s="20" t="s">
        <v>395</v>
      </c>
      <c r="J323" s="19"/>
    </row>
    <row r="324" ht="108" spans="1:10">
      <c r="A324" s="19">
        <v>314</v>
      </c>
      <c r="B324" s="19" t="s">
        <v>94</v>
      </c>
      <c r="C324" s="21" t="s">
        <v>427</v>
      </c>
      <c r="D324" s="20" t="s">
        <v>426</v>
      </c>
      <c r="E324" s="19">
        <v>31</v>
      </c>
      <c r="F324" s="20">
        <v>57</v>
      </c>
      <c r="G324" s="20">
        <v>230</v>
      </c>
      <c r="H324" s="20" t="s">
        <v>837</v>
      </c>
      <c r="I324" s="20" t="s">
        <v>395</v>
      </c>
      <c r="J324" s="19"/>
    </row>
    <row r="325" ht="120" spans="1:10">
      <c r="A325" s="19">
        <v>315</v>
      </c>
      <c r="B325" s="19" t="s">
        <v>94</v>
      </c>
      <c r="C325" s="24" t="s">
        <v>428</v>
      </c>
      <c r="D325" s="20" t="s">
        <v>426</v>
      </c>
      <c r="E325" s="19">
        <v>31</v>
      </c>
      <c r="F325" s="20">
        <v>45</v>
      </c>
      <c r="G325" s="20">
        <v>175</v>
      </c>
      <c r="H325" s="20" t="s">
        <v>837</v>
      </c>
      <c r="I325" s="20" t="s">
        <v>395</v>
      </c>
      <c r="J325" s="19"/>
    </row>
    <row r="326" ht="94.5" spans="1:10">
      <c r="A326" s="19">
        <v>316</v>
      </c>
      <c r="B326" s="19" t="s">
        <v>94</v>
      </c>
      <c r="C326" s="21" t="s">
        <v>429</v>
      </c>
      <c r="D326" s="20" t="s">
        <v>426</v>
      </c>
      <c r="E326" s="19">
        <v>5.76</v>
      </c>
      <c r="F326" s="20">
        <v>32</v>
      </c>
      <c r="G326" s="20">
        <v>113</v>
      </c>
      <c r="H326" s="20" t="s">
        <v>837</v>
      </c>
      <c r="I326" s="20" t="s">
        <v>395</v>
      </c>
      <c r="J326" s="19"/>
    </row>
    <row r="327" ht="54" spans="1:10">
      <c r="A327" s="19">
        <v>317</v>
      </c>
      <c r="B327" s="20" t="s">
        <v>94</v>
      </c>
      <c r="C327" s="21" t="s">
        <v>430</v>
      </c>
      <c r="D327" s="20" t="s">
        <v>431</v>
      </c>
      <c r="E327" s="20">
        <v>10</v>
      </c>
      <c r="F327" s="23">
        <v>9</v>
      </c>
      <c r="G327" s="23">
        <v>42</v>
      </c>
      <c r="H327" s="20" t="s">
        <v>837</v>
      </c>
      <c r="I327" s="20" t="s">
        <v>432</v>
      </c>
      <c r="J327" s="19"/>
    </row>
    <row r="328" ht="67.5" spans="1:10">
      <c r="A328" s="19">
        <v>318</v>
      </c>
      <c r="B328" s="20" t="s">
        <v>94</v>
      </c>
      <c r="C328" s="21" t="s">
        <v>434</v>
      </c>
      <c r="D328" s="20" t="s">
        <v>431</v>
      </c>
      <c r="E328" s="20">
        <v>25</v>
      </c>
      <c r="F328" s="23">
        <v>31</v>
      </c>
      <c r="G328" s="23">
        <v>125</v>
      </c>
      <c r="H328" s="20" t="s">
        <v>837</v>
      </c>
      <c r="I328" s="20" t="s">
        <v>432</v>
      </c>
      <c r="J328" s="19"/>
    </row>
    <row r="329" ht="81" spans="1:10">
      <c r="A329" s="19">
        <v>319</v>
      </c>
      <c r="B329" s="20" t="s">
        <v>94</v>
      </c>
      <c r="C329" s="21" t="s">
        <v>435</v>
      </c>
      <c r="D329" s="20" t="s">
        <v>431</v>
      </c>
      <c r="E329" s="20">
        <v>40</v>
      </c>
      <c r="F329" s="23">
        <v>31</v>
      </c>
      <c r="G329" s="23">
        <v>125</v>
      </c>
      <c r="H329" s="20" t="s">
        <v>837</v>
      </c>
      <c r="I329" s="20" t="s">
        <v>432</v>
      </c>
      <c r="J329" s="19"/>
    </row>
    <row r="330" ht="67.5" spans="1:10">
      <c r="A330" s="19">
        <v>320</v>
      </c>
      <c r="B330" s="20" t="s">
        <v>94</v>
      </c>
      <c r="C330" s="21" t="s">
        <v>436</v>
      </c>
      <c r="D330" s="20" t="s">
        <v>431</v>
      </c>
      <c r="E330" s="20">
        <v>25</v>
      </c>
      <c r="F330" s="23">
        <v>13</v>
      </c>
      <c r="G330" s="23">
        <v>49</v>
      </c>
      <c r="H330" s="20" t="s">
        <v>837</v>
      </c>
      <c r="I330" s="20" t="s">
        <v>432</v>
      </c>
      <c r="J330" s="19"/>
    </row>
    <row r="331" ht="121.5" spans="1:10">
      <c r="A331" s="19">
        <v>321</v>
      </c>
      <c r="B331" s="20" t="s">
        <v>94</v>
      </c>
      <c r="C331" s="21" t="s">
        <v>437</v>
      </c>
      <c r="D331" s="20" t="s">
        <v>438</v>
      </c>
      <c r="E331" s="20">
        <v>70</v>
      </c>
      <c r="F331" s="23">
        <v>95</v>
      </c>
      <c r="G331" s="23">
        <v>331</v>
      </c>
      <c r="H331" s="20" t="s">
        <v>837</v>
      </c>
      <c r="I331" s="20" t="s">
        <v>432</v>
      </c>
      <c r="J331" s="19"/>
    </row>
    <row r="332" ht="67.5" spans="1:10">
      <c r="A332" s="19">
        <v>322</v>
      </c>
      <c r="B332" s="20" t="s">
        <v>94</v>
      </c>
      <c r="C332" s="21" t="s">
        <v>439</v>
      </c>
      <c r="D332" s="20" t="s">
        <v>438</v>
      </c>
      <c r="E332" s="20">
        <v>10</v>
      </c>
      <c r="F332" s="23">
        <v>22</v>
      </c>
      <c r="G332" s="23">
        <v>83</v>
      </c>
      <c r="H332" s="20" t="s">
        <v>837</v>
      </c>
      <c r="I332" s="20" t="s">
        <v>432</v>
      </c>
      <c r="J332" s="19"/>
    </row>
    <row r="333" ht="81" spans="1:10">
      <c r="A333" s="19">
        <v>323</v>
      </c>
      <c r="B333" s="20" t="s">
        <v>94</v>
      </c>
      <c r="C333" s="21" t="s">
        <v>441</v>
      </c>
      <c r="D333" s="20" t="s">
        <v>442</v>
      </c>
      <c r="E333" s="20">
        <v>20</v>
      </c>
      <c r="F333" s="23">
        <v>12</v>
      </c>
      <c r="G333" s="23">
        <v>45</v>
      </c>
      <c r="H333" s="20" t="s">
        <v>837</v>
      </c>
      <c r="I333" s="20" t="s">
        <v>432</v>
      </c>
      <c r="J333" s="19"/>
    </row>
    <row r="334" ht="121.5" spans="1:10">
      <c r="A334" s="19">
        <v>324</v>
      </c>
      <c r="B334" s="20" t="s">
        <v>94</v>
      </c>
      <c r="C334" s="21" t="s">
        <v>443</v>
      </c>
      <c r="D334" s="20" t="s">
        <v>442</v>
      </c>
      <c r="E334" s="20">
        <v>80</v>
      </c>
      <c r="F334" s="23">
        <v>86</v>
      </c>
      <c r="G334" s="23">
        <v>349</v>
      </c>
      <c r="H334" s="20" t="s">
        <v>837</v>
      </c>
      <c r="I334" s="20" t="s">
        <v>432</v>
      </c>
      <c r="J334" s="19"/>
    </row>
    <row r="335" ht="81" spans="1:10">
      <c r="A335" s="19">
        <v>325</v>
      </c>
      <c r="B335" s="20" t="s">
        <v>94</v>
      </c>
      <c r="C335" s="21" t="s">
        <v>444</v>
      </c>
      <c r="D335" s="20" t="s">
        <v>445</v>
      </c>
      <c r="E335" s="20">
        <v>10.5</v>
      </c>
      <c r="F335" s="23">
        <v>13</v>
      </c>
      <c r="G335" s="23">
        <v>53</v>
      </c>
      <c r="H335" s="20" t="s">
        <v>837</v>
      </c>
      <c r="I335" s="20" t="s">
        <v>432</v>
      </c>
      <c r="J335" s="19"/>
    </row>
    <row r="336" ht="94.5" spans="1:10">
      <c r="A336" s="19">
        <v>326</v>
      </c>
      <c r="B336" s="20" t="s">
        <v>94</v>
      </c>
      <c r="C336" s="21" t="s">
        <v>446</v>
      </c>
      <c r="D336" s="20" t="s">
        <v>445</v>
      </c>
      <c r="E336" s="20">
        <v>7</v>
      </c>
      <c r="F336" s="23">
        <v>7</v>
      </c>
      <c r="G336" s="23">
        <v>23</v>
      </c>
      <c r="H336" s="20" t="s">
        <v>837</v>
      </c>
      <c r="I336" s="20" t="s">
        <v>432</v>
      </c>
      <c r="J336" s="19"/>
    </row>
    <row r="337" ht="94.5" spans="1:10">
      <c r="A337" s="19">
        <v>327</v>
      </c>
      <c r="B337" s="20" t="s">
        <v>94</v>
      </c>
      <c r="C337" s="21" t="s">
        <v>447</v>
      </c>
      <c r="D337" s="20" t="s">
        <v>445</v>
      </c>
      <c r="E337" s="20">
        <v>5.2</v>
      </c>
      <c r="F337" s="23">
        <v>7</v>
      </c>
      <c r="G337" s="23">
        <v>28</v>
      </c>
      <c r="H337" s="20" t="s">
        <v>837</v>
      </c>
      <c r="I337" s="20" t="s">
        <v>432</v>
      </c>
      <c r="J337" s="19"/>
    </row>
    <row r="338" ht="94.5" spans="1:10">
      <c r="A338" s="19">
        <v>328</v>
      </c>
      <c r="B338" s="20" t="s">
        <v>94</v>
      </c>
      <c r="C338" s="21" t="s">
        <v>448</v>
      </c>
      <c r="D338" s="20" t="s">
        <v>445</v>
      </c>
      <c r="E338" s="20">
        <v>4.2</v>
      </c>
      <c r="F338" s="23">
        <v>5</v>
      </c>
      <c r="G338" s="23">
        <v>22</v>
      </c>
      <c r="H338" s="20" t="s">
        <v>837</v>
      </c>
      <c r="I338" s="20" t="s">
        <v>432</v>
      </c>
      <c r="J338" s="19"/>
    </row>
    <row r="339" ht="94.5" spans="1:10">
      <c r="A339" s="19">
        <v>329</v>
      </c>
      <c r="B339" s="20" t="s">
        <v>94</v>
      </c>
      <c r="C339" s="21" t="s">
        <v>449</v>
      </c>
      <c r="D339" s="20" t="s">
        <v>445</v>
      </c>
      <c r="E339" s="20">
        <v>3.5</v>
      </c>
      <c r="F339" s="23">
        <v>8</v>
      </c>
      <c r="G339" s="23">
        <v>28</v>
      </c>
      <c r="H339" s="20" t="s">
        <v>837</v>
      </c>
      <c r="I339" s="20" t="s">
        <v>432</v>
      </c>
      <c r="J339" s="19"/>
    </row>
    <row r="340" ht="94.5" spans="1:10">
      <c r="A340" s="19">
        <v>330</v>
      </c>
      <c r="B340" s="20" t="s">
        <v>94</v>
      </c>
      <c r="C340" s="21" t="s">
        <v>450</v>
      </c>
      <c r="D340" s="20" t="s">
        <v>445</v>
      </c>
      <c r="E340" s="20">
        <v>3.5</v>
      </c>
      <c r="F340" s="23">
        <v>12</v>
      </c>
      <c r="G340" s="23">
        <v>45</v>
      </c>
      <c r="H340" s="20" t="s">
        <v>837</v>
      </c>
      <c r="I340" s="20" t="s">
        <v>432</v>
      </c>
      <c r="J340" s="19"/>
    </row>
    <row r="341" ht="94.5" spans="1:10">
      <c r="A341" s="19">
        <v>331</v>
      </c>
      <c r="B341" s="20" t="s">
        <v>94</v>
      </c>
      <c r="C341" s="21" t="s">
        <v>451</v>
      </c>
      <c r="D341" s="20" t="s">
        <v>445</v>
      </c>
      <c r="E341" s="20">
        <v>12</v>
      </c>
      <c r="F341" s="23">
        <v>12</v>
      </c>
      <c r="G341" s="23">
        <v>46</v>
      </c>
      <c r="H341" s="20" t="s">
        <v>837</v>
      </c>
      <c r="I341" s="20" t="s">
        <v>432</v>
      </c>
      <c r="J341" s="19"/>
    </row>
    <row r="342" ht="121.5" spans="1:10">
      <c r="A342" s="19">
        <v>332</v>
      </c>
      <c r="B342" s="20" t="s">
        <v>94</v>
      </c>
      <c r="C342" s="21" t="s">
        <v>452</v>
      </c>
      <c r="D342" s="20" t="s">
        <v>445</v>
      </c>
      <c r="E342" s="20">
        <v>10.5</v>
      </c>
      <c r="F342" s="23">
        <v>6</v>
      </c>
      <c r="G342" s="23">
        <v>25</v>
      </c>
      <c r="H342" s="20" t="s">
        <v>837</v>
      </c>
      <c r="I342" s="20" t="s">
        <v>432</v>
      </c>
      <c r="J342" s="19"/>
    </row>
    <row r="343" ht="94.5" spans="1:10">
      <c r="A343" s="19">
        <v>333</v>
      </c>
      <c r="B343" s="20" t="s">
        <v>94</v>
      </c>
      <c r="C343" s="21" t="s">
        <v>453</v>
      </c>
      <c r="D343" s="20" t="s">
        <v>445</v>
      </c>
      <c r="E343" s="20">
        <v>10.5</v>
      </c>
      <c r="F343" s="23">
        <v>7</v>
      </c>
      <c r="G343" s="23">
        <v>30</v>
      </c>
      <c r="H343" s="20" t="s">
        <v>837</v>
      </c>
      <c r="I343" s="20" t="s">
        <v>432</v>
      </c>
      <c r="J343" s="19"/>
    </row>
    <row r="344" ht="121.5" spans="1:10">
      <c r="A344" s="19">
        <v>334</v>
      </c>
      <c r="B344" s="20" t="s">
        <v>94</v>
      </c>
      <c r="C344" s="21" t="s">
        <v>454</v>
      </c>
      <c r="D344" s="20" t="s">
        <v>445</v>
      </c>
      <c r="E344" s="20">
        <v>30</v>
      </c>
      <c r="F344" s="23">
        <v>86</v>
      </c>
      <c r="G344" s="23">
        <v>349</v>
      </c>
      <c r="H344" s="20" t="s">
        <v>837</v>
      </c>
      <c r="I344" s="20" t="s">
        <v>432</v>
      </c>
      <c r="J344" s="19"/>
    </row>
    <row r="345" ht="94.5" spans="1:10">
      <c r="A345" s="19">
        <v>335</v>
      </c>
      <c r="B345" s="20" t="s">
        <v>94</v>
      </c>
      <c r="C345" s="21" t="s">
        <v>455</v>
      </c>
      <c r="D345" s="20" t="s">
        <v>445</v>
      </c>
      <c r="E345" s="20">
        <v>3.1</v>
      </c>
      <c r="F345" s="23">
        <v>5</v>
      </c>
      <c r="G345" s="23">
        <v>16</v>
      </c>
      <c r="H345" s="20" t="s">
        <v>837</v>
      </c>
      <c r="I345" s="20" t="s">
        <v>432</v>
      </c>
      <c r="J345" s="19"/>
    </row>
    <row r="346" ht="67.5" spans="1:10">
      <c r="A346" s="19">
        <v>336</v>
      </c>
      <c r="B346" s="20" t="s">
        <v>94</v>
      </c>
      <c r="C346" s="36" t="s">
        <v>458</v>
      </c>
      <c r="D346" s="20" t="s">
        <v>459</v>
      </c>
      <c r="E346" s="37">
        <v>45</v>
      </c>
      <c r="F346" s="37">
        <v>31</v>
      </c>
      <c r="G346" s="37">
        <v>125</v>
      </c>
      <c r="H346" s="20" t="s">
        <v>837</v>
      </c>
      <c r="I346" s="20" t="s">
        <v>460</v>
      </c>
      <c r="J346" s="19"/>
    </row>
    <row r="347" ht="108" spans="1:10">
      <c r="A347" s="19">
        <v>337</v>
      </c>
      <c r="B347" s="20" t="s">
        <v>94</v>
      </c>
      <c r="C347" s="36" t="s">
        <v>461</v>
      </c>
      <c r="D347" s="20" t="s">
        <v>459</v>
      </c>
      <c r="E347" s="37">
        <v>10</v>
      </c>
      <c r="F347" s="37">
        <v>44</v>
      </c>
      <c r="G347" s="37">
        <v>165</v>
      </c>
      <c r="H347" s="20" t="s">
        <v>837</v>
      </c>
      <c r="I347" s="20" t="s">
        <v>460</v>
      </c>
      <c r="J347" s="19"/>
    </row>
    <row r="348" ht="67.5" spans="1:10">
      <c r="A348" s="19">
        <v>338</v>
      </c>
      <c r="B348" s="20" t="s">
        <v>94</v>
      </c>
      <c r="C348" s="36" t="s">
        <v>462</v>
      </c>
      <c r="D348" s="20" t="s">
        <v>459</v>
      </c>
      <c r="E348" s="37">
        <v>45</v>
      </c>
      <c r="F348" s="37">
        <v>24</v>
      </c>
      <c r="G348" s="37">
        <v>96</v>
      </c>
      <c r="H348" s="20" t="s">
        <v>837</v>
      </c>
      <c r="I348" s="20" t="s">
        <v>460</v>
      </c>
      <c r="J348" s="19"/>
    </row>
    <row r="349" ht="81" spans="1:10">
      <c r="A349" s="19">
        <v>339</v>
      </c>
      <c r="B349" s="20" t="s">
        <v>94</v>
      </c>
      <c r="C349" s="21" t="s">
        <v>852</v>
      </c>
      <c r="D349" s="20" t="s">
        <v>464</v>
      </c>
      <c r="E349" s="20">
        <v>100</v>
      </c>
      <c r="F349" s="20">
        <v>56</v>
      </c>
      <c r="G349" s="20">
        <v>159</v>
      </c>
      <c r="H349" s="20" t="s">
        <v>837</v>
      </c>
      <c r="I349" s="20" t="s">
        <v>460</v>
      </c>
      <c r="J349" s="19"/>
    </row>
    <row r="350" ht="60" spans="1:10">
      <c r="A350" s="19">
        <v>340</v>
      </c>
      <c r="B350" s="20" t="s">
        <v>94</v>
      </c>
      <c r="C350" s="24" t="s">
        <v>466</v>
      </c>
      <c r="D350" s="20" t="s">
        <v>467</v>
      </c>
      <c r="E350" s="20">
        <v>43</v>
      </c>
      <c r="F350" s="20">
        <v>22</v>
      </c>
      <c r="G350" s="20">
        <v>45</v>
      </c>
      <c r="H350" s="20" t="s">
        <v>837</v>
      </c>
      <c r="I350" s="20" t="s">
        <v>460</v>
      </c>
      <c r="J350" s="19"/>
    </row>
    <row r="351" ht="121.5" spans="1:10">
      <c r="A351" s="19">
        <v>341</v>
      </c>
      <c r="B351" s="20" t="s">
        <v>94</v>
      </c>
      <c r="C351" s="21" t="s">
        <v>853</v>
      </c>
      <c r="D351" s="20" t="s">
        <v>467</v>
      </c>
      <c r="E351" s="20">
        <v>54</v>
      </c>
      <c r="F351" s="20">
        <v>19</v>
      </c>
      <c r="G351" s="20">
        <v>87</v>
      </c>
      <c r="H351" s="20" t="s">
        <v>837</v>
      </c>
      <c r="I351" s="20" t="s">
        <v>460</v>
      </c>
      <c r="J351" s="19"/>
    </row>
    <row r="352" ht="94.5" spans="1:10">
      <c r="A352" s="19">
        <v>342</v>
      </c>
      <c r="B352" s="20" t="s">
        <v>94</v>
      </c>
      <c r="C352" s="21" t="s">
        <v>854</v>
      </c>
      <c r="D352" s="20" t="s">
        <v>467</v>
      </c>
      <c r="E352" s="20">
        <v>15</v>
      </c>
      <c r="F352" s="20">
        <v>11</v>
      </c>
      <c r="G352" s="20">
        <v>30</v>
      </c>
      <c r="H352" s="20" t="s">
        <v>837</v>
      </c>
      <c r="I352" s="20" t="s">
        <v>460</v>
      </c>
      <c r="J352" s="19"/>
    </row>
    <row r="353" ht="94.5" spans="1:10">
      <c r="A353" s="19">
        <v>343</v>
      </c>
      <c r="B353" s="20" t="s">
        <v>94</v>
      </c>
      <c r="C353" s="21" t="s">
        <v>471</v>
      </c>
      <c r="D353" s="20" t="s">
        <v>472</v>
      </c>
      <c r="E353" s="20">
        <v>38</v>
      </c>
      <c r="F353" s="20">
        <v>21</v>
      </c>
      <c r="G353" s="20">
        <v>63</v>
      </c>
      <c r="H353" s="20" t="s">
        <v>837</v>
      </c>
      <c r="I353" s="20" t="s">
        <v>460</v>
      </c>
      <c r="J353" s="19"/>
    </row>
    <row r="354" ht="108" spans="1:10">
      <c r="A354" s="19">
        <v>344</v>
      </c>
      <c r="B354" s="20" t="s">
        <v>94</v>
      </c>
      <c r="C354" s="21" t="s">
        <v>473</v>
      </c>
      <c r="D354" s="20" t="s">
        <v>472</v>
      </c>
      <c r="E354" s="20">
        <v>10</v>
      </c>
      <c r="F354" s="20">
        <v>13</v>
      </c>
      <c r="G354" s="20">
        <v>35</v>
      </c>
      <c r="H354" s="20" t="s">
        <v>837</v>
      </c>
      <c r="I354" s="20" t="s">
        <v>460</v>
      </c>
      <c r="J354" s="19"/>
    </row>
    <row r="355" ht="81" spans="1:10">
      <c r="A355" s="19">
        <v>345</v>
      </c>
      <c r="B355" s="20" t="s">
        <v>94</v>
      </c>
      <c r="C355" s="21" t="s">
        <v>475</v>
      </c>
      <c r="D355" s="20" t="s">
        <v>472</v>
      </c>
      <c r="E355" s="20">
        <v>10</v>
      </c>
      <c r="F355" s="20">
        <v>21</v>
      </c>
      <c r="G355" s="20">
        <v>65</v>
      </c>
      <c r="H355" s="20" t="s">
        <v>837</v>
      </c>
      <c r="I355" s="20" t="s">
        <v>460</v>
      </c>
      <c r="J355" s="19"/>
    </row>
    <row r="356" ht="94.5" spans="1:10">
      <c r="A356" s="19">
        <v>346</v>
      </c>
      <c r="B356" s="20" t="s">
        <v>94</v>
      </c>
      <c r="C356" s="21" t="s">
        <v>477</v>
      </c>
      <c r="D356" s="20" t="s">
        <v>472</v>
      </c>
      <c r="E356" s="20">
        <v>6</v>
      </c>
      <c r="F356" s="20">
        <v>7</v>
      </c>
      <c r="G356" s="20">
        <v>23</v>
      </c>
      <c r="H356" s="20" t="s">
        <v>837</v>
      </c>
      <c r="I356" s="20" t="s">
        <v>460</v>
      </c>
      <c r="J356" s="19"/>
    </row>
    <row r="357" ht="60" spans="1:10">
      <c r="A357" s="19">
        <v>347</v>
      </c>
      <c r="B357" s="20" t="s">
        <v>94</v>
      </c>
      <c r="C357" s="24" t="s">
        <v>478</v>
      </c>
      <c r="D357" s="20" t="s">
        <v>472</v>
      </c>
      <c r="E357" s="20">
        <v>10</v>
      </c>
      <c r="F357" s="20">
        <v>87</v>
      </c>
      <c r="G357" s="20">
        <v>237</v>
      </c>
      <c r="H357" s="20" t="s">
        <v>837</v>
      </c>
      <c r="I357" s="20" t="s">
        <v>460</v>
      </c>
      <c r="J357" s="19"/>
    </row>
    <row r="358" ht="81" spans="1:10">
      <c r="A358" s="19">
        <v>348</v>
      </c>
      <c r="B358" s="20" t="s">
        <v>94</v>
      </c>
      <c r="C358" s="21" t="s">
        <v>479</v>
      </c>
      <c r="D358" s="20" t="s">
        <v>472</v>
      </c>
      <c r="E358" s="20">
        <v>8</v>
      </c>
      <c r="F358" s="20">
        <v>11</v>
      </c>
      <c r="G358" s="20">
        <v>29</v>
      </c>
      <c r="H358" s="20" t="s">
        <v>837</v>
      </c>
      <c r="I358" s="20" t="s">
        <v>460</v>
      </c>
      <c r="J358" s="19"/>
    </row>
    <row r="359" ht="67.5" spans="1:10">
      <c r="A359" s="19">
        <v>349</v>
      </c>
      <c r="B359" s="20" t="s">
        <v>94</v>
      </c>
      <c r="C359" s="21" t="s">
        <v>483</v>
      </c>
      <c r="D359" s="20" t="s">
        <v>481</v>
      </c>
      <c r="E359" s="20">
        <v>48</v>
      </c>
      <c r="F359" s="20">
        <v>26</v>
      </c>
      <c r="G359" s="20">
        <v>80</v>
      </c>
      <c r="H359" s="20" t="s">
        <v>837</v>
      </c>
      <c r="I359" s="20" t="s">
        <v>482</v>
      </c>
      <c r="J359" s="19"/>
    </row>
    <row r="360" ht="67.5" spans="1:10">
      <c r="A360" s="19">
        <v>350</v>
      </c>
      <c r="B360" s="20" t="s">
        <v>94</v>
      </c>
      <c r="C360" s="21" t="s">
        <v>484</v>
      </c>
      <c r="D360" s="20" t="s">
        <v>485</v>
      </c>
      <c r="E360" s="20">
        <v>105</v>
      </c>
      <c r="F360" s="20">
        <v>135</v>
      </c>
      <c r="G360" s="20">
        <v>523</v>
      </c>
      <c r="H360" s="20" t="s">
        <v>837</v>
      </c>
      <c r="I360" s="20" t="s">
        <v>482</v>
      </c>
      <c r="J360" s="19"/>
    </row>
    <row r="361" ht="81" spans="1:10">
      <c r="A361" s="19">
        <v>351</v>
      </c>
      <c r="B361" s="20" t="s">
        <v>94</v>
      </c>
      <c r="C361" s="21" t="s">
        <v>486</v>
      </c>
      <c r="D361" s="20" t="s">
        <v>485</v>
      </c>
      <c r="E361" s="20">
        <v>15</v>
      </c>
      <c r="F361" s="20">
        <v>102</v>
      </c>
      <c r="G361" s="20">
        <v>440</v>
      </c>
      <c r="H361" s="20" t="s">
        <v>837</v>
      </c>
      <c r="I361" s="20" t="s">
        <v>482</v>
      </c>
      <c r="J361" s="19"/>
    </row>
    <row r="362" ht="67.5" spans="1:10">
      <c r="A362" s="19">
        <v>352</v>
      </c>
      <c r="B362" s="20" t="s">
        <v>94</v>
      </c>
      <c r="C362" s="21" t="s">
        <v>490</v>
      </c>
      <c r="D362" s="20" t="s">
        <v>488</v>
      </c>
      <c r="E362" s="20">
        <v>30</v>
      </c>
      <c r="F362" s="20">
        <v>38</v>
      </c>
      <c r="G362" s="20">
        <v>137</v>
      </c>
      <c r="H362" s="20" t="s">
        <v>837</v>
      </c>
      <c r="I362" s="20" t="s">
        <v>482</v>
      </c>
      <c r="J362" s="19"/>
    </row>
    <row r="363" ht="67.5" spans="1:10">
      <c r="A363" s="19">
        <v>353</v>
      </c>
      <c r="B363" s="20" t="s">
        <v>94</v>
      </c>
      <c r="C363" s="21" t="s">
        <v>494</v>
      </c>
      <c r="D363" s="20" t="s">
        <v>492</v>
      </c>
      <c r="E363" s="20">
        <v>18</v>
      </c>
      <c r="F363" s="20">
        <v>160</v>
      </c>
      <c r="G363" s="20">
        <v>580</v>
      </c>
      <c r="H363" s="20" t="s">
        <v>837</v>
      </c>
      <c r="I363" s="20" t="s">
        <v>482</v>
      </c>
      <c r="J363" s="19"/>
    </row>
    <row r="364" ht="67.5" spans="1:10">
      <c r="A364" s="19">
        <v>354</v>
      </c>
      <c r="B364" s="20" t="s">
        <v>94</v>
      </c>
      <c r="C364" s="21" t="s">
        <v>495</v>
      </c>
      <c r="D364" s="20" t="s">
        <v>492</v>
      </c>
      <c r="E364" s="20">
        <v>5</v>
      </c>
      <c r="F364" s="20">
        <v>171</v>
      </c>
      <c r="G364" s="20">
        <v>600</v>
      </c>
      <c r="H364" s="20" t="s">
        <v>837</v>
      </c>
      <c r="I364" s="20" t="s">
        <v>482</v>
      </c>
      <c r="J364" s="19"/>
    </row>
    <row r="365" ht="67.5" spans="1:10">
      <c r="A365" s="19">
        <v>355</v>
      </c>
      <c r="B365" s="20" t="s">
        <v>94</v>
      </c>
      <c r="C365" s="21" t="s">
        <v>496</v>
      </c>
      <c r="D365" s="20" t="s">
        <v>492</v>
      </c>
      <c r="E365" s="20">
        <v>34</v>
      </c>
      <c r="F365" s="20">
        <v>180</v>
      </c>
      <c r="G365" s="20">
        <v>670</v>
      </c>
      <c r="H365" s="20" t="s">
        <v>837</v>
      </c>
      <c r="I365" s="20" t="s">
        <v>482</v>
      </c>
      <c r="J365" s="19"/>
    </row>
    <row r="366" ht="81" spans="1:10">
      <c r="A366" s="19">
        <v>356</v>
      </c>
      <c r="B366" s="20" t="s">
        <v>94</v>
      </c>
      <c r="C366" s="21" t="s">
        <v>498</v>
      </c>
      <c r="D366" s="20" t="s">
        <v>492</v>
      </c>
      <c r="E366" s="20">
        <v>14</v>
      </c>
      <c r="F366" s="20">
        <v>180</v>
      </c>
      <c r="G366" s="20">
        <v>670</v>
      </c>
      <c r="H366" s="20" t="s">
        <v>837</v>
      </c>
      <c r="I366" s="20" t="s">
        <v>482</v>
      </c>
      <c r="J366" s="19"/>
    </row>
    <row r="367" ht="67.5" spans="1:10">
      <c r="A367" s="19">
        <v>357</v>
      </c>
      <c r="B367" s="20" t="s">
        <v>94</v>
      </c>
      <c r="C367" s="21" t="s">
        <v>499</v>
      </c>
      <c r="D367" s="20" t="s">
        <v>492</v>
      </c>
      <c r="E367" s="20">
        <v>10</v>
      </c>
      <c r="F367" s="20">
        <v>101</v>
      </c>
      <c r="G367" s="20">
        <v>250</v>
      </c>
      <c r="H367" s="20" t="s">
        <v>837</v>
      </c>
      <c r="I367" s="20" t="s">
        <v>482</v>
      </c>
      <c r="J367" s="19"/>
    </row>
    <row r="368" ht="94.5" spans="1:10">
      <c r="A368" s="19">
        <v>358</v>
      </c>
      <c r="B368" s="20" t="s">
        <v>94</v>
      </c>
      <c r="C368" s="21" t="s">
        <v>500</v>
      </c>
      <c r="D368" s="20" t="s">
        <v>501</v>
      </c>
      <c r="E368" s="20">
        <v>25</v>
      </c>
      <c r="F368" s="20">
        <v>78</v>
      </c>
      <c r="G368" s="20">
        <v>316</v>
      </c>
      <c r="H368" s="20" t="s">
        <v>837</v>
      </c>
      <c r="I368" s="20" t="s">
        <v>482</v>
      </c>
      <c r="J368" s="19"/>
    </row>
    <row r="369" ht="81" spans="1:10">
      <c r="A369" s="19">
        <v>359</v>
      </c>
      <c r="B369" s="20" t="s">
        <v>94</v>
      </c>
      <c r="C369" s="21" t="s">
        <v>502</v>
      </c>
      <c r="D369" s="20" t="s">
        <v>501</v>
      </c>
      <c r="E369" s="20">
        <v>5</v>
      </c>
      <c r="F369" s="20">
        <v>26</v>
      </c>
      <c r="G369" s="20">
        <v>103</v>
      </c>
      <c r="H369" s="20" t="s">
        <v>837</v>
      </c>
      <c r="I369" s="20" t="s">
        <v>482</v>
      </c>
      <c r="J369" s="19"/>
    </row>
    <row r="370" ht="67.5" spans="1:10">
      <c r="A370" s="19">
        <v>360</v>
      </c>
      <c r="B370" s="20" t="s">
        <v>94</v>
      </c>
      <c r="C370" s="21" t="s">
        <v>504</v>
      </c>
      <c r="D370" s="20" t="s">
        <v>501</v>
      </c>
      <c r="E370" s="20">
        <v>7</v>
      </c>
      <c r="F370" s="20">
        <v>46</v>
      </c>
      <c r="G370" s="20">
        <v>205</v>
      </c>
      <c r="H370" s="20" t="s">
        <v>837</v>
      </c>
      <c r="I370" s="20" t="s">
        <v>482</v>
      </c>
      <c r="J370" s="19"/>
    </row>
    <row r="371" ht="67.5" spans="1:10">
      <c r="A371" s="19">
        <v>361</v>
      </c>
      <c r="B371" s="20" t="s">
        <v>94</v>
      </c>
      <c r="C371" s="21" t="s">
        <v>505</v>
      </c>
      <c r="D371" s="20" t="s">
        <v>501</v>
      </c>
      <c r="E371" s="20">
        <v>20</v>
      </c>
      <c r="F371" s="20">
        <v>110</v>
      </c>
      <c r="G371" s="20">
        <v>442</v>
      </c>
      <c r="H371" s="20" t="s">
        <v>837</v>
      </c>
      <c r="I371" s="20" t="s">
        <v>482</v>
      </c>
      <c r="J371" s="19"/>
    </row>
    <row r="372" ht="67.5" spans="1:10">
      <c r="A372" s="19">
        <v>362</v>
      </c>
      <c r="B372" s="20" t="s">
        <v>94</v>
      </c>
      <c r="C372" s="21" t="s">
        <v>506</v>
      </c>
      <c r="D372" s="20" t="s">
        <v>501</v>
      </c>
      <c r="E372" s="20">
        <v>5</v>
      </c>
      <c r="F372" s="20">
        <v>56</v>
      </c>
      <c r="G372" s="20">
        <v>226</v>
      </c>
      <c r="H372" s="20" t="s">
        <v>837</v>
      </c>
      <c r="I372" s="20" t="s">
        <v>482</v>
      </c>
      <c r="J372" s="19"/>
    </row>
    <row r="373" ht="81" spans="1:10">
      <c r="A373" s="19">
        <v>363</v>
      </c>
      <c r="B373" s="20" t="s">
        <v>94</v>
      </c>
      <c r="C373" s="21" t="s">
        <v>507</v>
      </c>
      <c r="D373" s="20" t="s">
        <v>501</v>
      </c>
      <c r="E373" s="20">
        <v>15</v>
      </c>
      <c r="F373" s="20">
        <v>130</v>
      </c>
      <c r="G373" s="20">
        <v>680</v>
      </c>
      <c r="H373" s="20" t="s">
        <v>837</v>
      </c>
      <c r="I373" s="20" t="s">
        <v>482</v>
      </c>
      <c r="J373" s="19"/>
    </row>
    <row r="374" ht="67.5" spans="1:10">
      <c r="A374" s="19">
        <v>364</v>
      </c>
      <c r="B374" s="20" t="s">
        <v>94</v>
      </c>
      <c r="C374" s="21" t="s">
        <v>508</v>
      </c>
      <c r="D374" s="20" t="s">
        <v>501</v>
      </c>
      <c r="E374" s="20">
        <v>5</v>
      </c>
      <c r="F374" s="20">
        <v>80</v>
      </c>
      <c r="G374" s="20">
        <v>360</v>
      </c>
      <c r="H374" s="20" t="s">
        <v>837</v>
      </c>
      <c r="I374" s="20" t="s">
        <v>482</v>
      </c>
      <c r="J374" s="19"/>
    </row>
    <row r="375" ht="67.5" spans="1:10">
      <c r="A375" s="19">
        <v>365</v>
      </c>
      <c r="B375" s="20" t="s">
        <v>94</v>
      </c>
      <c r="C375" s="21" t="s">
        <v>513</v>
      </c>
      <c r="D375" s="20" t="s">
        <v>514</v>
      </c>
      <c r="E375" s="20">
        <v>64.4</v>
      </c>
      <c r="F375" s="20">
        <v>90</v>
      </c>
      <c r="G375" s="20">
        <v>500</v>
      </c>
      <c r="H375" s="20" t="s">
        <v>837</v>
      </c>
      <c r="I375" s="20" t="s">
        <v>482</v>
      </c>
      <c r="J375" s="19"/>
    </row>
    <row r="376" ht="67.5" spans="1:10">
      <c r="A376" s="19">
        <v>366</v>
      </c>
      <c r="B376" s="20" t="s">
        <v>94</v>
      </c>
      <c r="C376" s="21" t="s">
        <v>515</v>
      </c>
      <c r="D376" s="20" t="s">
        <v>514</v>
      </c>
      <c r="E376" s="20">
        <v>33</v>
      </c>
      <c r="F376" s="20">
        <v>60</v>
      </c>
      <c r="G376" s="20">
        <v>210</v>
      </c>
      <c r="H376" s="20" t="s">
        <v>837</v>
      </c>
      <c r="I376" s="20" t="s">
        <v>482</v>
      </c>
      <c r="J376" s="19"/>
    </row>
    <row r="377" ht="67.5" spans="1:10">
      <c r="A377" s="19">
        <v>367</v>
      </c>
      <c r="B377" s="20" t="s">
        <v>94</v>
      </c>
      <c r="C377" s="21" t="s">
        <v>516</v>
      </c>
      <c r="D377" s="20" t="s">
        <v>514</v>
      </c>
      <c r="E377" s="20">
        <v>12.6</v>
      </c>
      <c r="F377" s="20">
        <v>400</v>
      </c>
      <c r="G377" s="20">
        <v>1400</v>
      </c>
      <c r="H377" s="20" t="s">
        <v>837</v>
      </c>
      <c r="I377" s="20" t="s">
        <v>482</v>
      </c>
      <c r="J377" s="19"/>
    </row>
    <row r="378" ht="310.5" spans="1:10">
      <c r="A378" s="19">
        <v>368</v>
      </c>
      <c r="B378" s="20" t="s">
        <v>94</v>
      </c>
      <c r="C378" s="21" t="s">
        <v>517</v>
      </c>
      <c r="D378" s="20" t="s">
        <v>518</v>
      </c>
      <c r="E378" s="20">
        <v>117.2</v>
      </c>
      <c r="F378" s="20">
        <v>62</v>
      </c>
      <c r="G378" s="20">
        <v>214</v>
      </c>
      <c r="H378" s="20" t="s">
        <v>837</v>
      </c>
      <c r="I378" s="20" t="s">
        <v>519</v>
      </c>
      <c r="J378" s="19"/>
    </row>
    <row r="379" ht="108" spans="1:10">
      <c r="A379" s="19">
        <v>369</v>
      </c>
      <c r="B379" s="20" t="s">
        <v>94</v>
      </c>
      <c r="C379" s="21" t="s">
        <v>520</v>
      </c>
      <c r="D379" s="20" t="s">
        <v>521</v>
      </c>
      <c r="E379" s="20">
        <v>11.13</v>
      </c>
      <c r="F379" s="20">
        <v>48</v>
      </c>
      <c r="G379" s="20">
        <v>193</v>
      </c>
      <c r="H379" s="20" t="s">
        <v>837</v>
      </c>
      <c r="I379" s="20" t="s">
        <v>519</v>
      </c>
      <c r="J379" s="19"/>
    </row>
    <row r="380" ht="108" spans="1:10">
      <c r="A380" s="19">
        <v>370</v>
      </c>
      <c r="B380" s="20" t="s">
        <v>94</v>
      </c>
      <c r="C380" s="21" t="s">
        <v>522</v>
      </c>
      <c r="D380" s="20" t="s">
        <v>521</v>
      </c>
      <c r="E380" s="20">
        <v>11.3</v>
      </c>
      <c r="F380" s="20">
        <v>16</v>
      </c>
      <c r="G380" s="20">
        <v>52</v>
      </c>
      <c r="H380" s="20" t="s">
        <v>837</v>
      </c>
      <c r="I380" s="20" t="s">
        <v>519</v>
      </c>
      <c r="J380" s="19"/>
    </row>
    <row r="381" ht="135" spans="1:10">
      <c r="A381" s="19">
        <v>371</v>
      </c>
      <c r="B381" s="20" t="s">
        <v>94</v>
      </c>
      <c r="C381" s="21" t="s">
        <v>523</v>
      </c>
      <c r="D381" s="20" t="s">
        <v>521</v>
      </c>
      <c r="E381" s="20">
        <v>17</v>
      </c>
      <c r="F381" s="20">
        <v>31</v>
      </c>
      <c r="G381" s="20">
        <v>164</v>
      </c>
      <c r="H381" s="20" t="s">
        <v>837</v>
      </c>
      <c r="I381" s="20" t="s">
        <v>519</v>
      </c>
      <c r="J381" s="19"/>
    </row>
    <row r="382" ht="337.5" spans="1:10">
      <c r="A382" s="19">
        <v>372</v>
      </c>
      <c r="B382" s="20" t="s">
        <v>94</v>
      </c>
      <c r="C382" s="21" t="s">
        <v>526</v>
      </c>
      <c r="D382" s="20" t="s">
        <v>527</v>
      </c>
      <c r="E382" s="20">
        <v>110.3</v>
      </c>
      <c r="F382" s="20">
        <v>75</v>
      </c>
      <c r="G382" s="20">
        <v>234</v>
      </c>
      <c r="H382" s="20" t="s">
        <v>837</v>
      </c>
      <c r="I382" s="20" t="s">
        <v>519</v>
      </c>
      <c r="J382" s="19"/>
    </row>
    <row r="383" ht="175.5" spans="1:10">
      <c r="A383" s="19">
        <v>373</v>
      </c>
      <c r="B383" s="20" t="s">
        <v>94</v>
      </c>
      <c r="C383" s="21" t="s">
        <v>528</v>
      </c>
      <c r="D383" s="20" t="s">
        <v>529</v>
      </c>
      <c r="E383" s="20">
        <v>91.8</v>
      </c>
      <c r="F383" s="20">
        <v>45</v>
      </c>
      <c r="G383" s="20">
        <v>150</v>
      </c>
      <c r="H383" s="20" t="s">
        <v>837</v>
      </c>
      <c r="I383" s="20" t="s">
        <v>530</v>
      </c>
      <c r="J383" s="19"/>
    </row>
    <row r="384" ht="94.5" spans="1:10">
      <c r="A384" s="19">
        <v>374</v>
      </c>
      <c r="B384" s="20" t="s">
        <v>94</v>
      </c>
      <c r="C384" s="21" t="s">
        <v>531</v>
      </c>
      <c r="D384" s="20" t="s">
        <v>529</v>
      </c>
      <c r="E384" s="20">
        <v>38.2</v>
      </c>
      <c r="F384" s="20">
        <v>32</v>
      </c>
      <c r="G384" s="20">
        <v>102</v>
      </c>
      <c r="H384" s="20" t="s">
        <v>837</v>
      </c>
      <c r="I384" s="20" t="s">
        <v>530</v>
      </c>
      <c r="J384" s="19"/>
    </row>
    <row r="385" ht="81" spans="1:10">
      <c r="A385" s="19">
        <v>375</v>
      </c>
      <c r="B385" s="20" t="s">
        <v>94</v>
      </c>
      <c r="C385" s="21" t="s">
        <v>532</v>
      </c>
      <c r="D385" s="20" t="s">
        <v>533</v>
      </c>
      <c r="E385" s="20">
        <v>17.5</v>
      </c>
      <c r="F385" s="20">
        <v>15</v>
      </c>
      <c r="G385" s="20">
        <v>60</v>
      </c>
      <c r="H385" s="20" t="s">
        <v>837</v>
      </c>
      <c r="I385" s="20" t="s">
        <v>530</v>
      </c>
      <c r="J385" s="19"/>
    </row>
    <row r="386" ht="81" spans="1:10">
      <c r="A386" s="19">
        <v>376</v>
      </c>
      <c r="B386" s="20" t="s">
        <v>94</v>
      </c>
      <c r="C386" s="21" t="s">
        <v>534</v>
      </c>
      <c r="D386" s="20" t="s">
        <v>533</v>
      </c>
      <c r="E386" s="20">
        <v>91.4</v>
      </c>
      <c r="F386" s="20">
        <v>33</v>
      </c>
      <c r="G386" s="20">
        <v>95</v>
      </c>
      <c r="H386" s="20" t="s">
        <v>837</v>
      </c>
      <c r="I386" s="20" t="s">
        <v>530</v>
      </c>
      <c r="J386" s="19"/>
    </row>
    <row r="387" ht="135" spans="1:10">
      <c r="A387" s="19">
        <v>377</v>
      </c>
      <c r="B387" s="20" t="s">
        <v>94</v>
      </c>
      <c r="C387" s="21" t="s">
        <v>535</v>
      </c>
      <c r="D387" s="20" t="s">
        <v>536</v>
      </c>
      <c r="E387" s="20">
        <v>52.8</v>
      </c>
      <c r="F387" s="20">
        <v>40</v>
      </c>
      <c r="G387" s="20">
        <v>106</v>
      </c>
      <c r="H387" s="20" t="s">
        <v>837</v>
      </c>
      <c r="I387" s="20" t="s">
        <v>530</v>
      </c>
      <c r="J387" s="19"/>
    </row>
    <row r="388" ht="175.5" spans="1:10">
      <c r="A388" s="19">
        <v>378</v>
      </c>
      <c r="B388" s="20" t="s">
        <v>94</v>
      </c>
      <c r="C388" s="21" t="s">
        <v>539</v>
      </c>
      <c r="D388" s="20" t="s">
        <v>536</v>
      </c>
      <c r="E388" s="20">
        <v>4</v>
      </c>
      <c r="F388" s="20">
        <v>45</v>
      </c>
      <c r="G388" s="20">
        <v>156</v>
      </c>
      <c r="H388" s="20" t="s">
        <v>837</v>
      </c>
      <c r="I388" s="20" t="s">
        <v>530</v>
      </c>
      <c r="J388" s="19"/>
    </row>
    <row r="389" ht="216" spans="1:10">
      <c r="A389" s="19">
        <v>379</v>
      </c>
      <c r="B389" s="20" t="s">
        <v>94</v>
      </c>
      <c r="C389" s="21" t="s">
        <v>546</v>
      </c>
      <c r="D389" s="20" t="s">
        <v>547</v>
      </c>
      <c r="E389" s="20">
        <v>83.8</v>
      </c>
      <c r="F389" s="20">
        <v>89</v>
      </c>
      <c r="G389" s="20">
        <v>271</v>
      </c>
      <c r="H389" s="20" t="s">
        <v>837</v>
      </c>
      <c r="I389" s="20" t="s">
        <v>530</v>
      </c>
      <c r="J389" s="19"/>
    </row>
    <row r="390" ht="40.5" spans="1:10">
      <c r="A390" s="19">
        <v>380</v>
      </c>
      <c r="B390" s="20" t="s">
        <v>94</v>
      </c>
      <c r="C390" s="21" t="s">
        <v>548</v>
      </c>
      <c r="D390" s="20" t="s">
        <v>547</v>
      </c>
      <c r="E390" s="20">
        <v>45</v>
      </c>
      <c r="F390" s="20">
        <v>32</v>
      </c>
      <c r="G390" s="20">
        <v>112</v>
      </c>
      <c r="H390" s="20" t="s">
        <v>837</v>
      </c>
      <c r="I390" s="20" t="s">
        <v>530</v>
      </c>
      <c r="J390" s="19"/>
    </row>
    <row r="391" ht="216" spans="1:10">
      <c r="A391" s="19">
        <v>381</v>
      </c>
      <c r="B391" s="20" t="s">
        <v>94</v>
      </c>
      <c r="C391" s="21" t="s">
        <v>549</v>
      </c>
      <c r="D391" s="20" t="s">
        <v>550</v>
      </c>
      <c r="E391" s="20">
        <v>7.7</v>
      </c>
      <c r="F391" s="20">
        <v>20</v>
      </c>
      <c r="G391" s="20">
        <v>82</v>
      </c>
      <c r="H391" s="20" t="s">
        <v>837</v>
      </c>
      <c r="I391" s="20" t="s">
        <v>551</v>
      </c>
      <c r="J391" s="19"/>
    </row>
    <row r="392" ht="94.5" spans="1:10">
      <c r="A392" s="19">
        <v>382</v>
      </c>
      <c r="B392" s="20" t="s">
        <v>94</v>
      </c>
      <c r="C392" s="21" t="s">
        <v>855</v>
      </c>
      <c r="D392" s="20" t="s">
        <v>550</v>
      </c>
      <c r="E392" s="20">
        <v>4.1</v>
      </c>
      <c r="F392" s="20">
        <v>17</v>
      </c>
      <c r="G392" s="20">
        <v>68</v>
      </c>
      <c r="H392" s="20" t="s">
        <v>837</v>
      </c>
      <c r="I392" s="20" t="s">
        <v>551</v>
      </c>
      <c r="J392" s="19"/>
    </row>
    <row r="393" ht="94.5" spans="1:10">
      <c r="A393" s="19">
        <v>383</v>
      </c>
      <c r="B393" s="20" t="s">
        <v>94</v>
      </c>
      <c r="C393" s="21" t="s">
        <v>553</v>
      </c>
      <c r="D393" s="20" t="s">
        <v>550</v>
      </c>
      <c r="E393" s="20">
        <v>3.1</v>
      </c>
      <c r="F393" s="20">
        <v>13</v>
      </c>
      <c r="G393" s="20">
        <v>57</v>
      </c>
      <c r="H393" s="20" t="s">
        <v>837</v>
      </c>
      <c r="I393" s="20" t="s">
        <v>551</v>
      </c>
      <c r="J393" s="19"/>
    </row>
    <row r="394" ht="256.5" spans="1:10">
      <c r="A394" s="19">
        <v>384</v>
      </c>
      <c r="B394" s="20" t="s">
        <v>94</v>
      </c>
      <c r="C394" s="21" t="s">
        <v>856</v>
      </c>
      <c r="D394" s="20" t="s">
        <v>550</v>
      </c>
      <c r="E394" s="20">
        <v>17.6</v>
      </c>
      <c r="F394" s="20">
        <v>17</v>
      </c>
      <c r="G394" s="20">
        <v>68</v>
      </c>
      <c r="H394" s="20" t="s">
        <v>837</v>
      </c>
      <c r="I394" s="20" t="s">
        <v>551</v>
      </c>
      <c r="J394" s="19"/>
    </row>
    <row r="395" ht="67.5" spans="1:10">
      <c r="A395" s="19">
        <v>385</v>
      </c>
      <c r="B395" s="20" t="s">
        <v>94</v>
      </c>
      <c r="C395" s="21" t="s">
        <v>555</v>
      </c>
      <c r="D395" s="20" t="s">
        <v>550</v>
      </c>
      <c r="E395" s="20">
        <v>7.9</v>
      </c>
      <c r="F395" s="20">
        <v>4</v>
      </c>
      <c r="G395" s="20">
        <v>16</v>
      </c>
      <c r="H395" s="20" t="s">
        <v>837</v>
      </c>
      <c r="I395" s="20" t="s">
        <v>551</v>
      </c>
      <c r="J395" s="19"/>
    </row>
    <row r="396" ht="175.5" spans="1:10">
      <c r="A396" s="19">
        <v>386</v>
      </c>
      <c r="B396" s="20" t="s">
        <v>94</v>
      </c>
      <c r="C396" s="21" t="s">
        <v>556</v>
      </c>
      <c r="D396" s="20" t="s">
        <v>550</v>
      </c>
      <c r="E396" s="20">
        <v>26.4</v>
      </c>
      <c r="F396" s="20">
        <v>20</v>
      </c>
      <c r="G396" s="20">
        <v>92</v>
      </c>
      <c r="H396" s="20" t="s">
        <v>837</v>
      </c>
      <c r="I396" s="20" t="s">
        <v>551</v>
      </c>
      <c r="J396" s="19"/>
    </row>
    <row r="397" ht="67.5" spans="1:10">
      <c r="A397" s="19">
        <v>387</v>
      </c>
      <c r="B397" s="20" t="s">
        <v>94</v>
      </c>
      <c r="C397" s="21" t="s">
        <v>557</v>
      </c>
      <c r="D397" s="20" t="s">
        <v>550</v>
      </c>
      <c r="E397" s="20">
        <v>6.5</v>
      </c>
      <c r="F397" s="20">
        <v>6</v>
      </c>
      <c r="G397" s="20">
        <v>23</v>
      </c>
      <c r="H397" s="20" t="s">
        <v>837</v>
      </c>
      <c r="I397" s="20" t="s">
        <v>551</v>
      </c>
      <c r="J397" s="19"/>
    </row>
    <row r="398" ht="67.5" spans="1:10">
      <c r="A398" s="19">
        <v>388</v>
      </c>
      <c r="B398" s="20" t="s">
        <v>94</v>
      </c>
      <c r="C398" s="21" t="s">
        <v>560</v>
      </c>
      <c r="D398" s="20" t="s">
        <v>550</v>
      </c>
      <c r="E398" s="20">
        <v>5.2</v>
      </c>
      <c r="F398" s="20">
        <v>5</v>
      </c>
      <c r="G398" s="20">
        <v>24</v>
      </c>
      <c r="H398" s="20" t="s">
        <v>837</v>
      </c>
      <c r="I398" s="20" t="s">
        <v>551</v>
      </c>
      <c r="J398" s="19"/>
    </row>
    <row r="399" ht="67.5" spans="1:10">
      <c r="A399" s="19">
        <v>389</v>
      </c>
      <c r="B399" s="20" t="s">
        <v>94</v>
      </c>
      <c r="C399" s="21" t="s">
        <v>561</v>
      </c>
      <c r="D399" s="20" t="s">
        <v>550</v>
      </c>
      <c r="E399" s="20">
        <v>7.3</v>
      </c>
      <c r="F399" s="20">
        <v>4</v>
      </c>
      <c r="G399" s="20">
        <v>16</v>
      </c>
      <c r="H399" s="20" t="s">
        <v>837</v>
      </c>
      <c r="I399" s="20" t="s">
        <v>551</v>
      </c>
      <c r="J399" s="19"/>
    </row>
    <row r="400" ht="54" spans="1:10">
      <c r="A400" s="19">
        <v>390</v>
      </c>
      <c r="B400" s="20" t="s">
        <v>94</v>
      </c>
      <c r="C400" s="21" t="s">
        <v>562</v>
      </c>
      <c r="D400" s="20" t="s">
        <v>563</v>
      </c>
      <c r="E400" s="20">
        <v>5</v>
      </c>
      <c r="F400" s="20">
        <v>7</v>
      </c>
      <c r="G400" s="20">
        <v>26</v>
      </c>
      <c r="H400" s="20" t="s">
        <v>837</v>
      </c>
      <c r="I400" s="20" t="s">
        <v>551</v>
      </c>
      <c r="J400" s="19"/>
    </row>
    <row r="401" ht="67.5" spans="1:10">
      <c r="A401" s="19">
        <v>391</v>
      </c>
      <c r="B401" s="20" t="s">
        <v>94</v>
      </c>
      <c r="C401" s="21" t="s">
        <v>564</v>
      </c>
      <c r="D401" s="20" t="s">
        <v>563</v>
      </c>
      <c r="E401" s="20">
        <v>12.5</v>
      </c>
      <c r="F401" s="20">
        <v>18</v>
      </c>
      <c r="G401" s="20">
        <v>65</v>
      </c>
      <c r="H401" s="20" t="s">
        <v>837</v>
      </c>
      <c r="I401" s="20" t="s">
        <v>551</v>
      </c>
      <c r="J401" s="19"/>
    </row>
    <row r="402" ht="81" spans="1:10">
      <c r="A402" s="19">
        <v>392</v>
      </c>
      <c r="B402" s="20" t="s">
        <v>94</v>
      </c>
      <c r="C402" s="21" t="s">
        <v>565</v>
      </c>
      <c r="D402" s="20" t="s">
        <v>563</v>
      </c>
      <c r="E402" s="20">
        <v>39</v>
      </c>
      <c r="F402" s="20">
        <v>25</v>
      </c>
      <c r="G402" s="20">
        <v>95</v>
      </c>
      <c r="H402" s="20" t="s">
        <v>837</v>
      </c>
      <c r="I402" s="20" t="s">
        <v>551</v>
      </c>
      <c r="J402" s="19"/>
    </row>
    <row r="403" ht="81" spans="1:10">
      <c r="A403" s="19">
        <v>393</v>
      </c>
      <c r="B403" s="20" t="s">
        <v>94</v>
      </c>
      <c r="C403" s="21" t="s">
        <v>566</v>
      </c>
      <c r="D403" s="20" t="s">
        <v>563</v>
      </c>
      <c r="E403" s="20">
        <v>10</v>
      </c>
      <c r="F403" s="20">
        <v>7</v>
      </c>
      <c r="G403" s="20">
        <v>30</v>
      </c>
      <c r="H403" s="20" t="s">
        <v>837</v>
      </c>
      <c r="I403" s="20" t="s">
        <v>551</v>
      </c>
      <c r="J403" s="19"/>
    </row>
    <row r="404" ht="121.5" spans="1:10">
      <c r="A404" s="19">
        <v>394</v>
      </c>
      <c r="B404" s="20" t="s">
        <v>94</v>
      </c>
      <c r="C404" s="21" t="s">
        <v>567</v>
      </c>
      <c r="D404" s="20" t="s">
        <v>563</v>
      </c>
      <c r="E404" s="20">
        <v>22</v>
      </c>
      <c r="F404" s="20">
        <v>75</v>
      </c>
      <c r="G404" s="20">
        <v>264</v>
      </c>
      <c r="H404" s="20" t="s">
        <v>837</v>
      </c>
      <c r="I404" s="20" t="s">
        <v>551</v>
      </c>
      <c r="J404" s="19"/>
    </row>
    <row r="405" ht="162" spans="1:10">
      <c r="A405" s="19">
        <v>395</v>
      </c>
      <c r="B405" s="20" t="s">
        <v>94</v>
      </c>
      <c r="C405" s="21" t="s">
        <v>570</v>
      </c>
      <c r="D405" s="20" t="s">
        <v>571</v>
      </c>
      <c r="E405" s="20">
        <v>6</v>
      </c>
      <c r="F405" s="20">
        <v>6</v>
      </c>
      <c r="G405" s="20">
        <v>21</v>
      </c>
      <c r="H405" s="20" t="s">
        <v>837</v>
      </c>
      <c r="I405" s="20" t="s">
        <v>551</v>
      </c>
      <c r="J405" s="19"/>
    </row>
    <row r="406" ht="81" spans="1:10">
      <c r="A406" s="19">
        <v>396</v>
      </c>
      <c r="B406" s="20" t="s">
        <v>94</v>
      </c>
      <c r="C406" s="21" t="s">
        <v>585</v>
      </c>
      <c r="D406" s="20" t="s">
        <v>586</v>
      </c>
      <c r="E406" s="20">
        <v>7</v>
      </c>
      <c r="F406" s="20">
        <v>8</v>
      </c>
      <c r="G406" s="20">
        <v>26</v>
      </c>
      <c r="H406" s="20" t="s">
        <v>837</v>
      </c>
      <c r="I406" s="20" t="s">
        <v>551</v>
      </c>
      <c r="J406" s="19"/>
    </row>
    <row r="407" ht="67.5" spans="1:10">
      <c r="A407" s="19">
        <v>397</v>
      </c>
      <c r="B407" s="20" t="s">
        <v>94</v>
      </c>
      <c r="C407" s="21" t="s">
        <v>587</v>
      </c>
      <c r="D407" s="20" t="s">
        <v>586</v>
      </c>
      <c r="E407" s="20">
        <v>30.2</v>
      </c>
      <c r="F407" s="20">
        <v>31</v>
      </c>
      <c r="G407" s="20">
        <v>115</v>
      </c>
      <c r="H407" s="20" t="s">
        <v>837</v>
      </c>
      <c r="I407" s="20" t="s">
        <v>551</v>
      </c>
      <c r="J407" s="19"/>
    </row>
    <row r="408" ht="54" spans="1:10">
      <c r="A408" s="19">
        <v>398</v>
      </c>
      <c r="B408" s="20" t="s">
        <v>94</v>
      </c>
      <c r="C408" s="21" t="s">
        <v>588</v>
      </c>
      <c r="D408" s="20" t="s">
        <v>586</v>
      </c>
      <c r="E408" s="20">
        <v>30.6</v>
      </c>
      <c r="F408" s="20">
        <v>21</v>
      </c>
      <c r="G408" s="20">
        <v>73</v>
      </c>
      <c r="H408" s="20" t="s">
        <v>837</v>
      </c>
      <c r="I408" s="20" t="s">
        <v>551</v>
      </c>
      <c r="J408" s="19"/>
    </row>
    <row r="409" ht="67.5" spans="1:10">
      <c r="A409" s="19">
        <v>399</v>
      </c>
      <c r="B409" s="20" t="s">
        <v>94</v>
      </c>
      <c r="C409" s="21" t="s">
        <v>589</v>
      </c>
      <c r="D409" s="20" t="s">
        <v>590</v>
      </c>
      <c r="E409" s="20">
        <v>40</v>
      </c>
      <c r="F409" s="20">
        <v>71</v>
      </c>
      <c r="G409" s="20">
        <v>278</v>
      </c>
      <c r="H409" s="20" t="s">
        <v>837</v>
      </c>
      <c r="I409" s="20" t="s">
        <v>551</v>
      </c>
      <c r="J409" s="19"/>
    </row>
    <row r="410" ht="135" spans="1:10">
      <c r="A410" s="19">
        <v>400</v>
      </c>
      <c r="B410" s="20" t="s">
        <v>94</v>
      </c>
      <c r="C410" s="21" t="s">
        <v>593</v>
      </c>
      <c r="D410" s="20" t="s">
        <v>592</v>
      </c>
      <c r="E410" s="20">
        <v>15</v>
      </c>
      <c r="F410" s="20">
        <v>61</v>
      </c>
      <c r="G410" s="20">
        <v>228</v>
      </c>
      <c r="H410" s="20" t="s">
        <v>837</v>
      </c>
      <c r="I410" s="20" t="s">
        <v>551</v>
      </c>
      <c r="J410" s="19"/>
    </row>
    <row r="411" ht="94.5" spans="1:10">
      <c r="A411" s="19">
        <v>401</v>
      </c>
      <c r="B411" s="20" t="s">
        <v>94</v>
      </c>
      <c r="C411" s="21" t="s">
        <v>597</v>
      </c>
      <c r="D411" s="20" t="s">
        <v>598</v>
      </c>
      <c r="E411" s="20">
        <v>30.8</v>
      </c>
      <c r="F411" s="20">
        <v>19</v>
      </c>
      <c r="G411" s="20">
        <v>61</v>
      </c>
      <c r="H411" s="20" t="s">
        <v>837</v>
      </c>
      <c r="I411" s="20" t="s">
        <v>599</v>
      </c>
      <c r="J411" s="19"/>
    </row>
    <row r="412" ht="94.5" spans="1:10">
      <c r="A412" s="19">
        <v>402</v>
      </c>
      <c r="B412" s="20" t="s">
        <v>94</v>
      </c>
      <c r="C412" s="21" t="s">
        <v>600</v>
      </c>
      <c r="D412" s="20" t="s">
        <v>598</v>
      </c>
      <c r="E412" s="20">
        <v>10</v>
      </c>
      <c r="F412" s="20">
        <v>13</v>
      </c>
      <c r="G412" s="20">
        <v>44</v>
      </c>
      <c r="H412" s="20" t="s">
        <v>837</v>
      </c>
      <c r="I412" s="20" t="s">
        <v>599</v>
      </c>
      <c r="J412" s="19"/>
    </row>
    <row r="413" ht="94.5" spans="1:10">
      <c r="A413" s="19">
        <v>403</v>
      </c>
      <c r="B413" s="20" t="s">
        <v>94</v>
      </c>
      <c r="C413" s="21" t="s">
        <v>601</v>
      </c>
      <c r="D413" s="20" t="s">
        <v>598</v>
      </c>
      <c r="E413" s="20">
        <v>5.7</v>
      </c>
      <c r="F413" s="20">
        <v>8</v>
      </c>
      <c r="G413" s="20">
        <v>29</v>
      </c>
      <c r="H413" s="20" t="s">
        <v>837</v>
      </c>
      <c r="I413" s="20" t="s">
        <v>599</v>
      </c>
      <c r="J413" s="19"/>
    </row>
    <row r="414" ht="94.5" spans="1:10">
      <c r="A414" s="19">
        <v>404</v>
      </c>
      <c r="B414" s="20" t="s">
        <v>94</v>
      </c>
      <c r="C414" s="21" t="s">
        <v>602</v>
      </c>
      <c r="D414" s="20" t="s">
        <v>598</v>
      </c>
      <c r="E414" s="20">
        <v>16</v>
      </c>
      <c r="F414" s="20">
        <v>25</v>
      </c>
      <c r="G414" s="20">
        <v>78</v>
      </c>
      <c r="H414" s="20" t="s">
        <v>837</v>
      </c>
      <c r="I414" s="20" t="s">
        <v>599</v>
      </c>
      <c r="J414" s="19"/>
    </row>
    <row r="415" ht="94.5" spans="1:10">
      <c r="A415" s="19">
        <v>405</v>
      </c>
      <c r="B415" s="20" t="s">
        <v>94</v>
      </c>
      <c r="C415" s="21" t="s">
        <v>603</v>
      </c>
      <c r="D415" s="20" t="s">
        <v>598</v>
      </c>
      <c r="E415" s="20">
        <v>49.5</v>
      </c>
      <c r="F415" s="20">
        <v>15</v>
      </c>
      <c r="G415" s="20">
        <v>41</v>
      </c>
      <c r="H415" s="20" t="s">
        <v>837</v>
      </c>
      <c r="I415" s="20" t="s">
        <v>599</v>
      </c>
      <c r="J415" s="19"/>
    </row>
    <row r="416" ht="108" spans="1:10">
      <c r="A416" s="19">
        <v>406</v>
      </c>
      <c r="B416" s="20" t="s">
        <v>94</v>
      </c>
      <c r="C416" s="21" t="s">
        <v>604</v>
      </c>
      <c r="D416" s="20" t="s">
        <v>605</v>
      </c>
      <c r="E416" s="20">
        <v>31.3</v>
      </c>
      <c r="F416" s="20">
        <v>7</v>
      </c>
      <c r="G416" s="20">
        <v>24</v>
      </c>
      <c r="H416" s="20" t="s">
        <v>837</v>
      </c>
      <c r="I416" s="20" t="s">
        <v>599</v>
      </c>
      <c r="J416" s="19"/>
    </row>
    <row r="417" ht="108" spans="1:10">
      <c r="A417" s="19">
        <v>407</v>
      </c>
      <c r="B417" s="20" t="s">
        <v>94</v>
      </c>
      <c r="C417" s="21" t="s">
        <v>606</v>
      </c>
      <c r="D417" s="20" t="s">
        <v>605</v>
      </c>
      <c r="E417" s="20">
        <v>13.2</v>
      </c>
      <c r="F417" s="20">
        <v>5</v>
      </c>
      <c r="G417" s="20">
        <v>19</v>
      </c>
      <c r="H417" s="20" t="s">
        <v>837</v>
      </c>
      <c r="I417" s="20" t="s">
        <v>599</v>
      </c>
      <c r="J417" s="19"/>
    </row>
    <row r="418" ht="94.5" spans="1:10">
      <c r="A418" s="19">
        <v>408</v>
      </c>
      <c r="B418" s="20" t="s">
        <v>94</v>
      </c>
      <c r="C418" s="21" t="s">
        <v>607</v>
      </c>
      <c r="D418" s="20" t="s">
        <v>605</v>
      </c>
      <c r="E418" s="20">
        <v>13.8</v>
      </c>
      <c r="F418" s="20">
        <v>6</v>
      </c>
      <c r="G418" s="20">
        <v>16</v>
      </c>
      <c r="H418" s="20" t="s">
        <v>837</v>
      </c>
      <c r="I418" s="20" t="s">
        <v>599</v>
      </c>
      <c r="J418" s="19"/>
    </row>
    <row r="419" ht="108" spans="1:10">
      <c r="A419" s="19">
        <v>409</v>
      </c>
      <c r="B419" s="20" t="s">
        <v>94</v>
      </c>
      <c r="C419" s="21" t="s">
        <v>608</v>
      </c>
      <c r="D419" s="20" t="s">
        <v>605</v>
      </c>
      <c r="E419" s="20">
        <v>4.2</v>
      </c>
      <c r="F419" s="20">
        <v>5</v>
      </c>
      <c r="G419" s="20">
        <v>18</v>
      </c>
      <c r="H419" s="20" t="s">
        <v>837</v>
      </c>
      <c r="I419" s="20" t="s">
        <v>599</v>
      </c>
      <c r="J419" s="19"/>
    </row>
    <row r="420" ht="108" spans="1:10">
      <c r="A420" s="19">
        <v>410</v>
      </c>
      <c r="B420" s="20" t="s">
        <v>94</v>
      </c>
      <c r="C420" s="21" t="s">
        <v>609</v>
      </c>
      <c r="D420" s="20" t="s">
        <v>605</v>
      </c>
      <c r="E420" s="20">
        <v>29.8</v>
      </c>
      <c r="F420" s="20">
        <v>13</v>
      </c>
      <c r="G420" s="20">
        <v>31</v>
      </c>
      <c r="H420" s="20" t="s">
        <v>837</v>
      </c>
      <c r="I420" s="20" t="s">
        <v>599</v>
      </c>
      <c r="J420" s="19"/>
    </row>
    <row r="421" ht="94.5" spans="1:10">
      <c r="A421" s="19">
        <v>411</v>
      </c>
      <c r="B421" s="20" t="s">
        <v>94</v>
      </c>
      <c r="C421" s="21" t="s">
        <v>610</v>
      </c>
      <c r="D421" s="20" t="s">
        <v>605</v>
      </c>
      <c r="E421" s="20">
        <v>15.7</v>
      </c>
      <c r="F421" s="20">
        <v>11</v>
      </c>
      <c r="G421" s="20">
        <v>29</v>
      </c>
      <c r="H421" s="20" t="s">
        <v>837</v>
      </c>
      <c r="I421" s="20" t="s">
        <v>599</v>
      </c>
      <c r="J421" s="19"/>
    </row>
    <row r="422" ht="81" spans="1:10">
      <c r="A422" s="19">
        <v>412</v>
      </c>
      <c r="B422" s="20" t="s">
        <v>94</v>
      </c>
      <c r="C422" s="21" t="s">
        <v>611</v>
      </c>
      <c r="D422" s="20" t="s">
        <v>612</v>
      </c>
      <c r="E422" s="20">
        <v>20</v>
      </c>
      <c r="F422" s="20">
        <v>19</v>
      </c>
      <c r="G422" s="20">
        <v>79</v>
      </c>
      <c r="H422" s="20" t="s">
        <v>837</v>
      </c>
      <c r="I422" s="20" t="s">
        <v>599</v>
      </c>
      <c r="J422" s="19"/>
    </row>
    <row r="423" ht="81" spans="1:10">
      <c r="A423" s="19">
        <v>413</v>
      </c>
      <c r="B423" s="20" t="s">
        <v>94</v>
      </c>
      <c r="C423" s="21" t="s">
        <v>613</v>
      </c>
      <c r="D423" s="20" t="s">
        <v>612</v>
      </c>
      <c r="E423" s="20">
        <v>45</v>
      </c>
      <c r="F423" s="20">
        <v>26</v>
      </c>
      <c r="G423" s="20">
        <v>106</v>
      </c>
      <c r="H423" s="20" t="s">
        <v>837</v>
      </c>
      <c r="I423" s="20" t="s">
        <v>599</v>
      </c>
      <c r="J423" s="19"/>
    </row>
    <row r="424" ht="81" spans="1:10">
      <c r="A424" s="19">
        <v>414</v>
      </c>
      <c r="B424" s="20" t="s">
        <v>94</v>
      </c>
      <c r="C424" s="21" t="s">
        <v>614</v>
      </c>
      <c r="D424" s="20" t="s">
        <v>612</v>
      </c>
      <c r="E424" s="20">
        <v>40</v>
      </c>
      <c r="F424" s="20">
        <v>18</v>
      </c>
      <c r="G424" s="20">
        <v>70</v>
      </c>
      <c r="H424" s="20" t="s">
        <v>837</v>
      </c>
      <c r="I424" s="20" t="s">
        <v>599</v>
      </c>
      <c r="J424" s="19"/>
    </row>
    <row r="425" ht="67.5" spans="1:10">
      <c r="A425" s="19">
        <v>415</v>
      </c>
      <c r="B425" s="20" t="s">
        <v>94</v>
      </c>
      <c r="C425" s="21" t="s">
        <v>616</v>
      </c>
      <c r="D425" s="20" t="s">
        <v>617</v>
      </c>
      <c r="E425" s="20">
        <v>6</v>
      </c>
      <c r="F425" s="20">
        <v>8</v>
      </c>
      <c r="G425" s="20">
        <v>19</v>
      </c>
      <c r="H425" s="20" t="s">
        <v>837</v>
      </c>
      <c r="I425" s="20" t="s">
        <v>599</v>
      </c>
      <c r="J425" s="19"/>
    </row>
    <row r="426" ht="67.5" spans="1:10">
      <c r="A426" s="19">
        <v>416</v>
      </c>
      <c r="B426" s="20" t="s">
        <v>94</v>
      </c>
      <c r="C426" s="21" t="s">
        <v>618</v>
      </c>
      <c r="D426" s="20" t="s">
        <v>617</v>
      </c>
      <c r="E426" s="20">
        <v>3.2</v>
      </c>
      <c r="F426" s="20">
        <v>13</v>
      </c>
      <c r="G426" s="20">
        <v>52</v>
      </c>
      <c r="H426" s="20" t="s">
        <v>837</v>
      </c>
      <c r="I426" s="20" t="s">
        <v>599</v>
      </c>
      <c r="J426" s="19"/>
    </row>
    <row r="427" ht="81" spans="1:10">
      <c r="A427" s="19">
        <v>417</v>
      </c>
      <c r="B427" s="20" t="s">
        <v>94</v>
      </c>
      <c r="C427" s="21" t="s">
        <v>620</v>
      </c>
      <c r="D427" s="20" t="s">
        <v>617</v>
      </c>
      <c r="E427" s="20">
        <v>1</v>
      </c>
      <c r="F427" s="20">
        <v>12</v>
      </c>
      <c r="G427" s="20">
        <v>32</v>
      </c>
      <c r="H427" s="20" t="s">
        <v>837</v>
      </c>
      <c r="I427" s="20" t="s">
        <v>599</v>
      </c>
      <c r="J427" s="19"/>
    </row>
    <row r="428" ht="54" spans="1:10">
      <c r="A428" s="19">
        <v>418</v>
      </c>
      <c r="B428" s="20" t="s">
        <v>94</v>
      </c>
      <c r="C428" s="21" t="s">
        <v>621</v>
      </c>
      <c r="D428" s="20" t="s">
        <v>617</v>
      </c>
      <c r="E428" s="20">
        <v>6.8</v>
      </c>
      <c r="F428" s="20">
        <v>16</v>
      </c>
      <c r="G428" s="20">
        <v>64</v>
      </c>
      <c r="H428" s="20" t="s">
        <v>837</v>
      </c>
      <c r="I428" s="20" t="s">
        <v>599</v>
      </c>
      <c r="J428" s="19"/>
    </row>
    <row r="429" ht="67.5" spans="1:10">
      <c r="A429" s="19">
        <v>419</v>
      </c>
      <c r="B429" s="20" t="s">
        <v>94</v>
      </c>
      <c r="C429" s="21" t="s">
        <v>625</v>
      </c>
      <c r="D429" s="20" t="s">
        <v>617</v>
      </c>
      <c r="E429" s="20">
        <v>3.2</v>
      </c>
      <c r="F429" s="20">
        <v>13</v>
      </c>
      <c r="G429" s="20">
        <v>40</v>
      </c>
      <c r="H429" s="20" t="s">
        <v>837</v>
      </c>
      <c r="I429" s="20" t="s">
        <v>599</v>
      </c>
      <c r="J429" s="19"/>
    </row>
    <row r="430" ht="81" spans="1:10">
      <c r="A430" s="19">
        <v>420</v>
      </c>
      <c r="B430" s="20" t="s">
        <v>94</v>
      </c>
      <c r="C430" s="21" t="s">
        <v>626</v>
      </c>
      <c r="D430" s="20" t="s">
        <v>617</v>
      </c>
      <c r="E430" s="20">
        <v>3</v>
      </c>
      <c r="F430" s="20">
        <v>16</v>
      </c>
      <c r="G430" s="20">
        <v>43</v>
      </c>
      <c r="H430" s="20" t="s">
        <v>837</v>
      </c>
      <c r="I430" s="20" t="s">
        <v>599</v>
      </c>
      <c r="J430" s="19"/>
    </row>
    <row r="431" ht="81" spans="1:10">
      <c r="A431" s="19">
        <v>421</v>
      </c>
      <c r="B431" s="20" t="s">
        <v>94</v>
      </c>
      <c r="C431" s="21" t="s">
        <v>627</v>
      </c>
      <c r="D431" s="20" t="s">
        <v>617</v>
      </c>
      <c r="E431" s="20">
        <v>9.6</v>
      </c>
      <c r="F431" s="20">
        <v>9</v>
      </c>
      <c r="G431" s="20">
        <v>17</v>
      </c>
      <c r="H431" s="20" t="s">
        <v>837</v>
      </c>
      <c r="I431" s="20" t="s">
        <v>599</v>
      </c>
      <c r="J431" s="19"/>
    </row>
    <row r="432" ht="67.5" spans="1:10">
      <c r="A432" s="19">
        <v>422</v>
      </c>
      <c r="B432" s="20" t="s">
        <v>94</v>
      </c>
      <c r="C432" s="21" t="s">
        <v>628</v>
      </c>
      <c r="D432" s="20" t="s">
        <v>617</v>
      </c>
      <c r="E432" s="20">
        <v>4.8</v>
      </c>
      <c r="F432" s="20">
        <v>6</v>
      </c>
      <c r="G432" s="20">
        <v>16</v>
      </c>
      <c r="H432" s="20" t="s">
        <v>837</v>
      </c>
      <c r="I432" s="20" t="s">
        <v>599</v>
      </c>
      <c r="J432" s="19"/>
    </row>
    <row r="433" ht="81" spans="1:10">
      <c r="A433" s="19">
        <v>423</v>
      </c>
      <c r="B433" s="20" t="s">
        <v>94</v>
      </c>
      <c r="C433" s="21" t="s">
        <v>629</v>
      </c>
      <c r="D433" s="20" t="s">
        <v>617</v>
      </c>
      <c r="E433" s="20">
        <v>26</v>
      </c>
      <c r="F433" s="20">
        <v>18</v>
      </c>
      <c r="G433" s="20">
        <v>62</v>
      </c>
      <c r="H433" s="20" t="s">
        <v>837</v>
      </c>
      <c r="I433" s="20" t="s">
        <v>599</v>
      </c>
      <c r="J433" s="19"/>
    </row>
    <row r="434" ht="81" spans="1:10">
      <c r="A434" s="19">
        <v>424</v>
      </c>
      <c r="B434" s="20" t="s">
        <v>94</v>
      </c>
      <c r="C434" s="21" t="s">
        <v>630</v>
      </c>
      <c r="D434" s="20" t="s">
        <v>617</v>
      </c>
      <c r="E434" s="20">
        <v>2.2</v>
      </c>
      <c r="F434" s="20">
        <v>6</v>
      </c>
      <c r="G434" s="20">
        <v>13</v>
      </c>
      <c r="H434" s="20" t="s">
        <v>837</v>
      </c>
      <c r="I434" s="20" t="s">
        <v>599</v>
      </c>
      <c r="J434" s="19"/>
    </row>
    <row r="435" ht="81" spans="1:10">
      <c r="A435" s="19">
        <v>425</v>
      </c>
      <c r="B435" s="20" t="s">
        <v>94</v>
      </c>
      <c r="C435" s="21" t="s">
        <v>631</v>
      </c>
      <c r="D435" s="20" t="s">
        <v>617</v>
      </c>
      <c r="E435" s="20">
        <v>1.2</v>
      </c>
      <c r="F435" s="20">
        <v>3</v>
      </c>
      <c r="G435" s="20">
        <v>11</v>
      </c>
      <c r="H435" s="20" t="s">
        <v>837</v>
      </c>
      <c r="I435" s="20" t="s">
        <v>599</v>
      </c>
      <c r="J435" s="19"/>
    </row>
    <row r="436" ht="81" spans="1:10">
      <c r="A436" s="19">
        <v>426</v>
      </c>
      <c r="B436" s="20" t="s">
        <v>94</v>
      </c>
      <c r="C436" s="21" t="s">
        <v>632</v>
      </c>
      <c r="D436" s="20" t="s">
        <v>617</v>
      </c>
      <c r="E436" s="20">
        <v>12.3</v>
      </c>
      <c r="F436" s="20">
        <v>17</v>
      </c>
      <c r="G436" s="20">
        <v>52</v>
      </c>
      <c r="H436" s="20" t="s">
        <v>837</v>
      </c>
      <c r="I436" s="20" t="s">
        <v>599</v>
      </c>
      <c r="J436" s="19"/>
    </row>
    <row r="437" ht="81" spans="1:10">
      <c r="A437" s="19">
        <v>427</v>
      </c>
      <c r="B437" s="20" t="s">
        <v>94</v>
      </c>
      <c r="C437" s="21" t="s">
        <v>633</v>
      </c>
      <c r="D437" s="20" t="s">
        <v>617</v>
      </c>
      <c r="E437" s="20">
        <v>18.7</v>
      </c>
      <c r="F437" s="20">
        <v>9</v>
      </c>
      <c r="G437" s="20">
        <v>33</v>
      </c>
      <c r="H437" s="20" t="s">
        <v>837</v>
      </c>
      <c r="I437" s="20" t="s">
        <v>599</v>
      </c>
      <c r="J437" s="19"/>
    </row>
    <row r="438" ht="81" spans="1:10">
      <c r="A438" s="19">
        <v>428</v>
      </c>
      <c r="B438" s="20" t="s">
        <v>94</v>
      </c>
      <c r="C438" s="21" t="s">
        <v>634</v>
      </c>
      <c r="D438" s="20" t="s">
        <v>635</v>
      </c>
      <c r="E438" s="20">
        <v>33</v>
      </c>
      <c r="F438" s="20">
        <v>17</v>
      </c>
      <c r="G438" s="20">
        <v>53</v>
      </c>
      <c r="H438" s="20" t="s">
        <v>837</v>
      </c>
      <c r="I438" s="20" t="s">
        <v>599</v>
      </c>
      <c r="J438" s="19"/>
    </row>
    <row r="439" ht="54" spans="1:10">
      <c r="A439" s="19">
        <v>429</v>
      </c>
      <c r="B439" s="20" t="s">
        <v>94</v>
      </c>
      <c r="C439" s="21" t="s">
        <v>640</v>
      </c>
      <c r="D439" s="20" t="s">
        <v>641</v>
      </c>
      <c r="E439" s="20">
        <v>68</v>
      </c>
      <c r="F439" s="20">
        <v>16</v>
      </c>
      <c r="G439" s="20">
        <v>51</v>
      </c>
      <c r="H439" s="20" t="s">
        <v>837</v>
      </c>
      <c r="I439" s="20" t="s">
        <v>599</v>
      </c>
      <c r="J439" s="19"/>
    </row>
    <row r="440" ht="54" spans="1:10">
      <c r="A440" s="19">
        <v>430</v>
      </c>
      <c r="B440" s="20" t="s">
        <v>94</v>
      </c>
      <c r="C440" s="21" t="s">
        <v>642</v>
      </c>
      <c r="D440" s="20" t="s">
        <v>641</v>
      </c>
      <c r="E440" s="20">
        <v>52</v>
      </c>
      <c r="F440" s="20">
        <v>16</v>
      </c>
      <c r="G440" s="20">
        <v>54</v>
      </c>
      <c r="H440" s="20" t="s">
        <v>837</v>
      </c>
      <c r="I440" s="20" t="s">
        <v>599</v>
      </c>
      <c r="J440" s="19"/>
    </row>
    <row r="441" ht="148.5" spans="1:10">
      <c r="A441" s="19">
        <v>431</v>
      </c>
      <c r="B441" s="20" t="s">
        <v>94</v>
      </c>
      <c r="C441" s="21" t="s">
        <v>857</v>
      </c>
      <c r="D441" s="20" t="s">
        <v>644</v>
      </c>
      <c r="E441" s="20">
        <v>60</v>
      </c>
      <c r="F441" s="20">
        <v>9</v>
      </c>
      <c r="G441" s="20">
        <v>30</v>
      </c>
      <c r="H441" s="20" t="s">
        <v>837</v>
      </c>
      <c r="I441" s="20" t="s">
        <v>645</v>
      </c>
      <c r="J441" s="19"/>
    </row>
    <row r="442" ht="94.5" spans="1:10">
      <c r="A442" s="19">
        <v>432</v>
      </c>
      <c r="B442" s="20" t="s">
        <v>94</v>
      </c>
      <c r="C442" s="21" t="s">
        <v>647</v>
      </c>
      <c r="D442" s="20" t="s">
        <v>648</v>
      </c>
      <c r="E442" s="20">
        <v>48</v>
      </c>
      <c r="F442" s="20">
        <v>17</v>
      </c>
      <c r="G442" s="20">
        <v>70</v>
      </c>
      <c r="H442" s="20" t="s">
        <v>837</v>
      </c>
      <c r="I442" s="20" t="s">
        <v>645</v>
      </c>
      <c r="J442" s="19"/>
    </row>
    <row r="443" ht="67.5" spans="1:10">
      <c r="A443" s="19">
        <v>433</v>
      </c>
      <c r="B443" s="20" t="s">
        <v>94</v>
      </c>
      <c r="C443" s="21" t="s">
        <v>649</v>
      </c>
      <c r="D443" s="20" t="s">
        <v>648</v>
      </c>
      <c r="E443" s="20">
        <v>3.9</v>
      </c>
      <c r="F443" s="20">
        <v>2</v>
      </c>
      <c r="G443" s="20">
        <v>8</v>
      </c>
      <c r="H443" s="20" t="s">
        <v>837</v>
      </c>
      <c r="I443" s="20" t="s">
        <v>645</v>
      </c>
      <c r="J443" s="19"/>
    </row>
    <row r="444" ht="67.5" spans="1:10">
      <c r="A444" s="19">
        <v>434</v>
      </c>
      <c r="B444" s="20" t="s">
        <v>94</v>
      </c>
      <c r="C444" s="21" t="s">
        <v>650</v>
      </c>
      <c r="D444" s="20" t="s">
        <v>648</v>
      </c>
      <c r="E444" s="20">
        <v>2.7</v>
      </c>
      <c r="F444" s="20">
        <v>10</v>
      </c>
      <c r="G444" s="20">
        <v>150</v>
      </c>
      <c r="H444" s="20" t="s">
        <v>837</v>
      </c>
      <c r="I444" s="20" t="s">
        <v>645</v>
      </c>
      <c r="J444" s="19"/>
    </row>
    <row r="445" ht="67.5" spans="1:10">
      <c r="A445" s="19">
        <v>435</v>
      </c>
      <c r="B445" s="20" t="s">
        <v>94</v>
      </c>
      <c r="C445" s="21" t="s">
        <v>651</v>
      </c>
      <c r="D445" s="20" t="s">
        <v>648</v>
      </c>
      <c r="E445" s="20">
        <v>15</v>
      </c>
      <c r="F445" s="20">
        <v>8</v>
      </c>
      <c r="G445" s="20">
        <v>45</v>
      </c>
      <c r="H445" s="20" t="s">
        <v>837</v>
      </c>
      <c r="I445" s="20" t="s">
        <v>645</v>
      </c>
      <c r="J445" s="19"/>
    </row>
    <row r="446" ht="67.5" spans="1:10">
      <c r="A446" s="19">
        <v>436</v>
      </c>
      <c r="B446" s="20" t="s">
        <v>94</v>
      </c>
      <c r="C446" s="21" t="s">
        <v>652</v>
      </c>
      <c r="D446" s="20" t="s">
        <v>648</v>
      </c>
      <c r="E446" s="20">
        <v>6</v>
      </c>
      <c r="F446" s="20">
        <v>3</v>
      </c>
      <c r="G446" s="20">
        <v>15</v>
      </c>
      <c r="H446" s="20" t="s">
        <v>837</v>
      </c>
      <c r="I446" s="20" t="s">
        <v>645</v>
      </c>
      <c r="J446" s="19"/>
    </row>
    <row r="447" ht="67.5" spans="1:10">
      <c r="A447" s="19">
        <v>437</v>
      </c>
      <c r="B447" s="20" t="s">
        <v>94</v>
      </c>
      <c r="C447" s="21" t="s">
        <v>653</v>
      </c>
      <c r="D447" s="20" t="s">
        <v>648</v>
      </c>
      <c r="E447" s="20">
        <v>1.8</v>
      </c>
      <c r="F447" s="20">
        <v>2</v>
      </c>
      <c r="G447" s="20">
        <v>6</v>
      </c>
      <c r="H447" s="20" t="s">
        <v>837</v>
      </c>
      <c r="I447" s="20" t="s">
        <v>645</v>
      </c>
      <c r="J447" s="19"/>
    </row>
    <row r="448" ht="67.5" spans="1:10">
      <c r="A448" s="19">
        <v>438</v>
      </c>
      <c r="B448" s="20" t="s">
        <v>94</v>
      </c>
      <c r="C448" s="21" t="s">
        <v>654</v>
      </c>
      <c r="D448" s="20" t="s">
        <v>648</v>
      </c>
      <c r="E448" s="20">
        <v>4.5</v>
      </c>
      <c r="F448" s="20">
        <v>1</v>
      </c>
      <c r="G448" s="20">
        <v>3</v>
      </c>
      <c r="H448" s="20" t="s">
        <v>837</v>
      </c>
      <c r="I448" s="20" t="s">
        <v>645</v>
      </c>
      <c r="J448" s="19"/>
    </row>
    <row r="449" ht="81" spans="1:10">
      <c r="A449" s="19">
        <v>439</v>
      </c>
      <c r="B449" s="20" t="s">
        <v>94</v>
      </c>
      <c r="C449" s="21" t="s">
        <v>655</v>
      </c>
      <c r="D449" s="20" t="s">
        <v>648</v>
      </c>
      <c r="E449" s="20">
        <v>4.8</v>
      </c>
      <c r="F449" s="20">
        <v>5</v>
      </c>
      <c r="G449" s="20">
        <v>20</v>
      </c>
      <c r="H449" s="20" t="s">
        <v>837</v>
      </c>
      <c r="I449" s="20" t="s">
        <v>645</v>
      </c>
      <c r="J449" s="19"/>
    </row>
    <row r="450" ht="81" spans="1:10">
      <c r="A450" s="19">
        <v>440</v>
      </c>
      <c r="B450" s="20" t="s">
        <v>94</v>
      </c>
      <c r="C450" s="21" t="s">
        <v>656</v>
      </c>
      <c r="D450" s="20" t="s">
        <v>648</v>
      </c>
      <c r="E450" s="20">
        <v>10</v>
      </c>
      <c r="F450" s="20">
        <v>6</v>
      </c>
      <c r="G450" s="20">
        <v>45</v>
      </c>
      <c r="H450" s="20" t="s">
        <v>837</v>
      </c>
      <c r="I450" s="20" t="s">
        <v>645</v>
      </c>
      <c r="J450" s="19"/>
    </row>
    <row r="451" ht="67.5" spans="1:10">
      <c r="A451" s="19">
        <v>441</v>
      </c>
      <c r="B451" s="20" t="s">
        <v>94</v>
      </c>
      <c r="C451" s="21" t="s">
        <v>657</v>
      </c>
      <c r="D451" s="20" t="s">
        <v>648</v>
      </c>
      <c r="E451" s="20">
        <v>1.5</v>
      </c>
      <c r="F451" s="20">
        <v>1</v>
      </c>
      <c r="G451" s="20">
        <v>5</v>
      </c>
      <c r="H451" s="20" t="s">
        <v>837</v>
      </c>
      <c r="I451" s="20" t="s">
        <v>645</v>
      </c>
      <c r="J451" s="19"/>
    </row>
    <row r="452" ht="67.5" spans="1:10">
      <c r="A452" s="19">
        <v>442</v>
      </c>
      <c r="B452" s="20" t="s">
        <v>94</v>
      </c>
      <c r="C452" s="21" t="s">
        <v>658</v>
      </c>
      <c r="D452" s="20" t="s">
        <v>648</v>
      </c>
      <c r="E452" s="20">
        <v>1.8</v>
      </c>
      <c r="F452" s="20">
        <v>3</v>
      </c>
      <c r="G452" s="20">
        <v>12</v>
      </c>
      <c r="H452" s="20" t="s">
        <v>837</v>
      </c>
      <c r="I452" s="20" t="s">
        <v>645</v>
      </c>
      <c r="J452" s="19"/>
    </row>
    <row r="453" ht="108" spans="1:10">
      <c r="A453" s="19">
        <v>443</v>
      </c>
      <c r="B453" s="20" t="s">
        <v>94</v>
      </c>
      <c r="C453" s="21" t="s">
        <v>858</v>
      </c>
      <c r="D453" s="20" t="s">
        <v>660</v>
      </c>
      <c r="E453" s="20">
        <v>45</v>
      </c>
      <c r="F453" s="20">
        <v>8</v>
      </c>
      <c r="G453" s="20">
        <v>21</v>
      </c>
      <c r="H453" s="20" t="s">
        <v>837</v>
      </c>
      <c r="I453" s="20" t="s">
        <v>645</v>
      </c>
      <c r="J453" s="19"/>
    </row>
    <row r="454" ht="60" spans="1:10">
      <c r="A454" s="19">
        <v>444</v>
      </c>
      <c r="B454" s="20" t="s">
        <v>94</v>
      </c>
      <c r="C454" s="24" t="s">
        <v>859</v>
      </c>
      <c r="D454" s="20" t="s">
        <v>660</v>
      </c>
      <c r="E454" s="20">
        <v>40</v>
      </c>
      <c r="F454" s="20">
        <v>13</v>
      </c>
      <c r="G454" s="20">
        <v>38</v>
      </c>
      <c r="H454" s="20" t="s">
        <v>837</v>
      </c>
      <c r="I454" s="20" t="s">
        <v>645</v>
      </c>
      <c r="J454" s="19"/>
    </row>
    <row r="455" ht="81" spans="1:10">
      <c r="A455" s="19">
        <v>445</v>
      </c>
      <c r="B455" s="20" t="s">
        <v>94</v>
      </c>
      <c r="C455" s="21" t="s">
        <v>860</v>
      </c>
      <c r="D455" s="20" t="s">
        <v>660</v>
      </c>
      <c r="E455" s="20">
        <v>25</v>
      </c>
      <c r="F455" s="20">
        <v>3</v>
      </c>
      <c r="G455" s="20">
        <v>6</v>
      </c>
      <c r="H455" s="20" t="s">
        <v>837</v>
      </c>
      <c r="I455" s="20" t="s">
        <v>645</v>
      </c>
      <c r="J455" s="19"/>
    </row>
    <row r="456" ht="27" spans="1:10">
      <c r="A456" s="27" t="s">
        <v>861</v>
      </c>
      <c r="B456" s="27" t="s">
        <v>862</v>
      </c>
      <c r="C456" s="28"/>
      <c r="D456" s="27"/>
      <c r="E456" s="27">
        <v>4800</v>
      </c>
      <c r="F456" s="27">
        <v>1920</v>
      </c>
      <c r="G456" s="27">
        <v>6726</v>
      </c>
      <c r="H456" s="27"/>
      <c r="I456" s="19"/>
      <c r="J456" s="19"/>
    </row>
    <row r="457" ht="148.5" spans="1:10">
      <c r="A457" s="19">
        <v>446</v>
      </c>
      <c r="B457" s="19" t="s">
        <v>11</v>
      </c>
      <c r="C457" s="38" t="s">
        <v>665</v>
      </c>
      <c r="D457" s="19" t="s">
        <v>863</v>
      </c>
      <c r="E457" s="19">
        <v>4800</v>
      </c>
      <c r="F457" s="19">
        <v>1920</v>
      </c>
      <c r="G457" s="19">
        <v>6726</v>
      </c>
      <c r="H457" s="19" t="s">
        <v>667</v>
      </c>
      <c r="I457" s="19" t="s">
        <v>667</v>
      </c>
      <c r="J457" s="19"/>
    </row>
    <row r="458" ht="27" spans="1:10">
      <c r="A458" s="27" t="s">
        <v>864</v>
      </c>
      <c r="B458" s="27" t="s">
        <v>865</v>
      </c>
      <c r="C458" s="28"/>
      <c r="D458" s="27"/>
      <c r="E458" s="27">
        <v>871.56</v>
      </c>
      <c r="F458" s="27">
        <v>2421</v>
      </c>
      <c r="G458" s="27">
        <v>2421</v>
      </c>
      <c r="H458" s="27"/>
      <c r="I458" s="19"/>
      <c r="J458" s="19"/>
    </row>
    <row r="459" ht="94.5" spans="1:10">
      <c r="A459" s="19">
        <v>447</v>
      </c>
      <c r="B459" s="19" t="s">
        <v>668</v>
      </c>
      <c r="C459" s="38" t="s">
        <v>669</v>
      </c>
      <c r="D459" s="19" t="s">
        <v>863</v>
      </c>
      <c r="E459" s="19">
        <v>871.56</v>
      </c>
      <c r="F459" s="19">
        <v>2421</v>
      </c>
      <c r="G459" s="19">
        <v>2421</v>
      </c>
      <c r="H459" s="19" t="s">
        <v>670</v>
      </c>
      <c r="I459" s="19" t="s">
        <v>670</v>
      </c>
      <c r="J459" s="19"/>
    </row>
    <row r="460" ht="27" spans="1:10">
      <c r="A460" s="27" t="s">
        <v>663</v>
      </c>
      <c r="B460" s="27" t="s">
        <v>866</v>
      </c>
      <c r="C460" s="28"/>
      <c r="D460" s="27"/>
      <c r="E460" s="27">
        <f t="shared" ref="E460:G460" si="5">E461+E463</f>
        <v>2310</v>
      </c>
      <c r="F460" s="27">
        <f t="shared" si="5"/>
        <v>55428</v>
      </c>
      <c r="G460" s="27">
        <f t="shared" si="5"/>
        <v>194000</v>
      </c>
      <c r="H460" s="27"/>
      <c r="I460" s="19"/>
      <c r="J460" s="19"/>
    </row>
    <row r="461" ht="27" spans="1:10">
      <c r="A461" s="27" t="s">
        <v>807</v>
      </c>
      <c r="B461" s="27" t="s">
        <v>867</v>
      </c>
      <c r="C461" s="28"/>
      <c r="D461" s="27"/>
      <c r="E461" s="27">
        <v>1746</v>
      </c>
      <c r="F461" s="27">
        <v>55428</v>
      </c>
      <c r="G461" s="27">
        <v>194000</v>
      </c>
      <c r="H461" s="27"/>
      <c r="I461" s="19"/>
      <c r="J461" s="19"/>
    </row>
    <row r="462" ht="67.5" spans="1:10">
      <c r="A462" s="19">
        <v>448</v>
      </c>
      <c r="B462" s="19" t="s">
        <v>671</v>
      </c>
      <c r="C462" s="38" t="s">
        <v>672</v>
      </c>
      <c r="D462" s="19" t="s">
        <v>863</v>
      </c>
      <c r="E462" s="19">
        <v>1746</v>
      </c>
      <c r="F462" s="19">
        <v>55428</v>
      </c>
      <c r="G462" s="19">
        <v>194000</v>
      </c>
      <c r="H462" s="19" t="s">
        <v>868</v>
      </c>
      <c r="I462" s="19" t="s">
        <v>673</v>
      </c>
      <c r="J462" s="19"/>
    </row>
    <row r="463" ht="24" spans="1:10">
      <c r="A463" s="27" t="s">
        <v>815</v>
      </c>
      <c r="B463" s="17" t="s">
        <v>869</v>
      </c>
      <c r="C463" s="28"/>
      <c r="D463" s="27"/>
      <c r="E463" s="27">
        <f>E464+E465</f>
        <v>564</v>
      </c>
      <c r="F463" s="27"/>
      <c r="G463" s="27"/>
      <c r="H463" s="27"/>
      <c r="I463" s="19"/>
      <c r="J463" s="19"/>
    </row>
    <row r="464" ht="94.5" spans="1:10">
      <c r="A464" s="19">
        <v>449</v>
      </c>
      <c r="B464" s="32" t="s">
        <v>674</v>
      </c>
      <c r="C464" s="19" t="s">
        <v>675</v>
      </c>
      <c r="D464" s="19" t="s">
        <v>676</v>
      </c>
      <c r="E464" s="19">
        <v>500</v>
      </c>
      <c r="F464" s="19"/>
      <c r="G464" s="19"/>
      <c r="H464" s="19" t="s">
        <v>677</v>
      </c>
      <c r="I464" s="19" t="s">
        <v>677</v>
      </c>
      <c r="J464" s="19"/>
    </row>
    <row r="465" ht="27" spans="1:10">
      <c r="A465" s="19">
        <v>450</v>
      </c>
      <c r="B465" s="32" t="s">
        <v>678</v>
      </c>
      <c r="C465" s="19" t="s">
        <v>678</v>
      </c>
      <c r="D465" s="19" t="s">
        <v>863</v>
      </c>
      <c r="E465" s="19">
        <v>64</v>
      </c>
      <c r="F465" s="19"/>
      <c r="G465" s="19"/>
      <c r="H465" s="19" t="s">
        <v>677</v>
      </c>
      <c r="I465" s="19" t="s">
        <v>677</v>
      </c>
      <c r="J465" s="19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资金来源</vt:lpstr>
      <vt:lpstr>91个贫困村项目表(村)</vt:lpstr>
      <vt:lpstr>到村明细</vt:lpstr>
      <vt:lpstr>资金项目计划明细表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dcterms:modified xsi:type="dcterms:W3CDTF">2018-02-08T08:40:46Z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