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500" tabRatio="875"/>
  </bookViews>
  <sheets>
    <sheet name="资金项目计划明细表" sheetId="20" r:id="rId1"/>
  </sheets>
  <definedNames>
    <definedName name="_xlnm._FilterDatabase" localSheetId="0" hidden="1">资金项目计划明细表!$A$1:$M$1421</definedName>
    <definedName name="_xlnm.Print_Titles" localSheetId="0">资金项目计划明细表!$2:$5</definedName>
  </definedNames>
  <calcPr calcId="144525" concurrentCalc="0"/>
</workbook>
</file>

<file path=xl/sharedStrings.xml><?xml version="1.0" encoding="utf-8"?>
<sst xmlns="http://schemas.openxmlformats.org/spreadsheetml/2006/main" count="3112">
  <si>
    <t>附件2：</t>
  </si>
  <si>
    <t>隆回县2018年度统筹整合使用财政涉农资金项目明细表</t>
  </si>
  <si>
    <t xml:space="preserve"> 金额单位：万元</t>
  </si>
  <si>
    <t>序号</t>
  </si>
  <si>
    <t>项目名称</t>
  </si>
  <si>
    <t>建设任务</t>
  </si>
  <si>
    <t>实施地点</t>
  </si>
  <si>
    <t>补助标准</t>
  </si>
  <si>
    <t>资金规模</t>
  </si>
  <si>
    <t>筹资方式</t>
  </si>
  <si>
    <t>绩效目标</t>
  </si>
  <si>
    <t>时间进度</t>
  </si>
  <si>
    <t>责任单位</t>
  </si>
  <si>
    <t>（中央、省级、市州或县级资金）</t>
  </si>
  <si>
    <t>金额</t>
  </si>
  <si>
    <t>计划开工时间</t>
  </si>
  <si>
    <t>计划完工时间</t>
  </si>
  <si>
    <t>项目主管单位</t>
  </si>
  <si>
    <t>项目组织实施单位</t>
  </si>
  <si>
    <t>总 计</t>
  </si>
  <si>
    <t>一</t>
  </si>
  <si>
    <t>产业扶贫发展合计</t>
  </si>
  <si>
    <t>（一）</t>
  </si>
  <si>
    <t>贫困户自主发展和特色龙头产业发展小计</t>
  </si>
  <si>
    <t>特色种养业和重点产业项目</t>
  </si>
  <si>
    <t>实行贫困户自主发展产业以奖代扶政策和龙头产业企业带动帮扶措施，帮助贫困群众稳定增收脱贫</t>
  </si>
  <si>
    <t>全县各乡镇</t>
  </si>
  <si>
    <t>人平1000元/年</t>
  </si>
  <si>
    <t>中央</t>
  </si>
  <si>
    <t>帮助贫困人口4.2万人,年预计创收1800元/人</t>
  </si>
  <si>
    <t>2018年3月</t>
  </si>
  <si>
    <t>2018年12月</t>
  </si>
  <si>
    <t>县农业局</t>
  </si>
  <si>
    <t>(二)</t>
  </si>
  <si>
    <t>其他产业发展</t>
  </si>
  <si>
    <t>（二·一）</t>
  </si>
  <si>
    <t>生态扶贫项目小计</t>
  </si>
  <si>
    <t>生态扶贫</t>
  </si>
  <si>
    <t>各个乡镇生态公益林的日常管护、联防、巡查</t>
  </si>
  <si>
    <t>10000元/人</t>
  </si>
  <si>
    <t>省级</t>
  </si>
  <si>
    <t>解决建档立卡贫困人口生态护林员377人,实现创收10000元/年</t>
  </si>
  <si>
    <t>2018年2月</t>
  </si>
  <si>
    <t>县林业局</t>
  </si>
  <si>
    <t>（二·二）</t>
  </si>
  <si>
    <t>旅游扶贫项目小计</t>
  </si>
  <si>
    <t>旅游产业帮扶</t>
  </si>
  <si>
    <t>挑花旅游工艺品，农副旅游产品</t>
  </si>
  <si>
    <t>虎形山瑶族乡12个村</t>
  </si>
  <si>
    <t>3个帮扶公司180万元/5年，700名贫困人口420万元/5年</t>
  </si>
  <si>
    <t>直接帮扶贫困人口不少于700人,带动贫困户稳固脱贫。</t>
  </si>
  <si>
    <t>县旅游局</t>
  </si>
  <si>
    <t>虎形山瑶族乡人民政府</t>
  </si>
  <si>
    <t>乡村旅游</t>
  </si>
  <si>
    <t>崇木凼旅游
标识牌项目景点、道路指示牌6块</t>
  </si>
  <si>
    <t>虎形山瑶族乡崇木凼村</t>
  </si>
  <si>
    <t>1.66万元/块</t>
  </si>
  <si>
    <t>改善乡村旅游基础和公共服务设施，推进旅游扶贫开发成效，帮扶带动贫困人口56户，202人。</t>
  </si>
  <si>
    <t>崇木凼美化绿化项目，栅栏美化绿化（游护道两旁、集中院落）</t>
  </si>
  <si>
    <t>75万元/个</t>
  </si>
  <si>
    <t>改善乡村旅游基础和公共服务设施，推进旅游扶贫开发成效，帮扶带动贫困人口44户，166人。</t>
  </si>
  <si>
    <t>崇木凼村容村貌
整顿项目厕所包装12个</t>
  </si>
  <si>
    <t>0.5万元/个</t>
  </si>
  <si>
    <t>改善乡村旅游基础和公共服务设施，推进旅游扶贫开发成效</t>
  </si>
  <si>
    <t>崇木凼村容村貌
整顿项目，代表性修建旱厕与牲畜圈养棚10个</t>
  </si>
  <si>
    <t>2万元/个</t>
  </si>
  <si>
    <t>崇木凼小型游客接待中心项目村级小型游客接待中心装修与购买设备</t>
  </si>
  <si>
    <t>45万元/个</t>
  </si>
  <si>
    <t>崇木凼排水沟项目二、三、四、五组集中院落和旅游公路排水沟1200m</t>
  </si>
  <si>
    <t>500元/m</t>
  </si>
  <si>
    <t>崇木凼游步道项目二、三、五组新修游护道1000m</t>
  </si>
  <si>
    <t>440元/m</t>
  </si>
  <si>
    <t>崇木凼河道维修3组河道维修长250m</t>
  </si>
  <si>
    <t>1600元/m</t>
  </si>
  <si>
    <t>改善乡村旅游基础和公共服务设施，推进旅游扶贫开发成效，帮扶带动贫困人口7户，25人。</t>
  </si>
  <si>
    <t>岩儿塘老村部停车场12到16个车位</t>
  </si>
  <si>
    <t>虎形山瑶族乡白水洞村</t>
  </si>
  <si>
    <t>3万元/个车位</t>
  </si>
  <si>
    <t>市级</t>
  </si>
  <si>
    <t>改善乡村旅游基础和公共服务设施，推进旅游扶贫开发成效。帮扶带动贫困人口29户，121人。</t>
  </si>
  <si>
    <t>岩儿塘院落停车场10到15个车位</t>
  </si>
  <si>
    <t>白水洞旅游公厕11个蹲位，7个小便器。</t>
  </si>
  <si>
    <t>55万元/座</t>
  </si>
  <si>
    <t>改善乡村旅游基础和公共服务设施，推进旅游扶贫开发成效。帮扶带动贫困人口48户，176人。</t>
  </si>
  <si>
    <t>岩儿塘旅游公厕11个蹲位，7个小便器。</t>
  </si>
  <si>
    <t>白水洞旅游
标识牌项目10块</t>
  </si>
  <si>
    <t>1.5万元/快</t>
  </si>
  <si>
    <t>白水洞观景平台</t>
  </si>
  <si>
    <t>60万元/处</t>
  </si>
  <si>
    <t>改善乡村旅游基础和公共服务设施，推进旅游扶贫开发成效。帮扶带动贫困人口109户，399人。</t>
  </si>
  <si>
    <t>游步道新建700m</t>
  </si>
  <si>
    <t>300元/m</t>
  </si>
  <si>
    <t>白水洞穿衣戴帽工程1座核心景点砖房</t>
  </si>
  <si>
    <t>9万元/座</t>
  </si>
  <si>
    <t>白水洞旅游支线公路100m</t>
  </si>
  <si>
    <t>改善乡村旅游基础和公共服务设施，推进旅游扶贫开发成效。帮扶带动贫困人口2户，7人。</t>
  </si>
  <si>
    <t>草原游客接待中心项目建设一层带住宿房屋</t>
  </si>
  <si>
    <t>虎形山瑶族乡草原村</t>
  </si>
  <si>
    <t>50万元/座</t>
  </si>
  <si>
    <t>改善乡村旅游基础和公共服务设施，推进旅游扶贫开发成效，帮扶带动贫困人口49户，177人。</t>
  </si>
  <si>
    <t>草原旅游
标识牌项目景点、道路指示牌6块</t>
  </si>
  <si>
    <t>1.25万元/块</t>
  </si>
  <si>
    <t>草原旅游公厕11个蹲位，7个小便器。</t>
  </si>
  <si>
    <t>2.5万元/个</t>
  </si>
  <si>
    <t>草原停车场10到15个车位</t>
  </si>
  <si>
    <t>3万元/个</t>
  </si>
  <si>
    <t>改善乡村旅游基础和公共服务设施，推进旅游扶贫开发成效，帮扶带动贫困人口20户，80人。</t>
  </si>
  <si>
    <t>草原环湖游步道2000m游步道及绿化、亮化配套设施</t>
  </si>
  <si>
    <t>675元/m</t>
  </si>
  <si>
    <t>草原核心景区
房前屋后整治绿化</t>
  </si>
  <si>
    <t>30万元/个</t>
  </si>
  <si>
    <t>5A级旅游厕所一座，一组20个蹲位</t>
  </si>
  <si>
    <t>岩口镇向家村</t>
  </si>
  <si>
    <t>30万元/座</t>
  </si>
  <si>
    <t>改善乡村旅游公共基础配套设施，推进旅游扶贫开发成效，带动贫困人口95户218人</t>
  </si>
  <si>
    <t>岩口镇人民政府</t>
  </si>
  <si>
    <t>5A级旅游厕所一座，三组20个蹲位</t>
  </si>
  <si>
    <t>5A级旅游厕所一座，新村部对面左侧20个蹲位</t>
  </si>
  <si>
    <t>5A级旅游厕所一座，牛天岭20个蹲位</t>
  </si>
  <si>
    <t>向家村一组院落修建一个休闲六角凉亭</t>
  </si>
  <si>
    <t>10万元/座</t>
  </si>
  <si>
    <t>向家村二组院落修建一个休闲六角凉亭</t>
  </si>
  <si>
    <t>向家村三组院落修建一个休闲六角凉亭</t>
  </si>
  <si>
    <t>向家村四组院落修建一个休闲六角凉亭</t>
  </si>
  <si>
    <t>向家村五组院落修建一个休闲六角凉亭</t>
  </si>
  <si>
    <t>梅冲水库游步道，在六组梅冲水库周边修建环库游步道和骑行道260m*4.5m</t>
  </si>
  <si>
    <t>416元/㎡</t>
  </si>
  <si>
    <t>改善乡村旅游基础配套设施，推进旅游扶贫开发成效，带动贫困人口250户，400人</t>
  </si>
  <si>
    <t>向家水库游步道，在向家水库周边修建环库游步道和骑行道260m*4.5m</t>
  </si>
  <si>
    <t>拟在向家一、二组修建2个生态停车场250㎡*2</t>
  </si>
  <si>
    <t>600元/㎡</t>
  </si>
  <si>
    <t>改善乡村旅游基础配套设施，推进旅游扶贫开发成效，带动贫困人口95户，218人</t>
  </si>
  <si>
    <t>拟在向家牛天岭修建1个生态停车场1000㎡</t>
  </si>
  <si>
    <t>500元/㎡</t>
  </si>
  <si>
    <t>拟在向家新村部修建1个生态停车场1200㎡</t>
  </si>
  <si>
    <t>400元/㎡</t>
  </si>
  <si>
    <t>旅游标志指示牌建设。岩口镇向家村各组路口、进村入口及省、国道设立旅游标志牌（3块大的，58块小的），按5A级标准</t>
  </si>
  <si>
    <t>3块*7万元/块；58块*0.5万元/块</t>
  </si>
  <si>
    <t>改善乡村旅游基础配套设施，推进旅游扶贫开发成效，带动贫困人口95户218人；助推县域旅游网格化管理</t>
  </si>
  <si>
    <t>游客接待中心。拟在向家村建设一座容纳200人住宿的接待中心，土石方平整工程42m*30m*15m。</t>
  </si>
  <si>
    <t>26.4元/m³</t>
  </si>
  <si>
    <t>改善旅游会议接待功能，能安排贫困就业人口30人。</t>
  </si>
  <si>
    <t>（二·三）</t>
  </si>
  <si>
    <t>电商扶贫小计</t>
  </si>
  <si>
    <t>农村电商扶贫培训</t>
  </si>
  <si>
    <t>培训电商扶贫，带动贫困乡村通过电子商务增加收入</t>
  </si>
  <si>
    <t>桃洪镇、滩头镇、南岳庙镇、山界回族乡、三阁司镇、罗洪镇、小沙江镇、虎形山瑶族乡、麻塘山乡、横板桥镇、高坪镇、鸭田镇、七江镇</t>
  </si>
  <si>
    <t>300元/人</t>
  </si>
  <si>
    <t>优先考虑贫困户，开展农村电商扶贫培训，培训贫困地区人口670人</t>
  </si>
  <si>
    <t>县商务局</t>
  </si>
  <si>
    <t>村级电商扶贫服务站（网店）</t>
  </si>
  <si>
    <t>电商扶贫服务站开展信息服务、营销服务、代购生产生活资料、代销农产品、快递包裹收寄、便民服务</t>
  </si>
  <si>
    <t>村级电商扶贫服务站2万元/站；家庭网店1万元/家</t>
  </si>
  <si>
    <t>村级服务站42个（贫困户示范网店6家）覆盖贫困人口700人</t>
  </si>
  <si>
    <t>宣传推广活动</t>
  </si>
  <si>
    <t>宣传和推销本地特色网销农产品</t>
  </si>
  <si>
    <t>隆回县桃洪镇</t>
  </si>
  <si>
    <t>每场主体宣传活动5万元</t>
  </si>
  <si>
    <t>重点支持隆回金银花、隆回龙牙百合等“一县一品”品牌的宣传推广，带动贫困人口脱贫</t>
  </si>
  <si>
    <t>电商扶贫特产专区</t>
  </si>
  <si>
    <t>根据实际工作开展情况补助</t>
  </si>
  <si>
    <t>在主流电商平台开设本地网销农产品线上推广专区；在实体商场超市开设本地农产品线下专柜；组织本地主要网销农产品参加专业展会。</t>
  </si>
  <si>
    <t>涉农电商企业培育</t>
  </si>
  <si>
    <t>重点扶持培育电商扶贫龙头企业</t>
  </si>
  <si>
    <t>5万元/个</t>
  </si>
  <si>
    <t>电商企业通过省级认定，积极运营农产品网销</t>
  </si>
  <si>
    <t>电商企业在农村开展物流配送、仓储服务等电商支撑服务</t>
  </si>
  <si>
    <t>京东、苏宁易购等主流电商平台落地本县，开展农特产品上行</t>
  </si>
  <si>
    <t>（二·四）</t>
  </si>
  <si>
    <t>光伏发电项目小计</t>
  </si>
  <si>
    <t>光伏发电</t>
  </si>
  <si>
    <t>60kw村级光伏电站建设</t>
  </si>
  <si>
    <t>小沙江镇洞江村</t>
  </si>
  <si>
    <t>0.7万元/kw</t>
  </si>
  <si>
    <t>村级集体经济稳定创收预计23000元/年</t>
  </si>
  <si>
    <t>2018年6月</t>
  </si>
  <si>
    <t>县扶贫办</t>
  </si>
  <si>
    <t>小沙江镇花龙村</t>
  </si>
  <si>
    <t>小沙江镇响龙村</t>
  </si>
  <si>
    <t>虎形山瑶族乡茅坳村</t>
  </si>
  <si>
    <t>麻塘山乡双坪村</t>
  </si>
  <si>
    <t>麻塘山乡青山庙村</t>
  </si>
  <si>
    <t>麻塘山乡松竹村</t>
  </si>
  <si>
    <t>大水田乡和平村</t>
  </si>
  <si>
    <t>大水田乡白凼村</t>
  </si>
  <si>
    <t>鸭田镇福田村</t>
  </si>
  <si>
    <t>鸭田镇青庄村</t>
  </si>
  <si>
    <t>鸭田镇横金村</t>
  </si>
  <si>
    <t>鸭田镇大水洞村</t>
  </si>
  <si>
    <t>罗洪镇严胜村</t>
  </si>
  <si>
    <t>罗洪镇江塘村</t>
  </si>
  <si>
    <t>罗洪镇梓木溪村</t>
  </si>
  <si>
    <t>罗洪镇上罗洪村</t>
  </si>
  <si>
    <t>金石桥镇罗公湾村</t>
  </si>
  <si>
    <t>金石桥镇望云山村</t>
  </si>
  <si>
    <t>金石桥镇晓阳溪村</t>
  </si>
  <si>
    <t>金石桥镇泉溪村</t>
  </si>
  <si>
    <t>金石桥镇利农村</t>
  </si>
  <si>
    <t>司门前镇石山湾村</t>
  </si>
  <si>
    <t>司门前镇吉山村</t>
  </si>
  <si>
    <t>司门前镇双龙村</t>
  </si>
  <si>
    <t>司门前镇杨柳村</t>
  </si>
  <si>
    <t>司门前镇永新村</t>
  </si>
  <si>
    <t>周旺镇转龙村</t>
  </si>
  <si>
    <t>周旺镇斜岭村</t>
  </si>
  <si>
    <t>周旺镇杨岭村</t>
  </si>
  <si>
    <t>原雨山铺镇三和村</t>
  </si>
  <si>
    <t>原雨山铺镇白窑山村</t>
  </si>
  <si>
    <t>原雨山铺镇和码村</t>
  </si>
  <si>
    <t>原雨山铺镇小水塘村</t>
  </si>
  <si>
    <t>原雨山铺镇合龙溪村</t>
  </si>
  <si>
    <t>滩头镇石托村</t>
  </si>
  <si>
    <t>滩头镇桃仙岩村</t>
  </si>
  <si>
    <t>滩头镇三溪新村</t>
  </si>
  <si>
    <t>滩头镇香山村</t>
  </si>
  <si>
    <t>滩头镇七里村</t>
  </si>
  <si>
    <t>滩头镇坦联村</t>
  </si>
  <si>
    <t>滩头镇花园村</t>
  </si>
  <si>
    <t>岩口镇黄金洞村</t>
  </si>
  <si>
    <t>岩口镇添壁村</t>
  </si>
  <si>
    <t>岩口镇郑西村</t>
  </si>
  <si>
    <t>岩口镇朴塘村</t>
  </si>
  <si>
    <t>岩口镇旺山和村</t>
  </si>
  <si>
    <t>岩口镇划市村</t>
  </si>
  <si>
    <t>北山镇梅荷湾村</t>
  </si>
  <si>
    <t>北山镇大伍居委会</t>
  </si>
  <si>
    <t>北山镇东鄄居委会</t>
  </si>
  <si>
    <t>北山镇长冲村</t>
  </si>
  <si>
    <t>北山镇大塘村</t>
  </si>
  <si>
    <t>三阁司镇龙洲村</t>
  </si>
  <si>
    <t>三阁司镇中洲村</t>
  </si>
  <si>
    <t>三阁司镇天子山村</t>
  </si>
  <si>
    <t>三阁司镇石岭村</t>
  </si>
  <si>
    <t>三阁司镇沙坪村</t>
  </si>
  <si>
    <t>山界回族乡大坪村</t>
  </si>
  <si>
    <t>山界回族乡落马井村</t>
  </si>
  <si>
    <t>山界回族乡罗白村</t>
  </si>
  <si>
    <t>山界回族乡架枧村</t>
  </si>
  <si>
    <t>原桃洪镇木梁村</t>
  </si>
  <si>
    <t>原桃洪镇砚冲村</t>
  </si>
  <si>
    <t>原桃洪镇杨柳村</t>
  </si>
  <si>
    <t>六都寨镇三河村</t>
  </si>
  <si>
    <t>六都寨镇东山村</t>
  </si>
  <si>
    <t>六都寨镇双荆村</t>
  </si>
  <si>
    <t>七江镇石田村</t>
  </si>
  <si>
    <t>七江镇斗照楼村</t>
  </si>
  <si>
    <t>荷田乡玖鹅村</t>
  </si>
  <si>
    <t>荷田乡三合村</t>
  </si>
  <si>
    <t>羊古坳镇大美田村</t>
  </si>
  <si>
    <t>羊古坳镇花塘村</t>
  </si>
  <si>
    <t>荷香桥镇建桥村</t>
  </si>
  <si>
    <t>荷香桥镇山里红村</t>
  </si>
  <si>
    <t>荷香桥镇开智村</t>
  </si>
  <si>
    <t>荷香桥镇天马山村</t>
  </si>
  <si>
    <t>荷香桥镇白山村</t>
  </si>
  <si>
    <t>原石门乡石门村</t>
  </si>
  <si>
    <t>原石门乡兴隆村</t>
  </si>
  <si>
    <t>原石门乡龙富村</t>
  </si>
  <si>
    <t>原石门乡排头村</t>
  </si>
  <si>
    <t>南岳庙镇茅塘村</t>
  </si>
  <si>
    <t>南岳庙镇芭蕉塘村</t>
  </si>
  <si>
    <t>横板桥镇礼贤村</t>
  </si>
  <si>
    <t>横板桥镇南扇村</t>
  </si>
  <si>
    <t>横板桥镇麻龙村</t>
  </si>
  <si>
    <t>西洋江镇桃梨村</t>
  </si>
  <si>
    <t>西洋江镇湖桥里村</t>
  </si>
  <si>
    <t>西洋江镇大岭村</t>
  </si>
  <si>
    <t>高平镇杨桥村</t>
  </si>
  <si>
    <t>高平镇泰龙村</t>
  </si>
  <si>
    <t>61kw村级光伏电站建设</t>
  </si>
  <si>
    <t>高平镇凤形村</t>
  </si>
  <si>
    <t>62kw村级光伏电站建设</t>
  </si>
  <si>
    <t>山界民族村</t>
  </si>
  <si>
    <t>63kw村级光伏电站建设</t>
  </si>
  <si>
    <t>荷田乡长兴村</t>
  </si>
  <si>
    <t>64kw村级光伏电站建设</t>
  </si>
  <si>
    <t>北山镇塘新村</t>
  </si>
  <si>
    <t>监理费</t>
  </si>
  <si>
    <t>县级</t>
  </si>
  <si>
    <t>二</t>
  </si>
  <si>
    <t>基础设施建设项目合计</t>
  </si>
  <si>
    <t>农村安全饮水小计</t>
  </si>
  <si>
    <t>安全饮水</t>
  </si>
  <si>
    <t>集中供水蓄水池共785方1组15.7方、2组122.5方、3组140方、4组157方、5组105方、7组103方及管网工程23687m</t>
  </si>
  <si>
    <t>差额补助382元/m³，12元/m</t>
  </si>
  <si>
    <t>解决贫困人口338人的饮水困难，提供清洁、安全饮用水</t>
  </si>
  <si>
    <t>2018年7月</t>
  </si>
  <si>
    <t>县水务局</t>
  </si>
  <si>
    <t>小沙江镇人民政府</t>
  </si>
  <si>
    <t>2、3、4、5组集中供水工程，其中30方压力池4个，50方压力池1个，2组管道1200m，3组管道2000m，4组管道3000m，5组管道1500m。</t>
  </si>
  <si>
    <t>650元/人</t>
  </si>
  <si>
    <t>解决贫困人口105人的饮水困难，提供清洁、安全饮用水</t>
  </si>
  <si>
    <t>晓阳溪供水工程新建5个蓄水池，铺设10000m，入户80m</t>
  </si>
  <si>
    <t>1000元/人</t>
  </si>
  <si>
    <t>解决贫困人口219人的饮水困难，提供清洁、安全饮用水</t>
  </si>
  <si>
    <t>金石桥镇人民政府</t>
  </si>
  <si>
    <t>1-10组新建集水井10个，新建10m³高位水池10个，铺设直径32引水管3000m，直径40配水管网5000m，直径20入户管网40000m</t>
  </si>
  <si>
    <t>解决贫困人口164人的饮水困难，提供清洁、安全饮用水</t>
  </si>
  <si>
    <t>青庄村供水工程新建高位水池5个，铺设管网12000m</t>
  </si>
  <si>
    <t>500元/人</t>
  </si>
  <si>
    <t>解决贫困人口600人的饮水困难，提供清洁、安全饮用水</t>
  </si>
  <si>
    <t>鸭田镇人民政府</t>
  </si>
  <si>
    <t>新建永明供水工程，修建水源井、蓄水池、输配水管道5km，改建新庄供水工程水源，铺设3、9组配水管道1.5km</t>
  </si>
  <si>
    <t>398元/人</t>
  </si>
  <si>
    <t>解决贫困人口1256人的饮水困难，提供清洁、安全饮用水</t>
  </si>
  <si>
    <t>司门前镇人民政府</t>
  </si>
  <si>
    <t>自来水工程集水井23个、消水池23个、管网50000m</t>
  </si>
  <si>
    <t>解决贫困人口337人的饮水困难，提供清洁、安全饮用水</t>
  </si>
  <si>
    <t>六都寨镇人民政府</t>
  </si>
  <si>
    <t>取水化验、设计、专用变压器，施工便道2000m。</t>
  </si>
  <si>
    <t>1360元/人</t>
  </si>
  <si>
    <t>解决贫困人口367人的饮水困难，提供清洁、安全饮用水</t>
  </si>
  <si>
    <t>荷田乡人民政府</t>
  </si>
  <si>
    <t>白山村修建净化池1个</t>
  </si>
  <si>
    <t>4万元/口</t>
  </si>
  <si>
    <t>解决贫困人口126人的饮水困难，提供清洁、安全饮用水</t>
  </si>
  <si>
    <t>荷香桥镇人民政府</t>
  </si>
  <si>
    <t>原天马山7、8组200人饮水工程</t>
  </si>
  <si>
    <t>差额补助500元/人</t>
  </si>
  <si>
    <t>解决贫困人口37人的饮水困难，提供清洁、安全饮用水</t>
  </si>
  <si>
    <t>荷香桥镇 人民政府</t>
  </si>
  <si>
    <t>原湖桥村17个组1860人安全饮水</t>
  </si>
  <si>
    <t>差额补助215元/人</t>
  </si>
  <si>
    <t>解决贫困人口298人的饮水困难，提供清洁、安全饮用水</t>
  </si>
  <si>
    <t>西洋江镇人民政府</t>
  </si>
  <si>
    <t>增加饮水池设备，增修三个水池，两处挡水坝，主管到各院中心点</t>
  </si>
  <si>
    <t>10.8万元/km</t>
  </si>
  <si>
    <t>解决贫困人口497人的饮水困难，提供清洁、安全饮用水</t>
  </si>
  <si>
    <t>原扇塘安全饮水机电配套</t>
  </si>
  <si>
    <t>30万元/套</t>
  </si>
  <si>
    <t>解决贫困人口260人的饮水困难，提供清洁、安全饮用水</t>
  </si>
  <si>
    <t>横板桥镇人民政府</t>
  </si>
  <si>
    <t>①1至5组新建安全饮水工程。水池100m³、泵房2m×3m、井3m×2m×1.5m、电机7.5匹，资金12万。
②6至11组管道延伸集中供水工程9500m，资金18万。</t>
  </si>
  <si>
    <t>解决贫困人口358人的饮水困难，提供清洁、安全饮用水</t>
  </si>
  <si>
    <t>南岳庙镇人民政府</t>
  </si>
  <si>
    <t>天子山村18-20组集中供水管网延伸加压设备2套.供水管网</t>
  </si>
  <si>
    <t>解决贫困人口123人的饮水困难，提供清洁、安全饮用水</t>
  </si>
  <si>
    <t>三阁司镇人民政府</t>
  </si>
  <si>
    <t>龙眼片自来水管道铺设</t>
  </si>
  <si>
    <t>2151元/人</t>
  </si>
  <si>
    <t>解决贫困人口93人的饮水困难，提供清洁、安全饮用水</t>
  </si>
  <si>
    <t>山界回族乡人民政府</t>
  </si>
  <si>
    <t>全村自来水管网改造3000m</t>
  </si>
  <si>
    <t>2800元/人</t>
  </si>
  <si>
    <t>滩头镇人民政府</t>
  </si>
  <si>
    <t>塔石点水源井、高位水池7000m管网铺设及配套设施</t>
  </si>
  <si>
    <t>57元/m</t>
  </si>
  <si>
    <t>解决贫困人口320人的饮水困难，提供清洁、安全饮用水</t>
  </si>
  <si>
    <t>井湾点高位水池6000m管网铺设及配套设施</t>
  </si>
  <si>
    <t>50元/m</t>
  </si>
  <si>
    <t>解决贫困人口180人的饮水困难，提供清洁、安全饮用水</t>
  </si>
  <si>
    <t>桃李冲自来水管网延伸，长1300m，水管规格ø75。</t>
  </si>
  <si>
    <t>石门便民服务中心排头村</t>
  </si>
  <si>
    <t>解决贫困人口92人的饮水困难，提供清洁、安全饮用水</t>
  </si>
  <si>
    <t>石门便民服务中心</t>
  </si>
  <si>
    <t>石门8组杨梅冲至地边街人畜饮水工程，水池加宽加高，供水管道长480m。</t>
  </si>
  <si>
    <t>石门便民服务中心石门村</t>
  </si>
  <si>
    <t>解决贫困人口22人的饮水困难，提供清洁、安全饮用水</t>
  </si>
  <si>
    <t>原金盆丝塘冲饮用井改建，含水井加高、封闭。</t>
  </si>
  <si>
    <t>石门便民服务中心兴隆村</t>
  </si>
  <si>
    <t>400元/人</t>
  </si>
  <si>
    <t>解决贫困人口228人的饮水困难，提供清洁、安全饮用水</t>
  </si>
  <si>
    <t>泉井、150方蓄水池、引水供水管网20km</t>
  </si>
  <si>
    <t>罗洪镇巴油村</t>
  </si>
  <si>
    <t>解决贫困人口50人饮水困难</t>
  </si>
  <si>
    <t>罗洪镇人民政府</t>
  </si>
  <si>
    <t>三溪垅水库供水工程</t>
  </si>
  <si>
    <t>新建水厂、2个蓄水池，铺设管网5600m</t>
  </si>
  <si>
    <t>横板桥镇三溪村、南扇村</t>
  </si>
  <si>
    <t>120元/人</t>
  </si>
  <si>
    <t>解决贫困人口3000人的饮水困难，提供清洁、安全饮用水</t>
  </si>
  <si>
    <t>横板桥水厂改造工程</t>
  </si>
  <si>
    <t>管网延伸2000m</t>
  </si>
  <si>
    <t>横板桥镇车田江村</t>
  </si>
  <si>
    <t>200元/人</t>
  </si>
  <si>
    <t>解决贫困人口1000人的饮水困难，提供清洁、安全饮用水</t>
  </si>
  <si>
    <t>中洲供水工程</t>
  </si>
  <si>
    <t>龙拱集中供水工程管网延伸8749m</t>
  </si>
  <si>
    <t>312元/人</t>
  </si>
  <si>
    <t>解决贫困人口1600人的饮水困难，提供清洁、安全饮用水</t>
  </si>
  <si>
    <t>武邵集中供水改造工程</t>
  </si>
  <si>
    <t>天子山村7、8组管网延伸3092m及加压站一个</t>
  </si>
  <si>
    <t>766元/人</t>
  </si>
  <si>
    <t>解决贫困人口300人的饮水困难，提供清洁、安全饮用水</t>
  </si>
  <si>
    <t>富寨村供水工程</t>
  </si>
  <si>
    <t>建设蓄水池8个，铺设管网；光彩小学30方蓄水池；9、10组30方蓄水池</t>
  </si>
  <si>
    <t>虎形山瑶族乡富寨村</t>
  </si>
  <si>
    <t>解决贫困人口2000人的饮水困难，提供清洁、安全饮用水</t>
  </si>
  <si>
    <t>水栗凼供水工程</t>
  </si>
  <si>
    <t>集水井34个，蓄水池17个、管网铺设17000m</t>
  </si>
  <si>
    <t>虎形山瑶族乡水栗凼村</t>
  </si>
  <si>
    <t>227元/人</t>
  </si>
  <si>
    <t>解决贫困人口2200人的饮水困难，提供清洁、安全饮用水</t>
  </si>
  <si>
    <t>冷溪山供水工程</t>
  </si>
  <si>
    <t>新建蓄水池5个、管道铺设22309m</t>
  </si>
  <si>
    <t>金石桥镇冷溪山村</t>
  </si>
  <si>
    <t>216元/人</t>
  </si>
  <si>
    <t>解决贫困人口3700人的饮水困难，提供清洁、安全饮用水</t>
  </si>
  <si>
    <t>黄杨山供水工程</t>
  </si>
  <si>
    <t>新建蓄水池4个、提水设施2套、管道铺设7100m</t>
  </si>
  <si>
    <t>荷香桥镇黄杨山村</t>
  </si>
  <si>
    <t>133元/人</t>
  </si>
  <si>
    <t>解决贫困人口1500人的饮水困难，提供清洁、安全饮用水</t>
  </si>
  <si>
    <t>聂家供水工程</t>
  </si>
  <si>
    <t>提水设备1套、蓄水池3个</t>
  </si>
  <si>
    <t>荷香桥镇聂家4、7组</t>
  </si>
  <si>
    <t>解决贫困人口100人的饮水困难，提供清洁、安全饮用水</t>
  </si>
  <si>
    <t>竹叶供水工程</t>
  </si>
  <si>
    <t>寨现江家崂3个蓄水池</t>
  </si>
  <si>
    <t>荷香桥镇竹叶村</t>
  </si>
  <si>
    <t>151元/人</t>
  </si>
  <si>
    <t>解决贫困人口700人的饮水困难，提供清洁、安全饮用水</t>
  </si>
  <si>
    <t>油溪坪饮水工程</t>
  </si>
  <si>
    <t>泉井4个、蓄水池8个、引水供水管网8200m</t>
  </si>
  <si>
    <t>麻塘山乡油溪坪村</t>
  </si>
  <si>
    <t>142元/人</t>
  </si>
  <si>
    <t>解决贫困人口2800人的饮水困难，提供清洁、安全饮用水</t>
  </si>
  <si>
    <t>麻塘山乡人民政府</t>
  </si>
  <si>
    <t>金石供水工程</t>
  </si>
  <si>
    <t>金盆5、6组和杨石片打深井1个、提水设备1套、蓄水池1个、引水供水管网2300m</t>
  </si>
  <si>
    <t>横板桥镇金石村</t>
  </si>
  <si>
    <t>285元/人</t>
  </si>
  <si>
    <t>里湖坪供水工程</t>
  </si>
  <si>
    <t>泉井7个、蓄水池7个、引水供水管网11452m</t>
  </si>
  <si>
    <t>高坪镇里湖村</t>
  </si>
  <si>
    <t>294元/人</t>
  </si>
  <si>
    <t>解决贫困人口3400人的饮水困难，提供清洁、安全饮用水</t>
  </si>
  <si>
    <t>高坪镇人民政府</t>
  </si>
  <si>
    <t>小沙江饮水工程</t>
  </si>
  <si>
    <t>蓄水池2个、引水供水管网2200m</t>
  </si>
  <si>
    <t>小沙江镇梅坪小学、江边村、居委会</t>
  </si>
  <si>
    <t>250元/人</t>
  </si>
  <si>
    <t>解决贫困人口1200人的饮水困难，提供清洁、安全饮用水</t>
  </si>
  <si>
    <t>司门前镇双龙村供水工程</t>
  </si>
  <si>
    <t>集水井4个，蓄水池3个、引水供水管网5600m</t>
  </si>
  <si>
    <t>解决贫困人口200人的饮水困难，提供清洁、安全饮用水</t>
  </si>
  <si>
    <t>金塘村供水工程</t>
  </si>
  <si>
    <t>蓄水池1个、引水供水管网2500m</t>
  </si>
  <si>
    <t>七江镇金塘村</t>
  </si>
  <si>
    <t>441元/人</t>
  </si>
  <si>
    <t>七江镇人民政府</t>
  </si>
  <si>
    <t>曾家坳供水工程</t>
  </si>
  <si>
    <t>原银田村1-4，9-10组，铜盆山蓄水池3个、引水供水管网9413m</t>
  </si>
  <si>
    <t>石门便民服务中心曾家坳村</t>
  </si>
  <si>
    <t>240元/人</t>
  </si>
  <si>
    <t>解决贫困人口800人的饮水困难，提供清洁、安全饮用水</t>
  </si>
  <si>
    <t>大塘边供水工程</t>
  </si>
  <si>
    <t>原大塘边村蓄水池1个、引水供水管网4200m</t>
  </si>
  <si>
    <t>石门便民服务中心老银村</t>
  </si>
  <si>
    <t>666元/人</t>
  </si>
  <si>
    <t>双江水库供水管网延伸工程</t>
  </si>
  <si>
    <t>管网延伸3510m</t>
  </si>
  <si>
    <t>岩口镇油麻村</t>
  </si>
  <si>
    <t>233元/人</t>
  </si>
  <si>
    <t>马杓供水工程</t>
  </si>
  <si>
    <t>县城自来水管网延伸8000m</t>
  </si>
  <si>
    <t>桃洪镇马杓村</t>
  </si>
  <si>
    <t>125元/人</t>
  </si>
  <si>
    <t>解决贫困人口120人的饮水困难，提供清洁、安全饮用水</t>
  </si>
  <si>
    <t>桃洪镇人民政府</t>
  </si>
  <si>
    <t>香溪供水工程</t>
  </si>
  <si>
    <t>蓄水池11个、供水管网12500m</t>
  </si>
  <si>
    <t>大水田乡香溪村</t>
  </si>
  <si>
    <t>解决贫困人口70人的饮水困难，提供清洁、安全饮用水</t>
  </si>
  <si>
    <t>大水田乡人民政府</t>
  </si>
  <si>
    <t>周旺、雨山供水工程</t>
  </si>
  <si>
    <t>管网延伸2300m</t>
  </si>
  <si>
    <t>雨山便民服务中心白窑山村</t>
  </si>
  <si>
    <t>333元/人</t>
  </si>
  <si>
    <t>雨山便民服务中心</t>
  </si>
  <si>
    <t>周旺镇斜岭供水工程</t>
  </si>
  <si>
    <t>从县城自来水接水，新建加压站3个 ，主干管网建设154Km</t>
  </si>
  <si>
    <t>周旺镇竹山新兴等18个村</t>
  </si>
  <si>
    <t>555元/人</t>
  </si>
  <si>
    <t>解决贫困人口4426人的饮水困难，提供清洁、安全饮用水</t>
  </si>
  <si>
    <t>县水务局自来水公司</t>
  </si>
  <si>
    <t>桃山供水工程</t>
  </si>
  <si>
    <t>从县城自来水接水，新建加压站3个，主干管网建设125Km</t>
  </si>
  <si>
    <t>桃洪镇、山界回族乡</t>
  </si>
  <si>
    <t>990元/人</t>
  </si>
  <si>
    <t>解决贫困人口4074人的饮水困难，提供清洁、安全饮用水</t>
  </si>
  <si>
    <t>县水务局 自来水公司</t>
  </si>
  <si>
    <t>六都寨水库供水工程</t>
  </si>
  <si>
    <t>新建厂房1座、净化设备、消毒设备、管网改造96Km</t>
  </si>
  <si>
    <t>六都寨镇、七江镇、荷田乡</t>
  </si>
  <si>
    <t>728元/人</t>
  </si>
  <si>
    <t>解决贫困人口5378人的饮水困难，提供清洁、安全饮用水</t>
  </si>
  <si>
    <t>县水务局六都寨灌区管理局</t>
  </si>
  <si>
    <t>荷香桥供水工程</t>
  </si>
  <si>
    <t>新建厂房1座、净化设备、消毒设备、管网改造</t>
  </si>
  <si>
    <t>荷香桥镇</t>
  </si>
  <si>
    <t>847元/人</t>
  </si>
  <si>
    <t>解决贫困人口3265人的饮水困难，提供清洁、安全饮用水</t>
  </si>
  <si>
    <t>南寺村安全饮水工程</t>
  </si>
  <si>
    <t>全村自来水工程</t>
  </si>
  <si>
    <t>山界乡南寺村</t>
  </si>
  <si>
    <t>解决贫困人口400人的饮水困难，提供清洁、安全饮用水</t>
  </si>
  <si>
    <t>4-5组高水位水池1组</t>
  </si>
  <si>
    <t>山界乡坳头村</t>
  </si>
  <si>
    <t>2.5万元/口</t>
  </si>
  <si>
    <t>解决贫困人口80人  15亩的农田灌溉,400人的安全饮水</t>
  </si>
  <si>
    <t>七井、油井维修改造扩建</t>
  </si>
  <si>
    <t>滩头镇滩头村</t>
  </si>
  <si>
    <t>解决贫困人口178人的饮水困难，提供清洁、安全饮用水</t>
  </si>
  <si>
    <t>3、4组水井维修改造扩建</t>
  </si>
  <si>
    <t>滩头镇城东村</t>
  </si>
  <si>
    <t>解决贫困人口118人的饮水困难，提供清洁、安全饮用水</t>
  </si>
  <si>
    <t>新建安全饮水工程</t>
  </si>
  <si>
    <t>高平镇雪界村</t>
  </si>
  <si>
    <t>高平镇人民政府</t>
  </si>
  <si>
    <t>九佳村安全饮水工程，全村16组，157人</t>
  </si>
  <si>
    <t>荷田乡九佳村</t>
  </si>
  <si>
    <t>解决贫困人口157人的饮水困难，提供清洁、安全饮用水</t>
  </si>
  <si>
    <t>1、2、3、4组安全饮水高位水池1个，集水井1口，供水网3000m</t>
  </si>
  <si>
    <t>荷香桥镇树竹村</t>
  </si>
  <si>
    <t>解决贫困人口80人的饮水困难，提供清洁、安全饮用水</t>
  </si>
  <si>
    <t>高位水池，提水设施供水管网建安工程费85080元、1966元。设备购置费10460元</t>
  </si>
  <si>
    <t>荷香桥镇雷塘村</t>
  </si>
  <si>
    <t>解决贫困人口65人的饮水困难，提供清洁、安全饮用水</t>
  </si>
  <si>
    <t>3、4、5、6组安全饮水接桐木桥水厂，管路1600m</t>
  </si>
  <si>
    <t>荷香桥镇长溪村</t>
  </si>
  <si>
    <t>解决贫困人口225人的饮水困难，提供清洁、安全饮用水</t>
  </si>
  <si>
    <t>1、毛坪村雷河片自来水厂管网工程155m。2、毛坪村郭家冲片槐树崂饮水工程，蓄水池，提水设备、原机房，官网工程。</t>
  </si>
  <si>
    <t>荷香桥镇毛坪村</t>
  </si>
  <si>
    <t>从荷花洞至杨梅前，安装1200m长、直径0.5m的倒虹管道</t>
  </si>
  <si>
    <t>横板桥镇荷叶塘村</t>
  </si>
  <si>
    <t>解决贫困人口62个人的饮水困难，提供清洁、安全饮用水</t>
  </si>
  <si>
    <t>袁家村2、8组3口饮用水井建设安全饮水工程</t>
  </si>
  <si>
    <t>横板桥镇袁家村</t>
  </si>
  <si>
    <t>解决贫困人口200个人口的饮水困难，提供清洁、安全饮用水</t>
  </si>
  <si>
    <t>打一口深水井，在五组修建一个水池，与全村管道连通，五组安装入户管道总长约3500m，加水泵、泵房</t>
  </si>
  <si>
    <t>南岳庙镇金星村</t>
  </si>
  <si>
    <t>解决贫困人口295人的饮水困难，提供清洁、安全饮用水</t>
  </si>
  <si>
    <t>石背六组饮水工程</t>
  </si>
  <si>
    <t>七江镇石背居委会</t>
  </si>
  <si>
    <t>4-12组安全饮水工程</t>
  </si>
  <si>
    <t>七江镇双合村</t>
  </si>
  <si>
    <t>解决贫困人口130人的饮水困难，提供清洁、安全饮用水</t>
  </si>
  <si>
    <t>龙庄村安全饮水工程维修水管2500m</t>
  </si>
  <si>
    <t>三阁司镇龙庄村</t>
  </si>
  <si>
    <t>红光居原山绕冲村2、3组井水修建（井水净化）</t>
  </si>
  <si>
    <t>三阁司镇红光居委会</t>
  </si>
  <si>
    <t>解决贫困人口90人的饮水困难，提供清洁、安全饮用水</t>
  </si>
  <si>
    <t>青源村安全饮水工程维修水管5000m</t>
  </si>
  <si>
    <t>三阁司镇青源村</t>
  </si>
  <si>
    <t>野鸡冲电排和维修</t>
  </si>
  <si>
    <t>三阁司镇长铺村</t>
  </si>
  <si>
    <t>解决贫困人口230人的饮水困难，提供清洁、安全饮用水</t>
  </si>
  <si>
    <t xml:space="preserve">桃洪镇天龙村饮水工程   </t>
  </si>
  <si>
    <t xml:space="preserve">桃洪镇天龙村   </t>
  </si>
  <si>
    <t>解决贫困人口50人的饮水困难，提供清洁、安全饮用水</t>
  </si>
  <si>
    <t>罗家岭8、9、10组开发水源建修供水池</t>
  </si>
  <si>
    <t>桃洪镇铜江村</t>
  </si>
  <si>
    <t>解决贫困人口77人的饮水困难，提供清洁、安全饮用水</t>
  </si>
  <si>
    <t>八一村饮水工程</t>
  </si>
  <si>
    <t>石门便民服务中心八一村</t>
  </si>
  <si>
    <t>解决贫困人口148人的饮水困难，提供清洁、安全饮用水</t>
  </si>
  <si>
    <t>双长村饮水工程</t>
  </si>
  <si>
    <t>石门便民服务中心双长村</t>
  </si>
  <si>
    <t>解决贫困人口177人的饮水困难，提供清洁、安全饮用水</t>
  </si>
  <si>
    <t>10组、14组、15组管道长2km，储水池2个，容量90m³m。</t>
  </si>
  <si>
    <t>小沙江镇居委会</t>
  </si>
  <si>
    <t>解决贫困人口9户29人口的饮水困难，提供清洁、安全饮用水。</t>
  </si>
  <si>
    <t>5组管道2km，储水池1个，容量20m³m。</t>
  </si>
  <si>
    <t>小沙江镇金竹山村</t>
  </si>
  <si>
    <t>解决贫困人口3户12人的饮水困难，提供清洁、安全饮用水。</t>
  </si>
  <si>
    <t>7组、8组、9组引水管道5km，水源井5个，储水池1个，150m³m。</t>
  </si>
  <si>
    <t>小沙江镇光龙村</t>
  </si>
  <si>
    <t>解决贫困人口14户31人的饮水困难，提供清洁、安全饮用水。</t>
  </si>
  <si>
    <t>原虎形四组饮水工程</t>
  </si>
  <si>
    <t>岩口镇小桥村</t>
  </si>
  <si>
    <t>解决贫困人口86人的饮水困难，提供清洁、安全饮用水。</t>
  </si>
  <si>
    <t>原枫水村自来水水源防溢</t>
  </si>
  <si>
    <t>岩口镇龙水炼村</t>
  </si>
  <si>
    <t>解决贫困人口30人的饮水困难，提供清洁、安全饮用水。</t>
  </si>
  <si>
    <t>原白炼村自来水维修</t>
  </si>
  <si>
    <t>解决贫困人口36人的饮水困难，提供清洁、安全饮用水。</t>
  </si>
  <si>
    <t>龙塘1.4组饮水工程</t>
  </si>
  <si>
    <t>解决贫困人口32人的饮水困难，提供清洁、安全饮用水。</t>
  </si>
  <si>
    <t>原太坪、岂石蓄水池、沉淀池120m³一个</t>
  </si>
  <si>
    <t>岩口镇继志村</t>
  </si>
  <si>
    <t>解决贫困人口108人的饮水困难，提供清洁、安全饮用水。</t>
  </si>
  <si>
    <t>郭家洞，8组至11组蓄水井一个中5m、高2m</t>
  </si>
  <si>
    <t>岩口镇石坳村</t>
  </si>
  <si>
    <t>解决贫困人口120人的饮水困难，提供清洁、安全饮用水。</t>
  </si>
  <si>
    <t>老虎岩赠饮自来水（钻孔）10公分孔50m长</t>
  </si>
  <si>
    <t>岩口镇新田村</t>
  </si>
  <si>
    <t>解决贫困人口60人的饮水困难，提供清洁、安全饮用水。</t>
  </si>
  <si>
    <t>1.2.3组蓄水井一个</t>
  </si>
  <si>
    <t>岩口镇山水村</t>
  </si>
  <si>
    <t>解决贫困人口50人的饮水困难，提供清洁、安全饮用水。</t>
  </si>
  <si>
    <t>6800m管道安装</t>
  </si>
  <si>
    <t>岩口镇马家桥村</t>
  </si>
  <si>
    <t>解决贫困人口208人的饮水困难，提供清洁、安全饮用水。</t>
  </si>
  <si>
    <t>管道布局4240m安装施工</t>
  </si>
  <si>
    <t>岩口镇石屋村</t>
  </si>
  <si>
    <t>解决贫困人口172人的饮水困难，提供清洁、安全饮用水。</t>
  </si>
  <si>
    <t>13个组PVC管经63mm管网延伸5公里</t>
  </si>
  <si>
    <t>羊古坳镇白山口村</t>
  </si>
  <si>
    <t>解决贫困人口223人的饮水困难，提供清洁、安全饮用水</t>
  </si>
  <si>
    <t>羊古坳镇人民政府</t>
  </si>
  <si>
    <t>一组新建高位水池、铺设管网</t>
  </si>
  <si>
    <t>羊古坳镇匡家铺村</t>
  </si>
  <si>
    <t>解决贫困人口20人的饮水困难，提供清洁、安全饮用水</t>
  </si>
  <si>
    <t>1、2、3组新建高位水池、铺设管网</t>
  </si>
  <si>
    <t>羊古坳镇寨石村</t>
  </si>
  <si>
    <t>蓄水池一处3*3*3蓄水池二处3*3*4</t>
  </si>
  <si>
    <t>羊古坳镇锣鼓石村</t>
  </si>
  <si>
    <t>解决贫困人口410人的饮水困难，提供清洁、安全饮用水</t>
  </si>
  <si>
    <t>原荐楼水井翻新</t>
  </si>
  <si>
    <t>周旺镇居委会</t>
  </si>
  <si>
    <t>解决贫困人口41人的饮水困难，提供清洁、安全饮用水</t>
  </si>
  <si>
    <t>周旺镇人民政府</t>
  </si>
  <si>
    <t>计划从新回村7组引入山泉水至新回4组地段（移动基站附近）建蓄水池，铺设水管</t>
  </si>
  <si>
    <t>罗洪镇新回村</t>
  </si>
  <si>
    <t>解决贫困人口46人的饮水困难，提供清洁、安全饮用水</t>
  </si>
  <si>
    <t>原新建6、7、12、13组饮水工程</t>
  </si>
  <si>
    <t>六都寨镇新建居委会</t>
  </si>
  <si>
    <t>解决贫困人口35人的饮水困难，提供清洁、安全饮用水</t>
  </si>
  <si>
    <t xml:space="preserve">林业组移民人口人畜饮水支管工程
</t>
  </si>
  <si>
    <t>六都寨镇五居委会</t>
  </si>
  <si>
    <t>解决贫困人口48人的饮水困难，提供清洁、安全饮用水</t>
  </si>
  <si>
    <t xml:space="preserve">原牛尾7组人畜饮水工程
</t>
  </si>
  <si>
    <t>六都寨镇蜡树坳村</t>
  </si>
  <si>
    <t>解决贫困人口36人的饮水困难，提供清洁、安全饮用水</t>
  </si>
  <si>
    <t>东山团蓄水池</t>
  </si>
  <si>
    <t>金石桥镇金桥居委会</t>
  </si>
  <si>
    <t>解决贫困人口75人的饮水困难，提供清洁、安全饮用水</t>
  </si>
  <si>
    <t>青溪蓄水池</t>
  </si>
  <si>
    <t>金石桥镇上花园村</t>
  </si>
  <si>
    <t>解决贫困人口95人的饮水困难，提供清洁、安全饮用水</t>
  </si>
  <si>
    <t>自来水工程改造主管500m，支管1700m</t>
  </si>
  <si>
    <t>北山镇石矿村</t>
  </si>
  <si>
    <t>北山镇人民政府</t>
  </si>
  <si>
    <t>PVC管经管网延伸5公里</t>
  </si>
  <si>
    <t>西洋江镇五星村</t>
  </si>
  <si>
    <t>解决贫困人口125人的饮水困难，提供清洁、安全饮用水</t>
  </si>
  <si>
    <t>1、2、3、15、16、17组新建高位水池、铺设管网</t>
  </si>
  <si>
    <t>西洋江镇米家村</t>
  </si>
  <si>
    <t>解决贫困人口162人的饮水困难，提供清洁、安全饮用水</t>
  </si>
  <si>
    <t>梅水塘新建高位水池、铺设管网</t>
  </si>
  <si>
    <t>西洋江镇新潮村</t>
  </si>
  <si>
    <t>解决贫困人口26人的饮水困难，提供清洁、安全饮用水</t>
  </si>
  <si>
    <t>水利建设小计</t>
  </si>
  <si>
    <t>农田水利小计</t>
  </si>
  <si>
    <t>农田水利</t>
  </si>
  <si>
    <t>农田灌溉水渠硬化2700m，其中1组青山坳至南瓜山1200m，2组岩板下至流水排1000m，7组菩萨冲至刘道梅家500m。</t>
  </si>
  <si>
    <t>130元/m</t>
  </si>
  <si>
    <t>确保贫困户177亩农田水利灌溉</t>
  </si>
  <si>
    <t>岩儿塘胡同湾至岩儿塘1组水渠硬化1450m,30*30</t>
  </si>
  <si>
    <t>100元/m</t>
  </si>
  <si>
    <t>确保贫困户117亩农田水利灌溉</t>
  </si>
  <si>
    <t>宝山现水渠硬化2000m，30*40</t>
  </si>
  <si>
    <t>110元/m</t>
  </si>
  <si>
    <t>确保贫困户198亩农田水利灌溉</t>
  </si>
  <si>
    <t>排上水渠硬化2000m，30*40</t>
  </si>
  <si>
    <t>确保贫困户128亩农田水利灌溉</t>
  </si>
  <si>
    <t>黄金滩河坝砼加固长60m，渠道砼衬砌加固LBH=300*2*1，水轮泵维修</t>
  </si>
  <si>
    <t>430元/m³</t>
  </si>
  <si>
    <t>确保贫困户125亩农田水利灌溉</t>
  </si>
  <si>
    <t>黄金滩泵站至陈世松屋下新建渠道LBH=450*0.3*0.3</t>
  </si>
  <si>
    <t>120元/m</t>
  </si>
  <si>
    <t>确保贫困户210亩农田水利灌溉</t>
  </si>
  <si>
    <t>拖粟坪1、2、5组灌渠新建渠道LBH=800*0.3*0.3</t>
  </si>
  <si>
    <t>确保贫困户135亩农田水利灌溉</t>
  </si>
  <si>
    <t>大花塘至郑雪英、阳平屋下新建渠道LBH=800*0.3*0.3</t>
  </si>
  <si>
    <t>红山塘排渠新建渠道LBH=300*0.6*0.6+350*1*1</t>
  </si>
  <si>
    <t>确保贫困户124亩农田水利灌溉</t>
  </si>
  <si>
    <t>1、6组灌渠新建渠道LBH=1000*0.3*0.3</t>
  </si>
  <si>
    <t>2、7组灌渠新建渠道LBH=1000*0.3*0.3</t>
  </si>
  <si>
    <t>确保贫困户142亩农田水利灌溉</t>
  </si>
  <si>
    <t>3组灌渠新建渠道LBH=500*0.3*0.3</t>
  </si>
  <si>
    <t>确保贫困户96亩农田水利灌溉</t>
  </si>
  <si>
    <t>4组灌渠新建渠道LBH=500*0.3*0.3</t>
  </si>
  <si>
    <t>确保贫困户62亩农田水利灌溉</t>
  </si>
  <si>
    <t>5组灌渠新建渠道LBH=500*0.3*0.3</t>
  </si>
  <si>
    <t>确保贫困户65亩农田水利灌溉</t>
  </si>
  <si>
    <t>贺方连屋下至庙边新建砼渠道LBH=500*0.3*0.3</t>
  </si>
  <si>
    <t>确保贫困户138亩农田水利灌溉</t>
  </si>
  <si>
    <t>金鸡坪至毛冲新建砼渠道LBH＝700*0.3*0.3</t>
  </si>
  <si>
    <t>确保贫困户46亩农田水利灌溉</t>
  </si>
  <si>
    <t>香炉湾（上游）河坝维修加固河堤修复</t>
  </si>
  <si>
    <t>确保贫困户60亩农田水利灌溉</t>
  </si>
  <si>
    <t>社冲河坝维修加固（2座）</t>
  </si>
  <si>
    <t>2.5万元/座</t>
  </si>
  <si>
    <t>确保贫困户70亩农田水利灌溉</t>
  </si>
  <si>
    <t>阴山荡河坝维修加固（1座）</t>
  </si>
  <si>
    <t>5万元/座</t>
  </si>
  <si>
    <t>确保贫困户110亩农田水利灌溉</t>
  </si>
  <si>
    <t>石荡庙新修河堤</t>
  </si>
  <si>
    <t>6万元/座</t>
  </si>
  <si>
    <t>金子塘清淤、硬化110方</t>
  </si>
  <si>
    <t>450元/m³</t>
  </si>
  <si>
    <t>确保贫困户32亩农田水利灌溉</t>
  </si>
  <si>
    <t>12组洞坑—桐梓坳上100m1m涵洞，600m40*40明渠砼硬化</t>
  </si>
  <si>
    <t>180元/m</t>
  </si>
  <si>
    <t>确保贫困户15亩农田水利灌溉</t>
  </si>
  <si>
    <t>2组回龙湾—大田湾800m40*40水圳砼硬化</t>
  </si>
  <si>
    <t>160元/m</t>
  </si>
  <si>
    <t>确保贫困户17亩农田水利灌溉</t>
  </si>
  <si>
    <t>19组竹鸡坝—林卿田270m³0*30水圳砼硬化</t>
  </si>
  <si>
    <t>确保贫困户20亩农田水利灌溉</t>
  </si>
  <si>
    <t>10组张家屋—旭林塘边200m³0*30水圳砼硬化</t>
  </si>
  <si>
    <t>140元/m</t>
  </si>
  <si>
    <t>确保贫困户8亩农田水利灌溉</t>
  </si>
  <si>
    <t>15组枞树湾鱼塘—积善田90m³0*30水圳砼硬化</t>
  </si>
  <si>
    <t>确保贫困户23亩农田水利灌溉</t>
  </si>
  <si>
    <t>18组云保老屋下—龙池屋旁700m³0*30水圳砼硬化</t>
  </si>
  <si>
    <t>18组卫枚新屋下—护保田200m³0*30水圳砼硬化</t>
  </si>
  <si>
    <t>确保贫困户10亩农田水利灌溉</t>
  </si>
  <si>
    <t>9组八担塘—湾里60m40*40水圳砼硬化</t>
  </si>
  <si>
    <t>确保贫困户21亩农田水利灌溉</t>
  </si>
  <si>
    <t>9组潭巨坑—湾里厂140m³0*30水圳砼硬化</t>
  </si>
  <si>
    <t>9组检老后—楼背后200m³0*30水圳砼硬化</t>
  </si>
  <si>
    <t>确保贫困户6亩农田水利灌溉</t>
  </si>
  <si>
    <t>19组莫家冲—柏青田180m³0*30水圳砼硬化</t>
  </si>
  <si>
    <t>确保贫困户12亩农田水利灌溉</t>
  </si>
  <si>
    <t>先智6、7组清淤硬化，水面3.5亩</t>
  </si>
  <si>
    <t>2.86万元/亩</t>
  </si>
  <si>
    <t>确保贫困户35亩农田水利灌溉</t>
  </si>
  <si>
    <t>换江水库东渠修建工程800m长，硬化宽40×40高</t>
  </si>
  <si>
    <t>确保贫困户83亩农田水利灌溉</t>
  </si>
  <si>
    <t>原向阳庄村塘内坝水泥硬化，维修卧函管（约50㎡）</t>
  </si>
  <si>
    <t>1100元/㎡</t>
  </si>
  <si>
    <t>确保贫困户16亩农田水利灌溉</t>
  </si>
  <si>
    <t>原向阳庄村新岗河道浆砌石河堤5处共60m³</t>
  </si>
  <si>
    <t>533元/m³</t>
  </si>
  <si>
    <t>确保贫困户19亩农田水利灌溉</t>
  </si>
  <si>
    <t>原天马山7、8组塘坝浆砌40m³左右，内坡硬化涵管重做，清淤，二次转运</t>
  </si>
  <si>
    <t>625元/m³</t>
  </si>
  <si>
    <t>确保贫困户41亩农田水利灌溉</t>
  </si>
  <si>
    <t>原天马山村内坡面板硬化，消泥井工程(约58㎡)</t>
  </si>
  <si>
    <t>1000元/㎡</t>
  </si>
  <si>
    <t>确保贫困户34亩农田水利灌溉</t>
  </si>
  <si>
    <t>硬化水渠1-6组1600m³0*30公分</t>
  </si>
  <si>
    <t>确保贫困户106亩农田水利灌溉</t>
  </si>
  <si>
    <t>新庄水圳13.14.15.16金冲垅50*60*2200</t>
  </si>
  <si>
    <t>318元/人</t>
  </si>
  <si>
    <t>确保贫困户78亩农田水利灌溉</t>
  </si>
  <si>
    <t>曾家大塘堵漏、除险145m³</t>
  </si>
  <si>
    <t>3103元/m³</t>
  </si>
  <si>
    <t>确保贫困户264亩农田水利灌溉</t>
  </si>
  <si>
    <t>庙坝上渠道麻龙1.2.12组，200m</t>
  </si>
  <si>
    <t>5万元/km</t>
  </si>
  <si>
    <t>确保贫困户28亩农田水利灌溉</t>
  </si>
  <si>
    <t>扇塘1组硬化沟渠1030m</t>
  </si>
  <si>
    <t>9.7万元/km</t>
  </si>
  <si>
    <t>确保贫困户121亩农田水利灌溉</t>
  </si>
  <si>
    <t>山塘维修硬化2口。其中：黄瓜冲山塘4万m³，除险加固，硬化保坎，资金25万元；10组11组砂子塘硬化，3亩，资金3万元。</t>
  </si>
  <si>
    <t>6.25万元/m³ 1万元/亩</t>
  </si>
  <si>
    <t>确保贫困户208亩农田水利灌溉</t>
  </si>
  <si>
    <t>水圳硬化600m。其中：6组雷公弯500m，规格60×60，资金9.9万元；14组春阿冲100m，规格30×40，资金1.3万元；10至11组长350m，规格50×50，资金10万元。</t>
  </si>
  <si>
    <t>35.3万元/km</t>
  </si>
  <si>
    <t>确保贫困户256亩农田水利灌溉</t>
  </si>
  <si>
    <t>1.山塘硬化10口5.6万m³：天乐塘、井塘、茅坳垴塘、柏集塘、谢家冲塘、斋家冲塘、刘里冲塘、章公庙塘、勇冲塘、义革冲塘，资金共59.2万元。
2.牛栏坡塘清淤1口1200m³：，资金4万元。3.新修拦水坝4座，规格3m×2m×1.5m。陈家冲、罗常波屋下、康叶冲井边、坝坪田各1座，资金3.3万元。</t>
  </si>
  <si>
    <t xml:space="preserve">硬化：10.5万元/m³   清淤：30元/m³ </t>
  </si>
  <si>
    <t>确保贫困户548亩农田水利灌溉</t>
  </si>
  <si>
    <t>村洋角塘水库加固坡长4.2m，坡高12m</t>
  </si>
  <si>
    <t>1.19万元/m</t>
  </si>
  <si>
    <t>确保贫困户56亩农田水利灌溉</t>
  </si>
  <si>
    <t>2、3组水井加固长13m、宽7.7m，高3.5m</t>
  </si>
  <si>
    <t>350元/㎡</t>
  </si>
  <si>
    <t>确保贫困户85亩农田水利灌溉</t>
  </si>
  <si>
    <t>楠木山水库（8组）大坝长20m，高6m，坝和西边混凝土加固</t>
  </si>
  <si>
    <t>1.15万元/m</t>
  </si>
  <si>
    <t>荒塘水库至马家院水渠长2500m，混凝土规格50*50Cm</t>
  </si>
  <si>
    <t>18万元/km</t>
  </si>
  <si>
    <t>确保贫困户162亩农田水利灌溉</t>
  </si>
  <si>
    <t>石子冲水库至油榨里水渠长500m，规格30Cm*30Cm</t>
  </si>
  <si>
    <t>16万元/km</t>
  </si>
  <si>
    <t>确保贫困户158亩农田水利灌溉</t>
  </si>
  <si>
    <t>楠木山水库——竹山里水渠长500m，规格30Cm*30Cm</t>
  </si>
  <si>
    <t>确保贫困户169亩农田水利灌溉</t>
  </si>
  <si>
    <t>石子冲水库—油榨里（右）渠长700m   0.3*0.3m</t>
  </si>
  <si>
    <t>11.43万元/km</t>
  </si>
  <si>
    <t>划船塘泵站水渠长500m，规格30Cm*30Cm</t>
  </si>
  <si>
    <t>车田水库至农改渠车田水库排渠浆砌石 200*0.8*0.8</t>
  </si>
  <si>
    <t>50万元/km</t>
  </si>
  <si>
    <t>确保贫困户104亩农田水利灌溉</t>
  </si>
  <si>
    <t>7组至新村活动中心曲家垅排灌渠浆砌石 1000*1.2*1.2</t>
  </si>
  <si>
    <t>40万元/km</t>
  </si>
  <si>
    <t>确保贫困户134亩农田水利灌溉</t>
  </si>
  <si>
    <t>天子山村11~21组(11个组)抗旱水渠2砼衬砌 1400*0.4*0.5</t>
  </si>
  <si>
    <t>21.43万元/km</t>
  </si>
  <si>
    <t>确保贫困户154亩农田水利灌溉</t>
  </si>
  <si>
    <t>天子山村1.2.3.4.5组抗旱水渠1混砼衬砌 600*0.6*0.8</t>
  </si>
  <si>
    <t>20万元/km</t>
  </si>
  <si>
    <t>确保贫困户137亩农田水利灌溉</t>
  </si>
  <si>
    <t>朝阳6组、清池水库路基维修（砌保坎长30m，高4.5m）
清池水库坝基公路维修</t>
  </si>
  <si>
    <t>340元/m³</t>
  </si>
  <si>
    <t>5--10组；15组水渠建设：1.大水冲至6、7组，长500m；
2.大水冲至5组，长600m；
3.8、9组至10、15组，长500m；
4.8、9组至7组，长200m。规格30×40cm</t>
  </si>
  <si>
    <t>11万元/km</t>
  </si>
  <si>
    <t>确保贫困户331亩农田水利灌溉</t>
  </si>
  <si>
    <t>龙眼溪至杨木岭，水渠长1000m，50×50Cm</t>
  </si>
  <si>
    <t>10万元/km</t>
  </si>
  <si>
    <t>确保贫困户93亩农田水利灌溉</t>
  </si>
  <si>
    <t>大竹1、2组大塘清淤改造5亩</t>
  </si>
  <si>
    <t>60元/m³</t>
  </si>
  <si>
    <t>蒙田1、2、3,渠道硬化1.5km宽0.4m高0.4</t>
  </si>
  <si>
    <t>5.33万元/km</t>
  </si>
  <si>
    <t>长冲村温函5、6组，清淤及水井修建硬化216方</t>
  </si>
  <si>
    <t>105元/m³</t>
  </si>
  <si>
    <t>长冲温函7组，电排2座</t>
  </si>
  <si>
    <t>确保贫困户29亩农田水利灌溉</t>
  </si>
  <si>
    <t>玉屏水库左右干渠水渠硬化长2km 0.4*0.4</t>
  </si>
  <si>
    <t>125元/m</t>
  </si>
  <si>
    <t>土桥水库左干渠水渠硬化长2.5km 0.4*0.4</t>
  </si>
  <si>
    <t>140/m</t>
  </si>
  <si>
    <t>确保贫困户420亩农田水利灌溉</t>
  </si>
  <si>
    <t>水函塘至七湾 50*50水渠  长1000m</t>
  </si>
  <si>
    <t>180/m</t>
  </si>
  <si>
    <t>确保贫困户560亩农田水利灌溉</t>
  </si>
  <si>
    <t>七湾至碑毛屋后 40*40水渠 长1000m</t>
  </si>
  <si>
    <t>150/m</t>
  </si>
  <si>
    <t>确保贫困户570亩农田水利灌溉</t>
  </si>
  <si>
    <t>范石林屋后 面积2000㎡、清淤、加固</t>
  </si>
  <si>
    <t>5万元/口</t>
  </si>
  <si>
    <t>确保贫困户301亩农田水利灌溉</t>
  </si>
  <si>
    <t>翻修水渠坦塘学校至垅里 60*60*1000</t>
  </si>
  <si>
    <t>15万元/km</t>
  </si>
  <si>
    <t>确保贫困户316亩农田水利灌溉</t>
  </si>
  <si>
    <t>白若茏、黄家冲、三溪水库三处 水渠长2500m40*40</t>
  </si>
  <si>
    <t>确保贫困户422亩农田水利灌溉</t>
  </si>
  <si>
    <t>原铁炉村院子边山塘（清淤护坡、浆砌块石、排水沟）10万元，颜家冲水井3万元，脚干冲山塘、坝坡防渗、涵卧管改造3万元。</t>
  </si>
  <si>
    <t>3万元/口</t>
  </si>
  <si>
    <t>小冲老山塘、坝坡防渗8万元 ，小冲新山塘、、坝坡防渗塘底板防漏18万元，岭上塘、清淤防渗10万元。鸡公塘防渗、涵卧管改造10万元，毛活塘5万元，火毛冲山塘水井维修加固10万元</t>
  </si>
  <si>
    <t>1组山塘，2组开塘，3组2口塘，9组大塘</t>
  </si>
  <si>
    <t>雨山便民服务中心三和村</t>
  </si>
  <si>
    <t>补助5.54万元/口</t>
  </si>
  <si>
    <t>确保贫困户425亩农田水利灌溉</t>
  </si>
  <si>
    <t>1组渠道630m断面0.3*0.3，3组600m，5组600m，6组400m</t>
  </si>
  <si>
    <t>补助6.28万元/km</t>
  </si>
  <si>
    <t>确保贫困户203亩农田水利灌溉</t>
  </si>
  <si>
    <t>雷公塘、冲里塘、鹅公塘（含清淤项）、张古山塘、懈丈塘</t>
  </si>
  <si>
    <t>补助4万元/口</t>
  </si>
  <si>
    <t>正龙水库左右干渠2800m40*40</t>
  </si>
  <si>
    <t>雨山便民服务中心合龙溪村</t>
  </si>
  <si>
    <t>补助14.29万元/km</t>
  </si>
  <si>
    <t>确保贫困户76亩农田水利灌溉</t>
  </si>
  <si>
    <t>原正龙村1、2、3、10组大塘清淤蓄水面积3亩</t>
  </si>
  <si>
    <t>补助3万元/口</t>
  </si>
  <si>
    <t>确保贫困户25亩农田水利灌溉</t>
  </si>
  <si>
    <t>合龙溪村维修渠道4000m</t>
  </si>
  <si>
    <t>14.29万元/km</t>
  </si>
  <si>
    <t>确保贫困户360亩农田水利灌溉</t>
  </si>
  <si>
    <t>山塘除险加固原正龙村鸡坝塘5万元，7组二口塘6万，5组冲塘4万；原沙溪村毛利湾塘4万，大坝塘5万，桃子塘3万；原合同村湾里塘8万，火烧塘5万，茅文塘4万，聋子塘6万</t>
  </si>
  <si>
    <t>4.55万元/口</t>
  </si>
  <si>
    <t>确保贫困户224亩农田水利灌溉</t>
  </si>
  <si>
    <t>桃李冲10组狗楼坑渠道硬化长310m，断面0.4m×0.5m。</t>
  </si>
  <si>
    <t>14.1万元/km</t>
  </si>
  <si>
    <t>对江至回龙水圳维修长2500m，规格0.4x0.5m</t>
  </si>
  <si>
    <t>石门便民服务中心龙富村</t>
  </si>
  <si>
    <t>确保贫困户146亩农田水利灌溉</t>
  </si>
  <si>
    <t>黑家冲水库支圳维修长350m，规格0.3x0.3m</t>
  </si>
  <si>
    <t>中平5组方墉里山塘清淤维修。含清淤、止漏、防渗、挡土墙长100m，高3m，宽1.4m。</t>
  </si>
  <si>
    <t>330元/m³</t>
  </si>
  <si>
    <t>山塘清淤7口，包括原石门9、10组北斗山塘、8组屋边塘（含塘坝挡土墙）、6组麻子塘、4组约事湾塘、7组先和屋前塘、7组范清和屋前塘、8组屋后塘清淤。</t>
  </si>
  <si>
    <t>1.45万元/口</t>
  </si>
  <si>
    <t>确保贫困户75亩农田水利灌溉</t>
  </si>
  <si>
    <t>石门村会议室至3组西山田出口修建排洪渠道长430m，规格1mx1.5m。</t>
  </si>
  <si>
    <t>210元/m</t>
  </si>
  <si>
    <t>确保贫困户45亩农田水利灌溉</t>
  </si>
  <si>
    <t>中平2组男家塘1.5亩山塘清淤维修，含修建挡土墙39m长，高4m。</t>
  </si>
  <si>
    <t>4万元/亩</t>
  </si>
  <si>
    <t>山塘清淤6口。包括高石2组屋前塘、4组窑眼塘、中平1组大塘、3组屋边塘、4组屋前塘、5组屋边塘清淤。</t>
  </si>
  <si>
    <t>1.5万元/口</t>
  </si>
  <si>
    <t>确保贫困户84亩农田水利灌溉</t>
  </si>
  <si>
    <t>高石7组黄土岭电排维修，含机房维修、抽水机、供水管道500m。</t>
  </si>
  <si>
    <t>10万元/套</t>
  </si>
  <si>
    <t>确保贫困户81亩农田水利灌溉</t>
  </si>
  <si>
    <t>石门5组学门山电排维修，含机房维修、抽水机、400m供水管道。</t>
  </si>
  <si>
    <t>9万元/套</t>
  </si>
  <si>
    <t>中平2至3组，5至9组 水圳硬化长500m，规格0.3mx0.4m，含土方开挖、回填，36m³挡土墙。</t>
  </si>
  <si>
    <t>确保贫困户129亩农田水利灌溉</t>
  </si>
  <si>
    <t>石门村5、11组伞堂院 水井清淤、排污、加高。</t>
  </si>
  <si>
    <t>4.6万元/口</t>
  </si>
  <si>
    <t>高石6、7组屋边田水圳硬化长600m。其中7组新建100m，规格0.3mx0.4m；6组水渠长500m，规格0.5mx0.4m。</t>
  </si>
  <si>
    <t>确保贫困户61亩农田水利灌溉</t>
  </si>
  <si>
    <t>石门3组屋前石驿塘水圳硬化长330m，规格0.3mx0.4m，含部分挡土墙。</t>
  </si>
  <si>
    <t>确保贫困户22亩农田水利灌溉</t>
  </si>
  <si>
    <t>石门村1组曹门边至2组楼脚下田防洪渠道硬化长 800m，规格1mx1.6m，含浆砌，土方开挖回填。</t>
  </si>
  <si>
    <t>200元/m</t>
  </si>
  <si>
    <t>罗公庙陈队元屋前水坝修建及配套水圳维修2000m，规格0.5mx0.5m。</t>
  </si>
  <si>
    <t>确保贫困户184亩农田水利灌溉</t>
  </si>
  <si>
    <t>白虎岭至陈仕元屋后水圳硬化，全长760m，规格0.4mx0.4m，含挡土墙长50m，高2m。</t>
  </si>
  <si>
    <t>确保贫困户225亩农田水利灌溉</t>
  </si>
  <si>
    <t>青叶山至范方仕屋前水圳维修，全长2800m，规格0.4mx0.4m；庵堂后至大井圳硬化长800m，规格0.3mx0.3m</t>
  </si>
  <si>
    <t>确保贫困户250亩农田水利灌溉</t>
  </si>
  <si>
    <t>大禾二组排洪渠长0.5km，1×1m，石块浆砌</t>
  </si>
  <si>
    <t>30万元/km</t>
  </si>
  <si>
    <t>确保贫困户180亩农田水利灌溉</t>
  </si>
  <si>
    <t>原寨志4组老院子池塘砌石墙40m*1.5m*3m</t>
  </si>
  <si>
    <t>300元/m³</t>
  </si>
  <si>
    <t>寨志4组塘基加固工程</t>
  </si>
  <si>
    <t>1.25万元/处</t>
  </si>
  <si>
    <t>原寨志村所有山塘维修加固</t>
  </si>
  <si>
    <t>2万元/处</t>
  </si>
  <si>
    <t>确保贫困户50亩农田水利灌溉</t>
  </si>
  <si>
    <t>寨志水库上游河道修建3处水坝</t>
  </si>
  <si>
    <t>5200元/处</t>
  </si>
  <si>
    <t>划市村5、6、7、11、12、13组水渠硬化1875m 0.5m*0.5m 0.3m*0.3m</t>
  </si>
  <si>
    <t>9万元/km</t>
  </si>
  <si>
    <t>划市村6、7组整治改造排灌渠长400m*1.7m*1.5m</t>
  </si>
  <si>
    <t>1700元/m³</t>
  </si>
  <si>
    <t>确保贫困户36亩农田水利灌溉</t>
  </si>
  <si>
    <t>划市村14，15，16组整治改造排灌渠长600m*0.8m*1.0m</t>
  </si>
  <si>
    <t>确保贫困户72亩农田水利灌溉</t>
  </si>
  <si>
    <t>划市村1、2组水渠硬化长1700m*0.3m*0.3m</t>
  </si>
  <si>
    <t xml:space="preserve">石子冲水库水圳加左右水圳 2、3组排洪灌溉水圳 水利首渡槽12m  左渠376m  右渠234m  圳长238m   宽1.2m </t>
  </si>
  <si>
    <t>桃洪镇杨柳村</t>
  </si>
  <si>
    <t>1681元/m</t>
  </si>
  <si>
    <t>确保贫困户120亩农田水利灌溉</t>
  </si>
  <si>
    <t>七江乡水源村天域现代农业基地新建40*40灌溉渠长2.7km（2018年安排资金70%，2019年安排30%）</t>
  </si>
  <si>
    <t>七江乡水源村天域现代农业基地</t>
  </si>
  <si>
    <t>13万元/km</t>
  </si>
  <si>
    <t>解决贫困人口92人的出行困难，改善生产生活条件</t>
  </si>
  <si>
    <t>县农业综合开发办公室</t>
  </si>
  <si>
    <t>七江乡人民政府</t>
  </si>
  <si>
    <t>新建40*40灌溉渠长2.3km（2018年安排资金70%，2019年安排30%）</t>
  </si>
  <si>
    <t>改善贫困人口52人120亩农田水利灌溉条件</t>
  </si>
  <si>
    <t>2018年5月</t>
  </si>
  <si>
    <t>2018年11月</t>
  </si>
  <si>
    <t>新建40*40灌溉渠长4.6km（2018年安排资金70%，2019年安排30%）</t>
  </si>
  <si>
    <t>改善贫困人口96人220亩农田水利灌溉条件</t>
  </si>
  <si>
    <t>新建50*50灌溉渠长6.3km（2018年安排资金70%，2019年安排30%）</t>
  </si>
  <si>
    <t>改善贫困人口180人450亩农田水利灌溉条件</t>
  </si>
  <si>
    <t>新建1.5*1.5排水渠长0.58km（2018年安排资金70%，2019年安排30%）</t>
  </si>
  <si>
    <t>85万元/km</t>
  </si>
  <si>
    <t>改善贫困人口140人290亩农田水利灌溉条件</t>
  </si>
  <si>
    <t>1.5组新建40*40灌溉渠长1.15km（2018年安排资金70%，2019年安排30%）</t>
  </si>
  <si>
    <t>岩口镇枫井坪村</t>
  </si>
  <si>
    <t>改善贫困人口48人130亩农田水利灌溉条件</t>
  </si>
  <si>
    <t>18.19.21.22组新建40*40灌溉渠长1.3km（2018年安排资金70%，2019年安排30%）</t>
  </si>
  <si>
    <t>改善贫困人口44人110亩农田水利灌溉条件</t>
  </si>
  <si>
    <t>新建50*50灌溉渠长1.87km（2018年安排资金70%，2019年安排30%）</t>
  </si>
  <si>
    <t>周旺镇车塘铺村</t>
  </si>
  <si>
    <t>改善贫困人口60人140亩农田水利灌溉条件</t>
  </si>
  <si>
    <t>维修山塘加固一座，蓄水量20000m³（2018年安排资金70%，2019年安排30%）</t>
  </si>
  <si>
    <t>改善贫困人口26人65亩农田水利灌溉条件</t>
  </si>
  <si>
    <t>新建50*50灌溉渠长0.62km（2018年安排资金70%，2019年安排30%）</t>
  </si>
  <si>
    <t>改善贫困人口62人140亩农田水利灌溉条件</t>
  </si>
  <si>
    <t>新建40*40灌溉渠长3.85km（2018年安排资金70%，2019年安排30%）</t>
  </si>
  <si>
    <t>雨山镇红星村</t>
  </si>
  <si>
    <t>改善贫困人口120人250亩农田水利灌溉条件</t>
  </si>
  <si>
    <t>雨山镇人民政府</t>
  </si>
  <si>
    <t>新建100*100灌溉渠长2.2km（2018年安排资金70%，2019年安排30%）</t>
  </si>
  <si>
    <t>雨山镇小水塘村</t>
  </si>
  <si>
    <t>35万元/km</t>
  </si>
  <si>
    <t>改善贫困人口70人160亩农田水利灌溉条件</t>
  </si>
  <si>
    <t>新建50*50灌溉渠长3.75km（2018年安排资金70%，2019年安排30%）</t>
  </si>
  <si>
    <t>雨山镇长扶村</t>
  </si>
  <si>
    <t>改善贫困人口95人175亩农田水利灌溉条件</t>
  </si>
  <si>
    <t>新建40*40灌溉渠长0.76km（2018年安排资金70%，2019年安排30%）</t>
  </si>
  <si>
    <t>石门大塘坑村</t>
  </si>
  <si>
    <t>改善贫困人口40人85亩农田水利灌溉条件</t>
  </si>
  <si>
    <t>石门乡便民服务站</t>
  </si>
  <si>
    <t>新建40*40灌溉渠长1.53km（2018年安排资金70%，2019年安排30%）</t>
  </si>
  <si>
    <t>三阁司镇禾塘村</t>
  </si>
  <si>
    <t>新建40*40灌溉渠长0.6km（2018年安排资金70%，2019年安排30%）</t>
  </si>
  <si>
    <t>改善贫困人口52人133亩农田水利灌溉条件</t>
  </si>
  <si>
    <t>改善贫困人口24人60亩农田水利灌溉条件</t>
  </si>
  <si>
    <t>维修山塘加固一座，蓄水量86000m³，电排、输水管硬化（2018年安排资金70%，2019年安排30%）</t>
  </si>
  <si>
    <t>改善贫困人口240人450亩农田水利灌溉条件</t>
  </si>
  <si>
    <t>罗家函新建40*40灌溉渠长1.53km（2018年安排资金70%，2019年安排30%）</t>
  </si>
  <si>
    <t>荷香桥镇桐木桥村</t>
  </si>
  <si>
    <t>改善贫困人口55人130亩农田水利灌溉条件</t>
  </si>
  <si>
    <t>新建40*40灌溉渠长4.6km，维修电排、输水管道300m，拦河坝加固一处（2018年安排资金70%，2019年安排30%）</t>
  </si>
  <si>
    <t>改善贫困人口260人450亩农田水利灌溉条件</t>
  </si>
  <si>
    <t>新建50*50灌溉渠长2.5km，维修（2018年安排资金70%，2019年安排30%）</t>
  </si>
  <si>
    <t>改善贫困人口70人145亩农田水利灌溉条件</t>
  </si>
  <si>
    <t>维修山塘加固一座，蓄水量22000m³（2018年安排资金70%，2019年安排30%）</t>
  </si>
  <si>
    <t>新建200*200排水渠长2.5km（2018年安排资金70%，2019年安排30%）</t>
  </si>
  <si>
    <t>100万元/km</t>
  </si>
  <si>
    <t>改善贫困人口220人520亩农田水利灌溉条件</t>
  </si>
  <si>
    <t>新建40*40灌溉渠长1.92km（2018年安排资金70%，2019年安排30%）</t>
  </si>
  <si>
    <t>南岳庙乡茅塘村</t>
  </si>
  <si>
    <t>改善贫困人口65人140亩农田水利灌溉条件</t>
  </si>
  <si>
    <t>南岳庙乡人民政府</t>
  </si>
  <si>
    <t>维修山塘加固一座，蓄水量21000m³（2018年安排资金70%，2019年安排30%）</t>
  </si>
  <si>
    <t>改善贫困人口49人120亩农田水利灌溉条件</t>
  </si>
  <si>
    <t>改善贫困人口77人155亩农田水利灌溉条件</t>
  </si>
  <si>
    <t>新建40*40灌溉渠长0.69km（2018年安排资金70%，2019年安排30%）</t>
  </si>
  <si>
    <t>改善贫困人口52人125亩农田水利灌溉条件</t>
  </si>
  <si>
    <t>改善贫困人口50人120亩农田水利灌溉条件</t>
  </si>
  <si>
    <t>高坪镇中信黄村</t>
  </si>
  <si>
    <t>改善贫困人口53人125亩农田水利灌溉条件</t>
  </si>
  <si>
    <t>鹅华水渠新建40*40灌溉渠长4.4km（2018年安排资金70%，2019年安排30%）</t>
  </si>
  <si>
    <t>改善贫困人口63人140亩农田水利灌溉条件</t>
  </si>
  <si>
    <t>寨山1.2组水渠新建70*70灌溉渠长3.0km（2018年安排资金70%，2019年安排30%）</t>
  </si>
  <si>
    <t>28万元/km</t>
  </si>
  <si>
    <t>改善贫困人口80人180亩农田水利灌溉条件</t>
  </si>
  <si>
    <t>改善贫困人口45人110亩农田水利灌溉条件</t>
  </si>
  <si>
    <t>维修山塘加固一座，蓄水量25000m³（2018年安排资金70%，2019年安排30%）</t>
  </si>
  <si>
    <t>司门前镇合理村</t>
  </si>
  <si>
    <t>改善贫困人口27人69亩农田水利灌溉条件</t>
  </si>
  <si>
    <t>新建40*40灌溉渠长0.46km（2018年安排资金70%，2019年安排30%）</t>
  </si>
  <si>
    <t>司门前镇金潭村</t>
  </si>
  <si>
    <t>改善贫困人口85人170亩农田水利灌溉条件</t>
  </si>
  <si>
    <t>新建40*40灌溉渠长3.07km（2018年安排资金70%，2019年安排30%）</t>
  </si>
  <si>
    <t>改善贫困人口140人260亩农田水利灌溉条件</t>
  </si>
  <si>
    <t>新建40*40灌溉渠长5km（2018年安排资金70%，2019年安排30%）</t>
  </si>
  <si>
    <t>改善贫困人口160人320亩农田水利灌溉条件</t>
  </si>
  <si>
    <t>新建40*40灌溉渠长1.93km（2018年安排资金70%，2019年安排30%）</t>
  </si>
  <si>
    <t>改善贫困人口155人300亩农田水利灌溉条件</t>
  </si>
  <si>
    <t>8组水渠硬化12m、挡土墙长15m、高2m</t>
  </si>
  <si>
    <t>四组水渠硬化及挡土墙长60m、高4m</t>
  </si>
  <si>
    <t>山界乡樟石村</t>
  </si>
  <si>
    <t>350元/m³</t>
  </si>
  <si>
    <t>解决贫困人口80亩农田的水利灌溉</t>
  </si>
  <si>
    <t>龙竹3-5组古老井-炕头上建设水渠宽30公分，深40公分，长810m</t>
  </si>
  <si>
    <t>滩头镇八龙村</t>
  </si>
  <si>
    <t>解决贫困人口 58亩农田的水利灌溉</t>
  </si>
  <si>
    <t>狮子1-3组大垅冈水渠原200m水渠扩宽2m，加深2m，</t>
  </si>
  <si>
    <t>滩头镇狮子石村</t>
  </si>
  <si>
    <t>解决贫困人口130亩农田的水利灌溉</t>
  </si>
  <si>
    <t>株林1组山塘堵漏、护坡硬化，株林7组山塘清淤、护坡硬化，柏水7组山塘、柏水6组山塘清淤、护坡硬化</t>
  </si>
  <si>
    <t>滩头镇柏水村</t>
  </si>
  <si>
    <t>桃林温江至祝家祠堂边建设水渠宽40公分，深50公分，长2000m</t>
  </si>
  <si>
    <t>滩头镇祝家桃林村</t>
  </si>
  <si>
    <t>解决贫困人口150亩农田的水利灌溉</t>
  </si>
  <si>
    <t>水田村4组-7组水渠硬化600m（0.3m宽，0.3m高）</t>
  </si>
  <si>
    <t>大水田乡水田村</t>
  </si>
  <si>
    <t>苗竹村5组600m（0.3m宽，0.3m高）</t>
  </si>
  <si>
    <t>大水田乡苗竹村</t>
  </si>
  <si>
    <t>解决贫困人口40人20亩农田的水利灌溉</t>
  </si>
  <si>
    <t>9.10组水渠1200m40*40</t>
  </si>
  <si>
    <t>高平镇大石村</t>
  </si>
  <si>
    <t>解决贫困人口120亩农田的水利灌溉</t>
  </si>
  <si>
    <t>原新鲜村2-7组新建水坝</t>
  </si>
  <si>
    <t>高平镇颜公村</t>
  </si>
  <si>
    <t>解决贫困人口 120亩农田的水利灌溉</t>
  </si>
  <si>
    <t>茶山3-9组修建农田的水利灌溉水渠3000m规格50*50</t>
  </si>
  <si>
    <t>高平镇茶山村</t>
  </si>
  <si>
    <t>解决贫困人口 650亩农田的水利灌溉</t>
  </si>
  <si>
    <t>水渠河堤修复520m</t>
  </si>
  <si>
    <t>高平镇白地新村</t>
  </si>
  <si>
    <t>解决贫困人口20亩农田的水利灌溉</t>
  </si>
  <si>
    <t>1.2.10-15组修建5组水坝一座</t>
  </si>
  <si>
    <t>高平镇侯田村</t>
  </si>
  <si>
    <t>1-13组修水渠长度2500m规格40*40</t>
  </si>
  <si>
    <t>高平镇堂下桥村</t>
  </si>
  <si>
    <t>解决贫困人口100亩农田的水利灌溉</t>
  </si>
  <si>
    <t>6-9组修水渠长度1000m规格50*50</t>
  </si>
  <si>
    <t>高平镇棋坪村</t>
  </si>
  <si>
    <t>解决贫困人口85亩农田的水利灌溉</t>
  </si>
  <si>
    <t>水坝一座，水圳500m</t>
  </si>
  <si>
    <t>荷田乡荷田村</t>
  </si>
  <si>
    <t>解决贫困人口21亩农田的水利灌溉</t>
  </si>
  <si>
    <t>牛栏坝建设长15m，宽2.5m,高3m</t>
  </si>
  <si>
    <t>荷田乡文联村</t>
  </si>
  <si>
    <t>解决贫困人口107亩农田的水利灌溉</t>
  </si>
  <si>
    <t>广溪村7组处水毁河堤修复长75m，高4m，涵管20m</t>
  </si>
  <si>
    <t>荷田乡广溪村</t>
  </si>
  <si>
    <t>解决贫困人口48亩农田的水利灌溉</t>
  </si>
  <si>
    <t>黄皮乐村十八、十九组防洪渠2条*500m</t>
  </si>
  <si>
    <t>荷田乡黄皮乐村</t>
  </si>
  <si>
    <t>解决贫困人口105亩农田的水利灌溉</t>
  </si>
  <si>
    <t>长溪二房片10、8、9组300m</t>
  </si>
  <si>
    <t>解决贫困人口12亩农田的水利灌溉</t>
  </si>
  <si>
    <t>1、1组至4组水泵引水渠道维修600m。2、6组至7组西圳渠道疏通及维修350m左右。3、9组至东圳渠道维修100左右。4、5组水塘维修加固300㎡左右</t>
  </si>
  <si>
    <t>荷香桥镇桐中村</t>
  </si>
  <si>
    <t>解决贫困人口38亩农田的水利灌溉</t>
  </si>
  <si>
    <t>朱家片5、6、7、8组水圳新修农田水圳</t>
  </si>
  <si>
    <t>荷香桥镇火花村</t>
  </si>
  <si>
    <t>解决贫困人口67亩农田的水利灌溉</t>
  </si>
  <si>
    <t>车口片9组枫树凼大塘山塘清淤硬化面板65m*12m截水墙50m新建卧管材料运输费</t>
  </si>
  <si>
    <t>荷香桥镇水口龙村</t>
  </si>
  <si>
    <t>解决贫困人口70亩农田的水利灌溉</t>
  </si>
  <si>
    <t>牛栏滩电力排灌。37KW机组；控制系统、管道、机房等</t>
  </si>
  <si>
    <t>荷香桥镇田中村</t>
  </si>
  <si>
    <t>10万元/处</t>
  </si>
  <si>
    <t>解决贫困人口300亩农田的水利灌溉</t>
  </si>
  <si>
    <t>1、电排维修17KW：18㎡机房重建，17KW电机购量。2、电排重建：22KW电机500m，管路18㎡机房。线路200m</t>
  </si>
  <si>
    <t>荷香桥镇瓦堂村</t>
  </si>
  <si>
    <t>解决贫困人口30亩农田的水利灌溉</t>
  </si>
  <si>
    <t>2-8组修建渠道800m*0.4*0.4及
渠道塌方修复</t>
  </si>
  <si>
    <t>解决贫困人口32亩农田的水利灌溉</t>
  </si>
  <si>
    <t>原同福村
2、3、4、8组2口山塘清淤硬化</t>
  </si>
  <si>
    <t>横板桥镇麻场居委会</t>
  </si>
  <si>
    <t>解决贫困人口52亩农田的水利灌溉</t>
  </si>
  <si>
    <t>1-2、6-8、
12-14组澄水塘坝维修
渠道硬化1000m*0.4*0.4</t>
  </si>
  <si>
    <t>解决贫困人口35亩农田的水利灌溉</t>
  </si>
  <si>
    <t>1-4组、10组炭山园水渠硬化1000m*0.4*0.4
渠道塌方修复</t>
  </si>
  <si>
    <t>横板桥镇田心村</t>
  </si>
  <si>
    <t>解决贫困人口28亩农田的水利灌溉</t>
  </si>
  <si>
    <t>1-2、5-6、
9-10、13组硬化渠道800m*0.8*0.8</t>
  </si>
  <si>
    <t>横板桥镇涧山村</t>
  </si>
  <si>
    <t>5、6组硬化渠道2000m*0.4*0.4</t>
  </si>
  <si>
    <t>横板桥镇东兴村</t>
  </si>
  <si>
    <t>解决贫困人口96亩农田的水利灌溉</t>
  </si>
  <si>
    <t>1-4组、16、17组坳水塘清淤硬化</t>
  </si>
  <si>
    <t>横板桥镇羊楼村</t>
  </si>
  <si>
    <t>10万元/口</t>
  </si>
  <si>
    <t>解决贫困人口111亩农田的水利灌溉</t>
  </si>
  <si>
    <t>三溪垅水库渠道修建800m</t>
  </si>
  <si>
    <t>横板桥镇三溪村</t>
  </si>
  <si>
    <t>解决贫困人口60亩农田的水利灌溉</t>
  </si>
  <si>
    <t>5-11组硬化渠道550m*0.8*0.8</t>
  </si>
  <si>
    <t>横板桥镇双坪村</t>
  </si>
  <si>
    <t>解决贫困人口45亩农田的水利灌溉</t>
  </si>
  <si>
    <t>10-18组硬化渠道850m*0.4*0.4</t>
  </si>
  <si>
    <t>解决贫困人口68农田的水利灌溉</t>
  </si>
  <si>
    <t>兴屋场村1组浆砌河堤</t>
  </si>
  <si>
    <t>麻塘山乡兴屋场村</t>
  </si>
  <si>
    <t>200元/m³</t>
  </si>
  <si>
    <t>尖山村浆砌水圳</t>
  </si>
  <si>
    <t>麻塘山乡尖山村</t>
  </si>
  <si>
    <t>解决贫困人口14亩农田的水利灌溉</t>
  </si>
  <si>
    <t>横排村水圳硬化</t>
  </si>
  <si>
    <t>麻塘山乡横排村</t>
  </si>
  <si>
    <t>解决贫困人口50亩农田的水利灌溉</t>
  </si>
  <si>
    <t>3、4、5、11、12、13组大水函至14组水圳800余m，灌溉面积200余亩，60*60水圳</t>
  </si>
  <si>
    <t>南岳庙镇沙子坪居委会</t>
  </si>
  <si>
    <t>150元/m</t>
  </si>
  <si>
    <t>水渠全长1000m，规格：60*60的480m，80*80的520m</t>
  </si>
  <si>
    <t>南岳庙镇新家桥村</t>
  </si>
  <si>
    <t>解决贫困人口90亩农田的水利灌溉</t>
  </si>
  <si>
    <t>长塘水库漏水需维修，需从高涵挖至低涵，重新安装高低涵</t>
  </si>
  <si>
    <t>南岳庙镇太平新村</t>
  </si>
  <si>
    <t>解决贫困人口18亩农田的水利灌溉</t>
  </si>
  <si>
    <t>维修需硬化坝基载面140m³左右，硬化水沟100m左右</t>
  </si>
  <si>
    <t>南岳庙镇武邵村</t>
  </si>
  <si>
    <t>需进行串联水轮泵的换新，出水管的换新</t>
  </si>
  <si>
    <t>南岳庙镇南岳庙居委会</t>
  </si>
  <si>
    <t>解决贫困人口57亩农田的水利灌溉</t>
  </si>
  <si>
    <t>水圳改造全长480余m</t>
  </si>
  <si>
    <t>解决贫困人口62亩农田的水利灌溉</t>
  </si>
  <si>
    <t>水圳维修全长约1000m</t>
  </si>
  <si>
    <t>南岳庙镇塘现村</t>
  </si>
  <si>
    <t>13、14、15组公路排洪渠</t>
  </si>
  <si>
    <t>七江镇鸟树下村</t>
  </si>
  <si>
    <t>解决贫困人口49亩农田的水利灌溉</t>
  </si>
  <si>
    <t>千古坳居委会1、7、8、9、10组水渠整修、新修</t>
  </si>
  <si>
    <t>七江镇千古坳居委会</t>
  </si>
  <si>
    <t>解决贫困人口19亩农田的水利灌溉</t>
  </si>
  <si>
    <t>洞头村1组水坝水渠</t>
  </si>
  <si>
    <t>七江镇洞头村</t>
  </si>
  <si>
    <t>金寨下村2组水毁河堤修复</t>
  </si>
  <si>
    <t>七江镇金寨下村</t>
  </si>
  <si>
    <t>解决贫困人口22亩农田的水利灌溉</t>
  </si>
  <si>
    <t>石坪村水塘清污</t>
  </si>
  <si>
    <t>七江镇石坪村</t>
  </si>
  <si>
    <t>解决贫困人口24亩农田的水利灌溉</t>
  </si>
  <si>
    <t>七家铺水渠修建</t>
  </si>
  <si>
    <t>七江镇七家铺居委会</t>
  </si>
  <si>
    <t>解决贫困人口16亩农田的水利灌溉</t>
  </si>
  <si>
    <t>双桂村1-11组水渠4条共5000m</t>
  </si>
  <si>
    <t>七江镇双桂村</t>
  </si>
  <si>
    <t>贺家河枫木村段1200m河堤浆砌</t>
  </si>
  <si>
    <t>七江镇枫木村</t>
  </si>
  <si>
    <t>解决贫困人口43亩农田的水利灌溉</t>
  </si>
  <si>
    <t>双合村1-9组河坝11座、水渠1200m</t>
  </si>
  <si>
    <t>铺塘水渠硬化和清淤</t>
  </si>
  <si>
    <t>新修圳500m（30*30）
水圳维修300m
清淤3000m</t>
  </si>
  <si>
    <t>三阁司镇石马村</t>
  </si>
  <si>
    <t>车田6-9组倒洪基
段家庄水圳维修</t>
  </si>
  <si>
    <t>三阁司镇车田村</t>
  </si>
  <si>
    <t>（拦水坝5个1.2万元）
（修水圳30*30共750m8.8万元）</t>
  </si>
  <si>
    <t>三阁司镇西坪村</t>
  </si>
  <si>
    <t>解决贫困人口36亩农田的水利灌溉</t>
  </si>
  <si>
    <t>原长水铺一组前塘冲水圳900m</t>
  </si>
  <si>
    <t>三阁司镇幸福村</t>
  </si>
  <si>
    <t>红光居委会2、8组谭家塘-雷家园水圳修复</t>
  </si>
  <si>
    <t>三阁司镇红光村</t>
  </si>
  <si>
    <t>解决贫困人口40亩农田的水利灌溉</t>
  </si>
  <si>
    <t>2、5、1、10组水渠（5.2万元）3、6、7、8、9组水渠（2.8万元）托塘清淤（2万元）</t>
  </si>
  <si>
    <t>三阁司镇胜利村</t>
  </si>
  <si>
    <t>解决贫困人口33亩农田的水利灌溉</t>
  </si>
  <si>
    <t>水渠清淤2400m</t>
  </si>
  <si>
    <t>三阁司镇优先村</t>
  </si>
  <si>
    <t>解决贫困人口56亩农田的水利灌溉</t>
  </si>
  <si>
    <t>绝水湾水坝加固、闸板制作</t>
  </si>
  <si>
    <t>石笋寨、荷花山塘清淤</t>
  </si>
  <si>
    <t>三阁司镇石笋寨村</t>
  </si>
  <si>
    <t>3.5万元/口</t>
  </si>
  <si>
    <t>石笋寨、桥头水渠100m</t>
  </si>
  <si>
    <t>原临江1.2组鱼塘加固</t>
  </si>
  <si>
    <t>三阁司镇友谊村</t>
  </si>
  <si>
    <t>解决贫困人口13亩农田的水利灌溉</t>
  </si>
  <si>
    <t>香花电排维修配电房、水管3万元，水圳维修3万元。杨溪电排维修电机2万元，水圳2万元。</t>
  </si>
  <si>
    <t>三阁司镇红星村</t>
  </si>
  <si>
    <t>解决贫困人口26亩农田的水利灌溉</t>
  </si>
  <si>
    <t>16、17、18、19四个组水渠连通工程</t>
  </si>
  <si>
    <t>司门前镇兴隆居委会</t>
  </si>
  <si>
    <t>河堤全长2000余m</t>
  </si>
  <si>
    <t>司门前镇石桥铺村</t>
  </si>
  <si>
    <t>河堤全长4000余m</t>
  </si>
  <si>
    <t>25元/m</t>
  </si>
  <si>
    <t>水坝长20m及水渠100m</t>
  </si>
  <si>
    <t>司门前镇竹山院村</t>
  </si>
  <si>
    <t>竹山院村3、11组水渠修复2公里</t>
  </si>
  <si>
    <t>解决贫困人口15亩农田的水利灌溉</t>
  </si>
  <si>
    <t>莫公坝水渠修建共2100m</t>
  </si>
  <si>
    <t>司门前镇学堂湾村</t>
  </si>
  <si>
    <t>解决贫困人口29亩农田的水利灌溉</t>
  </si>
  <si>
    <t>修复水毁河堤150m</t>
  </si>
  <si>
    <t>司门前镇兴明村</t>
  </si>
  <si>
    <t>解决贫困人口42亩农田的水利灌溉</t>
  </si>
  <si>
    <t>水毁渠道修复500m</t>
  </si>
  <si>
    <t>司门前镇丰年村</t>
  </si>
  <si>
    <t>五通村1、2、3、4、5组河堤修复4处共120m</t>
  </si>
  <si>
    <t>司门前镇五通村</t>
  </si>
  <si>
    <t>16组排洪渠60m挡土墙、保坎</t>
  </si>
  <si>
    <t>司门前镇中山居委会</t>
  </si>
  <si>
    <t>解决贫困人口23亩农田的水利灌溉</t>
  </si>
  <si>
    <t>18组600m灌溉渠硬化</t>
  </si>
  <si>
    <t>农田水利建设工程</t>
  </si>
  <si>
    <t>桃洪镇天福村</t>
  </si>
  <si>
    <t>2.3组硬化水渠900m</t>
  </si>
  <si>
    <t>鸭田镇古同村</t>
  </si>
  <si>
    <t>1.2.3.4.5组硬化水渠850m</t>
  </si>
  <si>
    <t>鸭田镇渭溪村</t>
  </si>
  <si>
    <t>7.8组硬化水渠850m</t>
  </si>
  <si>
    <t>鸭田镇游家村</t>
  </si>
  <si>
    <t>1.2.3组拦河坝1座</t>
  </si>
  <si>
    <t>鸭田镇鸭田居委会</t>
  </si>
  <si>
    <t>4.5.6.7组拦河坝1座</t>
  </si>
  <si>
    <t>7组硬化水渠520m</t>
  </si>
  <si>
    <t>鸭田镇张家山村</t>
  </si>
  <si>
    <t>2组长380m，40*40，计划资金10万元</t>
  </si>
  <si>
    <t>河堤修复5万元</t>
  </si>
  <si>
    <t>虎形山瑶族乡万贯冲村</t>
  </si>
  <si>
    <t>解决贫困人口17亩农田的水利灌溉</t>
  </si>
  <si>
    <t>长600m，30*30，计划资金10万元</t>
  </si>
  <si>
    <t>虎形山瑶族乡虎形山村</t>
  </si>
  <si>
    <t>5、6组长400m，30*30，计划资金5万元</t>
  </si>
  <si>
    <t>虎形山瑶族乡四角田村</t>
  </si>
  <si>
    <t>砌塘坑改造硬化工程农田水利</t>
  </si>
  <si>
    <t>8.9.10组山塘改造硬化工程</t>
  </si>
  <si>
    <t>石门便民服务中心勤进村</t>
  </si>
  <si>
    <t>水渠建设工程</t>
  </si>
  <si>
    <t>石门便民服务中心芙蓉山村</t>
  </si>
  <si>
    <t>石门便民服务中心托新村</t>
  </si>
  <si>
    <t>山塘改造硬化工程</t>
  </si>
  <si>
    <t>石门便民服务中心麒麟村</t>
  </si>
  <si>
    <t>丘比特至河边1000m水渠建设工程</t>
  </si>
  <si>
    <t>石门便民服务中心迈迹塘村</t>
  </si>
  <si>
    <t>解决贫困人口25亩农田的水利灌溉</t>
  </si>
  <si>
    <t>石门便民服务中心合井村</t>
  </si>
  <si>
    <t>8组、10组水渠700m，拦河坝4条。</t>
  </si>
  <si>
    <t>小沙江镇旺溪村</t>
  </si>
  <si>
    <t>解决贫困人口27亩农田的水利灌溉</t>
  </si>
  <si>
    <t>大字坝水渠维修</t>
  </si>
  <si>
    <t>20元/m</t>
  </si>
  <si>
    <t>解决贫困人口3亩农田的水利灌溉</t>
  </si>
  <si>
    <t>1.2组水渠硬化</t>
  </si>
  <si>
    <t>解决贫困人口9亩农田的水利灌溉</t>
  </si>
  <si>
    <t>3.6.7组水坝维修</t>
  </si>
  <si>
    <t>1万元/座</t>
  </si>
  <si>
    <t>解决贫困人口4亩农田的水利灌溉</t>
  </si>
  <si>
    <t>原龙塘8组山塘维修</t>
  </si>
  <si>
    <t>1万元/口</t>
  </si>
  <si>
    <t>11组大塘水坝建设</t>
  </si>
  <si>
    <t>岩口镇梅塘村</t>
  </si>
  <si>
    <t>3万元/座</t>
  </si>
  <si>
    <t>7.8.9组长44，高7.5内坡硬化，13.14组山塘和井的维修</t>
  </si>
  <si>
    <t>解决贫困人口8亩农田的水利灌溉</t>
  </si>
  <si>
    <t>寨子水库塘头北渠道改造150m</t>
  </si>
  <si>
    <t>岩口镇塘头村</t>
  </si>
  <si>
    <t>解决贫困人口6亩农田的水利灌溉</t>
  </si>
  <si>
    <t>40+40.100m水库干渠硬化</t>
  </si>
  <si>
    <t>岩口镇龙井村</t>
  </si>
  <si>
    <t>解决贫困人口5亩农田的水利灌溉</t>
  </si>
  <si>
    <t>门坎天至横下冲农田水利用农田机耕道800m</t>
  </si>
  <si>
    <t>600元/m</t>
  </si>
  <si>
    <t>原大山五组、山水5组、15组山塘维修</t>
  </si>
  <si>
    <t>4.5万元/口</t>
  </si>
  <si>
    <t>解决贫困人口7亩农田的水利灌溉</t>
  </si>
  <si>
    <t>八组山塘维修和堤坝加固</t>
  </si>
  <si>
    <t>岩口镇双石村</t>
  </si>
  <si>
    <t>6万元/口</t>
  </si>
  <si>
    <t>毗连1.15组提水电排维修、水渠建设310m</t>
  </si>
  <si>
    <t>岩口镇毗连村</t>
  </si>
  <si>
    <t>15组水渠硬化250m</t>
  </si>
  <si>
    <t>岩口镇大观村</t>
  </si>
  <si>
    <t>解决贫困人口10亩农田的水利灌溉</t>
  </si>
  <si>
    <t>岩口加油站被后麻几坳渠道、山塘建设</t>
  </si>
  <si>
    <t>岩口镇岩口居委会</t>
  </si>
  <si>
    <t>解决贫困人口11亩农田的水利灌溉</t>
  </si>
  <si>
    <t>柒树下水客隧洞漏水回填</t>
  </si>
  <si>
    <t>岩口镇三角村</t>
  </si>
  <si>
    <t>邱家至育贤大字坝渠道建设500m60*60</t>
  </si>
  <si>
    <t>岩口镇邱家村</t>
  </si>
  <si>
    <t>天星村11组水渠建设350m30*30天星15组水渠、山塘建设、天星20组20m水渠建设</t>
  </si>
  <si>
    <t>岩口镇天星村</t>
  </si>
  <si>
    <t>4.6.10.11.12组仁冲、星坝干渠硬化建设400m40*40</t>
  </si>
  <si>
    <t>岩口镇马头山村</t>
  </si>
  <si>
    <t>河堤维修长度20m、河堤断面20×0.8×2.5m、河堤长度20m，浆砌块石</t>
  </si>
  <si>
    <t>1、8组禾木山村硬化排灌两用水渠400m</t>
  </si>
  <si>
    <t>羊古坳镇禾木山村</t>
  </si>
  <si>
    <t>3、4组水坝一座，6×2×2.6m、水渠长度650m</t>
  </si>
  <si>
    <t>3、4组水渠维修250m</t>
  </si>
  <si>
    <t>羊古坳镇羊古坳居委会村</t>
  </si>
  <si>
    <t>河堤维修老村部至新村部500m</t>
  </si>
  <si>
    <t>羊古坳镇赵家冲村</t>
  </si>
  <si>
    <t>原荐楼7组山塘修复666㎡</t>
  </si>
  <si>
    <t>6万元/亩</t>
  </si>
  <si>
    <t>修车水5、6组水渠共1000m</t>
  </si>
  <si>
    <t>周旺镇车坪村</t>
  </si>
  <si>
    <t>蔡家冲组、邵家组山塘维修项目2000㎡</t>
  </si>
  <si>
    <t>周旺镇水口村</t>
  </si>
  <si>
    <t>50元/㎡</t>
  </si>
  <si>
    <t>新兴3组、9组除险加固、清理3000㎡</t>
  </si>
  <si>
    <t>周旺镇新兴村</t>
  </si>
  <si>
    <t>16元/㎡</t>
  </si>
  <si>
    <t>伏兴片除险加固、清理6000㎡</t>
  </si>
  <si>
    <t>12元/㎡</t>
  </si>
  <si>
    <t>邓家12组32KW机组及配套设施</t>
  </si>
  <si>
    <t>周旺镇邓家村</t>
  </si>
  <si>
    <t>邓家16组卧管重建5m、箱涵改道4㎡</t>
  </si>
  <si>
    <t>朱溪8组水渠修建1500m</t>
  </si>
  <si>
    <t>周旺镇群胜村</t>
  </si>
  <si>
    <t>30元/m</t>
  </si>
  <si>
    <t>九家冲组山塘维修项目</t>
  </si>
  <si>
    <t>周旺镇谷脚村</t>
  </si>
  <si>
    <t>清水7、8、13、14组共计1000m水渠翻修硬化</t>
  </si>
  <si>
    <t>周旺镇清水村</t>
  </si>
  <si>
    <t>原水口山村3、7组山塘修复，3000㎡</t>
  </si>
  <si>
    <t>周旺镇江口村</t>
  </si>
  <si>
    <t>33元/㎡</t>
  </si>
  <si>
    <t>解决贫困人口31亩农田的水利灌溉</t>
  </si>
  <si>
    <t>3、5、6、8、9、10、13组恢复水渠2100m（60*60cm)</t>
  </si>
  <si>
    <t>雨山铺九龙村</t>
  </si>
  <si>
    <t>雨山铺便民服务中心</t>
  </si>
  <si>
    <t>7、14组重修塘坝、放水口</t>
  </si>
  <si>
    <t>胡家3、4组重新修建电排机房、维修电排3座</t>
  </si>
  <si>
    <t>雨山铺书院村</t>
  </si>
  <si>
    <t>解决贫困人口34亩农田的水利灌溉</t>
  </si>
  <si>
    <t>3处电排安装及渠道清淤维修</t>
  </si>
  <si>
    <t>雨山铺金龙山村</t>
  </si>
  <si>
    <t>解决贫困人口39亩农田的水利灌溉</t>
  </si>
  <si>
    <t>原五里村8组清淤300m³m、拖运开挖100m³m、浆砌挡土墙185m³m并回填</t>
  </si>
  <si>
    <t>雨山铺雅里村</t>
  </si>
  <si>
    <t>160元/m³</t>
  </si>
  <si>
    <t>原毛屋5组十余亩山塘清淤、长提堵漏加固</t>
  </si>
  <si>
    <t>雨山铺保和村</t>
  </si>
  <si>
    <t>原乐阳冲木塘水库下流渠道600m</t>
  </si>
  <si>
    <t>雨山铺阮乐村</t>
  </si>
  <si>
    <t>原花路5、8组浆砌石墙1.2*1.2*1.2m</t>
  </si>
  <si>
    <t>雨山铺花路洲村</t>
  </si>
  <si>
    <t>解决贫困人口37亩农田的水利灌溉</t>
  </si>
  <si>
    <t>原上易排通洪水沟800m</t>
  </si>
  <si>
    <t>雨山铺高田村</t>
  </si>
  <si>
    <t>14组新修水渠500m</t>
  </si>
  <si>
    <t>雨山铺红星村</t>
  </si>
  <si>
    <t>红星村7组补修水渠200m</t>
  </si>
  <si>
    <t>1-4组需修建水渠600--800m</t>
  </si>
  <si>
    <t>罗洪镇官树下居委会</t>
  </si>
  <si>
    <t>3、5、6组水渠需修建1000m</t>
  </si>
  <si>
    <t>罗洪镇中罗洪居委会</t>
  </si>
  <si>
    <t>解决贫困人口44亩农田的水利灌溉</t>
  </si>
  <si>
    <t>原横溪水库至一组水渠</t>
  </si>
  <si>
    <t>六都寨镇明德村</t>
  </si>
  <si>
    <t>原泌水水渠维修</t>
  </si>
  <si>
    <t>原石峰水库排洪圳</t>
  </si>
  <si>
    <t>六都寨镇芙峰村</t>
  </si>
  <si>
    <t>解决贫困人口47亩农田的水利灌溉</t>
  </si>
  <si>
    <t>原徐家9、10、11、12、13组水坎维修</t>
  </si>
  <si>
    <t>六都寨镇长砂龙村</t>
  </si>
  <si>
    <t>原曹家水利大坝加固</t>
  </si>
  <si>
    <t>六都寨镇河东村</t>
  </si>
  <si>
    <t>原白田1、2、3、4组水沟修建</t>
  </si>
  <si>
    <t>原洪江1、2组1000m排水沟修建</t>
  </si>
  <si>
    <t>六都寨镇港洪村</t>
  </si>
  <si>
    <t>解决贫困人口51亩农田的水利灌溉</t>
  </si>
  <si>
    <t>横江河金龙4组段河堤水毁修复</t>
  </si>
  <si>
    <t>六都寨镇金龙温冲村</t>
  </si>
  <si>
    <t>新民1、2、3、4、5组拦水坝修建</t>
  </si>
  <si>
    <t>六都寨镇新民村</t>
  </si>
  <si>
    <t>解决贫困人口53亩农田的水利灌溉</t>
  </si>
  <si>
    <t>水渠新建0.3*0.3</t>
  </si>
  <si>
    <t>金石桥镇丰云村</t>
  </si>
  <si>
    <t>金石桥镇茗水桥村</t>
  </si>
  <si>
    <t>解决贫困人口55亩农田的水利灌溉</t>
  </si>
  <si>
    <t>金石桥镇大田村</t>
  </si>
  <si>
    <t>水渠新建50*50</t>
  </si>
  <si>
    <t>金石桥镇导群村</t>
  </si>
  <si>
    <t>金石桥镇洞下村</t>
  </si>
  <si>
    <t>解决贫困人口46亩农田的水利灌溉</t>
  </si>
  <si>
    <t>水渠新建60*60</t>
  </si>
  <si>
    <t>金石桥镇新花园村</t>
  </si>
  <si>
    <t>解决贫困人口59亩农田的水利灌溉</t>
  </si>
  <si>
    <t>水渠新建30*30</t>
  </si>
  <si>
    <t>金石桥镇金南居委会</t>
  </si>
  <si>
    <t>解决贫困人口61亩农田的水利灌溉</t>
  </si>
  <si>
    <t>金石桥镇高洲村</t>
  </si>
  <si>
    <t>金石桥镇蔡花村</t>
  </si>
  <si>
    <t>金石桥镇龙口村</t>
  </si>
  <si>
    <t>4组至8组渠道维修（500m）</t>
  </si>
  <si>
    <t>北山镇石柏居委会</t>
  </si>
  <si>
    <t>解决贫困人口64亩农田的水利灌溉</t>
  </si>
  <si>
    <t>4、6组水圳200m</t>
  </si>
  <si>
    <t>北山镇溪莲村</t>
  </si>
  <si>
    <t>原新莲1.2.7组水圳500m</t>
  </si>
  <si>
    <t>原大田张1—4组水渠维修</t>
  </si>
  <si>
    <t>北山镇杨田村</t>
  </si>
  <si>
    <t>原高木村7、8组 四十里水库渠道维修</t>
  </si>
  <si>
    <t>北山镇高竹村</t>
  </si>
  <si>
    <t>原竹园1、2、3组菊楠冲水库渠道维修</t>
  </si>
  <si>
    <t>戴家坳水圳硬化</t>
  </si>
  <si>
    <t>章几塘村9组山塘维修</t>
  </si>
  <si>
    <t>西洋江镇章几塘村</t>
  </si>
  <si>
    <t>解决贫困人口71亩农田的水利灌溉</t>
  </si>
  <si>
    <t>水圳硬化</t>
  </si>
  <si>
    <t>西洋江镇南路村</t>
  </si>
  <si>
    <t>西洋江镇张家庙村</t>
  </si>
  <si>
    <t>解决贫困人口63亩农田的水利灌溉</t>
  </si>
  <si>
    <t>9、10、11组水圳硬化</t>
  </si>
  <si>
    <t>西洋江镇长塘村</t>
  </si>
  <si>
    <t>高效节水灌溉</t>
  </si>
  <si>
    <t>电灌站3处、低压灌溉管道11.5km灌溉面积920亩（2018年安排资金70%，2019年安排30%）</t>
  </si>
  <si>
    <t>2000元/亩</t>
  </si>
  <si>
    <t>改善贫困人口920亩农田的水利灌溉条件</t>
  </si>
  <si>
    <t>2018年1月</t>
  </si>
  <si>
    <t>县水务局、三阁司镇人民政府</t>
  </si>
  <si>
    <t>电灌站2处、低压灌溉管道9km、灌溉面积1000亩（2018年安排资金70%，2019年安排30%）</t>
  </si>
  <si>
    <t>六都寨镇石峰村</t>
  </si>
  <si>
    <t>改善贫困人口1000亩农田的水利灌溉条件</t>
  </si>
  <si>
    <t>县水务局、六都寨镇人民政府</t>
  </si>
  <si>
    <t>电灌站1处、低压灌溉管道15.58km、灌溉面积1080亩（2018年安排资金70%，2019年安排30%）</t>
  </si>
  <si>
    <t>横板桥镇原高龙桥村</t>
  </si>
  <si>
    <t>改善贫困人口1080亩农田的水利灌溉条件</t>
  </si>
  <si>
    <t>县水务局、横板桥镇人民政府</t>
  </si>
  <si>
    <t>高效节水灌溉2300亩（2018年安排资金70%，2019年安排30%）</t>
  </si>
  <si>
    <t>六都寨镇朝阳等村</t>
  </si>
  <si>
    <t>改善贫困人口2300亩农田的水利灌溉条件</t>
  </si>
  <si>
    <t>高效节水灌溉3600亩（2018年安排资金70%，2019年安排30%）</t>
  </si>
  <si>
    <t>周旺镇斜岭等村</t>
  </si>
  <si>
    <t>改善贫困人口3600亩农田的水利灌溉条件</t>
  </si>
  <si>
    <t>2018年4月</t>
  </si>
  <si>
    <t>水务局建管中心</t>
  </si>
  <si>
    <t>高效节水灌溉300亩（2018年安排资金70%，2019年安排30%）</t>
  </si>
  <si>
    <t>北山镇大院村</t>
  </si>
  <si>
    <t>改善贫困人口300亩农田的水利灌溉条件</t>
  </si>
  <si>
    <t>县水务局建管中心</t>
  </si>
  <si>
    <t>高效节水灌溉1200亩（2018年安排资金70%，2019年安排30%）</t>
  </si>
  <si>
    <t>桃洪镇文昌等村</t>
  </si>
  <si>
    <t>改善贫困人口800亩农田的水利灌溉条件</t>
  </si>
  <si>
    <t>中小河流治理小计</t>
  </si>
  <si>
    <t>小江河综合治理</t>
  </si>
  <si>
    <t>小江河治理达建设任务6.5Km（2018年安排资金70%，2019年安排30%）</t>
  </si>
  <si>
    <t>三阁司镇</t>
  </si>
  <si>
    <t>2300元/m</t>
  </si>
  <si>
    <t>解决贫困人口1680人的生产生活条件</t>
  </si>
  <si>
    <t>高标准农田建设项目小计</t>
  </si>
  <si>
    <t>高标准农田建设</t>
  </si>
  <si>
    <t xml:space="preserve">  建设规模99.83公顷；（新）整修水渠2100m；（新）整修道路2900m（2018年安排资金70%，2019年安排30%）</t>
  </si>
  <si>
    <t>六都寨镇西山村</t>
  </si>
  <si>
    <t>有效降低农业生产强度，改善灌溉条件，每亩降低生产成本50元，增收7.5万元</t>
  </si>
  <si>
    <t>隆回县国土资源局</t>
  </si>
  <si>
    <t>隆回县土地开发整理中心</t>
  </si>
  <si>
    <t xml:space="preserve">  建设规模100公顷；（新）整修水渠780m；（新）整修道路780m（2018年安排资金70%，2019年安排30%）</t>
  </si>
  <si>
    <t>高平镇中黄信村</t>
  </si>
  <si>
    <t>有效降低农业生产强度，改善灌溉条件，每亩降低生产成本30元，增收4.5万元</t>
  </si>
  <si>
    <t xml:space="preserve"> 建设规模118.56公顷；（新）整修水渠6500m；（新）整修道路6500m（2018年安排资金70%，2019年安排30%）</t>
  </si>
  <si>
    <t>西洋江镇三合村</t>
  </si>
  <si>
    <t>有效降低农业生产强度，改善灌溉条件，每亩降低生产成本30元，增收5.3万元</t>
  </si>
  <si>
    <t xml:space="preserve"> 建设规模50公顷；整修山塘1座；（新）整修水渠4000m；（新）整修道路200m（2018年安排资金70%，2019年安排30%）</t>
  </si>
  <si>
    <t>六都寨镇镇金湾村</t>
  </si>
  <si>
    <t>有效降低农业生产强度，改善灌溉条件，每亩降低生产成本50元，增收3.8万元</t>
  </si>
  <si>
    <t>建设规模80公顷；整修山塘2座；（新）整修道路2650m（2018年安排资金70%，2019年安排30%）</t>
  </si>
  <si>
    <t>滩头镇洞木亭村</t>
  </si>
  <si>
    <t>有效降低农业生产强度，改善灌溉条件，每亩降低生产成本50元，增收6万元</t>
  </si>
  <si>
    <t>建设规模30公顷；（新）整修水渠600m；（2018年安排资金70%，2019年安排30%）</t>
  </si>
  <si>
    <t>有效降低农业生产强度，改善灌溉条件，每亩降低生产成本50元，增收2.5万元</t>
  </si>
  <si>
    <t>建设规模70公顷；（新）整修水渠2000m；（新）整修道路2200m（2018年安排资金70%，2019年安排30%）</t>
  </si>
  <si>
    <t>岩口镇白竹坪村</t>
  </si>
  <si>
    <t>有效降低农业生产强度，改善灌溉条件，每亩降低生产成本40元，增收4.2万元</t>
  </si>
  <si>
    <t>建设规模30公顷；（新）整修水渠1200m；（新）整修道路2300m（2018年安排资金70%，2019年安排30%）</t>
  </si>
  <si>
    <t>有效降低农业生产强度，改善灌溉条件，每亩降低生产成本40元，增收1.8万元</t>
  </si>
  <si>
    <t>建设规模200公顷；（新）整修水渠4200m；（新）整修道路3600m（2018年安排资金70%，2019年安排30%）</t>
  </si>
  <si>
    <t>有效降低农业生产强度，改善灌溉条件，每亩降低生产成本40元，增收12万元</t>
  </si>
  <si>
    <t>建设规模250.46公顷；（新）整修水渠7000m；（新）整修道路2000m（2018年安排资金70%，2019年安排30%）</t>
  </si>
  <si>
    <t>罗洪镇梓木溪村、江塘村</t>
  </si>
  <si>
    <t>有效降低农业生产强度，改善灌溉条件，每亩降低生产成本50元，增收18.78万元</t>
  </si>
  <si>
    <t>建设规模272.64公顷；（新）整修水渠7100m；（新）整修道路6000m,建设规模99.83公顷（2018年安排资金70%，2019年安排30%）</t>
  </si>
  <si>
    <t>羊古坳镇匡家铺村、刘家排村</t>
  </si>
  <si>
    <t>有效降低农业生产强度，改善灌溉条件，每亩降低生产成本30元，增收12.27万元</t>
  </si>
  <si>
    <t>建设规模158.745公顷；（新）整修水渠6000m；（新）整修道路6300m（2018年安排资金70%，2019年安排30%）</t>
  </si>
  <si>
    <t>高坪镇石脚、棋坪、中黄信村</t>
  </si>
  <si>
    <t>有效降低农业生产强度，改善灌溉条件，每亩降低生产成本40元，增收9.52万元</t>
  </si>
  <si>
    <t>,建设规模87.50公顷；（新）整修水渠780m；（新）整修道路6400m（2018年安排资金70%，2019年安排30%）</t>
  </si>
  <si>
    <t>有效降低农业生产强度，改善灌溉条件，每亩降低生产成本40元，增收5.25万元</t>
  </si>
  <si>
    <t>建设规模85.43公顷；（新）整修水渠2500m；（新）整修道路1900m（2018年安排资金70%，2019年安排30%）</t>
  </si>
  <si>
    <t>荷田乡青龙江村</t>
  </si>
  <si>
    <t>有效降低农业生产强度，改善灌溉条件，每亩降低生产成本40元，增收5.13万元</t>
  </si>
  <si>
    <t>建设规模80公顷；整修山塘7座；（新）整修水渠2400m；（新）整修道路3000m（2018年安排资金70%，2019年安排30%）</t>
  </si>
  <si>
    <t>荷田乡九禾村</t>
  </si>
  <si>
    <t>(三)</t>
  </si>
  <si>
    <t>农村道路建设小计</t>
  </si>
  <si>
    <t>村组道路</t>
  </si>
  <si>
    <t>1组公路硬化300m，宽3.5m</t>
  </si>
  <si>
    <t>25万元/km</t>
  </si>
  <si>
    <t>解决贫困人口20人的出行困难，方便生产生活</t>
  </si>
  <si>
    <t>县交通运输局</t>
  </si>
  <si>
    <t>2组公路硬化2100m，宽4.5m</t>
  </si>
  <si>
    <t>解决贫困人口27人的出行困难，方便生产生活</t>
  </si>
  <si>
    <t>9组公路硬化900m，其中宽4.5m路250m，宽3.5m路650m。</t>
  </si>
  <si>
    <t>27万元/km</t>
  </si>
  <si>
    <t>解决贫困人口44人的出行困难，方便生产生活</t>
  </si>
  <si>
    <t>7组公路硬化100m，宽3.5m</t>
  </si>
  <si>
    <t>解决贫困人口24人的出行困难，方便生产生活</t>
  </si>
  <si>
    <t>8组公路硬化100m，宽3.5m</t>
  </si>
  <si>
    <t>解决贫困人口29人的出行困难，方便生产生活</t>
  </si>
  <si>
    <t>6、7组道路基础700m及挡土墙工程200方</t>
  </si>
  <si>
    <t>3.3万元/km、384元/m³</t>
  </si>
  <si>
    <t>解决贫困人口117人的出行困难，方便生产生活</t>
  </si>
  <si>
    <t>3、4组道路水毁维修，挡土墙260方</t>
  </si>
  <si>
    <t>384元/m³</t>
  </si>
  <si>
    <t>解决贫困人口143人的出行困难，方便生产生活</t>
  </si>
  <si>
    <t>药材街八字口危桥改造6m*4.5m</t>
  </si>
  <si>
    <t>2万元/m</t>
  </si>
  <si>
    <t>解决贫困人口164人的出行困难，方便生产生活</t>
  </si>
  <si>
    <t>312省道至新小学校部道路200m，宽4m</t>
  </si>
  <si>
    <t>45万元/km</t>
  </si>
  <si>
    <t>解决贫困人口48人的出行困难，方便生产生活</t>
  </si>
  <si>
    <t>槐花山2km、石坪1.5km、太儿凼3.5km公路维修铺砂</t>
  </si>
  <si>
    <t>2万元/km</t>
  </si>
  <si>
    <t>解决贫困人口357人的出行困难，方便生产生活</t>
  </si>
  <si>
    <t>茅坳村部至宝山桥“窄改宽”长600m宽1.5m</t>
  </si>
  <si>
    <t>555元/㎡</t>
  </si>
  <si>
    <t>解决贫困人口320人的出行困难，方便生产生活</t>
  </si>
  <si>
    <t>组道硬化2870m*4m，其中3组1500m，5组1000m，6组370m。</t>
  </si>
  <si>
    <t>差额补助31.8万元/km</t>
  </si>
  <si>
    <t>解决贫困人口107人的出行困难，方便生产生活</t>
  </si>
  <si>
    <t>原周棚村周棚组公路硬化2500m*3.5m</t>
  </si>
  <si>
    <t>解决贫困人口26人的出行困难，方便生产生活</t>
  </si>
  <si>
    <t>原白水洞4组公路硬化2000m*3.5m</t>
  </si>
  <si>
    <t>解决贫困人口42人的出行困难，方便生产生活</t>
  </si>
  <si>
    <t>瓦屋至分水界道路硬化3.5m宽3500m</t>
  </si>
  <si>
    <t>解决贫困人口86人的出行困难，方便生产生活</t>
  </si>
  <si>
    <t>兴桥公路至5组道路硬化4.5m宽860m</t>
  </si>
  <si>
    <t>43万元/km</t>
  </si>
  <si>
    <t>解决贫困人口45人的出行困难，方便生产生活</t>
  </si>
  <si>
    <t>3组道路硬化3.5m宽850m</t>
  </si>
  <si>
    <t>解决贫困人口21人的出行困难，方便生产生活</t>
  </si>
  <si>
    <t>6组道路硬化3.5m宽2000m</t>
  </si>
  <si>
    <t>解决贫困人口31人的出行困难，方便生产生活</t>
  </si>
  <si>
    <t>横九公路接口至兴烟公路接口道路硬化4.5m宽1200m窄改宽150m</t>
  </si>
  <si>
    <t>53万元/km</t>
  </si>
  <si>
    <t>解决贫困人口81人的出行困难，方便生产生活</t>
  </si>
  <si>
    <t>1、2、3组村主道连线工程道路硬化1900m</t>
  </si>
  <si>
    <t>21万元/km</t>
  </si>
  <si>
    <t>解决贫困人口51人的出行困难，方便生产生活</t>
  </si>
  <si>
    <t>长龙5组砂石路500m，长龙1组700m</t>
  </si>
  <si>
    <t>差额补助25万元/km</t>
  </si>
  <si>
    <t>拖栗坪1、2组砂石路1700m，3组砂石路500m，2组砂石路400m，5组砂石路400m，6组砂石路1500m</t>
  </si>
  <si>
    <t>高小2组毛胚路砂石路1500m</t>
  </si>
  <si>
    <t>长龙四组至高小砂石路新修道路600m，道路铺砂石600m</t>
  </si>
  <si>
    <t>解决贫困人口12人的出行困难，方便生产生活</t>
  </si>
  <si>
    <t>长龙三组陈翠兰至郑时庭屋线砂石路200m</t>
  </si>
  <si>
    <t>解决贫困人口14人的出行困难，方便生产生活</t>
  </si>
  <si>
    <t>长龙七组路口至七组中心砂石路350m</t>
  </si>
  <si>
    <t>解决贫困人口13人的出行困难，方便生产生活</t>
  </si>
  <si>
    <t>长龙六组至五组砂石路400m</t>
  </si>
  <si>
    <t>解决贫困人口18人的出行困难，方便生产生活</t>
  </si>
  <si>
    <t>长龙六组至郑明常屋线砂石路100m</t>
  </si>
  <si>
    <t>拖栗坪6组至杨氏宗祠砂石路350m</t>
  </si>
  <si>
    <t>高小一组路口至郑玉林屋线砂石路300m</t>
  </si>
  <si>
    <t>拖栗坪拱桥至老屋冲砂石路350m</t>
  </si>
  <si>
    <t>解决贫困人口11人的出行困难，方便生产生活</t>
  </si>
  <si>
    <t>高小观音庵至李旭章屋线砂石路200m</t>
  </si>
  <si>
    <t>村主道3.673km水毁修复和挡墙</t>
  </si>
  <si>
    <t>400元/m³</t>
  </si>
  <si>
    <t>解决贫困人口354人的出行困难，方便生产生活</t>
  </si>
  <si>
    <t>望云砂石路三组300m，五组700m，六组300m</t>
  </si>
  <si>
    <t>解决贫困人口34人的出行困难，方便生产生活</t>
  </si>
  <si>
    <t>望利二组700m组道硬化</t>
  </si>
  <si>
    <t>望利窄改宽2.2km</t>
  </si>
  <si>
    <t>差额补助30万元/km</t>
  </si>
  <si>
    <t>解决贫困人口113人的出行困难，方便生产生活</t>
  </si>
  <si>
    <t>1、2、4、5、6组4.5m*1.78km通村公路</t>
  </si>
  <si>
    <t>解决贫困人口150人的出行困难，方便生产生活</t>
  </si>
  <si>
    <t>二级电站至坳背3.5m*1.35km通村公路</t>
  </si>
  <si>
    <t>解决贫困人口35人的出行困难，方便生产生活</t>
  </si>
  <si>
    <t>1组400m，3组600m，共计1000m新修道路和铺砂石</t>
  </si>
  <si>
    <t>4组500m，6组600m，7组1500m，9组2000m，10组600m，共计5200m铺设砂石</t>
  </si>
  <si>
    <t>解决贫困人口84人的出行困难，方便生产生活</t>
  </si>
  <si>
    <t>16、21组组路硬化3.5m宽，20公分厚，长1500m。</t>
  </si>
  <si>
    <t>24.6万元/km</t>
  </si>
  <si>
    <t>1、2组硬化3.5m宽，20公分厚，长3300m。</t>
  </si>
  <si>
    <t>21.8万元/km</t>
  </si>
  <si>
    <t>解决贫困人口38人的出行困难，方便生产生活</t>
  </si>
  <si>
    <t>3-12组公路窄改宽分为2条路，其中一条3.7km，另一条1km，加宽1m</t>
  </si>
  <si>
    <t>19.2万元/km</t>
  </si>
  <si>
    <t>解决贫困人口1230人的出行困难，方便生产生活</t>
  </si>
  <si>
    <t>7组望云山与村级连接公路6m宽1700m</t>
  </si>
  <si>
    <t>12万元/km</t>
  </si>
  <si>
    <t>解决贫困人口112人的出行困难，方便生产生活</t>
  </si>
  <si>
    <t>2组6m宽砂石路1.5km</t>
  </si>
  <si>
    <t>解决贫困人口305人的出行困难，方便生产生活</t>
  </si>
  <si>
    <t>1、8组硬化4.5m宽村道375m</t>
  </si>
  <si>
    <t>解决贫困人口216人的出行困难，方便生产生活</t>
  </si>
  <si>
    <t>村道村级公路窄改宽4.5km。由之前的3.5m宽增至5m宽，从李子坳新村江家垅至横金村水滴老。</t>
  </si>
  <si>
    <t xml:space="preserve">鸭田镇横金村 </t>
  </si>
  <si>
    <t>23.3万元/km</t>
  </si>
  <si>
    <t>解决贫困人口268人的出行困难，方便生产生活</t>
  </si>
  <si>
    <t>4、9组通组公路硬化，宽3.5m，长950m</t>
  </si>
  <si>
    <t>35.8万元/km</t>
  </si>
  <si>
    <t>12-21组公路硬化3.5m*6km。</t>
  </si>
  <si>
    <t>差额补助20万元/km</t>
  </si>
  <si>
    <t>解决贫困人口794人的出行困难，方便生产生活</t>
  </si>
  <si>
    <t>中山村至永明村(虾溪村新庄村永明村）窄改宽2.7km</t>
  </si>
  <si>
    <t>14.8万元/km</t>
  </si>
  <si>
    <t>解决贫困人口1305人的出行困难，方便生产生活</t>
  </si>
  <si>
    <t>4.6组公路硬化1.7km宽3.5m</t>
  </si>
  <si>
    <t>2.94万元/km</t>
  </si>
  <si>
    <t>解决贫困人口998人的出行困难，方便生产生活</t>
  </si>
  <si>
    <t>水口山至庙背公路硬化0.6km宽3.5m</t>
  </si>
  <si>
    <t xml:space="preserve">5万元/km </t>
  </si>
  <si>
    <t>解决贫困人口230人的出行困难，方便生产生活</t>
  </si>
  <si>
    <t>旺家红至双龙6组公路硬化2.4km宽5.0m</t>
  </si>
  <si>
    <t>42万元/km</t>
  </si>
  <si>
    <t>老虎冲至师样界硬化3.0km宽3.5m</t>
  </si>
  <si>
    <t>解决贫困人口805人的出行困难，方便生产生活</t>
  </si>
  <si>
    <t>村部至6.7组道路硬化0.5km</t>
  </si>
  <si>
    <t>解决贫困人口210人的出行困难，方便生产生活</t>
  </si>
  <si>
    <t>和家冲至廖自堂屋叉路口公路硬化900m</t>
  </si>
  <si>
    <t>38万元/km</t>
  </si>
  <si>
    <t>解决贫困人口229人的出行困难，方便生产生活</t>
  </si>
  <si>
    <t>丁字路叉路口至廖承维屋道路硬化900m</t>
  </si>
  <si>
    <t>和家冲至廖小舟屋叉路口公路硬化800m</t>
  </si>
  <si>
    <t>西大公路浆砌挡土墙200m³</t>
  </si>
  <si>
    <t>解决贫困人口147人的出行困难，方便生产生活</t>
  </si>
  <si>
    <t>6-11组道路硬化3300m</t>
  </si>
  <si>
    <t>解决贫困人口316人的出行困难，方便生产生活</t>
  </si>
  <si>
    <t>中团至望云山公路长5.1km4.5m宽硬化</t>
  </si>
  <si>
    <t>36万元/km</t>
  </si>
  <si>
    <t>解决贫困人口115人的出行困难，方便生产生活</t>
  </si>
  <si>
    <t>观音阁至坪出垅机耕道通达1.0km</t>
  </si>
  <si>
    <t>解决贫困人口53人的出行困难，方便生产生活</t>
  </si>
  <si>
    <t>大湾垅至六金公路连接口硬化2.0km</t>
  </si>
  <si>
    <t>47万元/km</t>
  </si>
  <si>
    <t>公路建设硬化杨桥村11组十字路口及雪界县道1540m,宽3.5m</t>
  </si>
  <si>
    <t>高坪镇杨桥村</t>
  </si>
  <si>
    <t>差额补助28.7万元/km</t>
  </si>
  <si>
    <t>解决贫困人口131人的出行困难，方便生产生活</t>
  </si>
  <si>
    <t>公路建设硬化杨桥村28组大桥及喻家648m，宽3.5m</t>
  </si>
  <si>
    <t>解决贫困人口218人的出行困难，方便生产生活</t>
  </si>
  <si>
    <t>公路建设硬化杨桥村9组至13组1139m，宽4.5m</t>
  </si>
  <si>
    <t>解决贫困人口304人的出行困难，方便生产生活</t>
  </si>
  <si>
    <t>公路建设硬化杨桥村8组至12组320m，宽3.5m</t>
  </si>
  <si>
    <t>差额补助28.75万元/km</t>
  </si>
  <si>
    <t>解决贫困人口225人的出行困难，方便生产生活</t>
  </si>
  <si>
    <t>公路建设硬化杨桥村19组刘运煌塘边至袁名华屋边长500m，宽3.5m</t>
  </si>
  <si>
    <t>30.6万元/km</t>
  </si>
  <si>
    <t>解决贫困人口114人的出行困难，方便生产生活</t>
  </si>
  <si>
    <t>枣山至孟公新建通达长1500m，宽7m</t>
  </si>
  <si>
    <t>高坪镇泰龙村</t>
  </si>
  <si>
    <t>差额补助14.67万元/km</t>
  </si>
  <si>
    <t>解决贫困人口194人的出行困难，方便生产生活</t>
  </si>
  <si>
    <t>刘家至杨家冲新建通达长1500m，宽5m</t>
  </si>
  <si>
    <t>差额补助6.67万元/km</t>
  </si>
  <si>
    <t>解决贫困人口264人的出行困难，方便生产生活</t>
  </si>
  <si>
    <t>窝山至雪界新建通达长1500m，宽5m</t>
  </si>
  <si>
    <t>解决贫困人口162人的出行困难，方便生产生活</t>
  </si>
  <si>
    <t>刘家至大石新建通达长2000m，宽5m</t>
  </si>
  <si>
    <t>差额补助7.5万元/km</t>
  </si>
  <si>
    <t>解决贫困人口234人的出行困难，方便生产生活</t>
  </si>
  <si>
    <t>窝山七组至枣山水库新建通达长5000m，宽6m</t>
  </si>
  <si>
    <t>差额补助9万元/km</t>
  </si>
  <si>
    <t>窝山七组公路硬化长2000m，宽4.5m</t>
  </si>
  <si>
    <t>解决贫困人口118人的出行困难，方便生产生活</t>
  </si>
  <si>
    <t>凤形村8组至罗洪白莲村硬化1500m、宽4.5m</t>
  </si>
  <si>
    <t>高坪镇凤形村</t>
  </si>
  <si>
    <t>差额补助53.33万元/km</t>
  </si>
  <si>
    <t>解决贫困人口292人的出行困难，方便生产生活</t>
  </si>
  <si>
    <t>凤形村8、9、10、11组毛路硬化500m宽3.5m</t>
  </si>
  <si>
    <t>解决贫困人口142人的出行困难，方便生产生活</t>
  </si>
  <si>
    <t>背节音道路硬化1km*3.5m</t>
  </si>
  <si>
    <t>解决贫困人口333人的出行困难，方便生产生活</t>
  </si>
  <si>
    <t>罗洪镇 人民政府</t>
  </si>
  <si>
    <t>江塘村十一组至十二组道路硬化2km</t>
  </si>
  <si>
    <t>27.5万元/km</t>
  </si>
  <si>
    <t>解决贫困人口144人的出行困难，方便生产生活</t>
  </si>
  <si>
    <t>东瓜岭与村道接口公路挡土墙长27m，5m高</t>
  </si>
  <si>
    <t>村连接线2组-8组道路通达2km</t>
  </si>
  <si>
    <t>7.5万元/km</t>
  </si>
  <si>
    <t>罗家凼桥修桥全长20m，宽5m</t>
  </si>
  <si>
    <t>3000元/㎡</t>
  </si>
  <si>
    <t>解决贫困人口349人的出行困难，方便生产生活</t>
  </si>
  <si>
    <t>横板桥修桥全长33m，宽5m</t>
  </si>
  <si>
    <t>2700元/㎡</t>
  </si>
  <si>
    <t>17组梓王崂至兰草冲，砂石路全长1200m</t>
  </si>
  <si>
    <t>8万元/km</t>
  </si>
  <si>
    <t>解决贫困人口41人的出行困难，方便生产生活</t>
  </si>
  <si>
    <t>拱桥湾桥修桥全长12m，宽5m</t>
  </si>
  <si>
    <t>1.67万元/km</t>
  </si>
  <si>
    <t>高罗公路岔路口至村部原通村公路0.7km扩宽硬化至4.5m-5.0m路面</t>
  </si>
  <si>
    <t>21.4万元/km</t>
  </si>
  <si>
    <t>解决贫困人口674人的出行困难，方便生产生活</t>
  </si>
  <si>
    <t>洞塘道路水毁修复原洞塘村道5.2km，水毁12处挡土墙工程</t>
  </si>
  <si>
    <t>2.5万元/km</t>
  </si>
  <si>
    <t>解决贫困人口185人的出行困难，方便生产生活</t>
  </si>
  <si>
    <t>村部至5组道路硬化0.5km，5组-17组新修并硬化0.6km</t>
  </si>
  <si>
    <t>村部至6组道路硬化0.6km，路面宽3.5m</t>
  </si>
  <si>
    <t>二组道路硬化0.2km，路面宽3.5m</t>
  </si>
  <si>
    <t>解决贫困人口158人的出行困难，方便生产生活</t>
  </si>
  <si>
    <t>2、3、11组通组公路硬化</t>
  </si>
  <si>
    <t>差额补助17万元/km</t>
  </si>
  <si>
    <t>解决贫困人口35人出行困难，方便生产生活</t>
  </si>
  <si>
    <t>幸福村3组、7组公路硬化2km</t>
  </si>
  <si>
    <t>罗洪镇幸福村</t>
  </si>
  <si>
    <t>差额补助12万元/km</t>
  </si>
  <si>
    <t>解决贫困人口75人出行困难，方便生产生活</t>
  </si>
  <si>
    <t>3、4、9、10、11、1、2组村组道路总长2.82km，宽幅3.5m硬化路，路基4m（其中：挡土墙，新庄湾一组长0.9km；石是田村桥边-1、2组0.45km；9组-10组0.25km；9组-9组0.1km；10组-11组0.6km）</t>
  </si>
  <si>
    <t>解决贫困人口300人的出行困难，方便生产生活</t>
  </si>
  <si>
    <t>村组道路总长3.407km、路基4.5m、路面宽幅3.5m硬化，其中排头下-石屋里0.58km、石岭上-江家冲0.29km、神冲-辣山里0.235km、毛冲-草坪里0.80km、石塘-桃树冲0.80km、水库公路边-正冲0.147km、大圩冲0.265km</t>
  </si>
  <si>
    <t>原荆溪2组组道（荆田3组枫树湾至龙偏岭）3.5m*2.498km道路硬化</t>
  </si>
  <si>
    <t>17.21万元/km</t>
  </si>
  <si>
    <t>原荆溪13、8组组道（荆溪1号变电房至大水池）3.5m*1.45km道路硬化</t>
  </si>
  <si>
    <t>13.79万元/km</t>
  </si>
  <si>
    <t>解决贫困人口171人的出行困难，方便生产生活</t>
  </si>
  <si>
    <t>原荆溪9组（6、10组）谭显运屋至本组谭宗录屋止3.5m*0.687km道路硬化</t>
  </si>
  <si>
    <t>10.19万元/km</t>
  </si>
  <si>
    <t>解决贫困人口293人的出行困难，方便生产生活</t>
  </si>
  <si>
    <t>窄改宽工程，荆溪1号变电房至七江镇坪南村接界处1.5m*1.3km</t>
  </si>
  <si>
    <t>23.07万元/km</t>
  </si>
  <si>
    <t>解决贫困人口379人的出行困难，方便生产生活</t>
  </si>
  <si>
    <t>原瓦屋1组大周岔路口至瓦屋1组张家屋场道路硬化1.7km</t>
  </si>
  <si>
    <t>原梅花2组至1组道路硬化1km</t>
  </si>
  <si>
    <t>解决贫困人口25人的出行困难，方便生产生活</t>
  </si>
  <si>
    <t>原梅花村道至4组道路硬化0.6km</t>
  </si>
  <si>
    <t>26.6万元/km</t>
  </si>
  <si>
    <t>原梅花六西公路至瓦屋2组道路硬化0.3km</t>
  </si>
  <si>
    <t>从梅花3组至6组道路硬化0.9km</t>
  </si>
  <si>
    <t>文定3组至坪溪乌鸦洞道路硬化1400m</t>
  </si>
  <si>
    <t>7.14万元/km</t>
  </si>
  <si>
    <t>解决贫困人口15人的出行困难，方便生产生活</t>
  </si>
  <si>
    <t>老屋坪-太山冲机耕道2000m，宽3.5m，铺砂</t>
  </si>
  <si>
    <t>解决贫困人口65人的出行困难，方便生产生活</t>
  </si>
  <si>
    <t>苗子冲-罗子坪机耕道1500m，宽3.5m，砌保坎，铺砂</t>
  </si>
  <si>
    <t>13.3万元/km</t>
  </si>
  <si>
    <t>老屋场-洞眼凼机耕道500m，宽3.5m，铺砂</t>
  </si>
  <si>
    <t>解决贫困人口36人的出行困难，方便生产生活</t>
  </si>
  <si>
    <t>3、4组万芳屋前-苗子冲公路硬化400m，宽3.5m，厚0.2m</t>
  </si>
  <si>
    <t>18组卫枚屋—下黄花寨350m*3.5m宽砼硬化</t>
  </si>
  <si>
    <t>32万元/km</t>
  </si>
  <si>
    <t>解决贫困人口30人的出行困难，方便生产生活</t>
  </si>
  <si>
    <t>18组下黄花寨—上黄花寨340m*3.5m宽砼硬化</t>
  </si>
  <si>
    <t>18组汉期—云保屋下480m*3.5m宽砼硬化</t>
  </si>
  <si>
    <t>5组仓库—新才岭350m*3.5m宽砼硬化</t>
  </si>
  <si>
    <t>5组仓库—丘家院子200m*3.5m宽砼硬化</t>
  </si>
  <si>
    <t>解决贫困人口10人的出行困难，方便生产生活</t>
  </si>
  <si>
    <t>3组村部—伟生屋前200m*3.5m宽砼硬化</t>
  </si>
  <si>
    <t>白山8-9组公路硬化400×3.5m</t>
  </si>
  <si>
    <t>差额补助22万元/km</t>
  </si>
  <si>
    <t>白山村9组公路硬化260×3.5m</t>
  </si>
  <si>
    <t>白山村10、11、12组平整路面1600×3.5m路基加固、石砌石方</t>
  </si>
  <si>
    <t>差额补助9.5万元/km</t>
  </si>
  <si>
    <t>白山村8组到老村部172×3.5m</t>
  </si>
  <si>
    <t>荷香桥镇 白山村</t>
  </si>
  <si>
    <t>差额补助33万元/km</t>
  </si>
  <si>
    <t>白山4组公路硬化400×3.5m</t>
  </si>
  <si>
    <t>白山村5.6.7组公路硬化750×3.5m</t>
  </si>
  <si>
    <t>白山村1、2、3、13组公路硬化1100×3.5m</t>
  </si>
  <si>
    <t>解决贫困人口61人的出行困难，方便生产生活</t>
  </si>
  <si>
    <t>新民片7组公路硬化肖家派300×3.5m</t>
  </si>
  <si>
    <t>解决贫困人口8人的出行困难，方便生产生活</t>
  </si>
  <si>
    <t>新民片8、9组公路硬化500×3.5m</t>
  </si>
  <si>
    <t>建桥1组公路硬化长176m，宽3.5m</t>
  </si>
  <si>
    <t>差额补助23.4万元/km</t>
  </si>
  <si>
    <t>建桥3组公路硬化长190m，宽3.5m</t>
  </si>
  <si>
    <t>建桥13组公路硬化长100m，宽3.5m</t>
  </si>
  <si>
    <t>建桥10组公路硬化长125m，宽3.5m</t>
  </si>
  <si>
    <t>建桥5组公路硬化长46m，宽3.5m</t>
  </si>
  <si>
    <t>解决贫困人口16人的出行困难，方便生产生活</t>
  </si>
  <si>
    <t>建桥4组公路硬化长80m，宽3.5m</t>
  </si>
  <si>
    <t>解决贫困人口22人的出行困难，方便生产生活</t>
  </si>
  <si>
    <t>铁矿5组公路硬化长80m，宽3.5m</t>
  </si>
  <si>
    <t>解决贫困人口19人的出行困难，方便生产生活</t>
  </si>
  <si>
    <t>铁矿7组公路硬化长240m，宽3.5m</t>
  </si>
  <si>
    <t>铁矿9组公路硬化长143m，宽3.5m</t>
  </si>
  <si>
    <t>解决贫困人口17人的出行困难，方便生产生活</t>
  </si>
  <si>
    <t>铁矿1组公路硬化长60m，宽3.5m</t>
  </si>
  <si>
    <t>铁矿3组公路硬化长375m，宽3.5m</t>
  </si>
  <si>
    <t>铁矿2组公路硬化长60m，宽3.5m</t>
  </si>
  <si>
    <t>建桥十组公路水毁恢复</t>
  </si>
  <si>
    <t>差额补助6万元/段</t>
  </si>
  <si>
    <t>铁矿5组至木桥现公路硬化长362m，宽4.5m</t>
  </si>
  <si>
    <t>差额补助45万元/km</t>
  </si>
  <si>
    <t>铁矿雨口山至梅子口公路硬化350m宽4.5m</t>
  </si>
  <si>
    <t>铁矿圆子山至新化垴公路硬化370m宽4.5m</t>
  </si>
  <si>
    <t>解决贫困人口77人的出行困难，方便生产生活</t>
  </si>
  <si>
    <t>铁矿叫猫脑至水库公路硬化360m宽4.5m</t>
  </si>
  <si>
    <t>财济桥至先智塘老头窄改宽3.16km加宽1m，砼碍化浆砌石挡土墙</t>
  </si>
  <si>
    <t>差额补助28.5万元/km</t>
  </si>
  <si>
    <t>解决贫困人口134人的出行困难，方便生产生活</t>
  </si>
  <si>
    <t>红叶1、10组组道硬化100m长，硬化3.5m×20高</t>
  </si>
  <si>
    <t>差额补助28万元/km</t>
  </si>
  <si>
    <t>红叶8组组道硬化800m长，硬化宽3.5×20高</t>
  </si>
  <si>
    <t>红叶4、7组道路硬化工程470m长，硬化宽3.5×20高</t>
  </si>
  <si>
    <t>鲤鱼塘2组组道路硬化工程650m长，硬化宽3.5×20高</t>
  </si>
  <si>
    <t>鲤鱼塘5组道路硬化工程200m长，硬化宽3.5×20高</t>
  </si>
  <si>
    <t>鲤鱼塘9组路硬化70m长，硬化宽3.5m×20高</t>
  </si>
  <si>
    <t>差额补助27.2万元/km</t>
  </si>
  <si>
    <t>山峡1组组道硬化600m长，硬化3.5×20高</t>
  </si>
  <si>
    <t>红叶3组组硬化400m宽，硬化宽3.5×20高</t>
  </si>
  <si>
    <t>山峡2、3组组道硬化350m长，硬化宽3.5m×20高</t>
  </si>
  <si>
    <t>红叶片6组道路硬化工程400m长、硬化宽3.5×厚20cm</t>
  </si>
  <si>
    <t>天马山桥头到将子崂由3.5m改为5m宽硬化路，共5.8km长，将子崂到徐家铺1.2km硬化，5m宽，共需资金245万。</t>
  </si>
  <si>
    <t>解决贫困人口135人的出行困难，方便生产生活</t>
  </si>
  <si>
    <t>原天马山村路长400m，硬化宽3.5m，桥梁加固</t>
  </si>
  <si>
    <t>37.5万元/km</t>
  </si>
  <si>
    <t>解决贫困人口198人的出行困难，方便生产生活</t>
  </si>
  <si>
    <t>原天马山村从铁水桥到1组石背潭新修机耕道250m</t>
  </si>
  <si>
    <t>解决贫困人口64人的出行困难，方便生产生活</t>
  </si>
  <si>
    <t>通达村委-高塘路基6m，里程1.6km</t>
  </si>
  <si>
    <t>通达12-15组路基5m，里程1.4km</t>
  </si>
  <si>
    <t>14万元/km</t>
  </si>
  <si>
    <t>解决贫困人口78人的出行困难，方便生产生活</t>
  </si>
  <si>
    <t>窄改宽枫木-高塘1.6km加宽1m</t>
  </si>
  <si>
    <t>桃梨坪岔路口至永宁7组扩宽4.5共0.6km</t>
  </si>
  <si>
    <t>17万元/km</t>
  </si>
  <si>
    <t>解决贫困人口70人的出行困难，方便生产生活</t>
  </si>
  <si>
    <t>4.5m路面扩建，路面硬化1.1km</t>
  </si>
  <si>
    <t>40.9万元/km</t>
  </si>
  <si>
    <t>解决贫困人口532人的出行困难，方便生产生活</t>
  </si>
  <si>
    <t>礼贤1-4/12组新建5m宽公路800m</t>
  </si>
  <si>
    <t>解决贫困人口125人的出行困难，方便生产生活</t>
  </si>
  <si>
    <t>麻龙2.3.4.14组800m窄改宽，3.5m改4.5m</t>
  </si>
  <si>
    <t>18.75万元/km</t>
  </si>
  <si>
    <t>解决贫困人口80人的出行困难，方便生产生活</t>
  </si>
  <si>
    <t>麻龙15-19组2200m窄改宽，3.5m改4.5m</t>
  </si>
  <si>
    <t>18.64万元/km</t>
  </si>
  <si>
    <t>解决贫困人口105人的出行困难，方便生产生活</t>
  </si>
  <si>
    <t>麻龙5组公路硬化，3.5*1000m</t>
  </si>
  <si>
    <t>31万元/km</t>
  </si>
  <si>
    <t>麻龙8.9.10.11组公路硬化，3.5*300m</t>
  </si>
  <si>
    <t>36.67万元/km</t>
  </si>
  <si>
    <t>麻龙8.9.10.11组公路硬化3.5*300m</t>
  </si>
  <si>
    <t>原南石5.8.9组公路硬化，3.5*1000m，4.5*1000m</t>
  </si>
  <si>
    <t>差额补助 7.5万元/km</t>
  </si>
  <si>
    <t>解决贫困人口129人的出行困难，方便生产生活</t>
  </si>
  <si>
    <t>扇塘1组到柳山村8组公路硬化，3.5*300,4.5*700</t>
  </si>
  <si>
    <t>解决贫困人口121人的出行困难，方便生产生活</t>
  </si>
  <si>
    <t>陶新公路硬化4.5*200m，3.5*1000m</t>
  </si>
  <si>
    <t>解决贫困人口260人的出行困难，方便生产生活</t>
  </si>
  <si>
    <t>组道硬化1400m，宽3.5m。其中7组500m，资金14万元；2、3、6组350m，资金9.8万元；11、13、14、15、17组550m，资金15.4万元。</t>
  </si>
  <si>
    <t>解决贫困人口208人的出行困难，方便生产生活</t>
  </si>
  <si>
    <t>9组道路硬化400m，宽4.5m，资金16.8万元。</t>
  </si>
  <si>
    <t>解决贫困人口441人的出行困难，方便生产生活</t>
  </si>
  <si>
    <t>1组从恩龙屋--从后水泥接口270m组道硬化</t>
  </si>
  <si>
    <t>1组从龙屋--桂荣屋三处350m组道硬化</t>
  </si>
  <si>
    <t>2组从清辉家--张家院子800m组道硬化</t>
  </si>
  <si>
    <t>解决贫困人口228人的出行困难，方便生产生活</t>
  </si>
  <si>
    <t>3组从村路口--黄渊清屋600m组道硬化</t>
  </si>
  <si>
    <t>解决贫困人口204人的出行困难，方便生产生活</t>
  </si>
  <si>
    <t>3组从王玉华屋--黄元干屋400m组道硬化</t>
  </si>
  <si>
    <t>解决贫困人口196人的出行困难，方便生产生活</t>
  </si>
  <si>
    <t>4组从村道--四组中心550m组道硬化</t>
  </si>
  <si>
    <t>解决贫困人口168人的出行困难，方便生产生活</t>
  </si>
  <si>
    <t>沿河公路挡土墙，混泥土和浆砌结构，长50m高8m</t>
  </si>
  <si>
    <t>0.7万元/m</t>
  </si>
  <si>
    <t>解决贫困人口98人的出行困难，方便生产生活</t>
  </si>
  <si>
    <t>4组钟细稳屋至5组建国屋边通达
全长300m，宽5m，拉平铺沙</t>
  </si>
  <si>
    <t>23.33万元/km</t>
  </si>
  <si>
    <t>解决贫困人口146人的出行困难，方便生产生活</t>
  </si>
  <si>
    <t>1组曾凡周屋至曾庆富屋边
全长250m，宽3.5m，通畅硬化</t>
  </si>
  <si>
    <t>解决贫困人口152人的出行困难，方便生产生活</t>
  </si>
  <si>
    <t>3组刘定炼屋前至刘时爱屋前
全长90m，宽4.5m，通畅硬化</t>
  </si>
  <si>
    <t>44.44万元/km</t>
  </si>
  <si>
    <t>解决贫困人口93人的出行困难，方便生产生活</t>
  </si>
  <si>
    <t>3组刘定炼屋边至7组刘会坚屋后
全长260m，宽3.5m，通畅硬化</t>
  </si>
  <si>
    <t>34.62万元/km</t>
  </si>
  <si>
    <t>解决贫困人口155人的出行困难，方便生产生活</t>
  </si>
  <si>
    <t>4组曾苏花屋渡船码头
全长300m，宽3.5m，硬化</t>
  </si>
  <si>
    <t>33.33万元/km</t>
  </si>
  <si>
    <t>解决贫困人口137人的出行困难，方便生产生活</t>
  </si>
  <si>
    <t>4组钟细稳屋前到5组刘定湘屋边
全长500m，宽3.5m</t>
  </si>
  <si>
    <t>解决贫困人口153人的出行困难，方便生产生活</t>
  </si>
  <si>
    <t>凌角塘到河边，全长150m，宽4.5m</t>
  </si>
  <si>
    <t>46.67万元/km</t>
  </si>
  <si>
    <t>解决贫困人口178人的出行困难，方便生产生活</t>
  </si>
  <si>
    <t>龙拱1—10组叉路口来安房前
和体学房前1200m*3.5m通畅路</t>
  </si>
  <si>
    <t>31.67万元/km</t>
  </si>
  <si>
    <t>解决贫困人口160人的出行困难，方便生产生活</t>
  </si>
  <si>
    <t>龙拱4组二桥路口—码头—罗伦志路口980m*3.5m道路硬化通畅</t>
  </si>
  <si>
    <t>31.63万元/km</t>
  </si>
  <si>
    <t>大麽2组3组紫龙路口到罗东生房前中间三叉路口通4组边再到罗家成房前900m*3.5m道路硬化通畅</t>
  </si>
  <si>
    <t>34.44万元/km</t>
  </si>
  <si>
    <t>解决贫困人口175人的出行困难，方便生产生活</t>
  </si>
  <si>
    <t>龙拱2组紫龙路口至清发平房前
180m*3.5m龙拱2组通畅路</t>
  </si>
  <si>
    <t>朝阳4、5组路面硬化宽4m，长500m</t>
  </si>
  <si>
    <t>大坪庄4、5、6组路面硬化宽4m，长1100m</t>
  </si>
  <si>
    <t>22.73万元/km</t>
  </si>
  <si>
    <t>大坪庄4、5、6组新修公路宽5m，长320m，全程砌保坎</t>
  </si>
  <si>
    <t>125万元/km</t>
  </si>
  <si>
    <t>大坪庄2、8组新修公路宽5m，长400m</t>
  </si>
  <si>
    <t>62.5万元/km</t>
  </si>
  <si>
    <t>解决贫困人口49人的出行困难，方便生产生活</t>
  </si>
  <si>
    <t>架枧至四方井、山界学校至村活动中心窄改宽(3.5m扩宽至5m,全长2000m)</t>
  </si>
  <si>
    <t>解决贫困人口331人的出行困难，方便生产生活</t>
  </si>
  <si>
    <t>7组至6组通达路(路面宽5m,全长600m)</t>
  </si>
  <si>
    <t>16.67万元/km</t>
  </si>
  <si>
    <t>解决贫困人口83人的出行困难，方便生产生活</t>
  </si>
  <si>
    <t>1组路面平整、硬化、砌保坎（宽3.5m，长450m）</t>
  </si>
  <si>
    <t>罗白至陈栗新修公路及罗白大塘坝（路基宽8.5m,路面宽7.5m，长1850m）</t>
  </si>
  <si>
    <t>43.24万元/km</t>
  </si>
  <si>
    <t>龙眼小院子至老屋院落（硬化路面宽3.5m，长300m）</t>
  </si>
  <si>
    <t>落马2组落马小学至邓光柏房屋处，硬化路面宽3.5m,长200m</t>
  </si>
  <si>
    <t>解决贫困人口23人的出行困难，方便生产生活</t>
  </si>
  <si>
    <t>落马1组钱曾阳至邓联任房屋处,硬化路面宽3.5m,长150m</t>
  </si>
  <si>
    <t>34.67万元/km</t>
  </si>
  <si>
    <t>解决贫困人口28人的出行困难，方便生产生活</t>
  </si>
  <si>
    <t>落马4组邓小刚房屋至大井边,硬化路面宽3.5m,长120m</t>
  </si>
  <si>
    <t>落马5组邓友云屋至机耕道，硬化路面宽3.5m,长100m</t>
  </si>
  <si>
    <t>落马6组至7组邓光明屋至机耕道，硬化路面宽3.5m,长100m</t>
  </si>
  <si>
    <t>香花1、5组池水塘至1、5组，硬化路面宽3.5m，长350m</t>
  </si>
  <si>
    <t>34.29万元/km</t>
  </si>
  <si>
    <t>解决贫困人口46人的出行困难，方便生产生活</t>
  </si>
  <si>
    <t>香花4组县道至魏昌贵房屋处、县道至魏怡生房屋处，硬化路面宽3.5m，长300m</t>
  </si>
  <si>
    <t>香花7组李任祥至李辉鸿屋，硬化路面宽3.5m，长300m</t>
  </si>
  <si>
    <t>千秋经罗白至陈栗新修公路（路基宽8.5m，路面宽7.5m，全长1850m）</t>
  </si>
  <si>
    <t>16.22万元/km</t>
  </si>
  <si>
    <t>香花3组李乐德至李乐华屋，硬化路面宽3.5m，长110m</t>
  </si>
  <si>
    <t>28.18万元/km</t>
  </si>
  <si>
    <t>石江片彭家院子，1500m³.5m宽硬化组道</t>
  </si>
  <si>
    <t>补助30万元/km</t>
  </si>
  <si>
    <t>石江片彭家院子，修复水毁公路桥4.5m宽跨度7m，水毁挡土墙150方</t>
  </si>
  <si>
    <t>666元/m³</t>
  </si>
  <si>
    <t>解决贫困人口165人的出行困难，方便生产生活</t>
  </si>
  <si>
    <t>大塘片大园里，1500m*3.5m宽硬化组道</t>
  </si>
  <si>
    <t>解决贫困人口96人的出行困难，方便生产生活</t>
  </si>
  <si>
    <t>原高楼村1、2、3、4、5，道路硬化3km宽3.5m</t>
  </si>
  <si>
    <t>33万元/km</t>
  </si>
  <si>
    <t>解决贫困人口159人的出行困难，方便生产生活</t>
  </si>
  <si>
    <t>原岩门村1组到新屋村6组,道路700m宽3.5m保坎</t>
  </si>
  <si>
    <t>175元/m³</t>
  </si>
  <si>
    <t>原东鄄1组至7组村组道路硬化含1、2、3组通组道路硬化共计1.75km，宽3.5m</t>
  </si>
  <si>
    <t>差额补助30.8万元/km</t>
  </si>
  <si>
    <t>解决贫困人口87人的出行困难，方便生产生活</t>
  </si>
  <si>
    <t>蒙田4组渡槽经坳上塘至五组郭世汉竹山旁,长800m宽3.5m</t>
  </si>
  <si>
    <t>补助18.75万元/km</t>
  </si>
  <si>
    <t>长冲4组至1、2组村渠道路，宽3m，长1500m道路硬化</t>
  </si>
  <si>
    <t>补助25.3万元/km</t>
  </si>
  <si>
    <t>解决贫困人口63人的出行困难，方便生产生活</t>
  </si>
  <si>
    <t>长冲村温函3、4组大院子桥至对面院子槽门，宽3.5m，长300m道路硬化</t>
  </si>
  <si>
    <t>33.3万元/km</t>
  </si>
  <si>
    <t>长冲村长冲6、7、8、9组，砂石路宽4.5m长1500m</t>
  </si>
  <si>
    <t>补助6.66万元/km</t>
  </si>
  <si>
    <t>石头冲（长冲村长冲5组），宽3.5m，长400m道路硬化</t>
  </si>
  <si>
    <t>补助15万元/km</t>
  </si>
  <si>
    <t>长冲公共汽车招呼站，宽4.5m，长100m道路硬化</t>
  </si>
  <si>
    <t>解决贫困人口237人的出行困难，方便生产生活</t>
  </si>
  <si>
    <t>长冲温函7组至车家水库，宽3.5m，长400m道路硬化</t>
  </si>
  <si>
    <t>补助20万元/km</t>
  </si>
  <si>
    <t>新修村部至牛鞍塘1km通畅路、路面宽3.5m</t>
  </si>
  <si>
    <t>48万元/km</t>
  </si>
  <si>
    <t>香山点6组3km路面硬化、路面宽4.5m</t>
  </si>
  <si>
    <t>解决贫困人口523人的出行困难，方便生产生活</t>
  </si>
  <si>
    <t>龙石1组至3组路面硬化、长500m、路面宽3.5m</t>
  </si>
  <si>
    <t>解决贫困人口440人的出行困难，方便生产生活</t>
  </si>
  <si>
    <t>石陂3组硬化宽3.5m长1000m、路基浆砌</t>
  </si>
  <si>
    <t>扶上5组至水函塘 3.5m机耕道 长3000m</t>
  </si>
  <si>
    <t>6万元/km</t>
  </si>
  <si>
    <t>解决贫困人口580人的出行困难，方便生产生活</t>
  </si>
  <si>
    <t>熊光荣屋道烟料宽 3.5m机耕道 长500m</t>
  </si>
  <si>
    <t>解决贫困人口600人的出行困难，方便生产生活</t>
  </si>
  <si>
    <t>酒厂里至杨海元屋 村道加宽1m长1200m</t>
  </si>
  <si>
    <t>28.3万元/km</t>
  </si>
  <si>
    <t>解决贫困人口670人的出行困难，方便生产生活</t>
  </si>
  <si>
    <t>杨家2组至庙边 3.5m机耕道 长1000m、挡土墙</t>
  </si>
  <si>
    <t>杨家1组至大崂山 3.5m机耕道 长2000m</t>
  </si>
  <si>
    <t>解决贫困人口250人的出行困难，方便生产生活</t>
  </si>
  <si>
    <t>坦塘学校至垅里 4.5m路基长1000m、挡土墙、100m路面硬化</t>
  </si>
  <si>
    <t>坦塘1组岩鹰山之矮子冲 路面3.5*700m铺砂</t>
  </si>
  <si>
    <t>解决贫困人口103人的出行困难，方便生产生活</t>
  </si>
  <si>
    <t>下桥七组 硬化长400m路面宽3.5m厚0.2m c25</t>
  </si>
  <si>
    <t>17.5万元/km</t>
  </si>
  <si>
    <t>解决贫困人口205人的出行困难，方便生产生活</t>
  </si>
  <si>
    <t>元山院落硬化长800m路面宽3.5m厚0.2m c25</t>
  </si>
  <si>
    <t>解决贫困人口442人的出行困难，方便生产生活</t>
  </si>
  <si>
    <t>新修坑湾里 1000m*4m路基 土路面</t>
  </si>
  <si>
    <t>解决贫困人口226人的出行困难，方便生产生活</t>
  </si>
  <si>
    <t>坦塘6组至香竹山 新修路基宽4.5m长1500m 挡土墙</t>
  </si>
  <si>
    <t>解决贫困人口680人的出行困难，方便生产生活</t>
  </si>
  <si>
    <t>下桥灵山边 宽4.5m 长700m 路面铺砂</t>
  </si>
  <si>
    <t>解决贫困人口360人的出行困难，方便生产生活</t>
  </si>
  <si>
    <t>硬化元溪6至10组1.9km路面宽3.5m  C25</t>
  </si>
  <si>
    <t>33.89万元/km</t>
  </si>
  <si>
    <t>解决贫困人口500人的出行困难，方便生产生活</t>
  </si>
  <si>
    <t>硬化元溪11、12组1km路面宽3.5m  C25</t>
  </si>
  <si>
    <t>元溪至托里 加宽1m 长0.7km    C25</t>
  </si>
  <si>
    <t>解决贫困人口1400人的出行困难，方便生产生活</t>
  </si>
  <si>
    <t>村组道路总长4900m，其中完小至5、11组1700m，34.4万元。6-7组400m，12.8万元。20-15组1300m，21.6万元。10组400m，12.8万元。24组、6组1100m，35.6万元。</t>
  </si>
  <si>
    <t>差额补助24万元/km</t>
  </si>
  <si>
    <t>解决贫困人口214人的出行困难，方便生产生活</t>
  </si>
  <si>
    <t>村级公路硬化共1250m，原大元村6组至乡道350m，11.13万元。</t>
  </si>
  <si>
    <t>6.96万元/km</t>
  </si>
  <si>
    <t>解决贫困人口193人的出行困难，方便生产生活</t>
  </si>
  <si>
    <t>村级公路硬化原洞冲村4、7组至乡道2600m，缺口资金11.3万元。</t>
  </si>
  <si>
    <t>4.35万元/km</t>
  </si>
  <si>
    <t>解决贫困人口52人的出行困难，方便生产生活</t>
  </si>
  <si>
    <t>原铁炉5组至火毛冲公路铺沙厂,8.6万元。新建原洞冲村机耕路1.2公里，8.4万元。</t>
  </si>
  <si>
    <t>3.27万元/km</t>
  </si>
  <si>
    <t>村主道硬化，原杨家3组350m，10.85万元；5组300m，9万元；原杨林2组350m，10.85万元；原杨林9、10组1600m，40.6万元；原杨林8组1000m，资金30万元；原杨林1组、11组300m，9.万元</t>
  </si>
  <si>
    <t>原盘荷村1组110m，2组500m，3、4组800m，5组500m，9组400m，7、8组1300m，共3610m公路硬化</t>
  </si>
  <si>
    <t>雨山便民服务中心小水塘村</t>
  </si>
  <si>
    <t>差额补助25.43万元/km</t>
  </si>
  <si>
    <t>原小水村8组700m，1、9组1090m，共1790m公路硬化</t>
  </si>
  <si>
    <t>差额补助21万元/km</t>
  </si>
  <si>
    <t>解决贫困人口102人的出行困难，方便生产生活</t>
  </si>
  <si>
    <t>原窑里村5、6、9组组道硬化500m（基础加固）</t>
  </si>
  <si>
    <t>解决贫困人口60人的出行困难，方便生产生活</t>
  </si>
  <si>
    <t>原白茅村2、4、5、6、7、8、9组共3460m硬化</t>
  </si>
  <si>
    <t>差额补助26.42万元/km</t>
  </si>
  <si>
    <t>解决贫困人口95人的出行困难，方便生产生活</t>
  </si>
  <si>
    <t>公路硬化原丁塘村4组500m，7、10组650m，8组村部-胡野塘500m，6组300m</t>
  </si>
  <si>
    <t>差额补助27.08万元/km</t>
  </si>
  <si>
    <t>解决贫困人口106人的出行困难，方便生产生活</t>
  </si>
  <si>
    <t>公路硬化原楠木村10组400m，1、2、7、8组500m共900m；原肖山村4组200m，9组150m，11组250m共600m</t>
  </si>
  <si>
    <t>差额补助2.67万元/km</t>
  </si>
  <si>
    <t>解决贫困人口156人的出行困难，方便生产生活</t>
  </si>
  <si>
    <t>原和平村1、2、12、13组600m，3、14组265m，4、11组200m，5组510m，6组7、15组588m，8、9、16组430m，10、17、18组400m；</t>
  </si>
  <si>
    <t>雨山便民服务中心和码村</t>
  </si>
  <si>
    <t>解决贫困人口271人的出行困难，方便生产生活</t>
  </si>
  <si>
    <t>原石边村危桥改造2座</t>
  </si>
  <si>
    <t>差额补助22万元/座</t>
  </si>
  <si>
    <t>怀家路（9、15组）道路硬化，主路长105m，宽3.5 m；支路长177m，宽3.5m，其中1#路长91 m，2#路长36m，3#路长50m。</t>
  </si>
  <si>
    <t>27.3万元/km</t>
  </si>
  <si>
    <t>解决贫困人口82人的出行困难，方便生产生活</t>
  </si>
  <si>
    <t>南家南新公路维修，浆砌石墙长70m，157.6m³。</t>
  </si>
  <si>
    <t>261元/m³</t>
  </si>
  <si>
    <t>解决贫困人口68人的出行困难，方便生产生活</t>
  </si>
  <si>
    <t>南家院子路主路硬化长85m，宽3.5m，浆砌石墙长30m。</t>
  </si>
  <si>
    <t>26万元/km</t>
  </si>
  <si>
    <t>解决贫困人口57人的出行困难，方便生产生活</t>
  </si>
  <si>
    <t>南家支路硬化长536m，宽3.5m。其中1# 路长100 m；2# 路 长115 m；3# 路长80m；4#路长131m；5#路长110m，挡土墙长20m，高1m，停车坪225㎡。</t>
  </si>
  <si>
    <t>3组石坝上道路硬化长348m，宽3.5m。</t>
  </si>
  <si>
    <t>22.7万元/km</t>
  </si>
  <si>
    <t>桃李冲9、10、11、15组公路硬化，长1000m,宽3.5m，滚水坝1处,人行桥加宽,人行道硬化,路基加固及平整。</t>
  </si>
  <si>
    <t>解决贫困人口92人的出行困难，方便生产生活</t>
  </si>
  <si>
    <t>桃李冲11组塘冲公路硬化，长230m，宽3.5m。</t>
  </si>
  <si>
    <t>朱家冲机耕道新建，长430m，宽3.5m。</t>
  </si>
  <si>
    <t>10组羊古岭路硬化，长360m，宽3.5m。</t>
  </si>
  <si>
    <t>20.2万元/km</t>
  </si>
  <si>
    <t>谭家庄段组道硬化长160m，宽3.5m</t>
  </si>
  <si>
    <t>盘家至新学堂组道硬化长420m，宽3.5m</t>
  </si>
  <si>
    <t>原回龙十组至十一组组道硬化长1300m，宽3.5m</t>
  </si>
  <si>
    <t>原回龙十组至十一组新建并硬化道路长250m，宽3.5m</t>
  </si>
  <si>
    <t>付家垴至回龙道路窄改宽长1.2km，加宽1m（原3.5m，加宽到4.5m）</t>
  </si>
  <si>
    <t>原中平2、3组庙驿湾新建道路长600m，含土方开挖回填、开石山、挡土墙、铺砂、排水沟、涵洞。</t>
  </si>
  <si>
    <t>原大塘边9、10组公路水毁修复浆砌挡土墙200方</t>
  </si>
  <si>
    <t>9、11、12组公路硬化840m*3.5m</t>
  </si>
  <si>
    <t>7组公路硬化850m*3.5m</t>
  </si>
  <si>
    <t>解决贫困人口73人的出行困难，方便生产生活</t>
  </si>
  <si>
    <t>山背至勤进机耕道修建浆砌挡土墙1143方</t>
  </si>
  <si>
    <t>石门便民服务中心大塘坑村</t>
  </si>
  <si>
    <t>解决贫困人口278人的出行困难，方便生产生活</t>
  </si>
  <si>
    <t>原金盆里陈仕建屋至陈初东屋村组道路硬化，长110m，宽3.5m。含挡土墙85m，墙高2.5m。</t>
  </si>
  <si>
    <t>朴塘村部至9组0.7km路面宽4.5m硬化，路基加固，路面整平</t>
  </si>
  <si>
    <t>44万元/km</t>
  </si>
  <si>
    <t>朴塘一组组道0.23km路面宽4.5m硬化，路基加固，路面整平</t>
  </si>
  <si>
    <t>朴塘13组组道0.13km路面宽4.5m硬化，路基加固，路面整平</t>
  </si>
  <si>
    <t>庆云4、5组组道0.37km路面宽4.5m硬化，路基加固，路面整平</t>
  </si>
  <si>
    <t>庆云3组组道1.25km路面宽4.5m硬化，路基加固，路面整平</t>
  </si>
  <si>
    <t>路口至原西京七组余绍之屋前路面宽3.5m，厚度0.2m，C25砼路面硬化</t>
  </si>
  <si>
    <t>26.1万元/km</t>
  </si>
  <si>
    <t>余绍之屋前至绍松处，经湘万路面宽3.5m，厚度0.2m，C25砼路面硬化</t>
  </si>
  <si>
    <t>余绍之屋前至英冲路面宽3.5m，厚度0.2m，C25砼路面硬化</t>
  </si>
  <si>
    <t>原西京六组至余成荃屋前路面宽3.5m，厚度0.2m，C25砼路面硬化</t>
  </si>
  <si>
    <t>路口至原西京一组刘一方屋路面宽3.5m，厚度0.2m，C25砼路面硬化</t>
  </si>
  <si>
    <t>路口至立艾冲水库路面宽3.5m，厚度0.2m，C25砼路面硬化</t>
  </si>
  <si>
    <t>大禾三组至村部楼长3.5km，宽4.5m，填砂铺路</t>
  </si>
  <si>
    <t>5.7万元/km</t>
  </si>
  <si>
    <t>解决贫困人口79人的出行困难，方便生产生活</t>
  </si>
  <si>
    <t>碑记岔路口至七组垃圾场长1.5km，宽4.5m，填砂铺路</t>
  </si>
  <si>
    <t>大禾桥边至黄鸭塘长1.8km，宽3.5m，路面硬化</t>
  </si>
  <si>
    <t>22万元/km</t>
  </si>
  <si>
    <t>原寨志4组通组公路项目未完成工程150m</t>
  </si>
  <si>
    <t>400元/m</t>
  </si>
  <si>
    <t>原寨志4组石坪里至新塘基上100m公路硬化</t>
  </si>
  <si>
    <t>320元/m</t>
  </si>
  <si>
    <t>原寨志4组通老院子田内挡土墙50m*1.0m*0.8m</t>
  </si>
  <si>
    <t>260元/m³</t>
  </si>
  <si>
    <t>解决贫困人口32人的出行困难，方便生产生活</t>
  </si>
  <si>
    <t>寨志水库内公路塌方3处维修</t>
  </si>
  <si>
    <t>2.27万元/处</t>
  </si>
  <si>
    <t>后家冲过老院子新修组道400m*3.5m</t>
  </si>
  <si>
    <t>80元/m</t>
  </si>
  <si>
    <t>解决贫困人口40人的出行困难，方便生产生活</t>
  </si>
  <si>
    <t>乾发屋后至五组桥边总长0.65km，宽4.5m组道维修</t>
  </si>
  <si>
    <t>4.6万元/km</t>
  </si>
  <si>
    <t>解决贫困人口43人的出行困难，方便生产生活</t>
  </si>
  <si>
    <t>后家冲至石坪里总长0.3km，宽3.5m道路硬化</t>
  </si>
  <si>
    <t>卢毛凼院子总长0.15km，宽3.5m道路硬化</t>
  </si>
  <si>
    <t>乾发屋后至五组桥边总长0.65km，宽4.5m道路硬化</t>
  </si>
  <si>
    <t>解决贫困人口62人的出行困难，方便生产生活</t>
  </si>
  <si>
    <t>桥边至一组老院子总长0.07km，宽3.5m道路硬化</t>
  </si>
  <si>
    <t>漆树湾砌石墙总长8m，宽1.25m，高4m道路硬化</t>
  </si>
  <si>
    <t>天星至寨志至大来开挖、铺砂，总长1027m，宽6m</t>
  </si>
  <si>
    <t>松柏树至乾发屋后总长1.04km，宽4.5m窄改宽工程</t>
  </si>
  <si>
    <t>解决贫困人口33人的出行困难，方便生产生活</t>
  </si>
  <si>
    <t>划市村2、3组公路硬化1.1km*3.5m*0.2m，C30砼</t>
  </si>
  <si>
    <t>黄金8组至长久村公路硬化1.8km</t>
  </si>
  <si>
    <t>37万元/km</t>
  </si>
  <si>
    <t>茶仁5组到长兴牛茶岭公路1.5km</t>
  </si>
  <si>
    <t>34万元/km</t>
  </si>
  <si>
    <t>解决贫困人口54人的出行困难，方便生产生活</t>
  </si>
  <si>
    <t>杨柳村1.2组通达项目（新修）总长580m  1.主道  350×4.5m    2.分支   230×4.5m</t>
  </si>
  <si>
    <t>差额补助38万元/km</t>
  </si>
  <si>
    <t>8、9组公路从罗白公路至茂华屋公路硬化长1.2km、宽4.5m</t>
  </si>
  <si>
    <t>桃洪镇砚冲村</t>
  </si>
  <si>
    <t>砚资公路至黄费刚屋公路硬化长130m、宽3.5m</t>
  </si>
  <si>
    <t>砚资公路至黄利兵屋公路硬化长90m、宽3.5m</t>
  </si>
  <si>
    <t>砚资公路至钱书广屋公路硬化长500m、宽3.5m</t>
  </si>
  <si>
    <t>砚资公路至钱垂善屋公路硬化长200m、宽3.5m</t>
  </si>
  <si>
    <t>罗白公路至钱松长屋公路硬化长60m、宽3.5m</t>
  </si>
  <si>
    <t>解决贫困人口6人的出行困难，方便生产生活</t>
  </si>
  <si>
    <t>罗白公路至钱书俊屋公路硬化长150m、宽3.5m</t>
  </si>
  <si>
    <t>解决贫困人口3人的出行困难，方便生产生活</t>
  </si>
  <si>
    <t>丁学英屋至钱书里老屋公路硬化长160m、宽3.5m</t>
  </si>
  <si>
    <t>通达通畅3组中键到李吉风公路全程长300m、宽4.5m</t>
  </si>
  <si>
    <t>黄大明屋至马昌斌屋公路硬化长50m、宽3.5m</t>
  </si>
  <si>
    <t>解决贫困人口5人的出行困难，方便生产生活</t>
  </si>
  <si>
    <t>钱云龙屋至黄大支屋公路硬化长60m、宽3.5m</t>
  </si>
  <si>
    <t>罗家1、2组至塘冲通畅组道硬化公路硬化1.2km 4.5m  0.2m</t>
  </si>
  <si>
    <t>桃洪镇木梁村</t>
  </si>
  <si>
    <t>刘家冲至老冲里新修通达组道新建1.5km 路基5m</t>
  </si>
  <si>
    <t>罗家大院至石窝槽新修通达组道新建公路   1.5km</t>
  </si>
  <si>
    <t>道路建设宽4m、长1.5km（2018年安排资金70%，2019年安排30%）</t>
  </si>
  <si>
    <t>解决贫困人口45人的出行困难，改善生产生活条件</t>
  </si>
  <si>
    <t>道路建设宽4m、长1.3km（2018年安排资金70%，2019年安排30%）</t>
  </si>
  <si>
    <t>解决贫困人口68人的出行困难，改善生产生活条件</t>
  </si>
  <si>
    <t>道路建设宽3.5m、长4.1km（2018年安排资金70%，2019年安排30%）</t>
  </si>
  <si>
    <t>解决贫困人口80人的出行困难，改善生产生活条件</t>
  </si>
  <si>
    <t>道路建设宽3.5m、长0.6km（2018年安排资金70%，2019年安排30%）</t>
  </si>
  <si>
    <t>岩口镇长溪村</t>
  </si>
  <si>
    <t>解决贫困人口23人的出行困难，改善生产生活条件</t>
  </si>
  <si>
    <t>道路建设宽3.5m、长1.14km（2018年安排资金70%，2019年安排30%）</t>
  </si>
  <si>
    <t>解决贫困人口46人的出行困难，改善生产生活条件</t>
  </si>
  <si>
    <t>道路建设宽3.5m、长0.51km（2018年安排资金70%，2019年安排30%）</t>
  </si>
  <si>
    <t>岩口镇枫井坪村2组</t>
  </si>
  <si>
    <t>解决贫困人口32人的出行困难，改善生产生活条件</t>
  </si>
  <si>
    <t>道路建设宽3.5m、长0.71km（2018年安排资金70%，2019年安排30%）</t>
  </si>
  <si>
    <t>解决贫困人口40人的出行困难，改善生产生活条件</t>
  </si>
  <si>
    <t>解决贫困人口42人的出行困难，改善生产生活条件</t>
  </si>
  <si>
    <t>道路建设宽3.5m、长0.57里（2018年安排资金70%，2019年安排30%）</t>
  </si>
  <si>
    <t>解决贫困人口36人的出行困难，改善生产生活条件</t>
  </si>
  <si>
    <t>道路建设宽4m、长0.33km（2018年安排资金70%，2019年安排30%）</t>
  </si>
  <si>
    <t>雨山乡井长村（原长里村3组）</t>
  </si>
  <si>
    <t>解决贫困人口20人的出行困难，改善生产生活条件</t>
  </si>
  <si>
    <t>雨山乡人民政府</t>
  </si>
  <si>
    <t>道路建设宽3.5m、长0.57km（2018年安排资金70%，2019年安排30%）</t>
  </si>
  <si>
    <t>道路建设宽3.5m、长0.28km（2018年安排资金70%，2019年安排30%）</t>
  </si>
  <si>
    <t>荷田乡桐一六村</t>
  </si>
  <si>
    <t>道路建设宽3.5m、长2.57km（2018年安排资金70%，2019年安排30%）</t>
  </si>
  <si>
    <t>解决贫困人口110人的出行困难，改善生产生活条件</t>
  </si>
  <si>
    <t>道路建设宽3.5m、长0.85km（2018年安排资金70%，2019年安排30%）</t>
  </si>
  <si>
    <t>道路建设宽3.5m、长0.76km（2018年安排资金70%，2019年安排30%）</t>
  </si>
  <si>
    <t>解决贫困人口63人的出行困难，改善生产生活条件</t>
  </si>
  <si>
    <t>道路建设宽3.5m、长1.4km（2018年安排资金70%，2019年安排30%）</t>
  </si>
  <si>
    <t>六都寨镇原三河村（原文定村2组）</t>
  </si>
  <si>
    <t>解决贫困人口52人的出行困难，改善生产生活条件</t>
  </si>
  <si>
    <t>解决贫困人口22人的出行困难，改善生产生活条件</t>
  </si>
  <si>
    <t>大蒜基地基础设施建设,宽3.5m、长1.5km（2018年安排资金70%，2019年安排30%）</t>
  </si>
  <si>
    <t>三阁司镇狮子山村</t>
  </si>
  <si>
    <t>道路建设宽3.5m、长3.74km（2018年安排资金70%，2019年安排30%）</t>
  </si>
  <si>
    <t>解决贫困人口160人的出行困难，改善生产生活条件</t>
  </si>
  <si>
    <t>风车口道路建设宽3.5m、长1.2km（2018年安排资金70%，2019年安排30%）</t>
  </si>
  <si>
    <t>解决贫困人口220人的出行困难，改善生产生活条件</t>
  </si>
  <si>
    <t>北山乡梅荷湾村</t>
  </si>
  <si>
    <t>北山乡人民政府</t>
  </si>
  <si>
    <t>西达公路续建,宽3.5m、长0.15km（2018年安排资金70%，2019年安排30%）</t>
  </si>
  <si>
    <t>解决贫困人口30人的出行困难，改善生产生活条件</t>
  </si>
  <si>
    <t>道路建设宽3.5m、长0.17km（2018年安排资金70%，2019年安排30%）</t>
  </si>
  <si>
    <t>道路建设宽3.5m、长1.3km（2018年安排资金70%，2019年安排30%）</t>
  </si>
  <si>
    <t>解决贫困人口74人的出行困难，改善1生产生活条件</t>
  </si>
  <si>
    <t>天域现代农业基地基础设施建设,宽3.5m、长0.9km（2018年安排资金70%，2019年安排30%）</t>
  </si>
  <si>
    <t>七江乡水源村</t>
  </si>
  <si>
    <t>3.6.7.8.9.10组1.5km路基建设</t>
  </si>
  <si>
    <t>岩口镇星塘村</t>
  </si>
  <si>
    <t>解决贫困人口90人的出行困难，方便生产生活</t>
  </si>
  <si>
    <t>原白炼村徐炳书屋前100m机耕道</t>
  </si>
  <si>
    <t>7万元/km</t>
  </si>
  <si>
    <t>解决贫困人口50人的出行困难，方便生产生活</t>
  </si>
  <si>
    <t>原枫水5组公路塌方维修</t>
  </si>
  <si>
    <t>河边三组路长1km、路宽5.5m路基建设</t>
  </si>
  <si>
    <t>岩口镇河边村</t>
  </si>
  <si>
    <t>周温公路至一组公路硬化600m</t>
  </si>
  <si>
    <t>岩口镇育贤村</t>
  </si>
  <si>
    <t>解决贫困人口39人的出行困难，方便生产生活</t>
  </si>
  <si>
    <t>一组至四组2km机耕道建设</t>
  </si>
  <si>
    <t>岩口镇藕塘村</t>
  </si>
  <si>
    <t>6.7.8组沙坪岭陇里机耕道建设900m</t>
  </si>
  <si>
    <t>继志村13.15组1km路基建设</t>
  </si>
  <si>
    <t>解决贫困人口60人25户的出行困难，方便生产生活</t>
  </si>
  <si>
    <t>1.2.3.6组道路硬化500m</t>
  </si>
  <si>
    <t>岩口镇新坪村</t>
  </si>
  <si>
    <t>温里1.2组大塘边机耕道1.5km建设</t>
  </si>
  <si>
    <t>岩口镇温里村</t>
  </si>
  <si>
    <t>解决贫困人口100人的出行困难，方便生产生活</t>
  </si>
  <si>
    <t>村级服务平台道路道路硬化180m</t>
  </si>
  <si>
    <t>村级综合服务平台到原小学180m通达路路基与硬化</t>
  </si>
  <si>
    <t>解决贫困人口195人的出行困难，方便生产生活</t>
  </si>
  <si>
    <t>8.9组道路维修砌挡土墙100m³和水沟200m</t>
  </si>
  <si>
    <t>山水村6组至村部1km路基建设</t>
  </si>
  <si>
    <t>4万元/km</t>
  </si>
  <si>
    <t>解决贫困人口324人的出行困难，方便生产生活</t>
  </si>
  <si>
    <t>双石唐家1.6.7组桥梁、路基砌坎</t>
  </si>
  <si>
    <t>5.9.10.11组1km机耕道铺沙、砌坎</t>
  </si>
  <si>
    <t>解决贫困人口192人的出行困难，方便生产生活</t>
  </si>
  <si>
    <t>14.15组接通1组，新村部楼接通县道600m道路接通、铺沙、砌坎</t>
  </si>
  <si>
    <t>马家桥至镇政府路基砌坎</t>
  </si>
  <si>
    <t>解决贫困人口200人的出行困难，方便生产生活</t>
  </si>
  <si>
    <t>石屋村4组机耕道70m，道路垃圾清运点建设</t>
  </si>
  <si>
    <t>86万元/km</t>
  </si>
  <si>
    <t>解决贫困人口120人的出行困难，方便生产生活</t>
  </si>
  <si>
    <t>三角村九组至村级服务平台430*6道路建设</t>
  </si>
  <si>
    <t>三角小学道路桥梁6*4.5m</t>
  </si>
  <si>
    <t>1480元/m³</t>
  </si>
  <si>
    <t>21组20m路基建设</t>
  </si>
  <si>
    <t>75万元/km</t>
  </si>
  <si>
    <t>25.26.27组新建机耕道100m*4m</t>
  </si>
  <si>
    <t>新栗5组至纂英4组道路硬化长300m宽4m</t>
  </si>
  <si>
    <t>山界乡红星村</t>
  </si>
  <si>
    <t>解决贫困人口400人的出行困难，方便生产生活</t>
  </si>
  <si>
    <t>山界乡人民政府</t>
  </si>
  <si>
    <t>7、8、9组至罗白中学道路硬化长500m宽4m</t>
  </si>
  <si>
    <t>山界乡陈栗村</t>
  </si>
  <si>
    <t>原左江1至4组通达工程长800m宽5m</t>
  </si>
  <si>
    <t>山界乡崇江村</t>
  </si>
  <si>
    <t>6至10组通达工程长670m、宽6m</t>
  </si>
  <si>
    <t>山界乡四方井村</t>
  </si>
  <si>
    <t>3组、7组路面下沉、砌挡土墙60m、高4m</t>
  </si>
  <si>
    <t>山界乡槎江村</t>
  </si>
  <si>
    <t>1700元/m</t>
  </si>
  <si>
    <t>木瓜片1-2组路面硬化长500m、宽3.5m</t>
  </si>
  <si>
    <t>山界乡红旗村</t>
  </si>
  <si>
    <t>村部道路挡土墙长60m、高2m</t>
  </si>
  <si>
    <t>修建挡土墙350方</t>
  </si>
  <si>
    <t>滩头镇响鼓村</t>
  </si>
  <si>
    <t>280元/m³</t>
  </si>
  <si>
    <t>解决贫困人口157人的出行困难，方便生产生活</t>
  </si>
  <si>
    <t>修建挡土墙180方</t>
  </si>
  <si>
    <t>树石点4、6组道路硬化硬化宽4.5m、长0.2km</t>
  </si>
  <si>
    <t>滩头镇苏塘村</t>
  </si>
  <si>
    <t>解决贫困人口800人的出行困难，方便生产生活</t>
  </si>
  <si>
    <t>栗山点4、6、7、8组机耕道及挡土墙修建机耕道宽3.5m、长1km。挡土墙长40m、宽1m、高2m。</t>
  </si>
  <si>
    <t>滩头镇碧云泉村</t>
  </si>
  <si>
    <t>三塘村15、16组村道挡土墙修建挡土墙400方</t>
  </si>
  <si>
    <t>滩头镇三塘村</t>
  </si>
  <si>
    <t>250元/m³</t>
  </si>
  <si>
    <t>解决贫困人口383人的出行困难，方便生产生活</t>
  </si>
  <si>
    <t>塘市村-付木-莫家村道挡土墙修建挡土墙350方</t>
  </si>
  <si>
    <t>滩头镇塘市村</t>
  </si>
  <si>
    <t>13、14组公路硬化长0.5km、宽3.5m。</t>
  </si>
  <si>
    <t>滩头镇白居村</t>
  </si>
  <si>
    <t>5、6、7、8、9组至村部楼公路硬化长0.39km、宽4.5m。</t>
  </si>
  <si>
    <t>滩头镇大竹村</t>
  </si>
  <si>
    <t>上兴点罗化冲机耕道长1km、宽3.5m。硬化路长0.1km、宽3.5m。</t>
  </si>
  <si>
    <t>滩头镇双江村</t>
  </si>
  <si>
    <t>解决贫困人口148人的出行困难，方便生产生活</t>
  </si>
  <si>
    <t>申家点3-6组公路硬化长0.4km、宽4m。</t>
  </si>
  <si>
    <t>滩头镇金龙村</t>
  </si>
  <si>
    <t>解决贫困人口38人10户的出行困难，方便生产生活</t>
  </si>
  <si>
    <t>罗面至祖下点窄改宽1.6km挡土墙约500方</t>
  </si>
  <si>
    <t>滩头镇金凤峰村</t>
  </si>
  <si>
    <t>解决贫困人口480人的出行困难，方便生产生活</t>
  </si>
  <si>
    <t>白半线窄改宽挡土墙约350方</t>
  </si>
  <si>
    <t>滩头镇玉屏村</t>
  </si>
  <si>
    <t>二居委会办公室门前道路硬化长80m、宽7m</t>
  </si>
  <si>
    <t>滩头镇二居委会</t>
  </si>
  <si>
    <t>解决贫困人口123人的出行困难，方便生产生活</t>
  </si>
  <si>
    <t>三居委会大街小巷硬化长200m、宽5m</t>
  </si>
  <si>
    <t>滩头镇三居委会</t>
  </si>
  <si>
    <t>解决贫困人口145人的出行困难，方便生产生活</t>
  </si>
  <si>
    <t>一居委会原香粉纸厂（老镇背后）硬化长200m、宽5m</t>
  </si>
  <si>
    <t>滩头镇一居委会</t>
  </si>
  <si>
    <t>解决贫困人口136人的出行困难，方便生产生活</t>
  </si>
  <si>
    <t>公路路基窄改宽旗阳至小角公路路基扩宽（2500m）</t>
  </si>
  <si>
    <t>解决贫困人口220人的出行困难，方便生产生活</t>
  </si>
  <si>
    <t>村级公路毛路加硬化400m×3.5m</t>
  </si>
  <si>
    <t>北山镇北山居委会</t>
  </si>
  <si>
    <t>易洋村南阳6组停车场800㎡</t>
  </si>
  <si>
    <t>北山镇易洋村</t>
  </si>
  <si>
    <t>1.3万元/㎡</t>
  </si>
  <si>
    <t>道路维修原划船7-10组路段挡土墙工程100m</t>
  </si>
  <si>
    <t>北山镇云峰村</t>
  </si>
  <si>
    <t>解决贫困人口130人的出行困难，方便生产生活</t>
  </si>
  <si>
    <t>9.10.11组组道新建新修1000m，宽4.5m砂石路</t>
  </si>
  <si>
    <t>北山镇卢家村</t>
  </si>
  <si>
    <t>3、7、9组组道新建长约600m、宽3.5m砂石路</t>
  </si>
  <si>
    <t>北山镇莫家村</t>
  </si>
  <si>
    <t>解决贫困人口180人的出行困难，方便生产生活</t>
  </si>
  <si>
    <t xml:space="preserve">原杨柳村道与省道接口处桥梁加高与省道水平，全长36m
</t>
  </si>
  <si>
    <t>8万元/座</t>
  </si>
  <si>
    <t>10组道路硬化300m</t>
  </si>
  <si>
    <t>北山镇新屋村</t>
  </si>
  <si>
    <t>5、6、14、15组桥梁一座</t>
  </si>
  <si>
    <t>北山镇观音塘村</t>
  </si>
  <si>
    <t>解决贫困人口110人的出行困难，方便生产生活</t>
  </si>
  <si>
    <t>7.8组道路硬化900m</t>
  </si>
  <si>
    <t>北山镇满塘村</t>
  </si>
  <si>
    <t>苗竹村6组、7组1000m道路路基扩建、铺砂宽5m</t>
  </si>
  <si>
    <t>太源村3组-5组机耕道400m4.5m宽</t>
  </si>
  <si>
    <t>大水田乡太源村</t>
  </si>
  <si>
    <t>木瓜山村2组、3组道路挡土墙300方</t>
  </si>
  <si>
    <t>大水田乡木瓜山村</t>
  </si>
  <si>
    <t>红山路口至茶籽坑加宽1m长3000m</t>
  </si>
  <si>
    <t>高平镇红山村</t>
  </si>
  <si>
    <t>3.3万元/km</t>
  </si>
  <si>
    <t>樟树至烟堂挡土墙100m</t>
  </si>
  <si>
    <t>高平镇大田村</t>
  </si>
  <si>
    <t>5组至8组组路长1400m宽4m</t>
  </si>
  <si>
    <t>高平镇小坳村</t>
  </si>
  <si>
    <t>解决贫困人口202人的出行困难，方便生产生活</t>
  </si>
  <si>
    <t>弯路里至天兰山通达长1000m宽4.5m</t>
  </si>
  <si>
    <t>高平镇石梅村</t>
  </si>
  <si>
    <t>三搭桥桥宽4m长12m</t>
  </si>
  <si>
    <t>高平镇富延村</t>
  </si>
  <si>
    <t>解决贫困人口350人的出行困难，方便生产生活</t>
  </si>
  <si>
    <t>2组宽3.5 m长1000m</t>
  </si>
  <si>
    <t>高平镇江未村</t>
  </si>
  <si>
    <t>六组7组10组，东下龙路段宽3.5 m长1800m</t>
  </si>
  <si>
    <t>高平镇金凤山村</t>
  </si>
  <si>
    <t>大桥居委会硬化道路宽4.5长500m</t>
  </si>
  <si>
    <t>高平镇大桥居委会</t>
  </si>
  <si>
    <t>大铜村3,4,7,10,组宽4.5m，长3000m</t>
  </si>
  <si>
    <t>高平镇大铜村</t>
  </si>
  <si>
    <t>3万元/km</t>
  </si>
  <si>
    <t>解决贫困人口306人的出行困难，方便生产生活</t>
  </si>
  <si>
    <t>3组至村活动中心长500m宽3.5m</t>
  </si>
  <si>
    <t>高平镇川龙边村</t>
  </si>
  <si>
    <t>村道至天龙庵挡土墙4.7km</t>
  </si>
  <si>
    <t>高平镇彭升村</t>
  </si>
  <si>
    <t>文升至茅坪2.68km加宽1m</t>
  </si>
  <si>
    <t>高平镇茅坪村</t>
  </si>
  <si>
    <t>1、2、组3组至上坪村道90m</t>
  </si>
  <si>
    <t>白地新村挡土墙400m</t>
  </si>
  <si>
    <t>解决贫困人口56人的出行困难，方便生产生活</t>
  </si>
  <si>
    <t>村道3,5两组道维修，挡土墙300m</t>
  </si>
  <si>
    <t>高平镇龙山村</t>
  </si>
  <si>
    <t>解决贫困人口170人的出行困难，方便生产生活</t>
  </si>
  <si>
    <t>037县道至小学维修 ，加宽1m，长200m</t>
  </si>
  <si>
    <t>高平镇坳下村</t>
  </si>
  <si>
    <t>10组至20组，双红村委会至16组宽4.5m，长18000m</t>
  </si>
  <si>
    <t>高平镇双红村</t>
  </si>
  <si>
    <t>0.55万元/km</t>
  </si>
  <si>
    <t>高凤村5,6,8组至彭升交界处挡土墙100m高15m</t>
  </si>
  <si>
    <t>高平镇凤凰村</t>
  </si>
  <si>
    <t>村道挡土墙建设</t>
  </si>
  <si>
    <t>高平镇梅花山村</t>
  </si>
  <si>
    <t>九佳村8、9组，硬化道路500m</t>
  </si>
  <si>
    <t>秋田村主道硬化450m及路基硬化2.6km</t>
  </si>
  <si>
    <t>荷田乡秋田村</t>
  </si>
  <si>
    <t>23万元/km</t>
  </si>
  <si>
    <t>解决贫困人口382人的出行困难，方便生产生活</t>
  </si>
  <si>
    <t>长鄄村公路硬化宽5m，长380m</t>
  </si>
  <si>
    <t>荷田乡长鄄村</t>
  </si>
  <si>
    <t>解决贫困人口330人的出行困难，方便生产生活</t>
  </si>
  <si>
    <t>蒋玉牌村部边公路硬化400m</t>
  </si>
  <si>
    <t>荷田乡蒋玉牌村</t>
  </si>
  <si>
    <t>雷塘至上花屋组道路建设</t>
  </si>
  <si>
    <t>荷香桥镇塘冲村</t>
  </si>
  <si>
    <t>五四岔路口至配电房修建马路挡土墙</t>
  </si>
  <si>
    <t>荷香桥镇五四村</t>
  </si>
  <si>
    <t>茅铺村，师公井路口至汤家路口修建马路挡土墙</t>
  </si>
  <si>
    <t>荷香桥镇茅铺村</t>
  </si>
  <si>
    <t>牛场大坪至大帽山水池牛场至大帽山机耕道新建1500m长3m宽</t>
  </si>
  <si>
    <t>荷香桥镇万兴村</t>
  </si>
  <si>
    <t>老花六公路至新村部通村部新修路</t>
  </si>
  <si>
    <t>荷香桥镇九牛坳村</t>
  </si>
  <si>
    <t>桐木冲村3组到村部100*5道路硬化</t>
  </si>
  <si>
    <t>荷香桥镇桐木冲村</t>
  </si>
  <si>
    <t>5组刘合斌屋至石屋场200*5道路硬化</t>
  </si>
  <si>
    <t>解决贫困人口72人的出行困难，方便生产生活</t>
  </si>
  <si>
    <t>原树竹村公路砌坎</t>
  </si>
  <si>
    <t>牛场至居委会老街</t>
  </si>
  <si>
    <t>居委会老街</t>
  </si>
  <si>
    <t>解决贫困人口163人的出行困难，方便生产生活</t>
  </si>
  <si>
    <t>荷香桥
城建办</t>
  </si>
  <si>
    <t>城中居委会</t>
  </si>
  <si>
    <t>新建2组至太阳片5组公路1500m</t>
  </si>
  <si>
    <t>横板桥镇石燕村</t>
  </si>
  <si>
    <t>解决贫困人口126人的出行困难，方便生产生活</t>
  </si>
  <si>
    <t>原新铁村1、7组通组道路硬化1000m、宽3.5m及
挡土墙建设</t>
  </si>
  <si>
    <t>横板桥镇黄新村</t>
  </si>
  <si>
    <t>柳山村陡麻公路陡麻公路换板、挡土墙</t>
  </si>
  <si>
    <t>横板桥镇柳山村</t>
  </si>
  <si>
    <t>横板桥居委会1-2、4-5、
14-15组 新建老黄岭公路2000m</t>
  </si>
  <si>
    <t>横板桥镇横板桥居委会</t>
  </si>
  <si>
    <t xml:space="preserve">罗子团村16、18、  19、20组新建雁鹅桥至黄坡坳公路1900m、
宽4.5m"
</t>
  </si>
  <si>
    <t>横板桥镇罗子团村</t>
  </si>
  <si>
    <t>1、2 组砂石路宽4.5m、长0.9km</t>
  </si>
  <si>
    <t>金石桥镇珀塘村</t>
  </si>
  <si>
    <t>6组砂石路
宽5m、长0.5km</t>
  </si>
  <si>
    <t>6组砂石路扩建宽1m、长0.402km</t>
  </si>
  <si>
    <t>兰草5组硬化路宽4m、长0.4km</t>
  </si>
  <si>
    <t>金石桥镇云雾山村</t>
  </si>
  <si>
    <t xml:space="preserve">1至6组加装公路安全防护栏
</t>
  </si>
  <si>
    <t>金石桥镇南龙村</t>
  </si>
  <si>
    <t>1、2、4组硬化路宽4.5m、长0.3km</t>
  </si>
  <si>
    <t>金石桥镇华溪村</t>
  </si>
  <si>
    <t>石垅3 组道路硬化宽4.5m、长0.2km</t>
  </si>
  <si>
    <t>金石桥镇卧龙村</t>
  </si>
  <si>
    <t>石垅7 组砂石路宽3.5m、长0.5km</t>
  </si>
  <si>
    <t>2 组道路硬化宽3.5m、长0.8km</t>
  </si>
  <si>
    <t>金石桥镇热泉村</t>
  </si>
  <si>
    <t>大湾3、4、5组砂石路
宽5m、长0.7km</t>
  </si>
  <si>
    <t>8、12组硬化路宽4.5m、长0.7km</t>
  </si>
  <si>
    <t>金石桥镇游家桥村</t>
  </si>
  <si>
    <t>3组硬化路
宽3.5m、长1.5km</t>
  </si>
  <si>
    <t>金石桥镇五罗村</t>
  </si>
  <si>
    <t>10组砂石路宽4.5m、长0.5km</t>
  </si>
  <si>
    <t>解决贫困人口140人的出行困难，方便生产生活</t>
  </si>
  <si>
    <t>1至2组砂石路宽5m、长0.2km</t>
  </si>
  <si>
    <t>解决贫困人口124人的出行困难，方便生产生活</t>
  </si>
  <si>
    <t>4至5组砂石路宽5m、长0.3km</t>
  </si>
  <si>
    <t>9组砂石路宽5m、长0.5km</t>
  </si>
  <si>
    <t>金石桥镇新良村</t>
  </si>
  <si>
    <t>原狮龙1－5组、原民强1.2.8.9组5km道路维修,扩宽</t>
  </si>
  <si>
    <t>六都寨镇狮龙强村</t>
  </si>
  <si>
    <t>解决贫困人口300余人的出行困难，方便生产生活</t>
  </si>
  <si>
    <t>原丁山6.7组公路硬化300m</t>
  </si>
  <si>
    <t>六都寨镇丁山村</t>
  </si>
  <si>
    <t>原飞蛾至桐子山路、原普通村道道路保坎建设4km</t>
  </si>
  <si>
    <t>六都寨镇飞蛾潭村</t>
  </si>
  <si>
    <t>张家铺村部前公路硬化、扩建</t>
  </si>
  <si>
    <t>六都寨镇张家铺村</t>
  </si>
  <si>
    <t>原田山1-13组、原马坪8.9组公路硬化400余m及保坎修建</t>
  </si>
  <si>
    <t>六都寨镇马坪村</t>
  </si>
  <si>
    <t>解决贫困人口400余人的出行困难，方便生产生活</t>
  </si>
  <si>
    <t>原长裕1－5组公路维修3km</t>
  </si>
  <si>
    <t>解决贫困人口500余人的出行困难，方便生产生活</t>
  </si>
  <si>
    <t>原桥边4.5.6组保坎修建300m</t>
  </si>
  <si>
    <t>六都寨镇辰河村</t>
  </si>
  <si>
    <t>解决贫困人口100余人的出行困难，方便生产生活</t>
  </si>
  <si>
    <t>原排竹公路公路水毁塌方加固</t>
  </si>
  <si>
    <t>原桃花1组、周家9－11组路基维修5km</t>
  </si>
  <si>
    <t>六都寨镇文武村</t>
  </si>
  <si>
    <t>原牛尾7组、原信立4组水毁修复、道路修建450m</t>
  </si>
  <si>
    <t>解决贫困人口200余人的出行困难，方便生产生活</t>
  </si>
  <si>
    <t>道路维修（下水道）</t>
  </si>
  <si>
    <t>六都寨镇寨正街</t>
  </si>
  <si>
    <t>解决贫困人口302人的出行困难，方便生产生活</t>
  </si>
  <si>
    <t>道路维修600m</t>
  </si>
  <si>
    <t>村组公路维修2.5公里</t>
  </si>
  <si>
    <t>狮子石组至羊雀凼道路维修公路维修</t>
  </si>
  <si>
    <t>麻塘山乡桥家村</t>
  </si>
  <si>
    <t>2组公路路基维修</t>
  </si>
  <si>
    <t>9、17组公路路基维修</t>
  </si>
  <si>
    <t>修建11组与10组相通的公路，路长1000m，宽4.5m</t>
  </si>
  <si>
    <t>南岳庙镇南清居委会</t>
  </si>
  <si>
    <t>解决贫困人口215人的出行困难，方便生产生活</t>
  </si>
  <si>
    <t>在花冲村6、7、8组进行维修地基、砌保坎，全长300m，需石方418m³，挖土方18m³，土方回填86m³</t>
  </si>
  <si>
    <t>南岳庙镇花冲村</t>
  </si>
  <si>
    <t>田星至杨家山公路挡土墙5000m³</t>
  </si>
  <si>
    <t>七江镇建华村</t>
  </si>
  <si>
    <t>20元/m³</t>
  </si>
  <si>
    <t>解决贫困人口326人的出行困难，方便生产生活</t>
  </si>
  <si>
    <t>7组公路硬化宽3.5m、长1km</t>
  </si>
  <si>
    <t>七江镇高家居委会</t>
  </si>
  <si>
    <t>省道至村部、学校公路硬化宽3.5m、长500m</t>
  </si>
  <si>
    <t>富家村一组组道硬化宽3.5m、长500m</t>
  </si>
  <si>
    <t>七江镇富家村</t>
  </si>
  <si>
    <t>解决贫困人口85人的出行困难，方便生产生活</t>
  </si>
  <si>
    <t>村主道道路维修，长1000m</t>
  </si>
  <si>
    <t>七江镇贺家村</t>
  </si>
  <si>
    <t>五星村13组道路硬化宽3.5m、长1.5km</t>
  </si>
  <si>
    <t>七江镇五星村</t>
  </si>
  <si>
    <t>南冲村10组1.2km道路维修并连通9组</t>
  </si>
  <si>
    <t>七江镇南冲村</t>
  </si>
  <si>
    <t>9组1500m砂石路基建设</t>
  </si>
  <si>
    <t>七江镇兴旺村</t>
  </si>
  <si>
    <t>水源村8组水南院子桥梁修建，宽3.5m，长12m</t>
  </si>
  <si>
    <t>七江镇水源村</t>
  </si>
  <si>
    <t>七高公路岔路口至土地堂组道维修</t>
  </si>
  <si>
    <t>七江镇寨冲村</t>
  </si>
  <si>
    <t>元古村7组至荷田乡道路硬化宽4.5m、长1000m</t>
  </si>
  <si>
    <t>七江镇元古村</t>
  </si>
  <si>
    <t>解决贫困人口250人80户的出行困难，方便生产生活</t>
  </si>
  <si>
    <t>砌筑2组公路河堤保坎200m</t>
  </si>
  <si>
    <t>七江镇棉花园村</t>
  </si>
  <si>
    <t>隆回县交通运输局</t>
  </si>
  <si>
    <t>排溪村段家坪道路硬化宽3.5m、长200m，保坎500m³</t>
  </si>
  <si>
    <t>七江镇排溪村</t>
  </si>
  <si>
    <t>解决贫困人口91人的出行困难，方便生产生活</t>
  </si>
  <si>
    <t>新修毛坯路1.8km</t>
  </si>
  <si>
    <t>三阁司镇乐荷村</t>
  </si>
  <si>
    <t>硬化宽3.5m、长100m</t>
  </si>
  <si>
    <t>硬化宽4.5、长350m</t>
  </si>
  <si>
    <t>三阁司镇石梁村</t>
  </si>
  <si>
    <t>硬化宽3.5m、长500m</t>
  </si>
  <si>
    <t>三阁司镇乔庄村</t>
  </si>
  <si>
    <t>原白羊路口砌石坑</t>
  </si>
  <si>
    <t>硬化宽4.5m、长0.2km</t>
  </si>
  <si>
    <t>三阁司镇和盛村</t>
  </si>
  <si>
    <t>三阁司镇温塘村</t>
  </si>
  <si>
    <t>硬化宽3.5m、长300m</t>
  </si>
  <si>
    <t>三阁司镇三阁司居委会</t>
  </si>
  <si>
    <t>原富石庙村11组水毁路基300m、保坎160m³修复</t>
  </si>
  <si>
    <t>司门前镇富贤村</t>
  </si>
  <si>
    <t>15组水毁路基200m、保坎160m³修复</t>
  </si>
  <si>
    <t>4、5组水毁道路清方、维修桥梁、挡土墙、保坎</t>
  </si>
  <si>
    <t>司门前镇万和村</t>
  </si>
  <si>
    <t>解决贫困人口327人的出行困难，方便生产生活</t>
  </si>
  <si>
    <t>3、4、5、9组道路降坡、保坎、水沟修建</t>
  </si>
  <si>
    <t>司门前镇乐丰村</t>
  </si>
  <si>
    <t>2.5万元/处</t>
  </si>
  <si>
    <t>公路护坡、保坎维修共1200m³</t>
  </si>
  <si>
    <t>司门前镇芙塘村</t>
  </si>
  <si>
    <t>90元/m³</t>
  </si>
  <si>
    <t>解决贫困人口132人的出行困难，方便生产生活</t>
  </si>
  <si>
    <t>通乐丰村桥梁长15m、宽5m、高5m</t>
  </si>
  <si>
    <t>司门前镇孙家陇村</t>
  </si>
  <si>
    <t>水毁道路、水渠4处</t>
  </si>
  <si>
    <t>司门前镇玉林村</t>
  </si>
  <si>
    <t>村道保坎500m³</t>
  </si>
  <si>
    <t>司门前镇畲溪村</t>
  </si>
  <si>
    <t>解决贫困人口427人的出行困难，方便生产生活</t>
  </si>
  <si>
    <t>通组公路桥梁两座</t>
  </si>
  <si>
    <t>司门前镇风云亭村</t>
  </si>
  <si>
    <t>锦旺村原仁里通村公路铺砂、扩宽共3.5km</t>
  </si>
  <si>
    <t>司门前镇锦旺村</t>
  </si>
  <si>
    <t>村道保坎、路基修建</t>
  </si>
  <si>
    <t>司门前镇石阳桥村</t>
  </si>
  <si>
    <t>坪花冲至长源江组路路基</t>
  </si>
  <si>
    <t>司门前镇众乐村</t>
  </si>
  <si>
    <t>解决贫困人口312人的出行困难，方便生产生活</t>
  </si>
  <si>
    <t>9、10、11组公路保坎修复高10m、长50m</t>
  </si>
  <si>
    <t>120万元/km</t>
  </si>
  <si>
    <t>8、9、10、13、16组水毁公路挡土墙</t>
  </si>
  <si>
    <t>茶场段水毁路基挡土墙420方</t>
  </si>
  <si>
    <t>240元/m³</t>
  </si>
  <si>
    <t>1、12组魏家屋场段组路路基、铺砂3km</t>
  </si>
  <si>
    <t>司门前镇白芽山村</t>
  </si>
  <si>
    <t>4、5、6、8、14、15、16组组道路基、保坎，村部广场保坎，包括函管、水沟。</t>
  </si>
  <si>
    <t>司门前镇东山村</t>
  </si>
  <si>
    <t>1.5万元/处</t>
  </si>
  <si>
    <t>硬化宽3.5m、长0.43km</t>
  </si>
  <si>
    <t>桃洪镇花门村</t>
  </si>
  <si>
    <t>24万元/km</t>
  </si>
  <si>
    <t>硬化宽3.5m、长0.22km</t>
  </si>
  <si>
    <t>桃洪镇舒家竹山</t>
  </si>
  <si>
    <t>46万元/km</t>
  </si>
  <si>
    <t>硬化宽3.5m、长0.38km</t>
  </si>
  <si>
    <t>桃洪镇文昌村</t>
  </si>
  <si>
    <t>解决贫困人口104人的出行困难，方便生产生活</t>
  </si>
  <si>
    <t>硬化宽3.5m、长0.4km</t>
  </si>
  <si>
    <t>桃洪镇铜盆江村</t>
  </si>
  <si>
    <t>解决贫困人口37人的出行困难，方便生产生活</t>
  </si>
  <si>
    <t>硬化宽3.5m、长0.8km</t>
  </si>
  <si>
    <t>桃洪镇兴旺村</t>
  </si>
  <si>
    <t>硬化宽3.5
m、长0.5
km</t>
  </si>
  <si>
    <t>桃洪镇富隆村原白里四组</t>
  </si>
  <si>
    <t>硬化宽3.5
m、长0.11
km</t>
  </si>
  <si>
    <t>桃洪镇天龙村</t>
  </si>
  <si>
    <t>硬化宽4.5
m、长0.3
km</t>
  </si>
  <si>
    <t>桃洪镇兴华村</t>
  </si>
  <si>
    <t>桃洪镇七里村</t>
  </si>
  <si>
    <t>解决贫困人口75人17户的出行困难，方便生产生活</t>
  </si>
  <si>
    <t>硬化宽4.5
m、长1.2
km</t>
  </si>
  <si>
    <t>桃洪镇九龙村</t>
  </si>
  <si>
    <t>硬化宽3.5
m、长0.55
km</t>
  </si>
  <si>
    <t>桃洪镇原烟霞村</t>
  </si>
  <si>
    <t>硬化宽3.5m、长0.5km</t>
  </si>
  <si>
    <t>桃洪镇江湾村</t>
  </si>
  <si>
    <t>硬化宽3.5
m、长1
km</t>
  </si>
  <si>
    <t>桃洪镇南塘村8组</t>
  </si>
  <si>
    <t>鸭田镇横板村3.10组硬化宽3.5m、长0.5km</t>
  </si>
  <si>
    <t>鸭田镇横板村</t>
  </si>
  <si>
    <t xml:space="preserve">鸭田镇柘溪村7组硬化宽3.5m、长0.33km </t>
  </si>
  <si>
    <t>鸭田镇柘溪村</t>
  </si>
  <si>
    <t xml:space="preserve">鸭田镇苗田村1.3.10组0.23km，6.7组0.1km硬化宽3.5m、长0.33km </t>
  </si>
  <si>
    <t>鸭田镇苗田村</t>
  </si>
  <si>
    <t>鸭田镇石鼓村水毁工程：公路挡土墙280m³</t>
  </si>
  <si>
    <t>鸭田镇石鼓村</t>
  </si>
  <si>
    <t>鸭田镇乐桥村8.9.10组沙石公路1.3km,挡土墙</t>
  </si>
  <si>
    <t>鸭田镇乐桥村</t>
  </si>
  <si>
    <t>鸭田镇张家山村7组砂石路520m</t>
  </si>
  <si>
    <t>解决贫困人口55人的出行困难，方便生产生活</t>
  </si>
  <si>
    <t>鸭田镇金寨村李子坳新村周家段通大乐园桥梁1座</t>
  </si>
  <si>
    <t>鸭田镇金寨村</t>
  </si>
  <si>
    <t>鸭田镇平塘村新建通组砂石公路500m</t>
  </si>
  <si>
    <t>鸭田镇平塘村</t>
  </si>
  <si>
    <t>解决贫困人口190人的出行困难，方便生产生活</t>
  </si>
  <si>
    <t>虎形山瑶族乡大托村1、2组公路挡土墙150方，预计资金5万元,铺块石碎石5万元</t>
  </si>
  <si>
    <t>虎形山乡大托村</t>
  </si>
  <si>
    <t>虎形山乡人民政府</t>
  </si>
  <si>
    <t>虎形山瑶族乡万贯冲村3组路面维修500m，5万元</t>
  </si>
  <si>
    <t>虎形山乡万贯冲村</t>
  </si>
  <si>
    <t>虎形山瑶族乡水洞坪村1、2组公路硬化1.2km10万元</t>
  </si>
  <si>
    <t>虎形山乡水洞坪村</t>
  </si>
  <si>
    <t>虎形山瑶族乡四角田村1、4、5、6组公路挡土墙160方，资金5万元</t>
  </si>
  <si>
    <t>虎形山乡四角田村</t>
  </si>
  <si>
    <t>320元/m³</t>
  </si>
  <si>
    <t>1-5组1、2、3、4、5组村组道路维修、延伸</t>
  </si>
  <si>
    <t>罗洪镇采莲村</t>
  </si>
  <si>
    <t>5组村道硬化路路面下沉、面板断裂需修复硬化路150m</t>
  </si>
  <si>
    <t>70万元/km</t>
  </si>
  <si>
    <t>1-11组1组河堤、2组公路、4组河堤、9-11组公路均被水流凿空，需修建挡土墙</t>
  </si>
  <si>
    <t>罗洪镇白莲村</t>
  </si>
  <si>
    <t>全村范围内村道地基下沉，路面水泥板断裂，需重新砌石坎，补浇混凝土</t>
  </si>
  <si>
    <t>罗洪镇芭蕉山村</t>
  </si>
  <si>
    <t>孟公村至石莲村7、8、9组修挡土墙</t>
  </si>
  <si>
    <t>罗洪镇石莲村</t>
  </si>
  <si>
    <t>合龙村10，12组到11组村道，宽4.5m，长550m。</t>
  </si>
  <si>
    <t>桃洪镇石门合龙村</t>
  </si>
  <si>
    <t>太平洲村2.7组宽4.5m长100m。</t>
  </si>
  <si>
    <t>桃洪镇石门太平洲村</t>
  </si>
  <si>
    <t>太平车村至沙洲村9组宽4.5m，长200m。</t>
  </si>
  <si>
    <t>硬化窄改宽1m、长0.04km</t>
  </si>
  <si>
    <t>桃洪镇石门花桥村</t>
  </si>
  <si>
    <t>硬化宽3m、长0.3km</t>
  </si>
  <si>
    <t>硬化宽4.5m、长1.25km</t>
  </si>
  <si>
    <t>西洋江镇星子坪村</t>
  </si>
  <si>
    <t>村组道路建设新街到茅铺保坎</t>
  </si>
  <si>
    <t>西洋江镇石塘村</t>
  </si>
  <si>
    <t>村组道路建设老屋院子</t>
  </si>
  <si>
    <t>西洋江镇苏荷村</t>
  </si>
  <si>
    <t>塘现湾一组公路硬化</t>
  </si>
  <si>
    <t>西洋江镇田心桥村</t>
  </si>
  <si>
    <t>石塘路口到科家保坎500方</t>
  </si>
  <si>
    <t>西洋江镇砚田村</t>
  </si>
  <si>
    <t>社公山到漏斗院村组道路建设</t>
  </si>
  <si>
    <t>4组、7组硬化路宽6m、长1.4km。</t>
  </si>
  <si>
    <t>小沙江镇岩背村</t>
  </si>
  <si>
    <t>10组、11组、12组硬化公路宽6m、长2.5km。</t>
  </si>
  <si>
    <t>小沙江镇江边村</t>
  </si>
  <si>
    <t>7组新修桥1座，长5m、宽6m；硬化路长60m、宽5m。</t>
  </si>
  <si>
    <t>小沙江镇肖家垅村</t>
  </si>
  <si>
    <t>新修7组、8组、9组路长1km，宽6m。路面铺块石、碎石。</t>
  </si>
  <si>
    <t>小沙江镇杉木坪村</t>
  </si>
  <si>
    <t>1组、2组、3组新修1km，宽3m；9组、10组扩建1.264km，宽5m。</t>
  </si>
  <si>
    <t>小沙江镇白银村</t>
  </si>
  <si>
    <t>解决贫困人口139人的出行困难，方便生产生活</t>
  </si>
  <si>
    <t>2组、9组、10组、11组对水毁公路进行维修，平整路面铺垫碎石5km，埋设涵管9处，砌挡土墙1处。</t>
  </si>
  <si>
    <t>小沙江镇光化村</t>
  </si>
  <si>
    <t>公路保坎2km，300m³</t>
  </si>
  <si>
    <t>羊古坳镇罗英村</t>
  </si>
  <si>
    <t>维修刘家排村10组1.5km砌保坎280m³</t>
  </si>
  <si>
    <t>羊古坳镇刘家排村</t>
  </si>
  <si>
    <t>解决贫困人口88人的出行困难，方便生产生活</t>
  </si>
  <si>
    <t>2.9.3.4.10组维修砂石路面1km和彻保坎200m³</t>
  </si>
  <si>
    <t>羊古坳镇雷峰村</t>
  </si>
  <si>
    <t>原桂山村育堂公路砌保坎300m³</t>
  </si>
  <si>
    <t>羊古坳镇羊古坳居委会</t>
  </si>
  <si>
    <t>匡家铺村1、2组1.5公里村组道，砌保坎200m³</t>
  </si>
  <si>
    <t>转角丘村11、12组道路维修，砌保坎320m³</t>
  </si>
  <si>
    <t>羊古坳镇转角丘村</t>
  </si>
  <si>
    <t>原五龙3、4、6、8、10组道路修建2.6km</t>
  </si>
  <si>
    <t>雨山铺旺龙村</t>
  </si>
  <si>
    <t>磨石至九龙道路硬化0.9km</t>
  </si>
  <si>
    <t>雨山铺磨石村</t>
  </si>
  <si>
    <t>原梅冲7、10组道路铺砂</t>
  </si>
  <si>
    <t>雨山铺雨山居委会</t>
  </si>
  <si>
    <t>原梅冲1、2、3、8、11、12组道路铺砂</t>
  </si>
  <si>
    <t>丰林5组毛坯路加宽及维修，1km，3m加到4.5m</t>
  </si>
  <si>
    <t>周旺镇潭水</t>
  </si>
  <si>
    <t>竹山至开田1公里村通组公路修建</t>
  </si>
  <si>
    <t>周旺镇竹山</t>
  </si>
  <si>
    <t>1、2、3、4、5、8组新修通村公路1.5km</t>
  </si>
  <si>
    <t>周旺镇石井</t>
  </si>
  <si>
    <t>文田2、8组5km通组公路</t>
  </si>
  <si>
    <t>周旺镇群胜</t>
  </si>
  <si>
    <t>1万元/km</t>
  </si>
  <si>
    <t>水田-源江0.7km窄改宽</t>
  </si>
  <si>
    <t>大水田乡龙腾村</t>
  </si>
  <si>
    <t>解决贫困人口14人的出行困难，改善生产生活条件</t>
  </si>
  <si>
    <t>鹅立-建桥4.282km窄改宽</t>
  </si>
  <si>
    <t>荷香桥镇伏龙村</t>
  </si>
  <si>
    <t>解决贫困人口86人的出行困难，改善生产生活条件</t>
  </si>
  <si>
    <t>左家潭-清水4.834km窄改宽</t>
  </si>
  <si>
    <t>解决贫困人口97人的出行困难，改善生产生活条件</t>
  </si>
  <si>
    <t>苏河-西山1.141km窄改宽</t>
  </si>
  <si>
    <t>六都寨镇金湾村</t>
  </si>
  <si>
    <t>阳家湾-刘家凼3.979km窄改宽</t>
  </si>
  <si>
    <t>热泉-中银1.7km窄改宽</t>
  </si>
  <si>
    <t>解决贫困人口34人的出行困难，改善生产生活条件</t>
  </si>
  <si>
    <t>碰塘-石杨桥4.603km窄改宽</t>
  </si>
  <si>
    <t>司门前镇碰塘村</t>
  </si>
  <si>
    <t>棋坪-嵋山1.2km窄改宽</t>
  </si>
  <si>
    <t>解决贫困人口24人的出行困难，改善生产生活条件</t>
  </si>
  <si>
    <t>扶上-长扶1.2km窄改宽</t>
  </si>
  <si>
    <t>桃洪镇长扶村</t>
  </si>
  <si>
    <t>解决贫困人口48人的出行困难，改善生产生活条件</t>
  </si>
  <si>
    <t>长扶至温塘2.5km窄改宽</t>
  </si>
  <si>
    <t>解决贫困人口102人的出行困难，改善生产生活条件</t>
  </si>
  <si>
    <t>寺山-新元2.592km窄改宽</t>
  </si>
  <si>
    <t>朱林-元溪2.1km窄改宽</t>
  </si>
  <si>
    <t>滩头镇株林村</t>
  </si>
  <si>
    <t>坪上-元溪7.1km窄改宽</t>
  </si>
  <si>
    <t>滩头镇坪上村</t>
  </si>
  <si>
    <t>解决贫困人口142人的出行困难，改善生产生活条件</t>
  </si>
  <si>
    <t>峡山口-狮子6.704km窄改宽</t>
  </si>
  <si>
    <t>黄雅村、新塘村、尹家村、排上村、山下村、竹山村、狮子村</t>
  </si>
  <si>
    <t>解决贫困人口134人的出行困难，改善生产生活条件</t>
  </si>
  <si>
    <t>东甄居委会原岩门农龚院子0.301km通达</t>
  </si>
  <si>
    <t>解决贫困人口11人的出行困难，改善生产生活条件</t>
  </si>
  <si>
    <t>观音塘村观音塘小院子0.6km通达</t>
  </si>
  <si>
    <t>解决贫困人口21人的出行困难，改善生产生活条件</t>
  </si>
  <si>
    <t>太源村四五组0.8km通达</t>
  </si>
  <si>
    <t>解决贫困人口28人的出行困难，改善生产生活条件</t>
  </si>
  <si>
    <t>大铜村张家边2km通达</t>
  </si>
  <si>
    <t>解决贫困人口70人的出行困难，改善生产生活条件</t>
  </si>
  <si>
    <t>横岭村一组至学校1.5km通达</t>
  </si>
  <si>
    <t>高平镇红锦村</t>
  </si>
  <si>
    <t>解决贫困人口53人的出行困难，改善生产生活条件</t>
  </si>
  <si>
    <t>候田村胡家冲1.5km通达</t>
  </si>
  <si>
    <t>杉木岭-杉木岭1.672km通达</t>
  </si>
  <si>
    <t>高平镇里湖村</t>
  </si>
  <si>
    <t>解决贫困人口59人的出行困难，改善生产生活条件</t>
  </si>
  <si>
    <t>龙山村树山里0.8km通达</t>
  </si>
  <si>
    <t>龙山村黄土佃至黑冲0.6km通达</t>
  </si>
  <si>
    <t>彭升村蔡家至李家1.2km通达</t>
  </si>
  <si>
    <t>上坪戴家冲湾0.8km通达</t>
  </si>
  <si>
    <t>高平镇上坪村</t>
  </si>
  <si>
    <t>双红金罗里1.2km通达</t>
  </si>
  <si>
    <t>双红8组1km通达</t>
  </si>
  <si>
    <t>解决贫困人口35人的出行困难，改善生产生活条件</t>
  </si>
  <si>
    <t>堂下桥村袁家冲0.35km通达</t>
  </si>
  <si>
    <t>解决贫困人口12人的出行困难，改善生产生活条件</t>
  </si>
  <si>
    <t>聂家－刘家院子0.546km通达</t>
  </si>
  <si>
    <t>解决贫困人口19人的出行困难，改善生产生活条件</t>
  </si>
  <si>
    <t>中黄信村栗家冲1km通达</t>
  </si>
  <si>
    <t>枣山至孟公0.958km通达</t>
  </si>
  <si>
    <t>秋田14组1km通达</t>
  </si>
  <si>
    <t>伏龙村义雾至雷塘村1.5km通达</t>
  </si>
  <si>
    <t>毛坪村何家屋场0.32km通达</t>
  </si>
  <si>
    <t>塘家山村四组0.8km通达</t>
  </si>
  <si>
    <t>毛坪村槐树垴0.7km通达</t>
  </si>
  <si>
    <t>解决贫困人口25人的出行困难，改善生产生活条件</t>
  </si>
  <si>
    <t>水口龙村五方山0.425km通达</t>
  </si>
  <si>
    <t>解决贫困人口15人的出行困难，改善生产生活条件</t>
  </si>
  <si>
    <t>雷塘九组老安坪至荷田至玖鹅村2km通达</t>
  </si>
  <si>
    <t>艾禾桥院子至黄皮坳院落1.2km通达</t>
  </si>
  <si>
    <t>横板桥镇罗子团</t>
  </si>
  <si>
    <t>陈四坪至树山一组1.2km通达</t>
  </si>
  <si>
    <t>新巷院子至9组1km通达</t>
  </si>
  <si>
    <t>茅坳村大葵花山6.1km通达</t>
  </si>
  <si>
    <t>解决贫困人口114人的出行困难，改善生产生活条件</t>
  </si>
  <si>
    <t>青山坳村青山坳老屋场16km通达</t>
  </si>
  <si>
    <t>蔡花村八组0.6km通达</t>
  </si>
  <si>
    <t>华溪村上华十组0.972km通达</t>
  </si>
  <si>
    <t>利农村高小二组1.17km通达</t>
  </si>
  <si>
    <t>解决贫困人口41人的出行困难，改善生产生活条件</t>
  </si>
  <si>
    <t>利农村拖栗坪三四组0.575km通达</t>
  </si>
  <si>
    <t>利农村拖栗坪院子0.32km通达</t>
  </si>
  <si>
    <t>长龙村一组0.3km通达</t>
  </si>
  <si>
    <t>长龙村五组1.33km通达</t>
  </si>
  <si>
    <t>解决贫困人口47人的出行困难，改善生产生活条件</t>
  </si>
  <si>
    <t>望云山村五组0.83km通达</t>
  </si>
  <si>
    <t>解决贫困人口29人的出行困难，改善生产生活条件</t>
  </si>
  <si>
    <t>五罗村猴子垴十八组0.526km通达</t>
  </si>
  <si>
    <t>解决贫困人口18人的出行困难，改善生产生活条件</t>
  </si>
  <si>
    <t>晓阳溪村香炉湾0.6km通达</t>
  </si>
  <si>
    <t>晓阳溪村七组0.6km通达</t>
  </si>
  <si>
    <t>晓阳溪村十四组1km通达</t>
  </si>
  <si>
    <t>晓阳溪村3组黄泥坳1组石山头1.2km通达</t>
  </si>
  <si>
    <t>晓阳溪村20组5.5km通达</t>
  </si>
  <si>
    <t>解决贫困人口93人的出行困难，改善生产生活条件</t>
  </si>
  <si>
    <t>干田坳村五组0.3km通达</t>
  </si>
  <si>
    <t>干田坳村马过桥九组0.5km通达</t>
  </si>
  <si>
    <t>干田坳村六组0.48km通达</t>
  </si>
  <si>
    <t>解决贫困人口17人的出行困难，改善生产生活条件</t>
  </si>
  <si>
    <t>干田坳村马过桥八组0.68km通达</t>
  </si>
  <si>
    <t>干田坳村马过桥五组0.46km通达</t>
  </si>
  <si>
    <t>解决贫困人口16人的出行困难，改善生产生活条件</t>
  </si>
  <si>
    <t>干田坳村七组0.36km通达</t>
  </si>
  <si>
    <t>解决贫困人口13人的出行困难，改善生产生活条件</t>
  </si>
  <si>
    <t>兰草村六组0.4km通达</t>
  </si>
  <si>
    <t>槐花村一组0.3km通达</t>
  </si>
  <si>
    <t>蜡树坳村周家冲0.6km通达</t>
  </si>
  <si>
    <t>蜡树坳村大周八组2.355km通达</t>
  </si>
  <si>
    <t>解决贫困人口82人的出行困难，改善生产生活条件</t>
  </si>
  <si>
    <t>上罗洪村井湾里至兰草冲1.2km通达</t>
  </si>
  <si>
    <t>下罗洪村一组至新化县2.455km通达</t>
  </si>
  <si>
    <t>新回村打鸟坳2.5km通达</t>
  </si>
  <si>
    <t>解决贫困人口88人的出行困难，改善生产生活条件</t>
  </si>
  <si>
    <t>新回村潭头2.5km通达</t>
  </si>
  <si>
    <t>幸福村二组禾树坳1.5km通达</t>
  </si>
  <si>
    <t>十一组0.7km通达</t>
  </si>
  <si>
    <t>罗洪镇中罗洪村</t>
  </si>
  <si>
    <t>梓木溪村洞塘至游家1.2km通达</t>
  </si>
  <si>
    <t>花冲村十三组0.5km通达</t>
  </si>
  <si>
    <t>南清村十一组1km通达</t>
  </si>
  <si>
    <t>南岳庙镇南清村</t>
  </si>
  <si>
    <t>南冲村十一组1.2km通达</t>
  </si>
  <si>
    <t>3-11组1.5km通达</t>
  </si>
  <si>
    <t>黄家1.2km通达</t>
  </si>
  <si>
    <t>排溪村下排溪排竹2km通达</t>
  </si>
  <si>
    <t>排溪村对江冲洋里坑1.8km通达</t>
  </si>
  <si>
    <t>双合村山凼1.2km通达</t>
  </si>
  <si>
    <t>兴旺村金子寨庵堂3km通达</t>
  </si>
  <si>
    <t>解决贫困人口105人的出行困难，改善生产生活条件</t>
  </si>
  <si>
    <t>元古村十组0.5km通达</t>
  </si>
  <si>
    <t>高毛村六组0.51km通达</t>
  </si>
  <si>
    <t>三阁司镇高毛村</t>
  </si>
  <si>
    <t>红旗村莲花四五组0.516km通达</t>
  </si>
  <si>
    <t>三阁司镇红旗村</t>
  </si>
  <si>
    <t>龙州至葫芦冲村1.5km通达</t>
  </si>
  <si>
    <t>三阁司镇龙州村</t>
  </si>
  <si>
    <t>石笋寨村窑里2.21km通达</t>
  </si>
  <si>
    <t>解决贫困人口77人的出行困难，改善生产生活条件</t>
  </si>
  <si>
    <t>葫芦冲村一组1.12km通达</t>
  </si>
  <si>
    <t>解决贫困人口39人的出行困难，改善生产生活条件</t>
  </si>
  <si>
    <t>槎江村邓家0.457km通达</t>
  </si>
  <si>
    <t>山界回族乡槎江村</t>
  </si>
  <si>
    <t>崇江村五六七组0.74km通达</t>
  </si>
  <si>
    <t>山界回族乡崇江村</t>
  </si>
  <si>
    <t>解决贫困人口26人的出行困难，改善生产生活条件</t>
  </si>
  <si>
    <t>红星村谢家老院子0.33km通达</t>
  </si>
  <si>
    <t>山界回族乡红星村</t>
  </si>
  <si>
    <t>红星村谢家0.6km通达</t>
  </si>
  <si>
    <t>樟石村岩背田0.535km通达</t>
  </si>
  <si>
    <t>山界回族乡樟石村</t>
  </si>
  <si>
    <t>樟石村杨家0.534km通达</t>
  </si>
  <si>
    <t>樟石村东瓜冲1.23km通达</t>
  </si>
  <si>
    <t>解决贫困人口43人的出行困难，改善生产生活条件</t>
  </si>
  <si>
    <t>曾家坳村曾家凼大岭上1.8km通达</t>
  </si>
  <si>
    <t>石门曾家坳村</t>
  </si>
  <si>
    <t>石门人民政府</t>
  </si>
  <si>
    <t>风云亭村三四五组2.944km通达</t>
  </si>
  <si>
    <t>解决贫困人口103人的出行困难，改善生产生活条件</t>
  </si>
  <si>
    <t>富贤村棉花园1km通达</t>
  </si>
  <si>
    <t>黄家屋场至老茶园3.3km通达</t>
  </si>
  <si>
    <t>解决贫困人口116人的出行困难，改善生产生活条件</t>
  </si>
  <si>
    <t>玉林村石鹅坪1.8km通达</t>
  </si>
  <si>
    <t>木瓜村五组1.376km通达</t>
  </si>
  <si>
    <t>水亭-罗艾山1.037km通达</t>
  </si>
  <si>
    <t>塘冲村七八组0.9km通达</t>
  </si>
  <si>
    <t>滩头镇塘冲村</t>
  </si>
  <si>
    <t>木黄线1.475km通达</t>
  </si>
  <si>
    <t>白若村一组1km通达</t>
  </si>
  <si>
    <t>岚麓村八组0.7km通达</t>
  </si>
  <si>
    <t>桃梨村-星子坪2.8km通达</t>
  </si>
  <si>
    <t>西洋江镇桃梨村(星子坪)</t>
  </si>
  <si>
    <t>解决贫困人口98人的出行困难，改善生产生活条件</t>
  </si>
  <si>
    <t>章几塘10组—13组1.1km通达</t>
  </si>
  <si>
    <t>长塘村至窑茅垴0.8km通达</t>
  </si>
  <si>
    <t>长塘村一组0.9km通达</t>
  </si>
  <si>
    <t>长界组至报木山林杨1.2km通达</t>
  </si>
  <si>
    <t>小沙江镇杉木坪</t>
  </si>
  <si>
    <t>横金村西冲界0.86km通达</t>
  </si>
  <si>
    <t>李子坳新村陈家院子0.58km通达</t>
  </si>
  <si>
    <t>鸭田镇李子坳新村</t>
  </si>
  <si>
    <t>李子坳六七组3km通达</t>
  </si>
  <si>
    <t>苗田村一组0.261km通达</t>
  </si>
  <si>
    <t>解决贫困人口9人的出行困难，改善生产生活条件</t>
  </si>
  <si>
    <t>游家村四组1.3km通达</t>
  </si>
  <si>
    <t>游家村丰子岩十三组0.7km通达</t>
  </si>
  <si>
    <t>麻罗至古同0.7km通达</t>
  </si>
  <si>
    <t>继志村田家背1.2km通达</t>
  </si>
  <si>
    <t>山水村大山二三组1.5km通达</t>
  </si>
  <si>
    <t>天星村五六七组2km通达</t>
  </si>
  <si>
    <t>大美田村大美十组1.6km通达</t>
  </si>
  <si>
    <t>解决贫困人口56人的出行困难，改善生产生活条件</t>
  </si>
  <si>
    <t>花塘村八组楼里0.8km通达</t>
  </si>
  <si>
    <t>赵家冲村二组1.2km通达</t>
  </si>
  <si>
    <t>原白竹村1组-3组2km通达</t>
  </si>
  <si>
    <t>雨山金龙山村</t>
  </si>
  <si>
    <t>1-4组0.7km通达</t>
  </si>
  <si>
    <t>雨山小水塘村</t>
  </si>
  <si>
    <t>卢家院至溶洞1.3km通达</t>
  </si>
  <si>
    <t>雨山井长村</t>
  </si>
  <si>
    <t>原毛洲肖家至5、6、7组1km通达</t>
  </si>
  <si>
    <t>雨山花路洲村</t>
  </si>
  <si>
    <t>原花路8组至8组0.45km通达</t>
  </si>
  <si>
    <t>楠木六组通达1km通达</t>
  </si>
  <si>
    <t>雨山三和村</t>
  </si>
  <si>
    <t>8-9组1.5km通达</t>
  </si>
  <si>
    <t>6、7组1.9km通达</t>
  </si>
  <si>
    <t>解决贫困人口67人的出行困难，改善生产生活条件</t>
  </si>
  <si>
    <t>5、6、8、10组2.5km通达</t>
  </si>
  <si>
    <t>7-9组0.7km通达</t>
  </si>
  <si>
    <t>七江镇上升村</t>
  </si>
  <si>
    <t>永华1组-杨家山7、8组0.3km通达</t>
  </si>
  <si>
    <t>湾桃树至石湾2km通达</t>
  </si>
  <si>
    <t>白竹水库至土家园2km通达</t>
  </si>
  <si>
    <t>横岭花屋至弹山村0.3km通达</t>
  </si>
  <si>
    <t>师公井至汤家老村部3km通达</t>
  </si>
  <si>
    <t>杜家坳至伍家院子3.46km通达</t>
  </si>
  <si>
    <t>解决贫困人口121人的出行困难，改善生产生活条件</t>
  </si>
  <si>
    <t>河堤通达工程2km通达</t>
  </si>
  <si>
    <t>通达工程1.5km通达</t>
  </si>
  <si>
    <t>岩口镇庆云村</t>
  </si>
  <si>
    <t>易坪至南阳临水通达路3km通达</t>
  </si>
  <si>
    <t>北山镇易坪村</t>
  </si>
  <si>
    <t>羊楼至洪底通达2.5km通达</t>
  </si>
  <si>
    <t>原阳光村至新村部1.2km通达</t>
  </si>
  <si>
    <t>双石九组通达1.5km通达</t>
  </si>
  <si>
    <t>23组至13、14组通达1.5km通达</t>
  </si>
  <si>
    <t>南麻公路至立志树足通达2km通达</t>
  </si>
  <si>
    <t>山水村大山二三组2km通达</t>
  </si>
  <si>
    <t>杉木坪至油溪坪4.5km通达</t>
  </si>
  <si>
    <t>解决贫困人口158人的出行困难，改善生产生活条件</t>
  </si>
  <si>
    <t>高塘片至大岭1.5km通达</t>
  </si>
  <si>
    <t>十二组至十四组1.5km通达</t>
  </si>
  <si>
    <t>竹山院村至砂坪村2.5km通达</t>
  </si>
  <si>
    <t>十四组通达2km通达</t>
  </si>
  <si>
    <t>村委会至代向桥1.63km通达</t>
  </si>
  <si>
    <t>三阁司镇五里村</t>
  </si>
  <si>
    <t>解决贫困人口57人的出行困难，改善生产生活条件</t>
  </si>
  <si>
    <t>原大周村至蜡树学校0.8km通达</t>
  </si>
  <si>
    <t>（四）</t>
  </si>
  <si>
    <t>农村危房改造小计</t>
  </si>
  <si>
    <t>农村危房改造</t>
  </si>
  <si>
    <t>对全县127个贫困村实行应改尽改，对其它行政村的四类对象（建档立卡贫困户、农村分散供养特困户、低保户、贫困残疾人家庭）房屋实施改造，解决住房安全保障</t>
  </si>
  <si>
    <t>按平均新建2.5万元/户，维修加固1万元/户的标准实行差别化货币补助</t>
  </si>
  <si>
    <t>解决3000户农村四类对象住房安全保障</t>
  </si>
  <si>
    <t>隆回县住房和城乡建设局</t>
  </si>
  <si>
    <t>（五）</t>
  </si>
  <si>
    <t>其他基础设施建设小计</t>
  </si>
  <si>
    <t>其他基础设施建设</t>
  </si>
  <si>
    <t xml:space="preserve">小沙江镇卫生院援建工程 </t>
  </si>
  <si>
    <t>小沙江镇卫生院</t>
  </si>
  <si>
    <t>44万元/个</t>
  </si>
  <si>
    <t>改善医疗条件,提高医疗保障</t>
  </si>
  <si>
    <t>县卫计局</t>
  </si>
  <si>
    <t>罗洪镇卫生院医疗条件改善工程</t>
  </si>
  <si>
    <t>罗洪镇卫生院</t>
  </si>
  <si>
    <t>罗洪镇中学新建工程（600㎡）</t>
  </si>
  <si>
    <t>罗洪中学</t>
  </si>
  <si>
    <t>改善教学环境，确保贫困学生入学</t>
  </si>
  <si>
    <t>县教育局</t>
  </si>
  <si>
    <t>三</t>
  </si>
  <si>
    <t>其他项目</t>
  </si>
  <si>
    <t>小额贷款贴息</t>
  </si>
  <si>
    <t>（一·一）</t>
  </si>
  <si>
    <t>风险补偿基金项目小计</t>
  </si>
  <si>
    <t>风险补偿基金</t>
  </si>
  <si>
    <t>金融产业扶贫小额信贷10：1配比补足风险补偿金</t>
  </si>
  <si>
    <t>县农业银行、农商银行、邮储银行</t>
  </si>
  <si>
    <t>防范贫困户贷款的还款风险</t>
  </si>
  <si>
    <t>2018年8月</t>
  </si>
  <si>
    <t>（一·二）</t>
  </si>
  <si>
    <t>小额信贷贴息项目小计</t>
  </si>
  <si>
    <t>小额信贷贴息</t>
  </si>
  <si>
    <t>2017年小额信贷余额3亿元（12个月）及2018年小额信贷2亿元（11个月）贴息</t>
  </si>
  <si>
    <t>年利率4.5%－4.76%</t>
  </si>
  <si>
    <t>为4744户贫困人口提供贷款贴息</t>
  </si>
  <si>
    <t>雨露计划项目小计</t>
  </si>
  <si>
    <t>“雨露计划”职业教育扶贫补助</t>
  </si>
  <si>
    <t>为接受职业学历教育的建档立卡贫困家庭子女3300人给予扶贫助学补助金</t>
  </si>
  <si>
    <t>3000元/人/年</t>
  </si>
  <si>
    <t>确保贫困学生3300人接受职业学历教育，提高贫困人口素质。</t>
  </si>
  <si>
    <t>致富带头人培训小计</t>
  </si>
  <si>
    <t>致富带头人培训</t>
  </si>
  <si>
    <t>致富带头人创业培训</t>
  </si>
  <si>
    <t>3000元/人</t>
  </si>
  <si>
    <t>为贫困人口500人提供创业技术培训，增加就业发展机会，提高劳动收入。</t>
  </si>
  <si>
    <t>其他小计</t>
  </si>
  <si>
    <t>（四·一）</t>
  </si>
  <si>
    <t>医疗保障小计</t>
  </si>
  <si>
    <t>贫困户医疗保障</t>
  </si>
  <si>
    <t>建档立卡贫困人口19.4万人医保缴费90元/人</t>
  </si>
  <si>
    <t>90元/人</t>
  </si>
  <si>
    <t>为贫困人口19.4万人入保，防范因病致贫返贫</t>
  </si>
  <si>
    <t>县人社局</t>
  </si>
  <si>
    <t>县医保中心</t>
  </si>
  <si>
    <t>9种大病住院医疗费用财政兜底</t>
  </si>
  <si>
    <t>隆卫计发[2017]95号文件规定的9种大病住院医疗费用实行财政兜底补助，</t>
  </si>
  <si>
    <t>按自付费用部分的20%补助，2万元封顶</t>
  </si>
  <si>
    <t>减轻贫困人口住院医疗费用负担，防范因病致贫返贫</t>
  </si>
  <si>
    <t>白内障手术救助</t>
  </si>
  <si>
    <t>“善行湖南－万人眼健康公益行活动”手术患者扶贫救助</t>
  </si>
  <si>
    <t>480元/人</t>
  </si>
  <si>
    <t>减轻贫困人口227人手术费用负担，防范因病致贫返贫</t>
  </si>
  <si>
    <t>翼状胬肉手术补助</t>
  </si>
  <si>
    <t>减轻贫困人口176人手术费用负担，防范因病致贫返贫</t>
  </si>
  <si>
    <t>（四·二）</t>
  </si>
  <si>
    <t>贫困户生态保洁员工资</t>
  </si>
  <si>
    <t>小沙江镇农村环境卫生整治</t>
  </si>
  <si>
    <t>农村环境卫生整治，55个保洁员（贫困人口）12个月工资</t>
  </si>
  <si>
    <t>小沙江镇</t>
  </si>
  <si>
    <t>1200元/月/人</t>
  </si>
  <si>
    <t>帮助贫困人口55人，2018年创收14400元/人</t>
  </si>
  <si>
    <t>县三创指挥部</t>
  </si>
  <si>
    <t>麻塘山乡农村环境卫生整治</t>
  </si>
  <si>
    <t>农村环境卫生整治，33个保洁员（贫困人口）12个月工资</t>
  </si>
  <si>
    <t>麻塘山乡</t>
  </si>
  <si>
    <t>帮助贫困人口33人，2018年创收14400元/人</t>
  </si>
  <si>
    <t>虎形山乡农村环境卫生整治</t>
  </si>
  <si>
    <t>农村环境卫生整治，40个保洁员（贫困人口）12个月工资</t>
  </si>
  <si>
    <t>虎形山乡</t>
  </si>
  <si>
    <t>帮助贫困人口40人，2018年创收14400元/人</t>
  </si>
  <si>
    <t>金石桥镇农村环境卫生整治</t>
  </si>
  <si>
    <t>农村环境卫生整治，138个保洁员（贫困人口）12个月工资</t>
  </si>
  <si>
    <t>金石桥镇</t>
  </si>
  <si>
    <t>帮助贫困人口138人，2018年创收14400元/人</t>
  </si>
  <si>
    <t>鸭田镇农村环境卫生整治</t>
  </si>
  <si>
    <t>农村环境卫生整治，64个保洁员（贫困人口）12个月工资</t>
  </si>
  <si>
    <t>鸭田镇</t>
  </si>
  <si>
    <t>帮助贫困人口64人，2018年创收14400元/人</t>
  </si>
  <si>
    <t>司门前镇农村环境卫生整治</t>
  </si>
  <si>
    <t>农村环境卫生整治，121个保洁员（贫困人口）12个月工资</t>
  </si>
  <si>
    <t>司门前镇</t>
  </si>
  <si>
    <t>帮助贫困人口121人，2018年创收14400元/人</t>
  </si>
  <si>
    <t>羊古坳乡农村环境卫生整治</t>
  </si>
  <si>
    <t>农村环境卫生整治，63个保洁员（贫困人口）12个月工资</t>
  </si>
  <si>
    <t>羊古坳乡</t>
  </si>
  <si>
    <t>帮助贫困人口63人，2018年创收14400元/人</t>
  </si>
  <si>
    <t>大水田乡农村环境卫生整治</t>
  </si>
  <si>
    <t>农村环境卫生整治，31个保洁员（贫困人口）12个月工资</t>
  </si>
  <si>
    <t>大水田乡</t>
  </si>
  <si>
    <t>帮助贫困人口31人，2018年创收14400元/人</t>
  </si>
  <si>
    <t>高坪镇农村环境卫生整治</t>
  </si>
  <si>
    <t>农村环境卫生整治，162个保洁员（贫困人口）12个月工资</t>
  </si>
  <si>
    <t>高坪镇</t>
  </si>
  <si>
    <t>帮助贫困人口162人，2018年创收14400元/人</t>
  </si>
  <si>
    <t>罗洪乡农村环境卫生整治</t>
  </si>
  <si>
    <t>农村环境卫生整治，54个保洁员（贫困人口）12个月工资</t>
  </si>
  <si>
    <t>罗洪乡</t>
  </si>
  <si>
    <t>帮助贫困人口54人，2018年创收14400元/人</t>
  </si>
  <si>
    <t>六都寨镇农村环境卫生整治</t>
  </si>
  <si>
    <t>农村环境卫生整治，124个保洁员（贫困人口）12个月工资</t>
  </si>
  <si>
    <t>六都寨镇</t>
  </si>
  <si>
    <t>帮助贫困人口124人，2018年创收14400元/人</t>
  </si>
  <si>
    <t>七江镇农村环境卫生整治</t>
  </si>
  <si>
    <t>农村环境卫生整治，113个保洁员（贫困人口）12个月工资</t>
  </si>
  <si>
    <t>七江镇</t>
  </si>
  <si>
    <t>帮助贫困人口113人，2018年创收14400元/人</t>
  </si>
  <si>
    <t>荷田乡农村环境卫生整治</t>
  </si>
  <si>
    <t>农村环境卫生整治，58个保洁员（贫困人口）12个月工资</t>
  </si>
  <si>
    <t>荷田乡</t>
  </si>
  <si>
    <t>帮助贫困人口58人，2018年创收14400元/人</t>
  </si>
  <si>
    <t>荷香桥镇农村环境卫生整治</t>
  </si>
  <si>
    <t>农村环境卫生整治，126个保洁员（贫困人口）12个月工资</t>
  </si>
  <si>
    <t>帮助贫困人口126人，2018年创收14400元/人</t>
  </si>
  <si>
    <t>桃洪镇3 (石门)农村环境卫生整治</t>
  </si>
  <si>
    <t>农村环境卫生整治，89个保洁员（贫困人口）12个月工资</t>
  </si>
  <si>
    <t>桃洪镇3 (石门)</t>
  </si>
  <si>
    <t>帮助贫困人口89人，2018年创收14400元/人</t>
  </si>
  <si>
    <t>横板桥镇农村环境卫生整治</t>
  </si>
  <si>
    <t>农村环境卫生整治，104个保洁员（贫困人口）12个月工资</t>
  </si>
  <si>
    <t>横板桥镇</t>
  </si>
  <si>
    <t>帮助贫困人口104人，2018年创收14400元/人</t>
  </si>
  <si>
    <t>西洋江镇农村环境卫生整治</t>
  </si>
  <si>
    <t>农村环境卫生整治，82个保洁员（贫困人口）12个月工资</t>
  </si>
  <si>
    <t>西洋江镇</t>
  </si>
  <si>
    <t>帮助贫困人口82人，2018年创收14400元/人</t>
  </si>
  <si>
    <t>南岳庙镇农村环境卫生整治</t>
  </si>
  <si>
    <t>农村环境卫生整治，70个保洁员（贫困人口）12个月工资</t>
  </si>
  <si>
    <t>南岳庙镇</t>
  </si>
  <si>
    <t>帮助贫困人口70人，2018年创收14400元/人</t>
  </si>
  <si>
    <t>滩头镇农村环境卫生整治</t>
  </si>
  <si>
    <t>农村环境卫生整治，175个保洁员（贫困人口）12个月工资</t>
  </si>
  <si>
    <t>滩头镇</t>
  </si>
  <si>
    <t>帮助贫困人口175人，2018年创收14400元/人</t>
  </si>
  <si>
    <t>岩口镇农村环境卫生整治</t>
  </si>
  <si>
    <t>岩口镇</t>
  </si>
  <si>
    <t>周旺镇 农村环境卫生整治</t>
  </si>
  <si>
    <t>农村环境卫生整治，74个保洁员（贫困人口）12个月工资</t>
  </si>
  <si>
    <t xml:space="preserve">周旺镇 </t>
  </si>
  <si>
    <t>帮助贫困人口74人，2018年创收14400元/人</t>
  </si>
  <si>
    <t>桃洪镇2 (雨山铺)农村环境卫生整治</t>
  </si>
  <si>
    <t>农村环境卫生整治，94个保洁员（贫困人口）12个月工资</t>
  </si>
  <si>
    <t>桃洪镇2 (雨山铺)</t>
  </si>
  <si>
    <t>帮助贫困人口94人，2018年创收14400元/人</t>
  </si>
  <si>
    <t>北山镇农村环境卫生整治</t>
  </si>
  <si>
    <t>农村环境卫生整治，91个保洁员（贫困人口）12个月工资</t>
  </si>
  <si>
    <t>北山镇</t>
  </si>
  <si>
    <t>帮助贫困人口91人，2018年创收14400元/人</t>
  </si>
  <si>
    <t>三阁司镇农村环境卫生整治</t>
  </si>
  <si>
    <t>农村环境卫生整治，148个保洁员（贫困人口）12个月工资</t>
  </si>
  <si>
    <t>帮助贫困人口148人，2018年创收14400元/人</t>
  </si>
  <si>
    <t>山界乡农村环境卫生整治</t>
  </si>
  <si>
    <t>山界乡</t>
  </si>
  <si>
    <t>桃洪镇1农村环境卫生整治</t>
  </si>
  <si>
    <t>农村环境卫生整治，120个保洁员（贫困人口）12个月工资</t>
  </si>
  <si>
    <t>桃洪镇1</t>
  </si>
  <si>
    <t>帮助贫困人口120人，2018年创收14400元/人</t>
  </si>
  <si>
    <t>(四·三)</t>
  </si>
  <si>
    <t>扶贫特惠保项目小计</t>
  </si>
  <si>
    <t>扶贫特惠保</t>
  </si>
  <si>
    <t>贫困家庭综合保障保险，每人投保60元</t>
  </si>
  <si>
    <t>54元/人</t>
  </si>
  <si>
    <t>为贫困人口7630人投保，防范因灾因病等原因致贫返贫</t>
  </si>
  <si>
    <t>大田水乡</t>
  </si>
  <si>
    <t>为贫困人口3085人投保，防范因灾因病等原因致贫返贫</t>
  </si>
  <si>
    <t>高平镇</t>
  </si>
  <si>
    <t>为贫困人口16628人投保，防范因灾因病等原因致贫返贫</t>
  </si>
  <si>
    <t>为贫困人口6125人投保，防范因灾因病等原因致贫返贫</t>
  </si>
  <si>
    <t>为贫困人口9985人投保，防范因灾因病等原因致贫返贫</t>
  </si>
  <si>
    <t>为贫困人口7807人投保，防范因灾因病等原因致贫返贫</t>
  </si>
  <si>
    <t>虎形山瑶族乡</t>
  </si>
  <si>
    <t>为贫困人口3350人投保，防范因灾因病等原因致贫返贫</t>
  </si>
  <si>
    <t>为贫困人口10771人投保，防范因灾因病等原因致贫返贫</t>
  </si>
  <si>
    <t>为贫困人口8494人投保，防范因灾因病等原因致贫返贫</t>
  </si>
  <si>
    <t>罗洪镇</t>
  </si>
  <si>
    <t>为贫困人口5320人投保，防范因灾因病等原因致贫返贫</t>
  </si>
  <si>
    <t>为贫困人口2972人投保，防范因灾因病等原因致贫返贫</t>
  </si>
  <si>
    <t xml:space="preserve">南岳庙镇 </t>
  </si>
  <si>
    <t>为贫困人口6446人投保，防范因灾因病等原因致贫返贫</t>
  </si>
  <si>
    <t>为贫困人口12676人投保，防范因灾因病等原因致贫返贫</t>
  </si>
  <si>
    <t>为贫困人口14185人投保，防范因灾因病等原因致贫返贫</t>
  </si>
  <si>
    <t>山界回族乡</t>
  </si>
  <si>
    <t>为贫困人口5496人投保，防范因灾因病等原因致贫返贫</t>
  </si>
  <si>
    <t>桃洪镇（石门）</t>
  </si>
  <si>
    <t>为贫困人口7968人投保，防范因灾因病等原因致贫返贫</t>
  </si>
  <si>
    <t>为贫困人口9625人投保，防范因灾因病等原因致贫返贫</t>
  </si>
  <si>
    <t>为贫困人口17342人投保，防范因灾因病等原因致贫返贫</t>
  </si>
  <si>
    <t>桃洪镇</t>
  </si>
  <si>
    <t>为贫困人口5959人投保，防范因灾因病等原因致贫返贫</t>
  </si>
  <si>
    <t>为贫困人口7066人投保，防范因灾因病等原因致贫返贫</t>
  </si>
  <si>
    <t>为贫困人口4964人投保，防范因灾因病等原因致贫返贫</t>
  </si>
  <si>
    <t>为贫困人口6328人投保，防范因灾因病等原因致贫返贫</t>
  </si>
  <si>
    <t>为贫困人口10716人投保，防范因灾因病等原因致贫返贫</t>
  </si>
  <si>
    <t>羊古坳镇</t>
  </si>
  <si>
    <t>为贫困人口5807人投保，防范因灾因病等原因致贫返贫</t>
  </si>
  <si>
    <t>桃洪镇（雨山）</t>
  </si>
  <si>
    <t>为贫困人口7754人投保，防范因灾因病等原因致贫返贫</t>
  </si>
  <si>
    <t>周旺镇</t>
  </si>
  <si>
    <t>为贫困人口5180人投保，防范因灾因病等原因致贫返贫</t>
  </si>
  <si>
    <t>（四·四）</t>
  </si>
  <si>
    <t>务工交通补贴项目小计</t>
  </si>
  <si>
    <t>务工交通补贴</t>
  </si>
  <si>
    <t>参加劳务协作脱贫转移就业的建档立卡贫困人口，按区域远近给予一次性交通路费补助</t>
  </si>
  <si>
    <t>省外400元/人、市外省内200元/人、市内县外100元/人</t>
  </si>
  <si>
    <t>鼓励贫困人口劳动力转移就业创收脱贫</t>
  </si>
</sst>
</file>

<file path=xl/styles.xml><?xml version="1.0" encoding="utf-8"?>
<styleSheet xmlns="http://schemas.openxmlformats.org/spreadsheetml/2006/main">
  <numFmts count="7">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 numFmtId="176" formatCode="0_ "/>
    <numFmt numFmtId="177" formatCode="yyyy&quot;年&quot;m&quot;月&quot;;@"/>
    <numFmt numFmtId="178" formatCode="0;[Red]0"/>
  </numFmts>
  <fonts count="79">
    <font>
      <sz val="11"/>
      <color theme="1"/>
      <name val="宋体"/>
      <charset val="134"/>
      <scheme val="minor"/>
    </font>
    <font>
      <sz val="11"/>
      <name val="宋体"/>
      <charset val="134"/>
      <scheme val="minor"/>
    </font>
    <font>
      <sz val="9"/>
      <name val="宋体"/>
      <charset val="134"/>
      <scheme val="minor"/>
    </font>
    <font>
      <sz val="10"/>
      <name val="宋体"/>
      <charset val="134"/>
      <scheme val="minor"/>
    </font>
    <font>
      <sz val="12"/>
      <name val="宋体"/>
      <charset val="134"/>
      <scheme val="minor"/>
    </font>
    <font>
      <sz val="20"/>
      <name val="方正大标宋简体"/>
      <charset val="134"/>
    </font>
    <font>
      <sz val="9"/>
      <name val="方正大标宋简体"/>
      <charset val="134"/>
    </font>
    <font>
      <b/>
      <sz val="10"/>
      <name val="宋体"/>
      <charset val="134"/>
      <scheme val="minor"/>
    </font>
    <font>
      <sz val="10"/>
      <name val="宋体"/>
      <charset val="134"/>
    </font>
    <font>
      <sz val="10"/>
      <name val="方正大标宋简体"/>
      <charset val="134"/>
    </font>
    <font>
      <sz val="20"/>
      <color theme="1"/>
      <name val="方正大标宋简体"/>
      <charset val="134"/>
    </font>
    <font>
      <sz val="11"/>
      <name val="方正大标宋简体"/>
      <charset val="134"/>
    </font>
    <font>
      <sz val="9"/>
      <color theme="1"/>
      <name val="方正大标宋简体"/>
      <charset val="134"/>
    </font>
    <font>
      <sz val="10"/>
      <color theme="1"/>
      <name val="宋体"/>
      <charset val="134"/>
      <scheme val="minor"/>
    </font>
    <font>
      <sz val="11"/>
      <color rgb="FFFF0000"/>
      <name val="宋体"/>
      <charset val="134"/>
      <scheme val="minor"/>
    </font>
    <font>
      <sz val="11"/>
      <color indexed="8"/>
      <name val="宋体"/>
      <charset val="134"/>
    </font>
    <font>
      <b/>
      <sz val="18"/>
      <color theme="3"/>
      <name val="宋体"/>
      <charset val="134"/>
      <scheme val="minor"/>
    </font>
    <font>
      <sz val="12"/>
      <name val="宋体"/>
      <charset val="134"/>
    </font>
    <font>
      <b/>
      <sz val="13"/>
      <color theme="3"/>
      <name val="宋体"/>
      <charset val="134"/>
      <scheme val="minor"/>
    </font>
    <font>
      <sz val="11"/>
      <color indexed="9"/>
      <name val="Calibri"/>
      <charset val="134"/>
    </font>
    <font>
      <b/>
      <sz val="11"/>
      <color theme="3"/>
      <name val="宋体"/>
      <charset val="134"/>
      <scheme val="minor"/>
    </font>
    <font>
      <u/>
      <sz val="11"/>
      <color rgb="FF0000FF"/>
      <name val="宋体"/>
      <charset val="0"/>
      <scheme val="minor"/>
    </font>
    <font>
      <sz val="11"/>
      <color indexed="8"/>
      <name val="Calibri"/>
      <charset val="134"/>
    </font>
    <font>
      <sz val="11"/>
      <color indexed="17"/>
      <name val="宋体"/>
      <charset val="134"/>
    </font>
    <font>
      <sz val="11"/>
      <color indexed="52"/>
      <name val="宋体"/>
      <charset val="134"/>
    </font>
    <font>
      <sz val="11"/>
      <color indexed="9"/>
      <name val="宋体"/>
      <charset val="134"/>
    </font>
    <font>
      <sz val="11"/>
      <color indexed="42"/>
      <name val="宋体"/>
      <charset val="134"/>
    </font>
    <font>
      <sz val="11"/>
      <color theme="1"/>
      <name val="宋体"/>
      <charset val="0"/>
      <scheme val="minor"/>
    </font>
    <font>
      <b/>
      <sz val="11"/>
      <color rgb="FFFA7D00"/>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b/>
      <sz val="15"/>
      <color theme="3"/>
      <name val="宋体"/>
      <charset val="134"/>
      <scheme val="minor"/>
    </font>
    <font>
      <b/>
      <sz val="11"/>
      <color indexed="56"/>
      <name val="宋体"/>
      <charset val="134"/>
    </font>
    <font>
      <sz val="11"/>
      <color rgb="FFFF0000"/>
      <name val="宋体"/>
      <charset val="0"/>
      <scheme val="minor"/>
    </font>
    <font>
      <sz val="11"/>
      <color rgb="FF9C0006"/>
      <name val="宋体"/>
      <charset val="0"/>
      <scheme val="minor"/>
    </font>
    <font>
      <b/>
      <sz val="11"/>
      <color rgb="FFFFFFFF"/>
      <name val="宋体"/>
      <charset val="0"/>
      <scheme val="minor"/>
    </font>
    <font>
      <b/>
      <sz val="11"/>
      <color indexed="52"/>
      <name val="宋体"/>
      <charset val="134"/>
    </font>
    <font>
      <sz val="11"/>
      <color indexed="62"/>
      <name val="Calibri"/>
      <charset val="134"/>
    </font>
    <font>
      <sz val="11"/>
      <color rgb="FFFA7D00"/>
      <name val="宋体"/>
      <charset val="0"/>
      <scheme val="minor"/>
    </font>
    <font>
      <i/>
      <sz val="11"/>
      <color rgb="FF7F7F7F"/>
      <name val="宋体"/>
      <charset val="0"/>
      <scheme val="minor"/>
    </font>
    <font>
      <u/>
      <sz val="11"/>
      <color rgb="FF800080"/>
      <name val="宋体"/>
      <charset val="0"/>
      <scheme val="minor"/>
    </font>
    <font>
      <b/>
      <sz val="11"/>
      <color indexed="56"/>
      <name val="Calibri"/>
      <charset val="134"/>
    </font>
    <font>
      <b/>
      <sz val="11"/>
      <color rgb="FF3F3F3F"/>
      <name val="宋体"/>
      <charset val="0"/>
      <scheme val="minor"/>
    </font>
    <font>
      <b/>
      <sz val="11"/>
      <color theme="1"/>
      <name val="宋体"/>
      <charset val="0"/>
      <scheme val="minor"/>
    </font>
    <font>
      <sz val="11"/>
      <color rgb="FF006100"/>
      <name val="宋体"/>
      <charset val="0"/>
      <scheme val="minor"/>
    </font>
    <font>
      <b/>
      <sz val="11"/>
      <color indexed="9"/>
      <name val="宋体"/>
      <charset val="134"/>
    </font>
    <font>
      <b/>
      <sz val="18"/>
      <color indexed="56"/>
      <name val="宋体"/>
      <charset val="134"/>
    </font>
    <font>
      <sz val="11"/>
      <color indexed="20"/>
      <name val="宋体"/>
      <charset val="134"/>
    </font>
    <font>
      <i/>
      <sz val="11"/>
      <color indexed="23"/>
      <name val="宋体"/>
      <charset val="134"/>
    </font>
    <font>
      <b/>
      <sz val="13"/>
      <color indexed="56"/>
      <name val="Calibri"/>
      <charset val="134"/>
    </font>
    <font>
      <b/>
      <sz val="18"/>
      <color indexed="62"/>
      <name val="宋体"/>
      <charset val="134"/>
    </font>
    <font>
      <b/>
      <sz val="11"/>
      <color indexed="8"/>
      <name val="宋体"/>
      <charset val="134"/>
    </font>
    <font>
      <sz val="11"/>
      <color theme="1"/>
      <name val="Tahoma"/>
      <charset val="134"/>
    </font>
    <font>
      <b/>
      <sz val="11"/>
      <color indexed="62"/>
      <name val="宋体"/>
      <charset val="134"/>
    </font>
    <font>
      <sz val="11"/>
      <color indexed="60"/>
      <name val="宋体"/>
      <charset val="134"/>
    </font>
    <font>
      <sz val="11"/>
      <color indexed="60"/>
      <name val="Calibri"/>
      <charset val="134"/>
    </font>
    <font>
      <sz val="11"/>
      <color indexed="10"/>
      <name val="宋体"/>
      <charset val="134"/>
    </font>
    <font>
      <sz val="11"/>
      <color indexed="52"/>
      <name val="Calibri"/>
      <charset val="134"/>
    </font>
    <font>
      <b/>
      <sz val="11"/>
      <color indexed="42"/>
      <name val="宋体"/>
      <charset val="134"/>
    </font>
    <font>
      <i/>
      <sz val="11"/>
      <color indexed="23"/>
      <name val="Calibri"/>
      <charset val="134"/>
    </font>
    <font>
      <b/>
      <sz val="11"/>
      <color indexed="52"/>
      <name val="Calibri"/>
      <charset val="134"/>
    </font>
    <font>
      <sz val="11"/>
      <color indexed="20"/>
      <name val="Calibri"/>
      <charset val="134"/>
    </font>
    <font>
      <b/>
      <sz val="10"/>
      <name val="MS Sans Serif"/>
      <charset val="134"/>
    </font>
    <font>
      <sz val="11"/>
      <color indexed="17"/>
      <name val="Calibri"/>
      <charset val="134"/>
    </font>
    <font>
      <b/>
      <sz val="15"/>
      <color indexed="56"/>
      <name val="Calibri"/>
      <charset val="134"/>
    </font>
    <font>
      <b/>
      <sz val="13"/>
      <color indexed="56"/>
      <name val="宋体"/>
      <charset val="134"/>
    </font>
    <font>
      <b/>
      <sz val="11"/>
      <color indexed="63"/>
      <name val="Calibri"/>
      <charset val="134"/>
    </font>
    <font>
      <b/>
      <sz val="11"/>
      <color indexed="8"/>
      <name val="Calibri"/>
      <charset val="134"/>
    </font>
    <font>
      <b/>
      <sz val="18"/>
      <color indexed="56"/>
      <name val="Cambria"/>
      <charset val="134"/>
    </font>
    <font>
      <sz val="11"/>
      <color indexed="10"/>
      <name val="Calibri"/>
      <charset val="134"/>
    </font>
    <font>
      <b/>
      <sz val="15"/>
      <color indexed="62"/>
      <name val="宋体"/>
      <charset val="134"/>
    </font>
    <font>
      <b/>
      <sz val="15"/>
      <color indexed="56"/>
      <name val="宋体"/>
      <charset val="134"/>
    </font>
    <font>
      <sz val="11"/>
      <color indexed="62"/>
      <name val="宋体"/>
      <charset val="134"/>
    </font>
    <font>
      <b/>
      <sz val="13"/>
      <color indexed="62"/>
      <name val="宋体"/>
      <charset val="134"/>
    </font>
    <font>
      <b/>
      <sz val="11"/>
      <color indexed="9"/>
      <name val="Calibri"/>
      <charset val="134"/>
    </font>
    <font>
      <b/>
      <sz val="12"/>
      <name val="宋体"/>
      <charset val="134"/>
    </font>
    <font>
      <b/>
      <sz val="11"/>
      <color indexed="63"/>
      <name val="宋体"/>
      <charset val="134"/>
    </font>
    <font>
      <sz val="12"/>
      <name val="Times New Roman"/>
      <charset val="134"/>
    </font>
  </fonts>
  <fills count="58">
    <fill>
      <patternFill patternType="none"/>
    </fill>
    <fill>
      <patternFill patternType="gray125"/>
    </fill>
    <fill>
      <patternFill patternType="solid">
        <fgColor indexed="44"/>
        <bgColor indexed="64"/>
      </patternFill>
    </fill>
    <fill>
      <patternFill patternType="solid">
        <fgColor indexed="22"/>
        <bgColor indexed="64"/>
      </patternFill>
    </fill>
    <fill>
      <patternFill patternType="solid">
        <fgColor indexed="10"/>
        <bgColor indexed="64"/>
      </patternFill>
    </fill>
    <fill>
      <patternFill patternType="solid">
        <fgColor indexed="51"/>
        <bgColor indexed="64"/>
      </patternFill>
    </fill>
    <fill>
      <patternFill patternType="solid">
        <fgColor indexed="9"/>
        <bgColor indexed="64"/>
      </patternFill>
    </fill>
    <fill>
      <patternFill patternType="solid">
        <fgColor indexed="42"/>
        <bgColor indexed="64"/>
      </patternFill>
    </fill>
    <fill>
      <patternFill patternType="solid">
        <fgColor indexed="52"/>
        <bgColor indexed="64"/>
      </patternFill>
    </fill>
    <fill>
      <patternFill patternType="solid">
        <fgColor indexed="47"/>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indexed="62"/>
        <bgColor indexed="64"/>
      </patternFill>
    </fill>
    <fill>
      <patternFill patternType="solid">
        <fgColor rgb="FFFFC7CE"/>
        <bgColor indexed="64"/>
      </patternFill>
    </fill>
    <fill>
      <patternFill patternType="solid">
        <fgColor rgb="FFA5A5A5"/>
        <bgColor indexed="64"/>
      </patternFill>
    </fill>
    <fill>
      <patternFill patternType="solid">
        <fgColor theme="6" tint="0.599993896298105"/>
        <bgColor indexed="64"/>
      </patternFill>
    </fill>
    <fill>
      <patternFill patternType="solid">
        <fgColor indexed="11"/>
        <bgColor indexed="64"/>
      </patternFill>
    </fill>
    <fill>
      <patternFill patternType="solid">
        <fgColor theme="9" tint="0.799981688894314"/>
        <bgColor indexed="64"/>
      </patternFill>
    </fill>
    <fill>
      <patternFill patternType="solid">
        <fgColor indexed="46"/>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29"/>
        <bgColor indexed="64"/>
      </patternFill>
    </fill>
    <fill>
      <patternFill patternType="solid">
        <fgColor indexed="49"/>
        <bgColor indexed="64"/>
      </patternFill>
    </fill>
    <fill>
      <patternFill patternType="solid">
        <fgColor rgb="FFFFFFCC"/>
        <bgColor indexed="64"/>
      </patternFill>
    </fill>
    <fill>
      <patternFill patternType="solid">
        <fgColor theme="5"/>
        <bgColor indexed="64"/>
      </patternFill>
    </fill>
    <fill>
      <patternFill patternType="solid">
        <fgColor rgb="FFC6EFCE"/>
        <bgColor indexed="64"/>
      </patternFill>
    </fill>
    <fill>
      <patternFill patternType="solid">
        <fgColor indexed="55"/>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indexed="4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1"/>
        <bgColor indexed="64"/>
      </patternFill>
    </fill>
    <fill>
      <patternFill patternType="solid">
        <fgColor indexed="43"/>
        <bgColor indexed="64"/>
      </patternFill>
    </fill>
    <fill>
      <patternFill patternType="solid">
        <fgColor indexed="27"/>
        <bgColor indexed="64"/>
      </patternFill>
    </fill>
    <fill>
      <patternFill patternType="solid">
        <fgColor indexed="26"/>
        <bgColor indexed="64"/>
      </patternFill>
    </fill>
    <fill>
      <patternFill patternType="solid">
        <fgColor indexed="36"/>
        <bgColor indexed="64"/>
      </patternFill>
    </fill>
    <fill>
      <patternFill patternType="solid">
        <fgColor indexed="53"/>
        <bgColor indexed="64"/>
      </patternFill>
    </fill>
    <fill>
      <patternFill patternType="solid">
        <fgColor indexed="30"/>
        <bgColor indexed="64"/>
      </patternFill>
    </fill>
    <fill>
      <patternFill patternType="solid">
        <fgColor indexed="54"/>
        <bgColor indexed="64"/>
      </patternFill>
    </fill>
    <fill>
      <patternFill patternType="solid">
        <fgColor indexed="57"/>
        <bgColor indexed="64"/>
      </patternFill>
    </fill>
    <fill>
      <patternFill patternType="solid">
        <fgColor indexed="25"/>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medium">
        <color theme="4"/>
      </bottom>
      <diagonal/>
    </border>
    <border>
      <left/>
      <right/>
      <top/>
      <bottom style="medium">
        <color theme="4" tint="0.499984740745262"/>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right/>
      <top/>
      <bottom style="medium">
        <color indexed="30"/>
      </bottom>
      <diagonal/>
    </border>
    <border>
      <left style="double">
        <color rgb="FF3F3F3F"/>
      </left>
      <right style="double">
        <color rgb="FF3F3F3F"/>
      </right>
      <top style="double">
        <color rgb="FF3F3F3F"/>
      </top>
      <bottom style="double">
        <color rgb="FF3F3F3F"/>
      </bottom>
      <diagonal/>
    </border>
    <border>
      <left style="thin">
        <color indexed="23"/>
      </left>
      <right style="thin">
        <color indexed="23"/>
      </right>
      <top style="thin">
        <color indexed="23"/>
      </top>
      <bottom style="thin">
        <color indexed="23"/>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22"/>
      </bottom>
      <diagonal/>
    </border>
    <border>
      <left/>
      <right/>
      <top style="thin">
        <color indexed="62"/>
      </top>
      <bottom style="double">
        <color indexed="62"/>
      </bottom>
      <diagonal/>
    </border>
    <border>
      <left/>
      <right/>
      <top/>
      <bottom style="medium">
        <color indexed="44"/>
      </bottom>
      <diagonal/>
    </border>
    <border>
      <left/>
      <right/>
      <top style="thin">
        <color indexed="49"/>
      </top>
      <bottom style="double">
        <color indexed="49"/>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thick">
        <color indexed="49"/>
      </bottom>
      <diagonal/>
    </border>
    <border>
      <left/>
      <right/>
      <top/>
      <bottom style="medium">
        <color indexed="49"/>
      </bottom>
      <diagonal/>
    </border>
  </borders>
  <cellStyleXfs count="597">
    <xf numFmtId="0" fontId="0" fillId="0" borderId="0">
      <alignment vertical="center"/>
    </xf>
    <xf numFmtId="42" fontId="0" fillId="0" borderId="0" applyFont="0" applyFill="0" applyBorder="0" applyAlignment="0" applyProtection="0">
      <alignment vertical="center"/>
    </xf>
    <xf numFmtId="44" fontId="0" fillId="0" borderId="0" applyFont="0" applyFill="0" applyBorder="0" applyAlignment="0" applyProtection="0">
      <alignment vertical="center"/>
    </xf>
    <xf numFmtId="0" fontId="17" fillId="0" borderId="0">
      <alignment vertical="center"/>
    </xf>
    <xf numFmtId="0" fontId="25" fillId="4" borderId="0" applyNumberFormat="0" applyBorder="0" applyAlignment="0" applyProtection="0">
      <alignment vertical="center"/>
    </xf>
    <xf numFmtId="0" fontId="31" fillId="16" borderId="8" applyNumberFormat="0" applyAlignment="0" applyProtection="0">
      <alignment vertical="center"/>
    </xf>
    <xf numFmtId="0" fontId="24" fillId="0" borderId="7" applyNumberFormat="0" applyFill="0" applyAlignment="0" applyProtection="0">
      <alignment vertical="center"/>
    </xf>
    <xf numFmtId="0" fontId="15" fillId="6" borderId="0" applyNumberFormat="0" applyBorder="0" applyAlignment="0" applyProtection="0">
      <alignment vertical="center"/>
    </xf>
    <xf numFmtId="0" fontId="27" fillId="12" borderId="0" applyNumberFormat="0" applyBorder="0" applyAlignment="0" applyProtection="0">
      <alignment vertical="center"/>
    </xf>
    <xf numFmtId="41" fontId="0" fillId="0" borderId="0" applyFont="0" applyFill="0" applyBorder="0" applyAlignment="0" applyProtection="0">
      <alignment vertical="center"/>
    </xf>
    <xf numFmtId="43" fontId="0" fillId="0" borderId="0" applyFont="0" applyFill="0" applyBorder="0" applyAlignment="0" applyProtection="0">
      <alignment vertical="center"/>
    </xf>
    <xf numFmtId="0" fontId="17" fillId="0" borderId="0">
      <alignment vertical="center"/>
    </xf>
    <xf numFmtId="0" fontId="35" fillId="18" borderId="0" applyNumberFormat="0" applyBorder="0" applyAlignment="0" applyProtection="0">
      <alignment vertical="center"/>
    </xf>
    <xf numFmtId="0" fontId="23" fillId="7" borderId="0" applyNumberFormat="0" applyBorder="0" applyAlignment="0" applyProtection="0">
      <alignment vertical="center"/>
    </xf>
    <xf numFmtId="0" fontId="27" fillId="20" borderId="0" applyNumberFormat="0" applyBorder="0" applyAlignment="0" applyProtection="0">
      <alignment vertical="center"/>
    </xf>
    <xf numFmtId="0" fontId="37" fillId="6" borderId="11" applyNumberFormat="0" applyAlignment="0" applyProtection="0">
      <alignment vertical="center"/>
    </xf>
    <xf numFmtId="0" fontId="38" fillId="9" borderId="11" applyNumberFormat="0" applyAlignment="0" applyProtection="0">
      <alignment vertical="center"/>
    </xf>
    <xf numFmtId="0" fontId="25" fillId="21" borderId="0" applyNumberFormat="0" applyBorder="0" applyAlignment="0" applyProtection="0">
      <alignment vertical="center"/>
    </xf>
    <xf numFmtId="0" fontId="22" fillId="23" borderId="0" applyNumberFormat="0" applyBorder="0" applyAlignment="0" applyProtection="0">
      <alignment vertical="center"/>
    </xf>
    <xf numFmtId="0" fontId="21" fillId="0" borderId="0" applyNumberFormat="0" applyFill="0" applyBorder="0" applyAlignment="0" applyProtection="0">
      <alignment vertical="center"/>
    </xf>
    <xf numFmtId="0" fontId="25" fillId="8" borderId="0" applyNumberFormat="0" applyBorder="0" applyAlignment="0" applyProtection="0">
      <alignment vertical="center"/>
    </xf>
    <xf numFmtId="0" fontId="30" fillId="25" borderId="0" applyNumberFormat="0" applyBorder="0" applyAlignment="0" applyProtection="0">
      <alignment vertical="center"/>
    </xf>
    <xf numFmtId="0" fontId="26" fillId="9" borderId="0" applyNumberFormat="0" applyBorder="0" applyAlignment="0" applyProtection="0">
      <alignment vertical="center"/>
    </xf>
    <xf numFmtId="0" fontId="17" fillId="0" borderId="0"/>
    <xf numFmtId="9" fontId="0" fillId="0" borderId="0" applyFont="0" applyFill="0" applyBorder="0" applyAlignment="0" applyProtection="0">
      <alignment vertical="center"/>
    </xf>
    <xf numFmtId="0" fontId="41" fillId="0" borderId="0" applyNumberFormat="0" applyFill="0" applyBorder="0" applyAlignment="0" applyProtection="0">
      <alignment vertical="center"/>
    </xf>
    <xf numFmtId="0" fontId="23" fillId="7" borderId="0" applyNumberFormat="0" applyBorder="0" applyAlignment="0" applyProtection="0">
      <alignment vertical="center"/>
    </xf>
    <xf numFmtId="0" fontId="15" fillId="6" borderId="0" applyNumberFormat="0" applyBorder="0" applyAlignment="0" applyProtection="0">
      <alignment vertical="center"/>
    </xf>
    <xf numFmtId="0" fontId="0" fillId="28" borderId="13" applyNumberFormat="0" applyFont="0" applyAlignment="0" applyProtection="0">
      <alignment vertical="center"/>
    </xf>
    <xf numFmtId="0" fontId="25" fillId="26" borderId="0" applyNumberFormat="0" applyBorder="0" applyAlignment="0" applyProtection="0">
      <alignment vertical="center"/>
    </xf>
    <xf numFmtId="0" fontId="17" fillId="0" borderId="0">
      <alignment vertical="center"/>
    </xf>
    <xf numFmtId="0" fontId="30" fillId="15" borderId="0" applyNumberFormat="0" applyBorder="0" applyAlignment="0" applyProtection="0">
      <alignment vertical="center"/>
    </xf>
    <xf numFmtId="0" fontId="20"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5" fillId="26" borderId="0" applyNumberFormat="0" applyBorder="0" applyAlignment="0" applyProtection="0">
      <alignment vertical="center"/>
    </xf>
    <xf numFmtId="0" fontId="17" fillId="0" borderId="0">
      <alignment vertical="center"/>
    </xf>
    <xf numFmtId="0" fontId="26" fillId="27" borderId="0" applyNumberFormat="0" applyBorder="0" applyAlignment="0" applyProtection="0">
      <alignment vertical="center"/>
    </xf>
    <xf numFmtId="0" fontId="26" fillId="27" borderId="0" applyNumberFormat="0" applyBorder="0" applyAlignment="0" applyProtection="0">
      <alignment vertical="center"/>
    </xf>
    <xf numFmtId="0" fontId="16"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23" fillId="7" borderId="0" applyNumberFormat="0" applyBorder="0" applyAlignment="0" applyProtection="0">
      <alignment vertical="center"/>
    </xf>
    <xf numFmtId="0" fontId="32" fillId="0" borderId="5" applyNumberFormat="0" applyFill="0" applyAlignment="0" applyProtection="0">
      <alignment vertical="center"/>
    </xf>
    <xf numFmtId="0" fontId="23" fillId="7" borderId="0" applyNumberFormat="0" applyBorder="0" applyAlignment="0" applyProtection="0">
      <alignment vertical="center"/>
    </xf>
    <xf numFmtId="0" fontId="18" fillId="0" borderId="5" applyNumberFormat="0" applyFill="0" applyAlignment="0" applyProtection="0">
      <alignment vertical="center"/>
    </xf>
    <xf numFmtId="0" fontId="30" fillId="24" borderId="0" applyNumberFormat="0" applyBorder="0" applyAlignment="0" applyProtection="0">
      <alignment vertical="center"/>
    </xf>
    <xf numFmtId="0" fontId="20" fillId="0" borderId="6" applyNumberFormat="0" applyFill="0" applyAlignment="0" applyProtection="0">
      <alignment vertical="center"/>
    </xf>
    <xf numFmtId="0" fontId="30" fillId="14" borderId="0" applyNumberFormat="0" applyBorder="0" applyAlignment="0" applyProtection="0">
      <alignment vertical="center"/>
    </xf>
    <xf numFmtId="0" fontId="43" fillId="11" borderId="14" applyNumberFormat="0" applyAlignment="0" applyProtection="0">
      <alignment vertical="center"/>
    </xf>
    <xf numFmtId="0" fontId="38" fillId="9" borderId="11" applyNumberFormat="0" applyAlignment="0" applyProtection="0">
      <alignment vertical="center"/>
    </xf>
    <xf numFmtId="0" fontId="28" fillId="11" borderId="8" applyNumberFormat="0" applyAlignment="0" applyProtection="0">
      <alignment vertical="center"/>
    </xf>
    <xf numFmtId="0" fontId="15" fillId="3" borderId="0" applyNumberFormat="0" applyBorder="0" applyAlignment="0" applyProtection="0">
      <alignment vertical="center"/>
    </xf>
    <xf numFmtId="0" fontId="37" fillId="3" borderId="11" applyNumberFormat="0" applyAlignment="0" applyProtection="0">
      <alignment vertical="center"/>
    </xf>
    <xf numFmtId="0" fontId="36" fillId="19" borderId="10" applyNumberFormat="0" applyAlignment="0" applyProtection="0">
      <alignment vertical="center"/>
    </xf>
    <xf numFmtId="0" fontId="27" fillId="22" borderId="0" applyNumberFormat="0" applyBorder="0" applyAlignment="0" applyProtection="0">
      <alignment vertical="center"/>
    </xf>
    <xf numFmtId="0" fontId="30" fillId="29" borderId="0" applyNumberFormat="0" applyBorder="0" applyAlignment="0" applyProtection="0">
      <alignment vertical="center"/>
    </xf>
    <xf numFmtId="0" fontId="39" fillId="0" borderId="12" applyNumberFormat="0" applyFill="0" applyAlignment="0" applyProtection="0">
      <alignment vertical="center"/>
    </xf>
    <xf numFmtId="0" fontId="26" fillId="3" borderId="0" applyNumberFormat="0" applyBorder="0" applyAlignment="0" applyProtection="0">
      <alignment vertical="center"/>
    </xf>
    <xf numFmtId="0" fontId="23" fillId="7" borderId="0" applyNumberFormat="0" applyBorder="0" applyAlignment="0" applyProtection="0">
      <alignment vertical="center"/>
    </xf>
    <xf numFmtId="0" fontId="44" fillId="0" borderId="15" applyNumberFormat="0" applyFill="0" applyAlignment="0" applyProtection="0">
      <alignment vertical="center"/>
    </xf>
    <xf numFmtId="0" fontId="45" fillId="30" borderId="0" applyNumberFormat="0" applyBorder="0" applyAlignment="0" applyProtection="0">
      <alignment vertical="center"/>
    </xf>
    <xf numFmtId="0" fontId="15" fillId="7" borderId="0" applyNumberFormat="0" applyBorder="0" applyAlignment="0" applyProtection="0">
      <alignment vertical="center"/>
    </xf>
    <xf numFmtId="0" fontId="42" fillId="0" borderId="9" applyNumberFormat="0" applyFill="0" applyAlignment="0" applyProtection="0">
      <alignment vertical="center"/>
    </xf>
    <xf numFmtId="0" fontId="29" fillId="13" borderId="0" applyNumberFormat="0" applyBorder="0" applyAlignment="0" applyProtection="0">
      <alignment vertical="center"/>
    </xf>
    <xf numFmtId="0" fontId="17" fillId="0" borderId="0">
      <alignment vertical="center"/>
    </xf>
    <xf numFmtId="0" fontId="27" fillId="10" borderId="0" applyNumberFormat="0" applyBorder="0" applyAlignment="0" applyProtection="0">
      <alignment vertical="center"/>
    </xf>
    <xf numFmtId="0" fontId="46" fillId="31" borderId="16" applyNumberFormat="0" applyAlignment="0" applyProtection="0">
      <alignment vertical="center"/>
    </xf>
    <xf numFmtId="0" fontId="30" fillId="32" borderId="0" applyNumberFormat="0" applyBorder="0" applyAlignment="0" applyProtection="0">
      <alignment vertical="center"/>
    </xf>
    <xf numFmtId="0" fontId="24" fillId="0" borderId="7" applyNumberFormat="0" applyFill="0" applyAlignment="0" applyProtection="0">
      <alignment vertical="center"/>
    </xf>
    <xf numFmtId="0" fontId="27" fillId="33" borderId="0" applyNumberFormat="0" applyBorder="0" applyAlignment="0" applyProtection="0">
      <alignment vertical="center"/>
    </xf>
    <xf numFmtId="0" fontId="15" fillId="23" borderId="0" applyNumberFormat="0" applyBorder="0" applyAlignment="0" applyProtection="0">
      <alignment vertical="center"/>
    </xf>
    <xf numFmtId="0" fontId="47" fillId="0" borderId="0" applyNumberFormat="0" applyFill="0" applyBorder="0" applyAlignment="0" applyProtection="0">
      <alignment vertical="center"/>
    </xf>
    <xf numFmtId="0" fontId="27" fillId="34" borderId="0" applyNumberFormat="0" applyBorder="0" applyAlignment="0" applyProtection="0">
      <alignment vertical="center"/>
    </xf>
    <xf numFmtId="0" fontId="24" fillId="0" borderId="7" applyNumberFormat="0" applyFill="0" applyAlignment="0" applyProtection="0">
      <alignment vertical="center"/>
    </xf>
    <xf numFmtId="0" fontId="27" fillId="35" borderId="0" applyNumberFormat="0" applyBorder="0" applyAlignment="0" applyProtection="0">
      <alignment vertical="center"/>
    </xf>
    <xf numFmtId="0" fontId="23" fillId="7" borderId="0" applyNumberFormat="0" applyBorder="0" applyAlignment="0" applyProtection="0">
      <alignment vertical="center"/>
    </xf>
    <xf numFmtId="0" fontId="27" fillId="36" borderId="0" applyNumberFormat="0" applyBorder="0" applyAlignment="0" applyProtection="0">
      <alignment vertical="center"/>
    </xf>
    <xf numFmtId="0" fontId="30" fillId="37" borderId="0" applyNumberFormat="0" applyBorder="0" applyAlignment="0" applyProtection="0">
      <alignment vertical="center"/>
    </xf>
    <xf numFmtId="0" fontId="15" fillId="0" borderId="0">
      <alignment vertical="center"/>
    </xf>
    <xf numFmtId="0" fontId="23" fillId="7" borderId="0" applyNumberFormat="0" applyBorder="0" applyAlignment="0" applyProtection="0">
      <alignment vertical="center"/>
    </xf>
    <xf numFmtId="0" fontId="30" fillId="38" borderId="0" applyNumberFormat="0" applyBorder="0" applyAlignment="0" applyProtection="0">
      <alignment vertical="center"/>
    </xf>
    <xf numFmtId="0" fontId="27" fillId="39" borderId="0" applyNumberFormat="0" applyBorder="0" applyAlignment="0" applyProtection="0">
      <alignment vertical="center"/>
    </xf>
    <xf numFmtId="0" fontId="37" fillId="3" borderId="11" applyNumberFormat="0" applyAlignment="0" applyProtection="0">
      <alignment vertical="center"/>
    </xf>
    <xf numFmtId="0" fontId="27" fillId="40" borderId="0" applyNumberFormat="0" applyBorder="0" applyAlignment="0" applyProtection="0">
      <alignment vertical="center"/>
    </xf>
    <xf numFmtId="0" fontId="30" fillId="41" borderId="0" applyNumberFormat="0" applyBorder="0" applyAlignment="0" applyProtection="0">
      <alignment vertical="center"/>
    </xf>
    <xf numFmtId="0" fontId="48" fillId="42" borderId="0" applyNumberFormat="0" applyBorder="0" applyAlignment="0" applyProtection="0">
      <alignment vertical="center"/>
    </xf>
    <xf numFmtId="0" fontId="37" fillId="6" borderId="11" applyNumberFormat="0" applyAlignment="0" applyProtection="0">
      <alignment vertical="center"/>
    </xf>
    <xf numFmtId="0" fontId="27" fillId="43" borderId="0" applyNumberFormat="0" applyBorder="0" applyAlignment="0" applyProtection="0">
      <alignment vertical="center"/>
    </xf>
    <xf numFmtId="0" fontId="48" fillId="42" borderId="0" applyNumberFormat="0" applyBorder="0" applyAlignment="0" applyProtection="0">
      <alignment vertical="center"/>
    </xf>
    <xf numFmtId="0" fontId="30" fillId="44" borderId="0" applyNumberFormat="0" applyBorder="0" applyAlignment="0" applyProtection="0">
      <alignment vertical="center"/>
    </xf>
    <xf numFmtId="0" fontId="15" fillId="0" borderId="0">
      <alignment vertical="center"/>
    </xf>
    <xf numFmtId="0" fontId="30" fillId="45" borderId="0" applyNumberFormat="0" applyBorder="0" applyAlignment="0" applyProtection="0">
      <alignment vertical="center"/>
    </xf>
    <xf numFmtId="0" fontId="15" fillId="7" borderId="0" applyNumberFormat="0" applyBorder="0" applyAlignment="0" applyProtection="0">
      <alignment vertical="center"/>
    </xf>
    <xf numFmtId="0" fontId="37" fillId="6" borderId="11" applyNumberFormat="0" applyAlignment="0" applyProtection="0">
      <alignment vertical="center"/>
    </xf>
    <xf numFmtId="0" fontId="27" fillId="46" borderId="0" applyNumberFormat="0" applyBorder="0" applyAlignment="0" applyProtection="0">
      <alignment vertical="center"/>
    </xf>
    <xf numFmtId="0" fontId="30" fillId="47" borderId="0" applyNumberFormat="0" applyBorder="0" applyAlignment="0" applyProtection="0">
      <alignment vertical="center"/>
    </xf>
    <xf numFmtId="0" fontId="15" fillId="6" borderId="0" applyNumberFormat="0" applyBorder="0" applyAlignment="0" applyProtection="0">
      <alignment vertical="center"/>
    </xf>
    <xf numFmtId="0" fontId="15" fillId="26" borderId="0" applyNumberFormat="0" applyBorder="0" applyAlignment="0" applyProtection="0">
      <alignment vertical="center"/>
    </xf>
    <xf numFmtId="0" fontId="15" fillId="48" borderId="0" applyNumberFormat="0" applyBorder="0" applyAlignment="0" applyProtection="0">
      <alignment vertical="center"/>
    </xf>
    <xf numFmtId="0" fontId="26" fillId="4" borderId="0" applyNumberFormat="0" applyBorder="0" applyAlignment="0" applyProtection="0">
      <alignment vertical="center"/>
    </xf>
    <xf numFmtId="0" fontId="22" fillId="42" borderId="0" applyNumberFormat="0" applyBorder="0" applyAlignment="0" applyProtection="0">
      <alignment vertical="center"/>
    </xf>
    <xf numFmtId="0" fontId="25" fillId="21" borderId="0" applyNumberFormat="0" applyBorder="0" applyAlignment="0" applyProtection="0">
      <alignment vertical="center"/>
    </xf>
    <xf numFmtId="0" fontId="25" fillId="4" borderId="0" applyNumberFormat="0" applyBorder="0" applyAlignment="0" applyProtection="0">
      <alignment vertical="center"/>
    </xf>
    <xf numFmtId="0" fontId="22" fillId="7" borderId="0" applyNumberFormat="0" applyBorder="0" applyAlignment="0" applyProtection="0">
      <alignment vertical="center"/>
    </xf>
    <xf numFmtId="0" fontId="26" fillId="49" borderId="0" applyNumberFormat="0" applyBorder="0" applyAlignment="0" applyProtection="0">
      <alignment vertical="center"/>
    </xf>
    <xf numFmtId="0" fontId="15" fillId="48" borderId="0" applyNumberFormat="0" applyBorder="0" applyAlignment="0" applyProtection="0">
      <alignment vertical="center"/>
    </xf>
    <xf numFmtId="0" fontId="22" fillId="50" borderId="0" applyNumberFormat="0" applyBorder="0" applyAlignment="0" applyProtection="0">
      <alignment vertical="center"/>
    </xf>
    <xf numFmtId="0" fontId="22" fillId="9" borderId="0" applyNumberFormat="0" applyBorder="0" applyAlignment="0" applyProtection="0">
      <alignment vertical="center"/>
    </xf>
    <xf numFmtId="0" fontId="49" fillId="0" borderId="0" applyNumberFormat="0" applyFill="0" applyBorder="0" applyAlignment="0" applyProtection="0">
      <alignment vertical="center"/>
    </xf>
    <xf numFmtId="0" fontId="25" fillId="4" borderId="0" applyNumberFormat="0" applyBorder="0" applyAlignment="0" applyProtection="0">
      <alignment vertical="center"/>
    </xf>
    <xf numFmtId="0" fontId="22" fillId="48" borderId="0" applyNumberFormat="0" applyBorder="0" applyAlignment="0" applyProtection="0">
      <alignment vertical="center"/>
    </xf>
    <xf numFmtId="0" fontId="15" fillId="48" borderId="0" applyNumberFormat="0" applyBorder="0" applyAlignment="0" applyProtection="0">
      <alignment vertical="center"/>
    </xf>
    <xf numFmtId="0" fontId="15" fillId="51" borderId="17" applyNumberFormat="0" applyFont="0" applyAlignment="0" applyProtection="0">
      <alignment vertical="center"/>
    </xf>
    <xf numFmtId="0" fontId="15" fillId="48" borderId="0" applyNumberFormat="0" applyBorder="0" applyAlignment="0" applyProtection="0">
      <alignment vertical="center"/>
    </xf>
    <xf numFmtId="0" fontId="15" fillId="26" borderId="0" applyNumberFormat="0" applyBorder="0" applyAlignment="0" applyProtection="0">
      <alignment vertical="center"/>
    </xf>
    <xf numFmtId="0" fontId="15" fillId="48" borderId="0" applyNumberFormat="0" applyBorder="0" applyAlignment="0" applyProtection="0">
      <alignment vertical="center"/>
    </xf>
    <xf numFmtId="0" fontId="15" fillId="9" borderId="0" applyNumberFormat="0" applyBorder="0" applyAlignment="0" applyProtection="0">
      <alignment vertical="center"/>
    </xf>
    <xf numFmtId="0" fontId="15" fillId="42" borderId="0" applyNumberFormat="0" applyBorder="0" applyAlignment="0" applyProtection="0">
      <alignment vertical="center"/>
    </xf>
    <xf numFmtId="0" fontId="15" fillId="9" borderId="0" applyNumberFormat="0" applyBorder="0" applyAlignment="0" applyProtection="0">
      <alignment vertical="center"/>
    </xf>
    <xf numFmtId="0" fontId="15" fillId="42" borderId="0" applyNumberFormat="0" applyBorder="0" applyAlignment="0" applyProtection="0">
      <alignment vertical="center"/>
    </xf>
    <xf numFmtId="0" fontId="15" fillId="9" borderId="0" applyNumberFormat="0" applyBorder="0" applyAlignment="0" applyProtection="0">
      <alignment vertical="center"/>
    </xf>
    <xf numFmtId="0" fontId="15" fillId="42" borderId="0" applyNumberFormat="0" applyBorder="0" applyAlignment="0" applyProtection="0">
      <alignment vertical="center"/>
    </xf>
    <xf numFmtId="0" fontId="15" fillId="42" borderId="0" applyNumberFormat="0" applyBorder="0" applyAlignment="0" applyProtection="0">
      <alignment vertical="center"/>
    </xf>
    <xf numFmtId="0" fontId="15" fillId="26" borderId="0" applyNumberFormat="0" applyBorder="0" applyAlignment="0" applyProtection="0">
      <alignment vertical="center"/>
    </xf>
    <xf numFmtId="0" fontId="15" fillId="26" borderId="0" applyNumberFormat="0" applyBorder="0" applyAlignment="0" applyProtection="0">
      <alignment vertical="center"/>
    </xf>
    <xf numFmtId="0" fontId="48" fillId="42" borderId="0" applyNumberFormat="0" applyBorder="0" applyAlignment="0" applyProtection="0">
      <alignment vertical="center"/>
    </xf>
    <xf numFmtId="0" fontId="15" fillId="51" borderId="0" applyNumberFormat="0" applyBorder="0" applyAlignment="0" applyProtection="0">
      <alignment vertical="center"/>
    </xf>
    <xf numFmtId="0" fontId="50" fillId="0" borderId="18" applyNumberFormat="0" applyFill="0" applyAlignment="0" applyProtection="0">
      <alignment vertical="center"/>
    </xf>
    <xf numFmtId="0" fontId="15" fillId="7" borderId="0" applyNumberFormat="0" applyBorder="0" applyAlignment="0" applyProtection="0">
      <alignment vertical="center"/>
    </xf>
    <xf numFmtId="0" fontId="48" fillId="42" borderId="0" applyNumberFormat="0" applyBorder="0" applyAlignment="0" applyProtection="0">
      <alignment vertical="center"/>
    </xf>
    <xf numFmtId="0" fontId="15" fillId="51" borderId="0" applyNumberFormat="0" applyBorder="0" applyAlignment="0" applyProtection="0">
      <alignment vertical="center"/>
    </xf>
    <xf numFmtId="0" fontId="15" fillId="7" borderId="0" applyNumberFormat="0" applyBorder="0" applyAlignment="0" applyProtection="0">
      <alignment vertical="center"/>
    </xf>
    <xf numFmtId="0" fontId="15" fillId="51" borderId="0" applyNumberFormat="0" applyBorder="0" applyAlignment="0" applyProtection="0">
      <alignment vertical="center"/>
    </xf>
    <xf numFmtId="0" fontId="15" fillId="26" borderId="0" applyNumberFormat="0" applyBorder="0" applyAlignment="0" applyProtection="0">
      <alignment vertical="center"/>
    </xf>
    <xf numFmtId="0" fontId="15" fillId="7" borderId="0" applyNumberFormat="0" applyBorder="0" applyAlignment="0" applyProtection="0">
      <alignment vertical="center"/>
    </xf>
    <xf numFmtId="0" fontId="26" fillId="27" borderId="0" applyNumberFormat="0" applyBorder="0" applyAlignment="0" applyProtection="0">
      <alignment vertical="center"/>
    </xf>
    <xf numFmtId="0" fontId="42" fillId="0" borderId="0" applyNumberFormat="0" applyFill="0" applyBorder="0" applyAlignment="0" applyProtection="0">
      <alignment vertical="center"/>
    </xf>
    <xf numFmtId="0" fontId="15" fillId="6" borderId="0" applyNumberFormat="0" applyBorder="0" applyAlignment="0" applyProtection="0">
      <alignment vertical="center"/>
    </xf>
    <xf numFmtId="0" fontId="17" fillId="0" borderId="0">
      <alignment vertical="center"/>
    </xf>
    <xf numFmtId="0" fontId="15" fillId="23" borderId="0" applyNumberFormat="0" applyBorder="0" applyAlignment="0" applyProtection="0">
      <alignment vertical="center"/>
    </xf>
    <xf numFmtId="0" fontId="48" fillId="42" borderId="0" applyNumberFormat="0" applyBorder="0" applyAlignment="0" applyProtection="0">
      <alignment vertical="center"/>
    </xf>
    <xf numFmtId="0" fontId="15" fillId="0" borderId="0">
      <alignment vertical="center"/>
    </xf>
    <xf numFmtId="0" fontId="15" fillId="6" borderId="0" applyNumberFormat="0" applyBorder="0" applyAlignment="0" applyProtection="0">
      <alignment vertical="center"/>
    </xf>
    <xf numFmtId="0" fontId="17" fillId="0" borderId="0"/>
    <xf numFmtId="0" fontId="15" fillId="23" borderId="0" applyNumberFormat="0" applyBorder="0" applyAlignment="0" applyProtection="0">
      <alignment vertical="center"/>
    </xf>
    <xf numFmtId="0" fontId="17" fillId="0" borderId="0">
      <alignment vertical="center"/>
    </xf>
    <xf numFmtId="0" fontId="15" fillId="6" borderId="0" applyNumberFormat="0" applyBorder="0" applyAlignment="0" applyProtection="0">
      <alignment vertical="center"/>
    </xf>
    <xf numFmtId="0" fontId="15" fillId="23" borderId="0" applyNumberFormat="0" applyBorder="0" applyAlignment="0" applyProtection="0">
      <alignment vertical="center"/>
    </xf>
    <xf numFmtId="0" fontId="17" fillId="0" borderId="0">
      <alignment vertical="center"/>
    </xf>
    <xf numFmtId="0" fontId="15" fillId="23" borderId="0" applyNumberFormat="0" applyBorder="0" applyAlignment="0" applyProtection="0">
      <alignment vertical="center"/>
    </xf>
    <xf numFmtId="0" fontId="17" fillId="0" borderId="0">
      <alignment vertical="center"/>
    </xf>
    <xf numFmtId="0" fontId="15" fillId="23" borderId="0" applyNumberFormat="0" applyBorder="0" applyAlignment="0" applyProtection="0">
      <alignment vertical="center"/>
    </xf>
    <xf numFmtId="0" fontId="26" fillId="26" borderId="0" applyNumberFormat="0" applyBorder="0" applyAlignment="0" applyProtection="0">
      <alignment vertical="center"/>
    </xf>
    <xf numFmtId="0" fontId="0" fillId="0" borderId="0">
      <alignment vertical="center"/>
    </xf>
    <xf numFmtId="0" fontId="15" fillId="50" borderId="0" applyNumberFormat="0" applyBorder="0" applyAlignment="0" applyProtection="0">
      <alignment vertical="center"/>
    </xf>
    <xf numFmtId="0" fontId="15" fillId="50" borderId="0" applyNumberFormat="0" applyBorder="0" applyAlignment="0" applyProtection="0">
      <alignment vertical="center"/>
    </xf>
    <xf numFmtId="0" fontId="15" fillId="50" borderId="0" applyNumberFormat="0" applyBorder="0" applyAlignment="0" applyProtection="0">
      <alignment vertical="center"/>
    </xf>
    <xf numFmtId="0" fontId="15" fillId="50" borderId="0" applyNumberFormat="0" applyBorder="0" applyAlignment="0" applyProtection="0">
      <alignment vertical="center"/>
    </xf>
    <xf numFmtId="0" fontId="15" fillId="50" borderId="0" applyNumberFormat="0" applyBorder="0" applyAlignment="0" applyProtection="0">
      <alignment vertical="center"/>
    </xf>
    <xf numFmtId="0" fontId="54" fillId="0" borderId="20" applyNumberFormat="0" applyFill="0" applyAlignment="0" applyProtection="0">
      <alignment vertical="center"/>
    </xf>
    <xf numFmtId="0" fontId="15" fillId="50" borderId="0" applyNumberFormat="0" applyBorder="0" applyAlignment="0" applyProtection="0">
      <alignment vertical="center"/>
    </xf>
    <xf numFmtId="0" fontId="15" fillId="50" borderId="0" applyNumberFormat="0" applyBorder="0" applyAlignment="0" applyProtection="0">
      <alignment vertical="center"/>
    </xf>
    <xf numFmtId="0" fontId="55" fillId="26" borderId="0" applyNumberFormat="0" applyBorder="0" applyAlignment="0" applyProtection="0">
      <alignment vertical="center"/>
    </xf>
    <xf numFmtId="0" fontId="15" fillId="50" borderId="0" applyNumberFormat="0" applyBorder="0" applyAlignment="0" applyProtection="0">
      <alignment vertical="center"/>
    </xf>
    <xf numFmtId="0" fontId="26" fillId="49" borderId="0" applyNumberFormat="0" applyBorder="0" applyAlignment="0" applyProtection="0">
      <alignment vertical="center"/>
    </xf>
    <xf numFmtId="0" fontId="15" fillId="9" borderId="0" applyNumberFormat="0" applyBorder="0" applyAlignment="0" applyProtection="0">
      <alignment vertical="center"/>
    </xf>
    <xf numFmtId="0" fontId="25" fillId="8" borderId="0" applyNumberFormat="0" applyBorder="0" applyAlignment="0" applyProtection="0">
      <alignment vertical="center"/>
    </xf>
    <xf numFmtId="0" fontId="15" fillId="9" borderId="0" applyNumberFormat="0" applyBorder="0" applyAlignment="0" applyProtection="0">
      <alignment vertical="center"/>
    </xf>
    <xf numFmtId="0" fontId="15" fillId="23"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2" borderId="0" applyNumberFormat="0" applyBorder="0" applyAlignment="0" applyProtection="0">
      <alignment vertical="center"/>
    </xf>
    <xf numFmtId="0" fontId="15" fillId="9" borderId="0" applyNumberFormat="0" applyBorder="0" applyAlignment="0" applyProtection="0">
      <alignment vertical="center"/>
    </xf>
    <xf numFmtId="0" fontId="26" fillId="3" borderId="0" applyNumberFormat="0" applyBorder="0" applyAlignment="0" applyProtection="0">
      <alignment vertical="center"/>
    </xf>
    <xf numFmtId="0" fontId="56" fillId="49" borderId="0" applyNumberFormat="0" applyBorder="0" applyAlignment="0" applyProtection="0">
      <alignment vertical="center"/>
    </xf>
    <xf numFmtId="0" fontId="22" fillId="2" borderId="0" applyNumberFormat="0" applyBorder="0" applyAlignment="0" applyProtection="0">
      <alignment vertical="center"/>
    </xf>
    <xf numFmtId="0" fontId="22" fillId="26" borderId="0" applyNumberFormat="0" applyBorder="0" applyAlignment="0" applyProtection="0">
      <alignment vertical="center"/>
    </xf>
    <xf numFmtId="0" fontId="22" fillId="21" borderId="0" applyNumberFormat="0" applyBorder="0" applyAlignment="0" applyProtection="0">
      <alignment vertical="center"/>
    </xf>
    <xf numFmtId="0" fontId="22" fillId="23" borderId="0" applyNumberFormat="0" applyBorder="0" applyAlignment="0" applyProtection="0">
      <alignment vertical="center"/>
    </xf>
    <xf numFmtId="0" fontId="22" fillId="2" borderId="0" applyNumberFormat="0" applyBorder="0" applyAlignment="0" applyProtection="0">
      <alignment vertical="center"/>
    </xf>
    <xf numFmtId="0" fontId="57" fillId="0" borderId="0" applyNumberFormat="0" applyFill="0" applyBorder="0" applyAlignment="0" applyProtection="0">
      <alignment vertical="center"/>
    </xf>
    <xf numFmtId="0" fontId="22" fillId="5" borderId="0" applyNumberFormat="0" applyBorder="0" applyAlignment="0" applyProtection="0">
      <alignment vertical="center"/>
    </xf>
    <xf numFmtId="0" fontId="57" fillId="0" borderId="0" applyNumberFormat="0" applyFill="0" applyBorder="0" applyAlignment="0" applyProtection="0">
      <alignment vertical="center"/>
    </xf>
    <xf numFmtId="0" fontId="15" fillId="3" borderId="0" applyNumberFormat="0" applyBorder="0" applyAlignment="0" applyProtection="0">
      <alignment vertical="center"/>
    </xf>
    <xf numFmtId="0" fontId="15" fillId="2" borderId="0" applyNumberFormat="0" applyBorder="0" applyAlignment="0" applyProtection="0">
      <alignment vertical="center"/>
    </xf>
    <xf numFmtId="0" fontId="15" fillId="3" borderId="0" applyNumberFormat="0" applyBorder="0" applyAlignment="0" applyProtection="0">
      <alignment vertical="center"/>
    </xf>
    <xf numFmtId="0" fontId="15" fillId="2" borderId="0" applyNumberFormat="0" applyBorder="0" applyAlignment="0" applyProtection="0">
      <alignment vertical="center"/>
    </xf>
    <xf numFmtId="0" fontId="15" fillId="3" borderId="0" applyNumberFormat="0" applyBorder="0" applyAlignment="0" applyProtection="0">
      <alignment vertical="center"/>
    </xf>
    <xf numFmtId="0" fontId="33" fillId="0" borderId="9" applyNumberFormat="0" applyFill="0" applyAlignment="0" applyProtection="0">
      <alignment vertical="center"/>
    </xf>
    <xf numFmtId="0" fontId="19" fillId="17" borderId="0" applyNumberFormat="0" applyBorder="0" applyAlignment="0" applyProtection="0">
      <alignment vertical="center"/>
    </xf>
    <xf numFmtId="0" fontId="15" fillId="2" borderId="0" applyNumberFormat="0" applyBorder="0" applyAlignment="0" applyProtection="0">
      <alignment vertical="center"/>
    </xf>
    <xf numFmtId="0" fontId="26" fillId="27" borderId="0" applyNumberFormat="0" applyBorder="0" applyAlignment="0" applyProtection="0">
      <alignment vertical="center"/>
    </xf>
    <xf numFmtId="0" fontId="17" fillId="0" borderId="0">
      <alignment vertical="center"/>
    </xf>
    <xf numFmtId="0" fontId="15" fillId="2" borderId="0" applyNumberFormat="0" applyBorder="0" applyAlignment="0" applyProtection="0">
      <alignment vertical="center"/>
    </xf>
    <xf numFmtId="0" fontId="17" fillId="0" borderId="0">
      <alignment vertical="center"/>
    </xf>
    <xf numFmtId="0" fontId="19" fillId="4" borderId="0" applyNumberFormat="0" applyBorder="0" applyAlignment="0" applyProtection="0">
      <alignment vertical="center"/>
    </xf>
    <xf numFmtId="0" fontId="15" fillId="2" borderId="0" applyNumberFormat="0" applyBorder="0" applyAlignment="0" applyProtection="0">
      <alignment vertical="center"/>
    </xf>
    <xf numFmtId="0" fontId="17" fillId="0" borderId="0">
      <alignment vertical="center"/>
    </xf>
    <xf numFmtId="0" fontId="15" fillId="26" borderId="0" applyNumberFormat="0" applyBorder="0" applyAlignment="0" applyProtection="0">
      <alignment vertical="center"/>
    </xf>
    <xf numFmtId="0" fontId="15" fillId="26" borderId="0" applyNumberFormat="0" applyBorder="0" applyAlignment="0" applyProtection="0">
      <alignment vertical="center"/>
    </xf>
    <xf numFmtId="0" fontId="15" fillId="26" borderId="0" applyNumberFormat="0" applyBorder="0" applyAlignment="0" applyProtection="0">
      <alignment vertical="center"/>
    </xf>
    <xf numFmtId="0" fontId="15" fillId="26" borderId="0" applyNumberFormat="0" applyBorder="0" applyAlignment="0" applyProtection="0">
      <alignment vertical="center"/>
    </xf>
    <xf numFmtId="0" fontId="15" fillId="26" borderId="0" applyNumberFormat="0" applyBorder="0" applyAlignment="0" applyProtection="0">
      <alignment vertical="center"/>
    </xf>
    <xf numFmtId="0" fontId="15" fillId="49" borderId="0" applyNumberFormat="0" applyBorder="0" applyAlignment="0" applyProtection="0">
      <alignment vertical="center"/>
    </xf>
    <xf numFmtId="0" fontId="37" fillId="3" borderId="11" applyNumberFormat="0" applyAlignment="0" applyProtection="0">
      <alignment vertical="center"/>
    </xf>
    <xf numFmtId="0" fontId="15" fillId="21" borderId="0" applyNumberFormat="0" applyBorder="0" applyAlignment="0" applyProtection="0">
      <alignment vertical="center"/>
    </xf>
    <xf numFmtId="0" fontId="23" fillId="7" borderId="0" applyNumberFormat="0" applyBorder="0" applyAlignment="0" applyProtection="0">
      <alignment vertical="center"/>
    </xf>
    <xf numFmtId="0" fontId="37" fillId="3" borderId="11" applyNumberFormat="0" applyAlignment="0" applyProtection="0">
      <alignment vertical="center"/>
    </xf>
    <xf numFmtId="0" fontId="15" fillId="49" borderId="0" applyNumberFormat="0" applyBorder="0" applyAlignment="0" applyProtection="0">
      <alignment vertical="center"/>
    </xf>
    <xf numFmtId="0" fontId="15" fillId="21" borderId="0" applyNumberFormat="0" applyBorder="0" applyAlignment="0" applyProtection="0">
      <alignment vertical="center"/>
    </xf>
    <xf numFmtId="0" fontId="17" fillId="0" borderId="0">
      <alignment vertical="center"/>
    </xf>
    <xf numFmtId="0" fontId="15" fillId="49" borderId="0" applyNumberFormat="0" applyBorder="0" applyAlignment="0" applyProtection="0">
      <alignment vertical="center"/>
    </xf>
    <xf numFmtId="0" fontId="15" fillId="21" borderId="0" applyNumberFormat="0" applyBorder="0" applyAlignment="0" applyProtection="0">
      <alignment vertical="center"/>
    </xf>
    <xf numFmtId="0" fontId="37" fillId="6" borderId="11" applyNumberFormat="0" applyAlignment="0" applyProtection="0">
      <alignment vertical="center"/>
    </xf>
    <xf numFmtId="0" fontId="15" fillId="21" borderId="0" applyNumberFormat="0" applyBorder="0" applyAlignment="0" applyProtection="0">
      <alignment vertical="center"/>
    </xf>
    <xf numFmtId="0" fontId="37" fillId="6" borderId="11" applyNumberFormat="0" applyAlignment="0" applyProtection="0">
      <alignment vertical="center"/>
    </xf>
    <xf numFmtId="0" fontId="15" fillId="7" borderId="0" applyNumberFormat="0" applyBorder="0" applyAlignment="0" applyProtection="0">
      <alignment vertical="center"/>
    </xf>
    <xf numFmtId="0" fontId="37" fillId="6" borderId="11" applyNumberFormat="0" applyAlignment="0" applyProtection="0">
      <alignment vertical="center"/>
    </xf>
    <xf numFmtId="0" fontId="15" fillId="7" borderId="0" applyNumberFormat="0" applyBorder="0" applyAlignment="0" applyProtection="0">
      <alignment vertical="center"/>
    </xf>
    <xf numFmtId="0" fontId="48" fillId="42" borderId="0" applyNumberFormat="0" applyBorder="0" applyAlignment="0" applyProtection="0">
      <alignment vertical="center"/>
    </xf>
    <xf numFmtId="0" fontId="15" fillId="23" borderId="0" applyNumberFormat="0" applyBorder="0" applyAlignment="0" applyProtection="0">
      <alignment vertical="center"/>
    </xf>
    <xf numFmtId="0" fontId="54" fillId="0" borderId="0" applyNumberFormat="0" applyFill="0" applyBorder="0" applyAlignment="0" applyProtection="0">
      <alignment vertical="center"/>
    </xf>
    <xf numFmtId="0" fontId="52" fillId="0" borderId="21" applyNumberFormat="0" applyFill="0" applyAlignment="0" applyProtection="0">
      <alignment vertical="center"/>
    </xf>
    <xf numFmtId="0" fontId="58" fillId="0" borderId="7" applyNumberFormat="0" applyFill="0" applyAlignment="0" applyProtection="0">
      <alignment vertical="center"/>
    </xf>
    <xf numFmtId="0" fontId="37" fillId="3" borderId="11" applyNumberFormat="0" applyAlignment="0" applyProtection="0">
      <alignment vertical="center"/>
    </xf>
    <xf numFmtId="0" fontId="59" fillId="31" borderId="16" applyNumberFormat="0" applyAlignment="0" applyProtection="0">
      <alignment vertical="center"/>
    </xf>
    <xf numFmtId="0" fontId="15" fillId="3" borderId="0" applyNumberFormat="0" applyBorder="0" applyAlignment="0" applyProtection="0">
      <alignment vertical="center"/>
    </xf>
    <xf numFmtId="0" fontId="46" fillId="31" borderId="16" applyNumberFormat="0" applyAlignment="0" applyProtection="0">
      <alignment vertical="center"/>
    </xf>
    <xf numFmtId="0" fontId="15" fillId="23" borderId="0" applyNumberFormat="0" applyBorder="0" applyAlignment="0" applyProtection="0">
      <alignment vertical="center"/>
    </xf>
    <xf numFmtId="0" fontId="46" fillId="31" borderId="16" applyNumberFormat="0" applyAlignment="0" applyProtection="0">
      <alignment vertical="center"/>
    </xf>
    <xf numFmtId="0" fontId="15" fillId="3" borderId="0" applyNumberFormat="0" applyBorder="0" applyAlignment="0" applyProtection="0">
      <alignment vertical="center"/>
    </xf>
    <xf numFmtId="0" fontId="60" fillId="0" borderId="0" applyNumberFormat="0" applyFill="0" applyBorder="0" applyAlignment="0" applyProtection="0">
      <alignment vertical="center"/>
    </xf>
    <xf numFmtId="0" fontId="26" fillId="27" borderId="0" applyNumberFormat="0" applyBorder="0" applyAlignment="0" applyProtection="0">
      <alignment vertical="center"/>
    </xf>
    <xf numFmtId="0" fontId="15" fillId="23" borderId="0" applyNumberFormat="0" applyBorder="0" applyAlignment="0" applyProtection="0">
      <alignment vertical="center"/>
    </xf>
    <xf numFmtId="0" fontId="37" fillId="3" borderId="11" applyNumberFormat="0" applyAlignment="0" applyProtection="0">
      <alignment vertical="center"/>
    </xf>
    <xf numFmtId="0" fontId="15" fillId="2" borderId="0" applyNumberFormat="0" applyBorder="0" applyAlignment="0" applyProtection="0">
      <alignment vertical="center"/>
    </xf>
    <xf numFmtId="0" fontId="23" fillId="7" borderId="0" applyNumberFormat="0" applyBorder="0" applyAlignment="0" applyProtection="0">
      <alignment vertical="center"/>
    </xf>
    <xf numFmtId="0" fontId="15" fillId="2" borderId="0" applyNumberFormat="0" applyBorder="0" applyAlignment="0" applyProtection="0">
      <alignment vertical="center"/>
    </xf>
    <xf numFmtId="0" fontId="25" fillId="52" borderId="0" applyNumberFormat="0" applyBorder="0" applyAlignment="0" applyProtection="0">
      <alignment vertical="center"/>
    </xf>
    <xf numFmtId="0" fontId="26" fillId="9" borderId="0" applyNumberFormat="0" applyBorder="0" applyAlignment="0" applyProtection="0">
      <alignment vertical="center"/>
    </xf>
    <xf numFmtId="0" fontId="15" fillId="2" borderId="0" applyNumberFormat="0" applyBorder="0" applyAlignment="0" applyProtection="0">
      <alignment vertical="center"/>
    </xf>
    <xf numFmtId="0" fontId="25" fillId="23" borderId="0" applyNumberFormat="0" applyBorder="0" applyAlignment="0" applyProtection="0">
      <alignment vertical="center"/>
    </xf>
    <xf numFmtId="0" fontId="15" fillId="2" borderId="0" applyNumberFormat="0" applyBorder="0" applyAlignment="0" applyProtection="0">
      <alignment vertical="center"/>
    </xf>
    <xf numFmtId="0" fontId="25" fillId="23" borderId="0" applyNumberFormat="0" applyBorder="0" applyAlignment="0" applyProtection="0">
      <alignment vertical="center"/>
    </xf>
    <xf numFmtId="0" fontId="15" fillId="2" borderId="0" applyNumberFormat="0" applyBorder="0" applyAlignment="0" applyProtection="0">
      <alignment vertical="center"/>
    </xf>
    <xf numFmtId="0" fontId="48" fillId="42" borderId="0" applyNumberFormat="0" applyBorder="0" applyAlignment="0" applyProtection="0">
      <alignment vertical="center"/>
    </xf>
    <xf numFmtId="0" fontId="15" fillId="2" borderId="0" applyNumberFormat="0" applyBorder="0" applyAlignment="0" applyProtection="0">
      <alignment vertical="center"/>
    </xf>
    <xf numFmtId="0" fontId="23" fillId="7" borderId="0" applyNumberFormat="0" applyBorder="0" applyAlignment="0" applyProtection="0">
      <alignment vertical="center"/>
    </xf>
    <xf numFmtId="0" fontId="15" fillId="2" borderId="0" applyNumberFormat="0" applyBorder="0" applyAlignment="0" applyProtection="0">
      <alignment vertical="center"/>
    </xf>
    <xf numFmtId="0" fontId="25" fillId="27" borderId="0" applyNumberFormat="0" applyBorder="0" applyAlignment="0" applyProtection="0">
      <alignment vertical="center"/>
    </xf>
    <xf numFmtId="0" fontId="15" fillId="9" borderId="0" applyNumberFormat="0" applyBorder="0" applyAlignment="0" applyProtection="0">
      <alignment vertical="center"/>
    </xf>
    <xf numFmtId="0" fontId="66" fillId="0" borderId="18" applyNumberFormat="0" applyFill="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23" fillId="7" borderId="0" applyNumberFormat="0" applyBorder="0" applyAlignment="0" applyProtection="0">
      <alignment vertical="center"/>
    </xf>
    <xf numFmtId="0" fontId="15" fillId="5" borderId="0" applyNumberFormat="0" applyBorder="0" applyAlignment="0" applyProtection="0">
      <alignment vertical="center"/>
    </xf>
    <xf numFmtId="0" fontId="49" fillId="0" borderId="0" applyNumberFormat="0" applyFill="0" applyBorder="0" applyAlignment="0" applyProtection="0">
      <alignment vertical="center"/>
    </xf>
    <xf numFmtId="0" fontId="15" fillId="9" borderId="0" applyNumberFormat="0" applyBorder="0" applyAlignment="0" applyProtection="0">
      <alignment vertical="center"/>
    </xf>
    <xf numFmtId="0" fontId="25" fillId="52" borderId="0" applyNumberFormat="0" applyBorder="0" applyAlignment="0" applyProtection="0">
      <alignment vertical="center"/>
    </xf>
    <xf numFmtId="0" fontId="19" fillId="54" borderId="0" applyNumberFormat="0" applyBorder="0" applyAlignment="0" applyProtection="0">
      <alignment vertical="center"/>
    </xf>
    <xf numFmtId="0" fontId="19" fillId="26" borderId="0" applyNumberFormat="0" applyBorder="0" applyAlignment="0" applyProtection="0">
      <alignment vertical="center"/>
    </xf>
    <xf numFmtId="0" fontId="15" fillId="0" borderId="0">
      <alignment vertical="center"/>
    </xf>
    <xf numFmtId="0" fontId="19" fillId="21" borderId="0" applyNumberFormat="0" applyBorder="0" applyAlignment="0" applyProtection="0">
      <alignment vertical="center"/>
    </xf>
    <xf numFmtId="0" fontId="73" fillId="9" borderId="11" applyNumberFormat="0" applyAlignment="0" applyProtection="0">
      <alignment vertical="center"/>
    </xf>
    <xf numFmtId="0" fontId="15" fillId="0" borderId="0">
      <alignment vertical="center"/>
    </xf>
    <xf numFmtId="0" fontId="19" fillId="52" borderId="0" applyNumberFormat="0" applyBorder="0" applyAlignment="0" applyProtection="0">
      <alignment vertical="center"/>
    </xf>
    <xf numFmtId="0" fontId="17" fillId="0" borderId="0">
      <alignment vertical="center"/>
    </xf>
    <xf numFmtId="0" fontId="23" fillId="7" borderId="0" applyNumberFormat="0" applyBorder="0" applyAlignment="0" applyProtection="0">
      <alignment vertical="center"/>
    </xf>
    <xf numFmtId="0" fontId="26" fillId="55" borderId="0" applyNumberFormat="0" applyBorder="0" applyAlignment="0" applyProtection="0">
      <alignment vertical="center"/>
    </xf>
    <xf numFmtId="0" fontId="19" fillId="27" borderId="0" applyNumberFormat="0" applyBorder="0" applyAlignment="0" applyProtection="0">
      <alignment vertical="center"/>
    </xf>
    <xf numFmtId="0" fontId="17" fillId="0" borderId="0">
      <alignment vertical="center"/>
    </xf>
    <xf numFmtId="0" fontId="25" fillId="52" borderId="0" applyNumberFormat="0" applyBorder="0" applyAlignment="0" applyProtection="0">
      <alignment vertical="center"/>
    </xf>
    <xf numFmtId="0" fontId="19" fillId="8" borderId="0" applyNumberFormat="0" applyBorder="0" applyAlignment="0" applyProtection="0">
      <alignment vertical="center"/>
    </xf>
    <xf numFmtId="0" fontId="25" fillId="54" borderId="0" applyNumberFormat="0" applyBorder="0" applyAlignment="0" applyProtection="0">
      <alignment vertical="center"/>
    </xf>
    <xf numFmtId="0" fontId="26" fillId="27" borderId="0" applyNumberFormat="0" applyBorder="0" applyAlignment="0" applyProtection="0">
      <alignment vertical="center"/>
    </xf>
    <xf numFmtId="0" fontId="54" fillId="0" borderId="25" applyNumberFormat="0" applyFill="0" applyAlignment="0" applyProtection="0">
      <alignment vertical="center"/>
    </xf>
    <xf numFmtId="0" fontId="25" fillId="54" borderId="0" applyNumberFormat="0" applyBorder="0" applyAlignment="0" applyProtection="0">
      <alignment vertical="center"/>
    </xf>
    <xf numFmtId="0" fontId="17" fillId="0" borderId="0">
      <alignment vertical="center"/>
    </xf>
    <xf numFmtId="0" fontId="26" fillId="27" borderId="0" applyNumberFormat="0" applyBorder="0" applyAlignment="0" applyProtection="0">
      <alignment vertical="center"/>
    </xf>
    <xf numFmtId="0" fontId="23" fillId="7" borderId="0" applyNumberFormat="0" applyBorder="0" applyAlignment="0" applyProtection="0">
      <alignment vertical="center"/>
    </xf>
    <xf numFmtId="0" fontId="25" fillId="54" borderId="0" applyNumberFormat="0" applyBorder="0" applyAlignment="0" applyProtection="0">
      <alignment vertical="center"/>
    </xf>
    <xf numFmtId="0" fontId="25" fillId="54" borderId="0" applyNumberFormat="0" applyBorder="0" applyAlignment="0" applyProtection="0">
      <alignment vertical="center"/>
    </xf>
    <xf numFmtId="0" fontId="25" fillId="2" borderId="0" applyNumberFormat="0" applyBorder="0" applyAlignment="0" applyProtection="0">
      <alignment vertical="center"/>
    </xf>
    <xf numFmtId="0" fontId="25" fillId="2" borderId="0" applyNumberFormat="0" applyBorder="0" applyAlignment="0" applyProtection="0">
      <alignment vertical="center"/>
    </xf>
    <xf numFmtId="0" fontId="57" fillId="0" borderId="0" applyNumberFormat="0" applyFill="0" applyBorder="0" applyAlignment="0" applyProtection="0">
      <alignment vertical="center"/>
    </xf>
    <xf numFmtId="0" fontId="26" fillId="26" borderId="0" applyNumberFormat="0" applyBorder="0" applyAlignment="0" applyProtection="0">
      <alignment vertical="center"/>
    </xf>
    <xf numFmtId="0" fontId="17" fillId="0" borderId="0">
      <alignment vertical="center"/>
    </xf>
    <xf numFmtId="0" fontId="25" fillId="17" borderId="0" applyNumberFormat="0" applyBorder="0" applyAlignment="0" applyProtection="0">
      <alignment vertical="center"/>
    </xf>
    <xf numFmtId="0" fontId="25" fillId="26" borderId="0" applyNumberFormat="0" applyBorder="0" applyAlignment="0" applyProtection="0">
      <alignment vertical="center"/>
    </xf>
    <xf numFmtId="0" fontId="48" fillId="42" borderId="0" applyNumberFormat="0" applyBorder="0" applyAlignment="0" applyProtection="0">
      <alignment vertical="center"/>
    </xf>
    <xf numFmtId="0" fontId="17" fillId="0" borderId="0">
      <alignment vertical="center"/>
    </xf>
    <xf numFmtId="0" fontId="17" fillId="0" borderId="0">
      <alignment vertical="center"/>
    </xf>
    <xf numFmtId="0" fontId="26" fillId="26" borderId="0" applyNumberFormat="0" applyBorder="0" applyAlignment="0" applyProtection="0">
      <alignment vertical="center"/>
    </xf>
    <xf numFmtId="0" fontId="15" fillId="51" borderId="17" applyNumberFormat="0" applyFont="0" applyAlignment="0" applyProtection="0">
      <alignment vertical="center"/>
    </xf>
    <xf numFmtId="0" fontId="25" fillId="26" borderId="0" applyNumberFormat="0" applyBorder="0" applyAlignment="0" applyProtection="0">
      <alignment vertical="center"/>
    </xf>
    <xf numFmtId="0" fontId="17" fillId="0" borderId="0">
      <alignment vertical="center"/>
    </xf>
    <xf numFmtId="0" fontId="25" fillId="26" borderId="0" applyNumberFormat="0" applyBorder="0" applyAlignment="0" applyProtection="0">
      <alignment vertical="center"/>
    </xf>
    <xf numFmtId="0" fontId="0" fillId="0" borderId="0">
      <alignment vertical="center"/>
    </xf>
    <xf numFmtId="0" fontId="26" fillId="49" borderId="0" applyNumberFormat="0" applyBorder="0" applyAlignment="0" applyProtection="0">
      <alignment vertical="center"/>
    </xf>
    <xf numFmtId="0" fontId="17" fillId="0" borderId="0">
      <alignment vertical="center"/>
    </xf>
    <xf numFmtId="0" fontId="25" fillId="21" borderId="0" applyNumberFormat="0" applyBorder="0" applyAlignment="0" applyProtection="0">
      <alignment vertical="center"/>
    </xf>
    <xf numFmtId="0" fontId="25" fillId="21"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48" fillId="42" borderId="0" applyNumberFormat="0" applyBorder="0" applyAlignment="0" applyProtection="0">
      <alignment vertical="center"/>
    </xf>
    <xf numFmtId="0" fontId="15" fillId="51" borderId="17" applyNumberFormat="0" applyFont="0" applyAlignment="0" applyProtection="0">
      <alignment vertical="center"/>
    </xf>
    <xf numFmtId="0" fontId="25" fillId="52" borderId="0" applyNumberFormat="0" applyBorder="0" applyAlignment="0" applyProtection="0">
      <alignment vertical="center"/>
    </xf>
    <xf numFmtId="0" fontId="26" fillId="3" borderId="0" applyNumberFormat="0" applyBorder="0" applyAlignment="0" applyProtection="0">
      <alignment vertical="center"/>
    </xf>
    <xf numFmtId="0" fontId="75" fillId="31" borderId="16" applyNumberFormat="0" applyAlignment="0" applyProtection="0">
      <alignment vertical="center"/>
    </xf>
    <xf numFmtId="0" fontId="25" fillId="52" borderId="0" applyNumberFormat="0" applyBorder="0" applyAlignment="0" applyProtection="0">
      <alignment vertical="center"/>
    </xf>
    <xf numFmtId="0" fontId="17" fillId="0" borderId="0">
      <alignment vertical="center"/>
    </xf>
    <xf numFmtId="0" fontId="26" fillId="27" borderId="0" applyNumberFormat="0" applyBorder="0" applyAlignment="0" applyProtection="0">
      <alignment vertical="center"/>
    </xf>
    <xf numFmtId="0" fontId="48" fillId="42" borderId="0" applyNumberFormat="0" applyBorder="0" applyAlignment="0" applyProtection="0">
      <alignment vertical="center"/>
    </xf>
    <xf numFmtId="0" fontId="25" fillId="27" borderId="0" applyNumberFormat="0" applyBorder="0" applyAlignment="0" applyProtection="0">
      <alignment vertical="center"/>
    </xf>
    <xf numFmtId="0" fontId="26" fillId="27" borderId="0" applyNumberFormat="0" applyBorder="0" applyAlignment="0" applyProtection="0">
      <alignment vertical="center"/>
    </xf>
    <xf numFmtId="0" fontId="25" fillId="27" borderId="0" applyNumberFormat="0" applyBorder="0" applyAlignment="0" applyProtection="0">
      <alignment vertical="center"/>
    </xf>
    <xf numFmtId="0" fontId="25" fillId="27" borderId="0" applyNumberFormat="0" applyBorder="0" applyAlignment="0" applyProtection="0">
      <alignment vertical="center"/>
    </xf>
    <xf numFmtId="0" fontId="76" fillId="0" borderId="0" applyNumberFormat="0" applyFill="0" applyBorder="0" applyAlignment="0" applyProtection="0">
      <alignment vertical="center"/>
    </xf>
    <xf numFmtId="0" fontId="25" fillId="2" borderId="0" applyNumberFormat="0" applyBorder="0" applyAlignment="0" applyProtection="0">
      <alignment vertical="center"/>
    </xf>
    <xf numFmtId="0" fontId="23" fillId="7" borderId="0" applyNumberFormat="0" applyBorder="0" applyAlignment="0" applyProtection="0">
      <alignment vertical="center"/>
    </xf>
    <xf numFmtId="0" fontId="25" fillId="2" borderId="0" applyNumberFormat="0" applyBorder="0" applyAlignment="0" applyProtection="0">
      <alignment vertical="center"/>
    </xf>
    <xf numFmtId="0" fontId="23" fillId="7" borderId="0" applyNumberFormat="0" applyBorder="0" applyAlignment="0" applyProtection="0">
      <alignment vertical="center"/>
    </xf>
    <xf numFmtId="0" fontId="26" fillId="9" borderId="0" applyNumberFormat="0" applyBorder="0" applyAlignment="0" applyProtection="0">
      <alignment vertical="center"/>
    </xf>
    <xf numFmtId="0" fontId="25" fillId="8" borderId="0" applyNumberFormat="0" applyBorder="0" applyAlignment="0" applyProtection="0">
      <alignment vertical="center"/>
    </xf>
    <xf numFmtId="0" fontId="25" fillId="8"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19" fillId="56" borderId="0" applyNumberFormat="0" applyBorder="0" applyAlignment="0" applyProtection="0">
      <alignment vertical="center"/>
    </xf>
    <xf numFmtId="0" fontId="19" fillId="52" borderId="0" applyNumberFormat="0" applyBorder="0" applyAlignment="0" applyProtection="0">
      <alignment vertical="center"/>
    </xf>
    <xf numFmtId="0" fontId="19" fillId="27" borderId="0" applyNumberFormat="0" applyBorder="0" applyAlignment="0" applyProtection="0">
      <alignment vertical="center"/>
    </xf>
    <xf numFmtId="0" fontId="15" fillId="0" borderId="0">
      <alignment vertical="center"/>
    </xf>
    <xf numFmtId="0" fontId="19" fillId="53" borderId="0" applyNumberFormat="0" applyBorder="0" applyAlignment="0" applyProtection="0">
      <alignment vertical="center"/>
    </xf>
    <xf numFmtId="0" fontId="62" fillId="42" borderId="0" applyNumberFormat="0" applyBorder="0" applyAlignment="0" applyProtection="0">
      <alignment vertical="center"/>
    </xf>
    <xf numFmtId="0" fontId="17" fillId="0" borderId="0">
      <alignment vertical="center"/>
    </xf>
    <xf numFmtId="0" fontId="61" fillId="3" borderId="11" applyNumberFormat="0" applyAlignment="0" applyProtection="0">
      <alignment vertical="center"/>
    </xf>
    <xf numFmtId="0" fontId="61" fillId="3" borderId="11" applyNumberFormat="0" applyAlignment="0" applyProtection="0">
      <alignment vertical="center"/>
    </xf>
    <xf numFmtId="0" fontId="63" fillId="0" borderId="0" applyNumberFormat="0" applyFill="0" applyBorder="0" applyAlignment="0" applyProtection="0">
      <alignment vertical="center"/>
    </xf>
    <xf numFmtId="0" fontId="17" fillId="0" borderId="0">
      <alignment vertical="center"/>
    </xf>
    <xf numFmtId="0" fontId="64" fillId="7" borderId="0" applyNumberFormat="0" applyBorder="0" applyAlignment="0" applyProtection="0">
      <alignment vertical="center"/>
    </xf>
    <xf numFmtId="0" fontId="17" fillId="0" borderId="0">
      <alignment vertical="center"/>
    </xf>
    <xf numFmtId="0" fontId="17" fillId="0" borderId="0">
      <alignment vertical="center"/>
    </xf>
    <xf numFmtId="0" fontId="65" fillId="0" borderId="22" applyNumberFormat="0" applyFill="0" applyAlignment="0" applyProtection="0">
      <alignment vertical="center"/>
    </xf>
    <xf numFmtId="0" fontId="23" fillId="7" borderId="0" applyNumberFormat="0" applyBorder="0" applyAlignment="0" applyProtection="0">
      <alignment vertical="center"/>
    </xf>
    <xf numFmtId="0" fontId="0" fillId="0" borderId="0">
      <alignment vertical="center"/>
    </xf>
    <xf numFmtId="0" fontId="46" fillId="31" borderId="16" applyNumberFormat="0" applyAlignment="0" applyProtection="0">
      <alignment vertical="center"/>
    </xf>
    <xf numFmtId="0" fontId="15" fillId="51" borderId="17" applyNumberFormat="0" applyFont="0" applyAlignment="0" applyProtection="0">
      <alignment vertical="center"/>
    </xf>
    <xf numFmtId="0" fontId="51" fillId="0" borderId="0" applyNumberFormat="0" applyFill="0" applyBorder="0" applyAlignment="0" applyProtection="0">
      <alignment vertical="center"/>
    </xf>
    <xf numFmtId="0" fontId="67" fillId="3" borderId="23" applyNumberFormat="0" applyAlignment="0" applyProtection="0">
      <alignment vertical="center"/>
    </xf>
    <xf numFmtId="0" fontId="67" fillId="3" borderId="23" applyNumberFormat="0" applyAlignment="0" applyProtection="0">
      <alignment vertical="center"/>
    </xf>
    <xf numFmtId="0" fontId="23" fillId="7" borderId="0" applyNumberFormat="0" applyBorder="0" applyAlignment="0" applyProtection="0">
      <alignment vertical="center"/>
    </xf>
    <xf numFmtId="0" fontId="69" fillId="0" borderId="0" applyNumberFormat="0" applyFill="0" applyBorder="0" applyAlignment="0" applyProtection="0">
      <alignment vertical="center"/>
    </xf>
    <xf numFmtId="0" fontId="17" fillId="0" borderId="0">
      <alignment vertical="center"/>
    </xf>
    <xf numFmtId="0" fontId="68" fillId="0" borderId="19" applyNumberFormat="0" applyFill="0" applyAlignment="0" applyProtection="0">
      <alignment vertical="center"/>
    </xf>
    <xf numFmtId="0" fontId="70" fillId="0" borderId="0" applyNumberFormat="0" applyFill="0" applyBorder="0" applyAlignment="0" applyProtection="0">
      <alignment vertical="center"/>
    </xf>
    <xf numFmtId="0" fontId="71" fillId="0" borderId="24" applyNumberFormat="0" applyFill="0" applyAlignment="0" applyProtection="0">
      <alignment vertical="center"/>
    </xf>
    <xf numFmtId="0" fontId="23" fillId="7" borderId="0" applyNumberFormat="0" applyBorder="0" applyAlignment="0" applyProtection="0">
      <alignment vertical="center"/>
    </xf>
    <xf numFmtId="0" fontId="72" fillId="0" borderId="22" applyNumberFormat="0" applyFill="0" applyAlignment="0" applyProtection="0">
      <alignment vertical="center"/>
    </xf>
    <xf numFmtId="0" fontId="71" fillId="0" borderId="24" applyNumberFormat="0" applyFill="0" applyAlignment="0" applyProtection="0">
      <alignment vertical="center"/>
    </xf>
    <xf numFmtId="0" fontId="72" fillId="0" borderId="22" applyNumberFormat="0" applyFill="0" applyAlignment="0" applyProtection="0">
      <alignment vertical="center"/>
    </xf>
    <xf numFmtId="0" fontId="48" fillId="42" borderId="0" applyNumberFormat="0" applyBorder="0" applyAlignment="0" applyProtection="0">
      <alignment vertical="center"/>
    </xf>
    <xf numFmtId="0" fontId="71" fillId="0" borderId="24" applyNumberFormat="0" applyFill="0" applyAlignment="0" applyProtection="0">
      <alignment vertical="center"/>
    </xf>
    <xf numFmtId="0" fontId="23" fillId="7" borderId="0" applyNumberFormat="0" applyBorder="0" applyAlignment="0" applyProtection="0">
      <alignment vertical="center"/>
    </xf>
    <xf numFmtId="0" fontId="72" fillId="0" borderId="22" applyNumberFormat="0" applyFill="0" applyAlignment="0" applyProtection="0">
      <alignment vertical="center"/>
    </xf>
    <xf numFmtId="0" fontId="72" fillId="0" borderId="22" applyNumberFormat="0" applyFill="0" applyAlignment="0" applyProtection="0">
      <alignment vertical="center"/>
    </xf>
    <xf numFmtId="0" fontId="52" fillId="0" borderId="19" applyNumberFormat="0" applyFill="0" applyAlignment="0" applyProtection="0">
      <alignment vertical="center"/>
    </xf>
    <xf numFmtId="0" fontId="71" fillId="0" borderId="25" applyNumberFormat="0" applyFill="0" applyAlignment="0" applyProtection="0">
      <alignment vertical="center"/>
    </xf>
    <xf numFmtId="0" fontId="71" fillId="0" borderId="25" applyNumberFormat="0" applyFill="0" applyAlignment="0" applyProtection="0">
      <alignment vertical="center"/>
    </xf>
    <xf numFmtId="0" fontId="37" fillId="6" borderId="11" applyNumberFormat="0" applyAlignment="0" applyProtection="0">
      <alignment vertical="center"/>
    </xf>
    <xf numFmtId="0" fontId="74" fillId="0" borderId="18" applyNumberFormat="0" applyFill="0" applyAlignment="0" applyProtection="0">
      <alignment vertical="center"/>
    </xf>
    <xf numFmtId="0" fontId="66" fillId="0" borderId="18" applyNumberFormat="0" applyFill="0" applyAlignment="0" applyProtection="0">
      <alignment vertical="center"/>
    </xf>
    <xf numFmtId="0" fontId="74" fillId="0" borderId="18" applyNumberFormat="0" applyFill="0" applyAlignment="0" applyProtection="0">
      <alignment vertical="center"/>
    </xf>
    <xf numFmtId="0" fontId="23" fillId="7" borderId="0" applyNumberFormat="0" applyBorder="0" applyAlignment="0" applyProtection="0">
      <alignment vertical="center"/>
    </xf>
    <xf numFmtId="0" fontId="74" fillId="0" borderId="18" applyNumberFormat="0" applyFill="0" applyAlignment="0" applyProtection="0">
      <alignment vertical="center"/>
    </xf>
    <xf numFmtId="0" fontId="66" fillId="0" borderId="18" applyNumberFormat="0" applyFill="0" applyAlignment="0" applyProtection="0">
      <alignment vertical="center"/>
    </xf>
    <xf numFmtId="0" fontId="66" fillId="0" borderId="18" applyNumberFormat="0" applyFill="0" applyAlignment="0" applyProtection="0">
      <alignment vertical="center"/>
    </xf>
    <xf numFmtId="0" fontId="17" fillId="0" borderId="0">
      <alignment vertical="center"/>
    </xf>
    <xf numFmtId="0" fontId="74" fillId="0" borderId="25" applyNumberFormat="0" applyFill="0" applyAlignment="0" applyProtection="0">
      <alignment vertical="center"/>
    </xf>
    <xf numFmtId="0" fontId="74" fillId="0" borderId="25" applyNumberFormat="0" applyFill="0" applyAlignment="0" applyProtection="0">
      <alignment vertical="center"/>
    </xf>
    <xf numFmtId="0" fontId="54" fillId="0" borderId="25" applyNumberFormat="0" applyFill="0" applyAlignment="0" applyProtection="0">
      <alignment vertical="center"/>
    </xf>
    <xf numFmtId="0" fontId="33" fillId="0" borderId="9" applyNumberFormat="0" applyFill="0" applyAlignment="0" applyProtection="0">
      <alignment vertical="center"/>
    </xf>
    <xf numFmtId="0" fontId="59" fillId="31" borderId="16" applyNumberFormat="0" applyAlignment="0" applyProtection="0">
      <alignment vertical="center"/>
    </xf>
    <xf numFmtId="0" fontId="54" fillId="0" borderId="25" applyNumberFormat="0" applyFill="0" applyAlignment="0" applyProtection="0">
      <alignment vertical="center"/>
    </xf>
    <xf numFmtId="0" fontId="33" fillId="0" borderId="9" applyNumberFormat="0" applyFill="0" applyAlignment="0" applyProtection="0">
      <alignment vertical="center"/>
    </xf>
    <xf numFmtId="0" fontId="33" fillId="0" borderId="9" applyNumberFormat="0" applyFill="0" applyAlignment="0" applyProtection="0">
      <alignment vertical="center"/>
    </xf>
    <xf numFmtId="0" fontId="54" fillId="0" borderId="20" applyNumberFormat="0" applyFill="0" applyAlignment="0" applyProtection="0">
      <alignment vertical="center"/>
    </xf>
    <xf numFmtId="0" fontId="54"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52" fillId="0" borderId="19" applyNumberFormat="0" applyFill="0" applyAlignment="0" applyProtection="0">
      <alignment vertical="center"/>
    </xf>
    <xf numFmtId="0" fontId="33" fillId="0" borderId="0" applyNumberFormat="0" applyFill="0" applyBorder="0" applyAlignment="0" applyProtection="0">
      <alignment vertical="center"/>
    </xf>
    <xf numFmtId="0" fontId="15" fillId="0" borderId="0">
      <alignment vertical="center"/>
    </xf>
    <xf numFmtId="0" fontId="47" fillId="0" borderId="0" applyNumberFormat="0" applyFill="0" applyBorder="0" applyAlignment="0" applyProtection="0">
      <alignment vertical="center"/>
    </xf>
    <xf numFmtId="0" fontId="25" fillId="27" borderId="0" applyNumberFormat="0" applyBorder="0" applyAlignment="0" applyProtection="0">
      <alignment vertical="center"/>
    </xf>
    <xf numFmtId="0" fontId="51" fillId="0" borderId="0" applyNumberFormat="0" applyFill="0" applyBorder="0" applyAlignment="0" applyProtection="0">
      <alignment vertical="center"/>
    </xf>
    <xf numFmtId="0" fontId="52" fillId="0" borderId="19" applyNumberFormat="0" applyFill="0" applyAlignment="0" applyProtection="0">
      <alignment vertical="center"/>
    </xf>
    <xf numFmtId="0" fontId="25" fillId="27" borderId="0" applyNumberFormat="0" applyBorder="0" applyAlignment="0" applyProtection="0">
      <alignment vertical="center"/>
    </xf>
    <xf numFmtId="0" fontId="51"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8" fillId="42" borderId="0" applyNumberFormat="0" applyBorder="0" applyAlignment="0" applyProtection="0">
      <alignment vertical="center"/>
    </xf>
    <xf numFmtId="0" fontId="47" fillId="0" borderId="0" applyNumberFormat="0" applyFill="0" applyBorder="0" applyAlignment="0" applyProtection="0">
      <alignment vertical="center"/>
    </xf>
    <xf numFmtId="0" fontId="25" fillId="4" borderId="0" applyNumberFormat="0" applyBorder="0" applyAlignment="0" applyProtection="0">
      <alignment vertical="center"/>
    </xf>
    <xf numFmtId="0" fontId="48" fillId="42" borderId="0" applyNumberFormat="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17" fillId="0" borderId="0">
      <alignment vertical="center"/>
    </xf>
    <xf numFmtId="0" fontId="23" fillId="7"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55" fillId="26" borderId="0" applyNumberFormat="0" applyBorder="0" applyAlignment="0" applyProtection="0">
      <alignment vertical="center"/>
    </xf>
    <xf numFmtId="0" fontId="48" fillId="42" borderId="0" applyNumberFormat="0" applyBorder="0" applyAlignment="0" applyProtection="0">
      <alignment vertical="center"/>
    </xf>
    <xf numFmtId="0" fontId="17" fillId="0" borderId="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17" fillId="0" borderId="0">
      <alignment vertical="center"/>
    </xf>
    <xf numFmtId="0" fontId="48" fillId="42" borderId="0" applyNumberFormat="0" applyBorder="0" applyAlignment="0" applyProtection="0">
      <alignment vertical="center"/>
    </xf>
    <xf numFmtId="0" fontId="15" fillId="0" borderId="0">
      <alignment vertical="center"/>
    </xf>
    <xf numFmtId="0" fontId="48" fillId="42" borderId="0" applyNumberFormat="0" applyBorder="0" applyAlignment="0" applyProtection="0">
      <alignment vertical="center"/>
    </xf>
    <xf numFmtId="0" fontId="23" fillId="7"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52" fillId="0" borderId="21" applyNumberFormat="0" applyFill="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57" fillId="0" borderId="0" applyNumberFormat="0" applyFill="0" applyBorder="0" applyAlignment="0" applyProtection="0">
      <alignment vertical="center"/>
    </xf>
    <xf numFmtId="0" fontId="48" fillId="42" borderId="0" applyNumberFormat="0" applyBorder="0" applyAlignment="0" applyProtection="0">
      <alignment vertical="center"/>
    </xf>
    <xf numFmtId="0" fontId="48" fillId="42" borderId="0" applyNumberFormat="0" applyBorder="0" applyAlignment="0" applyProtection="0">
      <alignment vertical="center"/>
    </xf>
    <xf numFmtId="0" fontId="26" fillId="27" borderId="0" applyNumberFormat="0" applyBorder="0" applyAlignment="0" applyProtection="0">
      <alignment vertical="center"/>
    </xf>
    <xf numFmtId="0" fontId="48" fillId="42" borderId="0" applyNumberFormat="0" applyBorder="0" applyAlignment="0" applyProtection="0">
      <alignment vertical="center"/>
    </xf>
    <xf numFmtId="0" fontId="17" fillId="0" borderId="0">
      <alignment vertical="center"/>
    </xf>
    <xf numFmtId="0" fontId="48" fillId="42" borderId="0" applyNumberFormat="0" applyBorder="0" applyAlignment="0" applyProtection="0">
      <alignment vertical="center"/>
    </xf>
    <xf numFmtId="0" fontId="0" fillId="0" borderId="0">
      <alignment vertical="center"/>
    </xf>
    <xf numFmtId="0" fontId="0" fillId="0" borderId="0">
      <alignment vertical="center"/>
    </xf>
    <xf numFmtId="0" fontId="17" fillId="0" borderId="0">
      <alignment vertical="center"/>
    </xf>
    <xf numFmtId="0" fontId="23" fillId="7" borderId="0" applyNumberFormat="0" applyBorder="0" applyAlignment="0" applyProtection="0">
      <alignment vertical="center"/>
    </xf>
    <xf numFmtId="0" fontId="17" fillId="0" borderId="0">
      <alignment vertical="center"/>
    </xf>
    <xf numFmtId="0" fontId="17" fillId="0" borderId="0">
      <alignment vertical="center"/>
    </xf>
    <xf numFmtId="0" fontId="15"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5" fillId="0" borderId="0">
      <alignment vertical="center"/>
    </xf>
    <xf numFmtId="0" fontId="17" fillId="0" borderId="0">
      <alignment vertical="center"/>
    </xf>
    <xf numFmtId="0" fontId="15" fillId="0" borderId="0">
      <alignment vertical="center"/>
    </xf>
    <xf numFmtId="0" fontId="15" fillId="0" borderId="0">
      <alignment vertical="center"/>
    </xf>
    <xf numFmtId="0" fontId="15" fillId="0" borderId="0">
      <alignment vertical="center"/>
    </xf>
    <xf numFmtId="0" fontId="53"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3"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pplyProtection="0">
      <alignment vertical="center"/>
    </xf>
    <xf numFmtId="0" fontId="17"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3" fillId="7" borderId="0" applyNumberFormat="0" applyBorder="0" applyAlignment="0" applyProtection="0">
      <alignment vertical="center"/>
    </xf>
    <xf numFmtId="0" fontId="15" fillId="0" borderId="0">
      <alignment vertical="center"/>
    </xf>
    <xf numFmtId="0" fontId="17" fillId="0" borderId="0">
      <alignment vertical="center"/>
    </xf>
    <xf numFmtId="0" fontId="17" fillId="0" borderId="0">
      <alignment vertical="center"/>
    </xf>
    <xf numFmtId="0" fontId="17" fillId="0" borderId="0">
      <alignment vertical="center"/>
    </xf>
    <xf numFmtId="0" fontId="0" fillId="0" borderId="0">
      <alignment vertical="center"/>
    </xf>
    <xf numFmtId="0" fontId="17" fillId="0" borderId="0">
      <alignment vertical="center"/>
    </xf>
    <xf numFmtId="0" fontId="23"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57" fillId="0" borderId="0" applyNumberFormat="0" applyFill="0" applyBorder="0" applyAlignment="0" applyProtection="0">
      <alignment vertical="center"/>
    </xf>
    <xf numFmtId="0" fontId="17" fillId="0" borderId="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46" fillId="31" borderId="16" applyNumberFormat="0" applyAlignment="0" applyProtection="0">
      <alignment vertical="center"/>
    </xf>
    <xf numFmtId="0" fontId="23" fillId="7" borderId="0" applyNumberFormat="0" applyBorder="0" applyAlignment="0" applyProtection="0">
      <alignment vertical="center"/>
    </xf>
    <xf numFmtId="0" fontId="52" fillId="0" borderId="21" applyNumberFormat="0" applyFill="0" applyAlignment="0" applyProtection="0">
      <alignment vertical="center"/>
    </xf>
    <xf numFmtId="0" fontId="52" fillId="0" borderId="21" applyNumberFormat="0" applyFill="0" applyAlignment="0" applyProtection="0">
      <alignment vertical="center"/>
    </xf>
    <xf numFmtId="0" fontId="59" fillId="31" borderId="16" applyNumberFormat="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4" fillId="0" borderId="7" applyNumberFormat="0" applyFill="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25" fillId="4" borderId="0" applyNumberFormat="0" applyBorder="0" applyAlignment="0" applyProtection="0">
      <alignment vertical="center"/>
    </xf>
    <xf numFmtId="0" fontId="26" fillId="56" borderId="0" applyNumberFormat="0" applyBorder="0" applyAlignment="0" applyProtection="0">
      <alignment vertical="center"/>
    </xf>
    <xf numFmtId="0" fontId="25" fillId="56" borderId="0" applyNumberFormat="0" applyBorder="0" applyAlignment="0" applyProtection="0">
      <alignment vertical="center"/>
    </xf>
    <xf numFmtId="0" fontId="26" fillId="56" borderId="0" applyNumberFormat="0" applyBorder="0" applyAlignment="0" applyProtection="0">
      <alignment vertical="center"/>
    </xf>
    <xf numFmtId="0" fontId="25" fillId="56" borderId="0" applyNumberFormat="0" applyBorder="0" applyAlignment="0" applyProtection="0">
      <alignment vertical="center"/>
    </xf>
    <xf numFmtId="0" fontId="26" fillId="56" borderId="0" applyNumberFormat="0" applyBorder="0" applyAlignment="0" applyProtection="0">
      <alignment vertical="center"/>
    </xf>
    <xf numFmtId="0" fontId="25" fillId="56" borderId="0" applyNumberFormat="0" applyBorder="0" applyAlignment="0" applyProtection="0">
      <alignment vertical="center"/>
    </xf>
    <xf numFmtId="0" fontId="25" fillId="56" borderId="0" applyNumberFormat="0" applyBorder="0" applyAlignment="0" applyProtection="0">
      <alignment vertical="center"/>
    </xf>
    <xf numFmtId="0" fontId="25" fillId="56" borderId="0" applyNumberFormat="0" applyBorder="0" applyAlignment="0" applyProtection="0">
      <alignment vertical="center"/>
    </xf>
    <xf numFmtId="0" fontId="25" fillId="52" borderId="0" applyNumberFormat="0" applyBorder="0" applyAlignment="0" applyProtection="0">
      <alignment vertical="center"/>
    </xf>
    <xf numFmtId="0" fontId="26" fillId="55" borderId="0" applyNumberFormat="0" applyBorder="0" applyAlignment="0" applyProtection="0">
      <alignment vertical="center"/>
    </xf>
    <xf numFmtId="0" fontId="25" fillId="52" borderId="0" applyNumberFormat="0" applyBorder="0" applyAlignment="0" applyProtection="0">
      <alignment vertical="center"/>
    </xf>
    <xf numFmtId="0" fontId="26" fillId="55" borderId="0" applyNumberFormat="0" applyBorder="0" applyAlignment="0" applyProtection="0">
      <alignment vertical="center"/>
    </xf>
    <xf numFmtId="0" fontId="25" fillId="52" borderId="0" applyNumberFormat="0" applyBorder="0" applyAlignment="0" applyProtection="0">
      <alignment vertical="center"/>
    </xf>
    <xf numFmtId="0" fontId="25" fillId="57" borderId="0" applyNumberFormat="0" applyBorder="0" applyAlignment="0" applyProtection="0">
      <alignment vertical="center"/>
    </xf>
    <xf numFmtId="0" fontId="25" fillId="57" borderId="0" applyNumberFormat="0" applyBorder="0" applyAlignment="0" applyProtection="0">
      <alignment vertical="center"/>
    </xf>
    <xf numFmtId="0" fontId="25" fillId="27" borderId="0" applyNumberFormat="0" applyBorder="0" applyAlignment="0" applyProtection="0">
      <alignment vertical="center"/>
    </xf>
    <xf numFmtId="0" fontId="26" fillId="27" borderId="0" applyNumberFormat="0" applyBorder="0" applyAlignment="0" applyProtection="0">
      <alignment vertical="center"/>
    </xf>
    <xf numFmtId="0" fontId="25" fillId="27" borderId="0" applyNumberFormat="0" applyBorder="0" applyAlignment="0" applyProtection="0">
      <alignment vertical="center"/>
    </xf>
    <xf numFmtId="0" fontId="26" fillId="27" borderId="0" applyNumberFormat="0" applyBorder="0" applyAlignment="0" applyProtection="0">
      <alignment vertical="center"/>
    </xf>
    <xf numFmtId="0" fontId="25" fillId="27" borderId="0" applyNumberFormat="0" applyBorder="0" applyAlignment="0" applyProtection="0">
      <alignment vertical="center"/>
    </xf>
    <xf numFmtId="0" fontId="25" fillId="27" borderId="0" applyNumberFormat="0" applyBorder="0" applyAlignment="0" applyProtection="0">
      <alignment vertical="center"/>
    </xf>
    <xf numFmtId="0" fontId="25" fillId="27" borderId="0" applyNumberFormat="0" applyBorder="0" applyAlignment="0" applyProtection="0">
      <alignment vertical="center"/>
    </xf>
    <xf numFmtId="0" fontId="26" fillId="53" borderId="0" applyNumberFormat="0" applyBorder="0" applyAlignment="0" applyProtection="0">
      <alignment vertical="center"/>
    </xf>
    <xf numFmtId="0" fontId="25" fillId="53" borderId="0" applyNumberFormat="0" applyBorder="0" applyAlignment="0" applyProtection="0">
      <alignment vertical="center"/>
    </xf>
    <xf numFmtId="0" fontId="26" fillId="53" borderId="0" applyNumberFormat="0" applyBorder="0" applyAlignment="0" applyProtection="0">
      <alignment vertical="center"/>
    </xf>
    <xf numFmtId="0" fontId="25" fillId="53" borderId="0" applyNumberFormat="0" applyBorder="0" applyAlignment="0" applyProtection="0">
      <alignment vertical="center"/>
    </xf>
    <xf numFmtId="0" fontId="26" fillId="53" borderId="0" applyNumberFormat="0" applyBorder="0" applyAlignment="0" applyProtection="0">
      <alignment vertical="center"/>
    </xf>
    <xf numFmtId="0" fontId="25" fillId="53" borderId="0" applyNumberFormat="0" applyBorder="0" applyAlignment="0" applyProtection="0">
      <alignment vertical="center"/>
    </xf>
    <xf numFmtId="0" fontId="25" fillId="53" borderId="0" applyNumberFormat="0" applyBorder="0" applyAlignment="0" applyProtection="0">
      <alignment vertical="center"/>
    </xf>
    <xf numFmtId="0" fontId="25" fillId="53" borderId="0" applyNumberFormat="0" applyBorder="0" applyAlignment="0" applyProtection="0">
      <alignment vertical="center"/>
    </xf>
    <xf numFmtId="0" fontId="55" fillId="49" borderId="0" applyNumberFormat="0" applyBorder="0" applyAlignment="0" applyProtection="0">
      <alignment vertical="center"/>
    </xf>
    <xf numFmtId="0" fontId="55" fillId="49" borderId="0" applyNumberFormat="0" applyBorder="0" applyAlignment="0" applyProtection="0">
      <alignment vertical="center"/>
    </xf>
    <xf numFmtId="0" fontId="55" fillId="49" borderId="0" applyNumberFormat="0" applyBorder="0" applyAlignment="0" applyProtection="0">
      <alignment vertical="center"/>
    </xf>
    <xf numFmtId="0" fontId="55" fillId="49" borderId="0" applyNumberFormat="0" applyBorder="0" applyAlignment="0" applyProtection="0">
      <alignment vertical="center"/>
    </xf>
    <xf numFmtId="0" fontId="55" fillId="49" borderId="0" applyNumberFormat="0" applyBorder="0" applyAlignment="0" applyProtection="0">
      <alignment vertical="center"/>
    </xf>
    <xf numFmtId="0" fontId="55" fillId="49" borderId="0" applyNumberFormat="0" applyBorder="0" applyAlignment="0" applyProtection="0">
      <alignment vertical="center"/>
    </xf>
    <xf numFmtId="0" fontId="55" fillId="49" borderId="0" applyNumberFormat="0" applyBorder="0" applyAlignment="0" applyProtection="0">
      <alignment vertical="center"/>
    </xf>
    <xf numFmtId="0" fontId="77" fillId="6" borderId="23" applyNumberFormat="0" applyAlignment="0" applyProtection="0">
      <alignment vertical="center"/>
    </xf>
    <xf numFmtId="0" fontId="77" fillId="3" borderId="23" applyNumberFormat="0" applyAlignment="0" applyProtection="0">
      <alignment vertical="center"/>
    </xf>
    <xf numFmtId="0" fontId="77" fillId="3" borderId="23" applyNumberFormat="0" applyAlignment="0" applyProtection="0">
      <alignment vertical="center"/>
    </xf>
    <xf numFmtId="0" fontId="77" fillId="6" borderId="23" applyNumberFormat="0" applyAlignment="0" applyProtection="0">
      <alignment vertical="center"/>
    </xf>
    <xf numFmtId="0" fontId="77" fillId="6" borderId="23" applyNumberFormat="0" applyAlignment="0" applyProtection="0">
      <alignment vertical="center"/>
    </xf>
    <xf numFmtId="0" fontId="77" fillId="6" borderId="23" applyNumberFormat="0" applyAlignment="0" applyProtection="0">
      <alignment vertical="center"/>
    </xf>
    <xf numFmtId="0" fontId="77" fillId="6" borderId="23" applyNumberFormat="0" applyAlignment="0" applyProtection="0">
      <alignment vertical="center"/>
    </xf>
    <xf numFmtId="0" fontId="77" fillId="3" borderId="23" applyNumberFormat="0" applyAlignment="0" applyProtection="0">
      <alignment vertical="center"/>
    </xf>
    <xf numFmtId="0" fontId="77" fillId="3" borderId="23" applyNumberFormat="0" applyAlignment="0" applyProtection="0">
      <alignment vertical="center"/>
    </xf>
    <xf numFmtId="0" fontId="77" fillId="3" borderId="23" applyNumberFormat="0" applyAlignment="0" applyProtection="0">
      <alignment vertical="center"/>
    </xf>
    <xf numFmtId="0" fontId="77" fillId="3" borderId="23" applyNumberFormat="0" applyAlignment="0" applyProtection="0">
      <alignment vertical="center"/>
    </xf>
    <xf numFmtId="0" fontId="77" fillId="6" borderId="23" applyNumberFormat="0" applyAlignment="0" applyProtection="0">
      <alignment vertical="center"/>
    </xf>
    <xf numFmtId="0" fontId="77" fillId="6" borderId="23"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3" fillId="9" borderId="11" applyNumberFormat="0" applyAlignment="0" applyProtection="0">
      <alignment vertical="center"/>
    </xf>
    <xf numFmtId="0" fontId="78" fillId="0" borderId="0">
      <alignment vertical="center"/>
    </xf>
    <xf numFmtId="0" fontId="78" fillId="0" borderId="0">
      <alignment vertical="center"/>
    </xf>
    <xf numFmtId="0" fontId="78" fillId="0" borderId="0">
      <alignment vertical="center"/>
    </xf>
    <xf numFmtId="0" fontId="15" fillId="51" borderId="17" applyNumberFormat="0" applyFont="0" applyAlignment="0" applyProtection="0">
      <alignment vertical="center"/>
    </xf>
    <xf numFmtId="0" fontId="15" fillId="51" borderId="17" applyNumberFormat="0" applyFont="0" applyAlignment="0" applyProtection="0">
      <alignment vertical="center"/>
    </xf>
    <xf numFmtId="0" fontId="15" fillId="51" borderId="17" applyNumberFormat="0" applyFont="0" applyAlignment="0" applyProtection="0">
      <alignment vertical="center"/>
    </xf>
    <xf numFmtId="0" fontId="15" fillId="51" borderId="17" applyNumberFormat="0" applyFont="0" applyAlignment="0" applyProtection="0">
      <alignment vertical="center"/>
    </xf>
    <xf numFmtId="0" fontId="15" fillId="51" borderId="17" applyNumberFormat="0" applyFont="0" applyAlignment="0" applyProtection="0">
      <alignment vertical="center"/>
    </xf>
    <xf numFmtId="0" fontId="15" fillId="51" borderId="17" applyNumberFormat="0" applyFont="0" applyAlignment="0" applyProtection="0">
      <alignment vertical="center"/>
    </xf>
  </cellStyleXfs>
  <cellXfs count="70">
    <xf numFmtId="0" fontId="0" fillId="0" borderId="0" xfId="0">
      <alignment vertical="center"/>
    </xf>
    <xf numFmtId="0" fontId="1" fillId="0" borderId="0" xfId="0" applyFont="1" applyFill="1">
      <alignment vertical="center"/>
    </xf>
    <xf numFmtId="0" fontId="1" fillId="0" borderId="0" xfId="0" applyFont="1" applyFill="1" applyAlignment="1">
      <alignment horizontal="left" vertical="center" wrapText="1"/>
    </xf>
    <xf numFmtId="0" fontId="2" fillId="0" borderId="0" xfId="0" applyFont="1" applyFill="1" applyAlignment="1">
      <alignment horizontal="left" vertical="center" wrapText="1" shrinkToFit="1"/>
    </xf>
    <xf numFmtId="0" fontId="1" fillId="0" borderId="0" xfId="0" applyFont="1" applyFill="1" applyAlignment="1">
      <alignment horizontal="left" vertical="center"/>
    </xf>
    <xf numFmtId="0" fontId="1" fillId="0" borderId="0" xfId="0" applyFont="1" applyFill="1" applyAlignment="1">
      <alignment horizontal="center" vertical="center"/>
    </xf>
    <xf numFmtId="178" fontId="1" fillId="0" borderId="0" xfId="0" applyNumberFormat="1" applyFont="1" applyFill="1">
      <alignment vertical="center"/>
    </xf>
    <xf numFmtId="177" fontId="3" fillId="0" borderId="0" xfId="0" applyNumberFormat="1" applyFont="1" applyFill="1">
      <alignment vertical="center"/>
    </xf>
    <xf numFmtId="0" fontId="0" fillId="0" borderId="0" xfId="0" applyFill="1">
      <alignment vertical="center"/>
    </xf>
    <xf numFmtId="0" fontId="4" fillId="0" borderId="0" xfId="0" applyFont="1" applyFill="1">
      <alignment vertical="center"/>
    </xf>
    <xf numFmtId="0" fontId="5" fillId="0" borderId="0" xfId="0" applyFont="1" applyFill="1" applyAlignment="1">
      <alignment horizontal="center" vertical="center"/>
    </xf>
    <xf numFmtId="0" fontId="5" fillId="0" borderId="0" xfId="0" applyFont="1" applyFill="1" applyAlignment="1">
      <alignment horizontal="left" vertical="center" wrapText="1"/>
    </xf>
    <xf numFmtId="0" fontId="6" fillId="0" borderId="0" xfId="0" applyFont="1" applyFill="1" applyAlignment="1">
      <alignment horizontal="left" vertical="center" wrapText="1" shrinkToFit="1"/>
    </xf>
    <xf numFmtId="0" fontId="5" fillId="0" borderId="0" xfId="0" applyFont="1" applyFill="1" applyAlignment="1">
      <alignment horizontal="left"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shrinkToFit="1"/>
    </xf>
    <xf numFmtId="0" fontId="3" fillId="0" borderId="1" xfId="0" applyFont="1" applyFill="1" applyBorder="1" applyAlignment="1">
      <alignment horizontal="left" vertical="center" wrapText="1"/>
    </xf>
    <xf numFmtId="0" fontId="3" fillId="0" borderId="1" xfId="0" applyFont="1" applyFill="1" applyBorder="1" applyAlignment="1">
      <alignment horizontal="left" vertical="center" wrapText="1" shrinkToFit="1"/>
    </xf>
    <xf numFmtId="0" fontId="7"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176"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89"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3" fillId="0" borderId="1" xfId="450" applyFont="1" applyFill="1" applyBorder="1" applyAlignment="1">
      <alignment horizontal="left" vertical="center" wrapText="1"/>
    </xf>
    <xf numFmtId="0" fontId="3" fillId="0" borderId="1" xfId="450" applyFont="1" applyFill="1" applyBorder="1" applyAlignment="1">
      <alignment horizontal="left" vertical="center" wrapText="1" shrinkToFit="1"/>
    </xf>
    <xf numFmtId="0" fontId="3" fillId="0" borderId="2" xfId="450" applyFont="1" applyFill="1" applyBorder="1" applyAlignment="1">
      <alignment horizontal="left" vertical="center" wrapText="1"/>
    </xf>
    <xf numFmtId="176" fontId="3" fillId="0" borderId="1" xfId="450" applyNumberFormat="1" applyFont="1" applyFill="1" applyBorder="1" applyAlignment="1">
      <alignment horizontal="center" vertical="center" wrapText="1"/>
    </xf>
    <xf numFmtId="0" fontId="3" fillId="0" borderId="3" xfId="450" applyNumberFormat="1" applyFont="1" applyFill="1" applyBorder="1" applyAlignment="1">
      <alignment horizontal="center" vertical="center" wrapText="1"/>
    </xf>
    <xf numFmtId="0" fontId="3" fillId="0" borderId="1" xfId="497" applyFont="1" applyFill="1" applyBorder="1" applyAlignment="1">
      <alignment horizontal="center" vertical="center" wrapText="1"/>
    </xf>
    <xf numFmtId="178" fontId="5" fillId="0" borderId="0" xfId="0" applyNumberFormat="1" applyFont="1" applyFill="1" applyAlignment="1">
      <alignment horizontal="center" vertical="center"/>
    </xf>
    <xf numFmtId="177" fontId="9" fillId="0" borderId="0" xfId="0" applyNumberFormat="1" applyFont="1" applyFill="1" applyAlignment="1">
      <alignment horizontal="center" vertical="center"/>
    </xf>
    <xf numFmtId="0" fontId="10" fillId="0" borderId="0" xfId="0" applyFont="1" applyFill="1" applyAlignment="1">
      <alignment vertical="center"/>
    </xf>
    <xf numFmtId="0" fontId="11" fillId="0" borderId="0" xfId="0" applyFont="1" applyFill="1" applyAlignment="1">
      <alignment horizontal="center" vertical="center"/>
    </xf>
    <xf numFmtId="178" fontId="3" fillId="0" borderId="1"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10" fillId="0" borderId="0" xfId="0" applyFont="1" applyFill="1" applyAlignment="1">
      <alignment horizontal="center" vertical="center" wrapText="1"/>
    </xf>
    <xf numFmtId="0" fontId="12" fillId="0" borderId="0" xfId="0" applyFont="1" applyFill="1" applyAlignment="1">
      <alignment horizontal="center" vertical="center"/>
    </xf>
    <xf numFmtId="178" fontId="3" fillId="0" borderId="1" xfId="0" applyNumberFormat="1" applyFont="1" applyFill="1" applyBorder="1" applyAlignment="1">
      <alignment horizontal="left" vertical="center" wrapText="1"/>
    </xf>
    <xf numFmtId="178" fontId="3" fillId="0" borderId="1" xfId="497" applyNumberFormat="1" applyFont="1" applyFill="1" applyBorder="1" applyAlignment="1">
      <alignment horizontal="left" vertical="center" wrapText="1"/>
    </xf>
    <xf numFmtId="178" fontId="3" fillId="0" borderId="1" xfId="450" applyNumberFormat="1" applyFont="1" applyFill="1" applyBorder="1" applyAlignment="1">
      <alignment horizontal="left" vertical="center" wrapText="1"/>
    </xf>
    <xf numFmtId="177" fontId="3" fillId="0" borderId="1" xfId="0" applyNumberFormat="1" applyFont="1" applyFill="1" applyBorder="1" applyAlignment="1">
      <alignment vertical="center"/>
    </xf>
    <xf numFmtId="177" fontId="3" fillId="0" borderId="1" xfId="0" applyNumberFormat="1" applyFont="1" applyFill="1" applyBorder="1" applyAlignment="1">
      <alignment vertical="center" wrapText="1"/>
    </xf>
    <xf numFmtId="0" fontId="3" fillId="0" borderId="1"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shrinkToFit="1"/>
    </xf>
    <xf numFmtId="178" fontId="3" fillId="0" borderId="1" xfId="0" applyNumberFormat="1" applyFont="1" applyFill="1" applyBorder="1" applyAlignment="1">
      <alignment horizontal="center" vertical="center" wrapText="1" shrinkToFit="1"/>
    </xf>
    <xf numFmtId="178" fontId="3" fillId="0" borderId="1" xfId="0" applyNumberFormat="1" applyFont="1" applyFill="1" applyBorder="1" applyAlignment="1">
      <alignment horizontal="left" vertical="center" wrapText="1" shrinkToFit="1"/>
    </xf>
    <xf numFmtId="177" fontId="3" fillId="0" borderId="1" xfId="356" applyNumberFormat="1" applyFont="1" applyFill="1" applyBorder="1" applyAlignment="1">
      <alignment horizontal="center" vertical="center" wrapText="1"/>
    </xf>
    <xf numFmtId="0" fontId="13" fillId="0" borderId="1" xfId="0" applyNumberFormat="1" applyFont="1" applyFill="1" applyBorder="1" applyAlignment="1">
      <alignment horizontal="left" vertical="center" wrapText="1"/>
    </xf>
    <xf numFmtId="0" fontId="13" fillId="0" borderId="1" xfId="0" applyNumberFormat="1" applyFont="1" applyFill="1" applyBorder="1" applyAlignment="1">
      <alignment horizontal="left" vertical="center" wrapText="1" shrinkToFit="1"/>
    </xf>
    <xf numFmtId="0" fontId="13" fillId="0" borderId="1" xfId="0" applyNumberFormat="1" applyFont="1" applyFill="1" applyBorder="1" applyAlignment="1">
      <alignment horizontal="center" vertical="center" wrapText="1"/>
    </xf>
    <xf numFmtId="178" fontId="13" fillId="0" borderId="1" xfId="0" applyNumberFormat="1" applyFont="1" applyFill="1" applyBorder="1" applyAlignment="1">
      <alignment horizontal="center" vertical="center" wrapText="1"/>
    </xf>
    <xf numFmtId="177" fontId="13" fillId="0" borderId="1" xfId="0" applyNumberFormat="1" applyFont="1" applyFill="1" applyBorder="1" applyAlignment="1">
      <alignment horizontal="center" vertical="center" wrapText="1"/>
    </xf>
    <xf numFmtId="0" fontId="14" fillId="0" borderId="0" xfId="0" applyFont="1" applyFill="1">
      <alignment vertical="center"/>
    </xf>
    <xf numFmtId="0" fontId="3" fillId="0" borderId="3" xfId="0" applyNumberFormat="1" applyFont="1" applyFill="1" applyBorder="1" applyAlignment="1">
      <alignment horizontal="center" vertical="center" wrapText="1" shrinkToFit="1"/>
    </xf>
    <xf numFmtId="0" fontId="3" fillId="0" borderId="1" xfId="0" applyNumberFormat="1" applyFont="1" applyFill="1" applyBorder="1" applyAlignment="1">
      <alignment horizontal="center" vertical="center" wrapText="1" shrinkToFit="1"/>
    </xf>
    <xf numFmtId="49"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shrinkToFit="1"/>
    </xf>
    <xf numFmtId="0" fontId="3" fillId="0" borderId="1" xfId="356"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9" fontId="3" fillId="0" borderId="1" xfId="0" applyNumberFormat="1" applyFont="1" applyFill="1" applyBorder="1" applyAlignment="1">
      <alignment horizontal="center" vertical="center" wrapText="1"/>
    </xf>
    <xf numFmtId="10" fontId="3" fillId="0" borderId="1"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4" xfId="0" applyFont="1" applyFill="1" applyBorder="1" applyAlignment="1">
      <alignment horizontal="left" vertical="center" wrapText="1" shrinkToFit="1"/>
    </xf>
    <xf numFmtId="0" fontId="8" fillId="0" borderId="4" xfId="0" applyFont="1" applyFill="1" applyBorder="1" applyAlignment="1">
      <alignment horizontal="center" vertical="center" wrapText="1"/>
    </xf>
    <xf numFmtId="178" fontId="3" fillId="0" borderId="1" xfId="0" applyNumberFormat="1" applyFont="1" applyFill="1" applyBorder="1" applyAlignment="1">
      <alignment vertical="center" wrapText="1"/>
    </xf>
    <xf numFmtId="178" fontId="3" fillId="0" borderId="4" xfId="0" applyNumberFormat="1" applyFont="1" applyFill="1" applyBorder="1" applyAlignment="1">
      <alignment horizontal="center" vertical="center" wrapText="1"/>
    </xf>
    <xf numFmtId="177" fontId="3" fillId="0" borderId="4" xfId="0" applyNumberFormat="1" applyFont="1" applyFill="1" applyBorder="1" applyAlignment="1">
      <alignment horizontal="center" vertical="center" wrapText="1"/>
    </xf>
  </cellXfs>
  <cellStyles count="597">
    <cellStyle name="常规" xfId="0" builtinId="0"/>
    <cellStyle name="货币[0]" xfId="1" builtinId="7"/>
    <cellStyle name="货币" xfId="2" builtinId="4"/>
    <cellStyle name="常规 2 2 4" xfId="3"/>
    <cellStyle name="强调文字颜色 2 3 2" xfId="4"/>
    <cellStyle name="输入" xfId="5" builtinId="20"/>
    <cellStyle name="链接单元格 3 2" xfId="6"/>
    <cellStyle name="20% - 强调文字颜色 1 2" xfId="7"/>
    <cellStyle name="20% - 强调文字颜色 3" xfId="8" builtinId="38"/>
    <cellStyle name="千位分隔[0]" xfId="9" builtinId="6"/>
    <cellStyle name="千位分隔" xfId="10" builtinId="3"/>
    <cellStyle name="常规 7 3" xfId="11"/>
    <cellStyle name="差" xfId="12" builtinId="27"/>
    <cellStyle name="好 2_Sheet3" xfId="13"/>
    <cellStyle name="40% - 强调文字颜色 3" xfId="14" builtinId="39"/>
    <cellStyle name="计算 2" xfId="15"/>
    <cellStyle name="Input 2" xfId="16"/>
    <cellStyle name="60% - 强调文字颜色 3 2 4" xfId="17"/>
    <cellStyle name="20% - Accent4" xfId="18"/>
    <cellStyle name="超链接" xfId="19" builtinId="8"/>
    <cellStyle name="60% - 强调文字颜色 6 3 2" xfId="20"/>
    <cellStyle name="60% - 强调文字颜色 3" xfId="21" builtinId="40"/>
    <cellStyle name="60% - 强调文字颜色 6 2 3" xfId="22"/>
    <cellStyle name="_x000a_mouse.drv=lm" xfId="23"/>
    <cellStyle name="百分比" xfId="24" builtinId="5"/>
    <cellStyle name="已访问的超链接" xfId="25" builtinId="9"/>
    <cellStyle name="好_两项制度定" xfId="26"/>
    <cellStyle name="20% - 强调文字颜色 1 2_Sheet3" xfId="27"/>
    <cellStyle name="注释" xfId="28" builtinId="10"/>
    <cellStyle name="60% - 强调文字颜色 2 3" xfId="29"/>
    <cellStyle name="常规 6" xfId="30"/>
    <cellStyle name="60% - 强调文字颜色 2" xfId="31" builtinId="36"/>
    <cellStyle name="标题 4" xfId="32" builtinId="19"/>
    <cellStyle name="警告文本" xfId="33" builtinId="11"/>
    <cellStyle name="60% - 强调文字颜色 2 2 2" xfId="34"/>
    <cellStyle name="常规 5 2" xfId="35"/>
    <cellStyle name="强调文字颜色 1 2 3" xfId="36"/>
    <cellStyle name="强调文字颜色 1 2_Sheet3" xfId="37"/>
    <cellStyle name="标题" xfId="38" builtinId="15"/>
    <cellStyle name="解释性文本" xfId="39" builtinId="53"/>
    <cellStyle name="好_2012年第一批财政扶贫资金项目表（两项制度） 2" xfId="40"/>
    <cellStyle name="标题 1" xfId="41" builtinId="16"/>
    <cellStyle name="好_2012年第一批财政扶贫资金项目表（两项制度） 3" xfId="42"/>
    <cellStyle name="标题 2" xfId="43" builtinId="17"/>
    <cellStyle name="60% - 强调文字颜色 1" xfId="44" builtinId="32"/>
    <cellStyle name="标题 3" xfId="45" builtinId="18"/>
    <cellStyle name="60% - 强调文字颜色 4" xfId="46" builtinId="44"/>
    <cellStyle name="输出" xfId="47" builtinId="21"/>
    <cellStyle name="Input" xfId="48"/>
    <cellStyle name="计算" xfId="49" builtinId="22"/>
    <cellStyle name="40% - 强调文字颜色 4 2" xfId="50"/>
    <cellStyle name="计算 3 2" xfId="51"/>
    <cellStyle name="检查单元格" xfId="52" builtinId="23"/>
    <cellStyle name="20% - 强调文字颜色 6" xfId="53" builtinId="50"/>
    <cellStyle name="强调文字颜色 2" xfId="54" builtinId="33"/>
    <cellStyle name="链接单元格" xfId="55" builtinId="24"/>
    <cellStyle name="60% - 强调文字颜色 4 2 3" xfId="56"/>
    <cellStyle name="好_培训项目二处移交定 2 2" xfId="57"/>
    <cellStyle name="汇总" xfId="58" builtinId="25"/>
    <cellStyle name="好" xfId="59" builtinId="26"/>
    <cellStyle name="20% - 强调文字颜色 3 3" xfId="60"/>
    <cellStyle name="Heading 3" xfId="61"/>
    <cellStyle name="适中" xfId="62" builtinId="28"/>
    <cellStyle name="常规 8 2" xfId="63"/>
    <cellStyle name="20% - 强调文字颜色 5" xfId="64" builtinId="46"/>
    <cellStyle name="检查单元格 3 2" xfId="65"/>
    <cellStyle name="强调文字颜色 1" xfId="66" builtinId="29"/>
    <cellStyle name="链接单元格 3" xfId="67"/>
    <cellStyle name="20% - 强调文字颜色 1" xfId="68" builtinId="30"/>
    <cellStyle name="40% - 强调文字颜色 4 3 2" xfId="69"/>
    <cellStyle name="标题 5 4" xfId="70"/>
    <cellStyle name="40% - 强调文字颜色 1" xfId="71" builtinId="31"/>
    <cellStyle name="链接单元格 4" xfId="72"/>
    <cellStyle name="20% - 强调文字颜色 2" xfId="73" builtinId="34"/>
    <cellStyle name="好_项目汇总表" xfId="74"/>
    <cellStyle name="40% - 强调文字颜色 2" xfId="75" builtinId="35"/>
    <cellStyle name="强调文字颜色 3" xfId="76" builtinId="37"/>
    <cellStyle name="常规 3 2_Sheet3" xfId="77"/>
    <cellStyle name="好_表二Book1" xfId="78"/>
    <cellStyle name="强调文字颜色 4" xfId="79" builtinId="41"/>
    <cellStyle name="20% - 强调文字颜色 4" xfId="80" builtinId="42"/>
    <cellStyle name="计算 3" xfId="81"/>
    <cellStyle name="40% - 强调文字颜色 4" xfId="82" builtinId="43"/>
    <cellStyle name="强调文字颜色 5" xfId="83" builtinId="45"/>
    <cellStyle name="差_培训项目二处移交定_Sheet3" xfId="84"/>
    <cellStyle name="计算 4" xfId="85"/>
    <cellStyle name="40% - 强调文字颜色 5" xfId="86" builtinId="47"/>
    <cellStyle name="差_2012年第一批财政扶贫资金项目表（两项制度）_Sheet3" xfId="87"/>
    <cellStyle name="60% - 强调文字颜色 5" xfId="88" builtinId="48"/>
    <cellStyle name="常规_隆回县2017年第一批财政涉农资金整合资金计划表（打印稿）" xfId="89"/>
    <cellStyle name="强调文字颜色 6" xfId="90" builtinId="49"/>
    <cellStyle name="20% - 强调文字颜色 3 3 2" xfId="91"/>
    <cellStyle name="计算 5" xfId="92"/>
    <cellStyle name="40% - 强调文字颜色 6" xfId="93" builtinId="51"/>
    <cellStyle name="60% - 强调文字颜色 6" xfId="94" builtinId="52"/>
    <cellStyle name="20% - 强调文字颜色 1 2 3" xfId="95"/>
    <cellStyle name="40% - 强调文字颜色 2 2" xfId="96"/>
    <cellStyle name="20% - 强调文字颜色 1 4" xfId="97"/>
    <cellStyle name="强调文字颜色 2 2 3" xfId="98"/>
    <cellStyle name="20% - Accent2" xfId="99"/>
    <cellStyle name="60% - 强调文字颜色 3 2 2" xfId="100"/>
    <cellStyle name="强调文字颜色 2 2 4" xfId="101"/>
    <cellStyle name="20% - Accent3" xfId="102"/>
    <cellStyle name="60% - 强调文字颜色 3 2 3" xfId="103"/>
    <cellStyle name="20% - 强调文字颜色 1 3" xfId="104"/>
    <cellStyle name="20% - Accent5" xfId="105"/>
    <cellStyle name="20% - Accent6" xfId="106"/>
    <cellStyle name="解释性文本 3 2" xfId="107"/>
    <cellStyle name="强调文字颜色 2 2 2" xfId="108"/>
    <cellStyle name="20% - Accent1" xfId="109"/>
    <cellStyle name="20% - 强调文字颜色 1 2 2" xfId="110"/>
    <cellStyle name="Note" xfId="111"/>
    <cellStyle name="20% - 强调文字颜色 1 2 4" xfId="112"/>
    <cellStyle name="40% - 强调文字颜色 2 3" xfId="113"/>
    <cellStyle name="20% - 强调文字颜色 1 3 2" xfId="114"/>
    <cellStyle name="20% - 强调文字颜色 2 2" xfId="115"/>
    <cellStyle name="20% - 强调文字颜色 2 2 2" xfId="116"/>
    <cellStyle name="20% - 强调文字颜色 2 2 3" xfId="117"/>
    <cellStyle name="20% - 强调文字颜色 2 2 4" xfId="118"/>
    <cellStyle name="20% - 强调文字颜色 2 2_Sheet3" xfId="119"/>
    <cellStyle name="20% - 强调文字颜色 2 3" xfId="120"/>
    <cellStyle name="20% - 强调文字颜色 2 3 2" xfId="121"/>
    <cellStyle name="20% - 强调文字颜色 2 4" xfId="122"/>
    <cellStyle name="20% - 强调文字颜色 2 5" xfId="123"/>
    <cellStyle name="差_两项制度定" xfId="124"/>
    <cellStyle name="20% - 强调文字颜色 3 2" xfId="125"/>
    <cellStyle name="Heading 2" xfId="126"/>
    <cellStyle name="20% - 强调文字颜色 3 2 2" xfId="127"/>
    <cellStyle name="差_表二Book1_Sheet3" xfId="128"/>
    <cellStyle name="20% - 强调文字颜色 3 2 3" xfId="129"/>
    <cellStyle name="20% - 强调文字颜色 3 2 4" xfId="130"/>
    <cellStyle name="20% - 强调文字颜色 3 2_Sheet3" xfId="131"/>
    <cellStyle name="40% - 强调文字颜色 2 2 2" xfId="132"/>
    <cellStyle name="20% - 强调文字颜色 3 4" xfId="133"/>
    <cellStyle name="60% - 强调文字颜色 1 2" xfId="134"/>
    <cellStyle name="Heading 4" xfId="135"/>
    <cellStyle name="20% - 强调文字颜色 4 2" xfId="136"/>
    <cellStyle name="常规 3" xfId="137"/>
    <cellStyle name="20% - 强调文字颜色 4 2 2" xfId="138"/>
    <cellStyle name="差_Sheet3" xfId="139"/>
    <cellStyle name="常规 3 2" xfId="140"/>
    <cellStyle name="20% - 强调文字颜色 4 2 3" xfId="141"/>
    <cellStyle name="常规 3 3" xfId="142"/>
    <cellStyle name="20% - 强调文字颜色 4 2 4" xfId="143"/>
    <cellStyle name="常规 3 4" xfId="144"/>
    <cellStyle name="20% - 强调文字颜色 4 2_Sheet3" xfId="145"/>
    <cellStyle name="20% - 强调文字颜色 4 3" xfId="146"/>
    <cellStyle name="常规 4" xfId="147"/>
    <cellStyle name="20% - 强调文字颜色 4 3 2" xfId="148"/>
    <cellStyle name="常规 4 2" xfId="149"/>
    <cellStyle name="20% - 强调文字颜色 4 4" xfId="150"/>
    <cellStyle name="60% - 强调文字颜色 2 2" xfId="151"/>
    <cellStyle name="常规 5" xfId="152"/>
    <cellStyle name="20% - 强调文字颜色 5 2" xfId="153"/>
    <cellStyle name="20% - 强调文字颜色 5 2 2" xfId="154"/>
    <cellStyle name="20% - 强调文字颜色 5 2 3" xfId="155"/>
    <cellStyle name="20% - 强调文字颜色 5 2 4" xfId="156"/>
    <cellStyle name="20% - 强调文字颜色 5 2_Sheet3" xfId="157"/>
    <cellStyle name="标题 3 5" xfId="158"/>
    <cellStyle name="20% - 强调文字颜色 5 3" xfId="159"/>
    <cellStyle name="20% - 强调文字颜色 5 3 2" xfId="160"/>
    <cellStyle name="差 5" xfId="161"/>
    <cellStyle name="20% - 强调文字颜色 5 4" xfId="162"/>
    <cellStyle name="60% - 强调文字颜色 3 2" xfId="163"/>
    <cellStyle name="20% - 强调文字颜色 6 2" xfId="164"/>
    <cellStyle name="60% - 强调文字颜色 6 2 4" xfId="165"/>
    <cellStyle name="20% - 强调文字颜色 6 2 2" xfId="166"/>
    <cellStyle name="40% - 强调文字颜色 4 4" xfId="167"/>
    <cellStyle name="20% - 强调文字颜色 6 2 3" xfId="168"/>
    <cellStyle name="20% - 强调文字颜色 6 2 4" xfId="169"/>
    <cellStyle name="20% - 强调文字颜色 6 2_Sheet3" xfId="170"/>
    <cellStyle name="20% - 强调文字颜色 6 3" xfId="171"/>
    <cellStyle name="20% - 强调文字颜色 6 3 2" xfId="172"/>
    <cellStyle name="40% - 强调文字颜色 5 4" xfId="173"/>
    <cellStyle name="20% - 强调文字颜色 6 4" xfId="174"/>
    <cellStyle name="60% - 强调文字颜色 4 2" xfId="175"/>
    <cellStyle name="Neutral" xfId="176"/>
    <cellStyle name="40% - Accent1" xfId="177"/>
    <cellStyle name="40% - Accent2" xfId="178"/>
    <cellStyle name="40% - Accent3" xfId="179"/>
    <cellStyle name="40% - Accent4" xfId="180"/>
    <cellStyle name="40% - Accent5" xfId="181"/>
    <cellStyle name="警告文本 2" xfId="182"/>
    <cellStyle name="40% - Accent6" xfId="183"/>
    <cellStyle name="警告文本 3" xfId="184"/>
    <cellStyle name="40% - 强调文字颜色 1 2" xfId="185"/>
    <cellStyle name="40% - 强调文字颜色 1 2 2" xfId="186"/>
    <cellStyle name="40% - 强调文字颜色 1 2 3" xfId="187"/>
    <cellStyle name="40% - 强调文字颜色 1 2 4" xfId="188"/>
    <cellStyle name="40% - 强调文字颜色 1 2_Sheet3" xfId="189"/>
    <cellStyle name="标题 3 3" xfId="190"/>
    <cellStyle name="Accent1" xfId="191"/>
    <cellStyle name="40% - 强调文字颜色 1 3" xfId="192"/>
    <cellStyle name="60% - 强调文字颜色 5 2_Sheet3" xfId="193"/>
    <cellStyle name="常规 9 2" xfId="194"/>
    <cellStyle name="40% - 强调文字颜色 1 3 2" xfId="195"/>
    <cellStyle name="常规 9 2 2" xfId="196"/>
    <cellStyle name="Accent2" xfId="197"/>
    <cellStyle name="40% - 强调文字颜色 1 4" xfId="198"/>
    <cellStyle name="常规 9 3" xfId="199"/>
    <cellStyle name="40% - 强调文字颜色 2 2 3" xfId="200"/>
    <cellStyle name="40% - 强调文字颜色 2 2 4" xfId="201"/>
    <cellStyle name="40% - 强调文字颜色 2 2_Sheet3" xfId="202"/>
    <cellStyle name="40% - 强调文字颜色 2 3 2" xfId="203"/>
    <cellStyle name="40% - 强调文字颜色 2 4" xfId="204"/>
    <cellStyle name="40% - 强调文字颜色 3 2" xfId="205"/>
    <cellStyle name="计算 2 2" xfId="206"/>
    <cellStyle name="40% - 强调文字颜色 3 2 2" xfId="207"/>
    <cellStyle name="好_两项制度定 3" xfId="208"/>
    <cellStyle name="计算 2 2 2" xfId="209"/>
    <cellStyle name="40% - 强调文字颜色 3 2 3" xfId="210"/>
    <cellStyle name="40% - 强调文字颜色 3 2 4" xfId="211"/>
    <cellStyle name="常规 9_Sheet3" xfId="212"/>
    <cellStyle name="40% - 强调文字颜色 3 2_Sheet3" xfId="213"/>
    <cellStyle name="40% - 强调文字颜色 3 3" xfId="214"/>
    <cellStyle name="计算 2 3" xfId="215"/>
    <cellStyle name="40% - 强调文字颜色 3 3 2" xfId="216"/>
    <cellStyle name="计算 2 3 2" xfId="217"/>
    <cellStyle name="40% - 强调文字颜色 3 4" xfId="218"/>
    <cellStyle name="计算 2 4" xfId="219"/>
    <cellStyle name="40% - 强调文字颜色 3 5" xfId="220"/>
    <cellStyle name="差_两项制度定_Sheet3" xfId="221"/>
    <cellStyle name="40% - 强调文字颜色 4 2 2" xfId="222"/>
    <cellStyle name="标题 4 4" xfId="223"/>
    <cellStyle name="汇总 2 3" xfId="224"/>
    <cellStyle name="Linked Cell" xfId="225"/>
    <cellStyle name="计算 3 2 2" xfId="226"/>
    <cellStyle name="检查单元格 2" xfId="227"/>
    <cellStyle name="40% - 强调文字颜色 4 2 3" xfId="228"/>
    <cellStyle name="检查单元格 3" xfId="229"/>
    <cellStyle name="40% - 强调文字颜色 4 2 4" xfId="230"/>
    <cellStyle name="检查单元格 4" xfId="231"/>
    <cellStyle name="40% - 强调文字颜色 4 2_Sheet3" xfId="232"/>
    <cellStyle name="Explanatory Text" xfId="233"/>
    <cellStyle name="强调文字颜色 1 2" xfId="234"/>
    <cellStyle name="40% - 强调文字颜色 4 3" xfId="235"/>
    <cellStyle name="计算 3 3" xfId="236"/>
    <cellStyle name="40% - 强调文字颜色 5 2" xfId="237"/>
    <cellStyle name="好 2 3" xfId="238"/>
    <cellStyle name="40% - 强调文字颜色 5 2 2" xfId="239"/>
    <cellStyle name="60% - 强调文字颜色 4 3" xfId="240"/>
    <cellStyle name="60% - 强调文字颜色 6 2_Sheet3" xfId="241"/>
    <cellStyle name="40% - 强调文字颜色 5 2 3" xfId="242"/>
    <cellStyle name="60% - 强调文字颜色 4 4" xfId="243"/>
    <cellStyle name="40% - 强调文字颜色 5 2 4" xfId="244"/>
    <cellStyle name="60% - 强调文字颜色 4 5" xfId="245"/>
    <cellStyle name="40% - 强调文字颜色 5 2_Sheet3" xfId="246"/>
    <cellStyle name="差 2_Sheet3" xfId="247"/>
    <cellStyle name="40% - 强调文字颜色 5 3" xfId="248"/>
    <cellStyle name="好 2 4" xfId="249"/>
    <cellStyle name="40% - 强调文字颜色 5 3 2" xfId="250"/>
    <cellStyle name="60% - 强调文字颜色 5 3" xfId="251"/>
    <cellStyle name="40% - 强调文字颜色 6 2" xfId="252"/>
    <cellStyle name="标题 2 2 4" xfId="253"/>
    <cellStyle name="40% - 强调文字颜色 6 2 2" xfId="254"/>
    <cellStyle name="40% - 强调文字颜色 6 2 3" xfId="255"/>
    <cellStyle name="40% - 强调文字颜色 6 2 4" xfId="256"/>
    <cellStyle name="40% - 强调文字颜色 6 2_Sheet3" xfId="257"/>
    <cellStyle name="40% - 强调文字颜色 6 3" xfId="258"/>
    <cellStyle name="好_表二Book1 2 2" xfId="259"/>
    <cellStyle name="40% - 强调文字颜色 6 3 2" xfId="260"/>
    <cellStyle name="解释性文本 3" xfId="261"/>
    <cellStyle name="40% - 强调文字颜色 6 4" xfId="262"/>
    <cellStyle name="60% - 强调文字颜色 4 2 2" xfId="263"/>
    <cellStyle name="60% - Accent1" xfId="264"/>
    <cellStyle name="60% - Accent2" xfId="265"/>
    <cellStyle name="常规 2 2" xfId="266"/>
    <cellStyle name="60% - Accent3" xfId="267"/>
    <cellStyle name="输入 2_Sheet3" xfId="268"/>
    <cellStyle name="常规 2 3" xfId="269"/>
    <cellStyle name="60% - Accent4" xfId="270"/>
    <cellStyle name="常规 2 4" xfId="271"/>
    <cellStyle name="好_第一批项目资金交小曹222_Sheet3" xfId="272"/>
    <cellStyle name="强调文字颜色 4 2" xfId="273"/>
    <cellStyle name="60% - Accent5" xfId="274"/>
    <cellStyle name="常规 2 5" xfId="275"/>
    <cellStyle name="强调文字颜色 4 3" xfId="276"/>
    <cellStyle name="60% - Accent6" xfId="277"/>
    <cellStyle name="60% - 强调文字颜色 1 2 2" xfId="278"/>
    <cellStyle name="60% - 强调文字颜色 1 2 3" xfId="279"/>
    <cellStyle name="标题 3 2_Sheet3" xfId="280"/>
    <cellStyle name="60% - 强调文字颜色 1 2 4" xfId="281"/>
    <cellStyle name="常规 3 3 2" xfId="282"/>
    <cellStyle name="60% - 强调文字颜色 1 2_Sheet3" xfId="283"/>
    <cellStyle name="好_两项制度定 2 2" xfId="284"/>
    <cellStyle name="60% - 强调文字颜色 1 3" xfId="285"/>
    <cellStyle name="60% - 强调文字颜色 1 3 2" xfId="286"/>
    <cellStyle name="60% - 强调文字颜色 1 4" xfId="287"/>
    <cellStyle name="60% - 强调文字颜色 1 5" xfId="288"/>
    <cellStyle name="警告文本 2 2" xfId="289"/>
    <cellStyle name="60% - 强调文字颜色 2 2 3" xfId="290"/>
    <cellStyle name="常规 5 3" xfId="291"/>
    <cellStyle name="强调文字颜色 1 2 4" xfId="292"/>
    <cellStyle name="60% - 强调文字颜色 2 2 4" xfId="293"/>
    <cellStyle name="差_2012年第一批财政扶贫资金项目表（两项制度） 2" xfId="294"/>
    <cellStyle name="常规 4 3 2" xfId="295"/>
    <cellStyle name="常规 5 4" xfId="296"/>
    <cellStyle name="60% - 强调文字颜色 2 2_Sheet3" xfId="297"/>
    <cellStyle name="注释 2" xfId="298"/>
    <cellStyle name="60% - 强调文字颜色 2 3 2" xfId="299"/>
    <cellStyle name="常规 6 2" xfId="300"/>
    <cellStyle name="60% - 强调文字颜色 2 4" xfId="301"/>
    <cellStyle name="常规 7" xfId="302"/>
    <cellStyle name="60% - 强调文字颜色 3 2_Sheet3" xfId="303"/>
    <cellStyle name="常规 9" xfId="304"/>
    <cellStyle name="60% - 强调文字颜色 3 3" xfId="305"/>
    <cellStyle name="60% - 强调文字颜色 3 3 2" xfId="306"/>
    <cellStyle name="60% - 强调文字颜色 3 4" xfId="307"/>
    <cellStyle name="60% - 强调文字颜色 3 5" xfId="308"/>
    <cellStyle name="差_培训项目二处移交定 2" xfId="309"/>
    <cellStyle name="注释 3 2" xfId="310"/>
    <cellStyle name="60% - 强调文字颜色 4 2 4" xfId="311"/>
    <cellStyle name="60% - 强调文字颜色 4 2_Sheet3" xfId="312"/>
    <cellStyle name="Check Cell" xfId="313"/>
    <cellStyle name="60% - 强调文字颜色 4 3 2" xfId="314"/>
    <cellStyle name="常规 15" xfId="315"/>
    <cellStyle name="60% - 强调文字颜色 5 2" xfId="316"/>
    <cellStyle name="差_2012年第一批财政扶贫资金项目表（两项制度）_Sheet3 2" xfId="317"/>
    <cellStyle name="60% - 强调文字颜色 5 2 2" xfId="318"/>
    <cellStyle name="60% - 强调文字颜色 5 2 3" xfId="319"/>
    <cellStyle name="60% - 强调文字颜色 5 2 4" xfId="320"/>
    <cellStyle name="60% - 强调文字颜色 5 3 2" xfId="321"/>
    <cellStyle name="RowLevel_0" xfId="322"/>
    <cellStyle name="60% - 强调文字颜色 5 4" xfId="323"/>
    <cellStyle name="好_Sheet3 2" xfId="324"/>
    <cellStyle name="60% - 强调文字颜色 5 5" xfId="325"/>
    <cellStyle name="好_培训项目二处移交定_Sheet3 2" xfId="326"/>
    <cellStyle name="60% - 强调文字颜色 6 2" xfId="327"/>
    <cellStyle name="60% - 强调文字颜色 6 2 2" xfId="328"/>
    <cellStyle name="60% - 强调文字颜色 6 3" xfId="329"/>
    <cellStyle name="60% - 强调文字颜色 6 4" xfId="330"/>
    <cellStyle name="60% - 强调文字颜色 6 5" xfId="331"/>
    <cellStyle name="Accent3" xfId="332"/>
    <cellStyle name="Accent4" xfId="333"/>
    <cellStyle name="Accent5" xfId="334"/>
    <cellStyle name="常规 5 10 3 6" xfId="335"/>
    <cellStyle name="Accent6" xfId="336"/>
    <cellStyle name="Bad" xfId="337"/>
    <cellStyle name="常规 2 3 2" xfId="338"/>
    <cellStyle name="Calculation" xfId="339"/>
    <cellStyle name="Calculation 2" xfId="340"/>
    <cellStyle name="ColLevel_0" xfId="341"/>
    <cellStyle name="常规 3 3 3" xfId="342"/>
    <cellStyle name="Good" xfId="343"/>
    <cellStyle name="常规 10" xfId="344"/>
    <cellStyle name="常规 16 2" xfId="345"/>
    <cellStyle name="Heading 1" xfId="346"/>
    <cellStyle name="好_表二Book1_Sheet3 2" xfId="347"/>
    <cellStyle name="Normal 2" xfId="348"/>
    <cellStyle name="检查单元格 2 4" xfId="349"/>
    <cellStyle name="Note 2" xfId="350"/>
    <cellStyle name="标题 5" xfId="351"/>
    <cellStyle name="Output" xfId="352"/>
    <cellStyle name="Output 2" xfId="353"/>
    <cellStyle name="好_表二Book1 3" xfId="354"/>
    <cellStyle name="Title" xfId="355"/>
    <cellStyle name="常规 2" xfId="356"/>
    <cellStyle name="Total" xfId="357"/>
    <cellStyle name="Warning Text" xfId="358"/>
    <cellStyle name="标题 1 2" xfId="359"/>
    <cellStyle name="好_2012年第一批财政扶贫资金项目表（两项制度） 2 2" xfId="360"/>
    <cellStyle name="标题 1 2 2" xfId="361"/>
    <cellStyle name="标题 1 2 3" xfId="362"/>
    <cellStyle name="标题 1 2 4" xfId="363"/>
    <cellStyle name="差_表二Book1_Sheet3 2" xfId="364"/>
    <cellStyle name="标题 1 2_Sheet3" xfId="365"/>
    <cellStyle name="好 2 2" xfId="366"/>
    <cellStyle name="标题 1 3" xfId="367"/>
    <cellStyle name="标题 1 3 2" xfId="368"/>
    <cellStyle name="汇总 3" xfId="369"/>
    <cellStyle name="标题 1 4" xfId="370"/>
    <cellStyle name="标题 1 5" xfId="371"/>
    <cellStyle name="计算 2_Sheet3" xfId="372"/>
    <cellStyle name="标题 2 2" xfId="373"/>
    <cellStyle name="标题 2 2 2" xfId="374"/>
    <cellStyle name="标题 2 2 3" xfId="375"/>
    <cellStyle name="好 3 2" xfId="376"/>
    <cellStyle name="标题 2 2_Sheet3" xfId="377"/>
    <cellStyle name="标题 2 3" xfId="378"/>
    <cellStyle name="标题 2 3 2" xfId="379"/>
    <cellStyle name="常规 11" xfId="380"/>
    <cellStyle name="标题 2 4" xfId="381"/>
    <cellStyle name="标题 2 5" xfId="382"/>
    <cellStyle name="标题 3 2" xfId="383"/>
    <cellStyle name="标题 3 2 2" xfId="384"/>
    <cellStyle name="检查单元格 2_Sheet3" xfId="385"/>
    <cellStyle name="标题 3 2 3" xfId="386"/>
    <cellStyle name="标题 3 2 4" xfId="387"/>
    <cellStyle name="标题 3 3 2" xfId="388"/>
    <cellStyle name="标题 3 4" xfId="389"/>
    <cellStyle name="标题 4 2" xfId="390"/>
    <cellStyle name="标题 4 2 2" xfId="391"/>
    <cellStyle name="标题 4 2 3" xfId="392"/>
    <cellStyle name="标题 4 2 4" xfId="393"/>
    <cellStyle name="标题 4 2_Sheet3" xfId="394"/>
    <cellStyle name="标题 4 3" xfId="395"/>
    <cellStyle name="汇总 2 2" xfId="396"/>
    <cellStyle name="标题 4 3 2" xfId="397"/>
    <cellStyle name="常规 3_Sheet1" xfId="398"/>
    <cellStyle name="标题 5 2" xfId="399"/>
    <cellStyle name="强调文字颜色 1 4" xfId="400"/>
    <cellStyle name="标题 5 3" xfId="401"/>
    <cellStyle name="汇总 3 2" xfId="402"/>
    <cellStyle name="强调文字颜色 1 5" xfId="403"/>
    <cellStyle name="标题 5_Sheet3" xfId="404"/>
    <cellStyle name="标题 6" xfId="405"/>
    <cellStyle name="差_表二Book1" xfId="406"/>
    <cellStyle name="标题 6 2" xfId="407"/>
    <cellStyle name="强调文字颜色 2 4" xfId="408"/>
    <cellStyle name="差_表二Book1 2" xfId="409"/>
    <cellStyle name="标题 7" xfId="410"/>
    <cellStyle name="标题 8" xfId="411"/>
    <cellStyle name="常规 10 2" xfId="412"/>
    <cellStyle name="好_第一批项目资金交小曹222" xfId="413"/>
    <cellStyle name="差 2" xfId="414"/>
    <cellStyle name="差 2 2" xfId="415"/>
    <cellStyle name="差 2 3" xfId="416"/>
    <cellStyle name="差 2 4" xfId="417"/>
    <cellStyle name="差 3" xfId="418"/>
    <cellStyle name="差 3 2" xfId="419"/>
    <cellStyle name="差 4" xfId="420"/>
    <cellStyle name="差_2012年第一批财政扶贫资金项目表（两项制度）" xfId="421"/>
    <cellStyle name="常规 4 3" xfId="422"/>
    <cellStyle name="差_2012年第一批财政扶贫资金项目表（两项制度） 2 2" xfId="423"/>
    <cellStyle name="差_2012年第一批财政扶贫资金项目表（两项制度） 3" xfId="424"/>
    <cellStyle name="常规 5 5" xfId="425"/>
    <cellStyle name="差_Sheet3 2" xfId="426"/>
    <cellStyle name="常规 3 2 2" xfId="427"/>
    <cellStyle name="差_表二Book1 2 2" xfId="428"/>
    <cellStyle name="好_2012年第一批财政扶贫资金项目表（两项制度）_Sheet3" xfId="429"/>
    <cellStyle name="差_表二Book1 3" xfId="430"/>
    <cellStyle name="差_第一批项目资金交小曹222" xfId="431"/>
    <cellStyle name="差_第一批项目资金交小曹222 2" xfId="432"/>
    <cellStyle name="差_第一批项目资金交小曹222 2 2" xfId="433"/>
    <cellStyle name="差_第一批项目资金交小曹222 3" xfId="434"/>
    <cellStyle name="差_第一批项目资金交小曹222_Sheet3" xfId="435"/>
    <cellStyle name="差_第一批项目资金交小曹222_Sheet3 2" xfId="436"/>
    <cellStyle name="差_两项制度定 2" xfId="437"/>
    <cellStyle name="差_两项制度定 2 2" xfId="438"/>
    <cellStyle name="差_两项制度定 3" xfId="439"/>
    <cellStyle name="汇总 2_Sheet3" xfId="440"/>
    <cellStyle name="差_两项制度定_Sheet3 2" xfId="441"/>
    <cellStyle name="差_培训项目二处移交定" xfId="442"/>
    <cellStyle name="警告文本 4" xfId="443"/>
    <cellStyle name="差_培训项目二处移交定 2 2" xfId="444"/>
    <cellStyle name="差_培训项目二处移交定 3" xfId="445"/>
    <cellStyle name="强调文字颜色 5 2" xfId="446"/>
    <cellStyle name="差_培训项目二处移交定_Sheet3 2" xfId="447"/>
    <cellStyle name="常规 3 5" xfId="448"/>
    <cellStyle name="差_项目汇总表" xfId="449"/>
    <cellStyle name="常规 10 10 3 2 2" xfId="450"/>
    <cellStyle name="常规 18" xfId="451"/>
    <cellStyle name="常规 10 2 2" xfId="452"/>
    <cellStyle name="好_第一批项目资金交小曹222 2" xfId="453"/>
    <cellStyle name="常规 11 2" xfId="454"/>
    <cellStyle name="常规 11 3" xfId="455"/>
    <cellStyle name="常规 12" xfId="456"/>
    <cellStyle name="常规 12 2" xfId="457"/>
    <cellStyle name="常规 12 3" xfId="458"/>
    <cellStyle name="常规 13" xfId="459"/>
    <cellStyle name="常规 13 2" xfId="460"/>
    <cellStyle name="常规 14" xfId="461"/>
    <cellStyle name="常规 14 2" xfId="462"/>
    <cellStyle name="常规 15 2" xfId="463"/>
    <cellStyle name="常规 16" xfId="464"/>
    <cellStyle name="常规 2 2_项目汇总表" xfId="465"/>
    <cellStyle name="常规 17" xfId="466"/>
    <cellStyle name="常规 22" xfId="467"/>
    <cellStyle name="常规 17 2" xfId="468"/>
    <cellStyle name="常规 2 13" xfId="469"/>
    <cellStyle name="常规 2 2 2" xfId="470"/>
    <cellStyle name="常规 2 2 3" xfId="471"/>
    <cellStyle name="常规 2 2 5" xfId="472"/>
    <cellStyle name="常规 2 4 2" xfId="473"/>
    <cellStyle name="好_第一批项目资金交小曹222_Sheet3 2" xfId="474"/>
    <cellStyle name="常规 2 4 3" xfId="475"/>
    <cellStyle name="常规 2 5 2" xfId="476"/>
    <cellStyle name="常规 2_Sheet1" xfId="477"/>
    <cellStyle name="常规 27 17" xfId="478"/>
    <cellStyle name="常规 3 2 3" xfId="479"/>
    <cellStyle name="常规 3 4 2" xfId="480"/>
    <cellStyle name="常规 3 5 2" xfId="481"/>
    <cellStyle name="常规 3 6" xfId="482"/>
    <cellStyle name="常规 3 7" xfId="483"/>
    <cellStyle name="好_两项制度定_Sheet3" xfId="484"/>
    <cellStyle name="常规 3 8" xfId="485"/>
    <cellStyle name="常规 4 4" xfId="486"/>
    <cellStyle name="常规 4 4 2" xfId="487"/>
    <cellStyle name="常规 4 5" xfId="488"/>
    <cellStyle name="常规 5 6" xfId="489"/>
    <cellStyle name="常规 5_项目汇总表" xfId="490"/>
    <cellStyle name="好_两项制度定 2" xfId="491"/>
    <cellStyle name="常规 7 2" xfId="492"/>
    <cellStyle name="常规 7 2 2" xfId="493"/>
    <cellStyle name="常规 7 4" xfId="494"/>
    <cellStyle name="常规 8" xfId="495"/>
    <cellStyle name="警告文本 3 2" xfId="496"/>
    <cellStyle name="常规_Book2" xfId="497"/>
    <cellStyle name="好 2" xfId="498"/>
    <cellStyle name="好 3" xfId="499"/>
    <cellStyle name="好 4" xfId="500"/>
    <cellStyle name="好_2012年第一批财政扶贫资金项目表（两项制度）" xfId="501"/>
    <cellStyle name="好_2012年第一批财政扶贫资金项目表（两项制度）_Sheet3 2" xfId="502"/>
    <cellStyle name="好_Sheet3" xfId="503"/>
    <cellStyle name="好_表二Book1 2" xfId="504"/>
    <cellStyle name="好_表二Book1_Sheet3" xfId="505"/>
    <cellStyle name="好_第一批项目资金交小曹222 2 2" xfId="506"/>
    <cellStyle name="好_第一批项目资金交小曹222 3" xfId="507"/>
    <cellStyle name="好_两项制度定_Sheet3 2" xfId="508"/>
    <cellStyle name="好_培训项目二处移交定" xfId="509"/>
    <cellStyle name="好_培训项目二处移交定 2" xfId="510"/>
    <cellStyle name="好_培训项目二处移交定 3" xfId="511"/>
    <cellStyle name="检查单元格 2 2" xfId="512"/>
    <cellStyle name="好_培训项目二处移交定_Sheet3" xfId="513"/>
    <cellStyle name="汇总 2" xfId="514"/>
    <cellStyle name="汇总 4" xfId="515"/>
    <cellStyle name="检查单元格 2 3" xfId="516"/>
    <cellStyle name="解释性文本 2" xfId="517"/>
    <cellStyle name="解释性文本 4" xfId="518"/>
    <cellStyle name="链接单元格 2" xfId="519"/>
    <cellStyle name="强调文字颜色 1 2 2" xfId="520"/>
    <cellStyle name="强调文字颜色 1 3" xfId="521"/>
    <cellStyle name="强调文字颜色 1 3 2" xfId="522"/>
    <cellStyle name="强调文字颜色 2 2" xfId="523"/>
    <cellStyle name="强调文字颜色 2 2_Sheet3" xfId="524"/>
    <cellStyle name="强调文字颜色 2 3" xfId="525"/>
    <cellStyle name="强调文字颜色 3 2" xfId="526"/>
    <cellStyle name="强调文字颜色 3 2 2" xfId="527"/>
    <cellStyle name="强调文字颜色 3 2 3" xfId="528"/>
    <cellStyle name="强调文字颜色 3 2 4" xfId="529"/>
    <cellStyle name="强调文字颜色 3 2_Sheet3" xfId="530"/>
    <cellStyle name="强调文字颜色 3 3" xfId="531"/>
    <cellStyle name="强调文字颜色 3 3 2" xfId="532"/>
    <cellStyle name="强调文字颜色 3 4" xfId="533"/>
    <cellStyle name="强调文字颜色 4 2 2" xfId="534"/>
    <cellStyle name="强调文字颜色 4 2 3" xfId="535"/>
    <cellStyle name="强调文字颜色 4 2 4" xfId="536"/>
    <cellStyle name="强调文字颜色 4 2_Sheet3" xfId="537"/>
    <cellStyle name="强调文字颜色 4 3 2" xfId="538"/>
    <cellStyle name="强调文字颜色 4 4" xfId="539"/>
    <cellStyle name="强调文字颜色 4 5" xfId="540"/>
    <cellStyle name="强调文字颜色 5 2 2" xfId="541"/>
    <cellStyle name="强调文字颜色 5 2 3" xfId="542"/>
    <cellStyle name="强调文字颜色 5 2 4" xfId="543"/>
    <cellStyle name="强调文字颜色 5 2_Sheet3" xfId="544"/>
    <cellStyle name="强调文字颜色 5 3" xfId="545"/>
    <cellStyle name="强调文字颜色 5 3 2" xfId="546"/>
    <cellStyle name="强调文字颜色 5 4" xfId="547"/>
    <cellStyle name="强调文字颜色 6 2" xfId="548"/>
    <cellStyle name="强调文字颜色 6 2 2" xfId="549"/>
    <cellStyle name="强调文字颜色 6 2 3" xfId="550"/>
    <cellStyle name="强调文字颜色 6 2 4" xfId="551"/>
    <cellStyle name="强调文字颜色 6 2_Sheet3" xfId="552"/>
    <cellStyle name="强调文字颜色 6 3" xfId="553"/>
    <cellStyle name="强调文字颜色 6 3 2" xfId="554"/>
    <cellStyle name="强调文字颜色 6 4" xfId="555"/>
    <cellStyle name="适中 2" xfId="556"/>
    <cellStyle name="适中 2 2" xfId="557"/>
    <cellStyle name="适中 2 3" xfId="558"/>
    <cellStyle name="适中 2_Sheet3" xfId="559"/>
    <cellStyle name="适中 3" xfId="560"/>
    <cellStyle name="适中 3 2" xfId="561"/>
    <cellStyle name="适中 4" xfId="562"/>
    <cellStyle name="输出 2" xfId="563"/>
    <cellStyle name="输出 2 2" xfId="564"/>
    <cellStyle name="输出 2 2 2" xfId="565"/>
    <cellStyle name="输出 2 3" xfId="566"/>
    <cellStyle name="输出 2 3 2" xfId="567"/>
    <cellStyle name="输出 2 4" xfId="568"/>
    <cellStyle name="输出 2_Sheet3" xfId="569"/>
    <cellStyle name="输出 3" xfId="570"/>
    <cellStyle name="输出 3 2" xfId="571"/>
    <cellStyle name="输出 3 2 2" xfId="572"/>
    <cellStyle name="输出 3 3" xfId="573"/>
    <cellStyle name="输出 4" xfId="574"/>
    <cellStyle name="输出 5" xfId="575"/>
    <cellStyle name="输入 2" xfId="576"/>
    <cellStyle name="输入 2 2" xfId="577"/>
    <cellStyle name="输入 2 2 2" xfId="578"/>
    <cellStyle name="输入 2 3" xfId="579"/>
    <cellStyle name="输入 2 3 2" xfId="580"/>
    <cellStyle name="输入 2 4" xfId="581"/>
    <cellStyle name="输入 3" xfId="582"/>
    <cellStyle name="输入 3 2" xfId="583"/>
    <cellStyle name="输入 3 2 2" xfId="584"/>
    <cellStyle name="输入 3 3" xfId="585"/>
    <cellStyle name="输入 4" xfId="586"/>
    <cellStyle name="输入 5" xfId="587"/>
    <cellStyle name="样式 1" xfId="588"/>
    <cellStyle name="样式 1 2" xfId="589"/>
    <cellStyle name="样式 1 2 2" xfId="590"/>
    <cellStyle name="注释 2 2" xfId="591"/>
    <cellStyle name="注释 2 3" xfId="592"/>
    <cellStyle name="注释 2 4" xfId="593"/>
    <cellStyle name="注释 2_项目汇总表" xfId="594"/>
    <cellStyle name="注释 3" xfId="595"/>
    <cellStyle name="注释 4" xfId="596"/>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421"/>
  <sheetViews>
    <sheetView tabSelected="1" topLeftCell="A437" workbookViewId="0">
      <selection activeCell="D439" sqref="D439"/>
    </sheetView>
  </sheetViews>
  <sheetFormatPr defaultColWidth="9" defaultRowHeight="13.5"/>
  <cols>
    <col min="1" max="1" width="9.75" style="1" customWidth="1"/>
    <col min="2" max="2" width="10.5" style="2" customWidth="1"/>
    <col min="3" max="3" width="17.625" style="3" customWidth="1"/>
    <col min="4" max="4" width="12.875" style="4" customWidth="1"/>
    <col min="5" max="5" width="11.5" style="5" customWidth="1"/>
    <col min="6" max="6" width="10.625" style="1"/>
    <col min="7" max="7" width="9" style="1" customWidth="1"/>
    <col min="8" max="8" width="9.75" style="1" customWidth="1"/>
    <col min="9" max="9" width="16.25" style="6" customWidth="1"/>
    <col min="10" max="11" width="9.875" style="7" customWidth="1"/>
    <col min="12" max="12" width="7.625" style="1" customWidth="1"/>
    <col min="13" max="13" width="8.75" style="1" customWidth="1"/>
    <col min="14" max="16384" width="9" style="8"/>
  </cols>
  <sheetData>
    <row r="1" ht="14.25" spans="1:1">
      <c r="A1" s="9" t="s">
        <v>0</v>
      </c>
    </row>
    <row r="2" ht="25.5" spans="1:15">
      <c r="A2" s="10" t="s">
        <v>1</v>
      </c>
      <c r="B2" s="11"/>
      <c r="C2" s="12"/>
      <c r="D2" s="13"/>
      <c r="E2" s="10"/>
      <c r="F2" s="10"/>
      <c r="G2" s="10"/>
      <c r="H2" s="10"/>
      <c r="I2" s="31"/>
      <c r="J2" s="32"/>
      <c r="K2" s="32"/>
      <c r="L2" s="10"/>
      <c r="M2" s="10"/>
      <c r="N2" s="33"/>
      <c r="O2" s="33"/>
    </row>
    <row r="3" ht="25.5" spans="1:15">
      <c r="A3" s="10"/>
      <c r="B3" s="11"/>
      <c r="C3" s="12"/>
      <c r="D3" s="13"/>
      <c r="E3" s="10"/>
      <c r="F3" s="10"/>
      <c r="G3" s="10"/>
      <c r="H3" s="10"/>
      <c r="I3" s="31"/>
      <c r="J3" s="32"/>
      <c r="K3" s="32"/>
      <c r="L3" s="34" t="s">
        <v>2</v>
      </c>
      <c r="N3" s="33"/>
      <c r="O3" s="33"/>
    </row>
    <row r="4" ht="25.5" spans="1:15">
      <c r="A4" s="14" t="s">
        <v>3</v>
      </c>
      <c r="B4" s="14" t="s">
        <v>4</v>
      </c>
      <c r="C4" s="15" t="s">
        <v>5</v>
      </c>
      <c r="D4" s="16" t="s">
        <v>6</v>
      </c>
      <c r="E4" s="14" t="s">
        <v>7</v>
      </c>
      <c r="F4" s="14" t="s">
        <v>8</v>
      </c>
      <c r="G4" s="14" t="s">
        <v>9</v>
      </c>
      <c r="H4" s="14"/>
      <c r="I4" s="35" t="s">
        <v>10</v>
      </c>
      <c r="J4" s="36" t="s">
        <v>11</v>
      </c>
      <c r="K4" s="36"/>
      <c r="L4" s="14" t="s">
        <v>12</v>
      </c>
      <c r="M4" s="14"/>
      <c r="N4" s="37"/>
      <c r="O4" s="38"/>
    </row>
    <row r="5" ht="36" spans="1:15">
      <c r="A5" s="14"/>
      <c r="B5" s="14"/>
      <c r="C5" s="15"/>
      <c r="D5" s="16"/>
      <c r="E5" s="14"/>
      <c r="F5" s="14"/>
      <c r="G5" s="14" t="s">
        <v>13</v>
      </c>
      <c r="H5" s="14" t="s">
        <v>14</v>
      </c>
      <c r="I5" s="35"/>
      <c r="J5" s="36" t="s">
        <v>15</v>
      </c>
      <c r="K5" s="36" t="s">
        <v>16</v>
      </c>
      <c r="L5" s="14" t="s">
        <v>17</v>
      </c>
      <c r="M5" s="14" t="s">
        <v>18</v>
      </c>
      <c r="N5" s="37"/>
      <c r="O5" s="38"/>
    </row>
    <row r="6" ht="25.5" spans="1:15">
      <c r="A6" s="14"/>
      <c r="B6" s="14" t="s">
        <v>19</v>
      </c>
      <c r="C6" s="17"/>
      <c r="D6" s="16"/>
      <c r="E6" s="14"/>
      <c r="F6" s="14">
        <f>F7+F163+F1350</f>
        <v>56100.7126</v>
      </c>
      <c r="G6" s="14"/>
      <c r="H6" s="14">
        <f>H7+H163+H1350</f>
        <v>56100.7126</v>
      </c>
      <c r="I6" s="35"/>
      <c r="J6" s="36"/>
      <c r="K6" s="36"/>
      <c r="L6" s="14"/>
      <c r="M6" s="14"/>
      <c r="N6" s="37"/>
      <c r="O6" s="38"/>
    </row>
    <row r="7" ht="25.5" spans="1:15">
      <c r="A7" s="14" t="s">
        <v>20</v>
      </c>
      <c r="B7" s="18" t="s">
        <v>21</v>
      </c>
      <c r="C7" s="17"/>
      <c r="D7" s="16"/>
      <c r="E7" s="14"/>
      <c r="F7" s="14">
        <f>F8+F10</f>
        <v>11594.6</v>
      </c>
      <c r="G7" s="14"/>
      <c r="H7" s="14">
        <f>H8+H10</f>
        <v>11594.6</v>
      </c>
      <c r="I7" s="35"/>
      <c r="J7" s="36"/>
      <c r="K7" s="36"/>
      <c r="L7" s="14"/>
      <c r="M7" s="14"/>
      <c r="N7" s="37"/>
      <c r="O7" s="38"/>
    </row>
    <row r="8" ht="36" spans="1:15">
      <c r="A8" s="14" t="s">
        <v>22</v>
      </c>
      <c r="B8" s="16" t="s">
        <v>23</v>
      </c>
      <c r="C8" s="17"/>
      <c r="D8" s="19"/>
      <c r="E8" s="20"/>
      <c r="F8" s="21">
        <f>F9</f>
        <v>4700</v>
      </c>
      <c r="G8" s="14"/>
      <c r="H8" s="21">
        <f>H9</f>
        <v>4700</v>
      </c>
      <c r="I8" s="39"/>
      <c r="J8" s="36"/>
      <c r="K8" s="36"/>
      <c r="L8" s="14"/>
      <c r="M8" s="14"/>
      <c r="N8" s="37"/>
      <c r="O8" s="38"/>
    </row>
    <row r="9" ht="60" spans="1:15">
      <c r="A9" s="14">
        <v>1</v>
      </c>
      <c r="B9" s="16" t="s">
        <v>24</v>
      </c>
      <c r="C9" s="17" t="s">
        <v>25</v>
      </c>
      <c r="D9" s="19" t="s">
        <v>26</v>
      </c>
      <c r="E9" s="22" t="s">
        <v>27</v>
      </c>
      <c r="F9" s="23">
        <v>4700</v>
      </c>
      <c r="G9" s="14" t="s">
        <v>28</v>
      </c>
      <c r="H9" s="21">
        <v>4700</v>
      </c>
      <c r="I9" s="40" t="s">
        <v>29</v>
      </c>
      <c r="J9" s="36" t="s">
        <v>30</v>
      </c>
      <c r="K9" s="36" t="s">
        <v>31</v>
      </c>
      <c r="L9" s="14" t="s">
        <v>32</v>
      </c>
      <c r="M9" s="14" t="s">
        <v>32</v>
      </c>
      <c r="N9" s="37"/>
      <c r="O9" s="38"/>
    </row>
    <row r="10" ht="25.5" spans="1:15">
      <c r="A10" s="14" t="s">
        <v>33</v>
      </c>
      <c r="B10" s="16" t="s">
        <v>34</v>
      </c>
      <c r="C10" s="17"/>
      <c r="D10" s="19"/>
      <c r="E10" s="20"/>
      <c r="F10" s="23">
        <f>F11+F13+F54+F62</f>
        <v>6894.6</v>
      </c>
      <c r="G10" s="14"/>
      <c r="H10" s="21">
        <f>H11+H13+H54+H62</f>
        <v>6894.6</v>
      </c>
      <c r="I10" s="39"/>
      <c r="J10" s="36"/>
      <c r="K10" s="36"/>
      <c r="L10" s="14"/>
      <c r="M10" s="14"/>
      <c r="N10" s="37"/>
      <c r="O10" s="38"/>
    </row>
    <row r="11" ht="25.5" spans="1:15">
      <c r="A11" s="24" t="s">
        <v>35</v>
      </c>
      <c r="B11" s="25" t="s">
        <v>36</v>
      </c>
      <c r="C11" s="26"/>
      <c r="D11" s="27"/>
      <c r="E11" s="28"/>
      <c r="F11" s="29">
        <f>F12</f>
        <v>377</v>
      </c>
      <c r="G11" s="30"/>
      <c r="H11" s="21">
        <f>H12</f>
        <v>377</v>
      </c>
      <c r="I11" s="41"/>
      <c r="J11" s="36"/>
      <c r="K11" s="36"/>
      <c r="L11" s="14"/>
      <c r="M11" s="14"/>
      <c r="N11" s="37"/>
      <c r="O11" s="38"/>
    </row>
    <row r="12" ht="36" spans="1:15">
      <c r="A12" s="14">
        <v>2</v>
      </c>
      <c r="B12" s="25" t="s">
        <v>37</v>
      </c>
      <c r="C12" s="26" t="s">
        <v>38</v>
      </c>
      <c r="D12" s="27" t="s">
        <v>26</v>
      </c>
      <c r="E12" s="28" t="s">
        <v>39</v>
      </c>
      <c r="F12" s="29">
        <v>377</v>
      </c>
      <c r="G12" s="30" t="s">
        <v>40</v>
      </c>
      <c r="H12" s="21">
        <v>377</v>
      </c>
      <c r="I12" s="41" t="s">
        <v>41</v>
      </c>
      <c r="J12" s="36" t="s">
        <v>42</v>
      </c>
      <c r="K12" s="36">
        <v>43435</v>
      </c>
      <c r="L12" s="14" t="s">
        <v>43</v>
      </c>
      <c r="M12" s="14" t="s">
        <v>43</v>
      </c>
      <c r="N12" s="37"/>
      <c r="O12" s="38"/>
    </row>
    <row r="13" ht="25.5" spans="1:15">
      <c r="A13" s="24" t="s">
        <v>44</v>
      </c>
      <c r="B13" s="16" t="s">
        <v>45</v>
      </c>
      <c r="C13" s="17"/>
      <c r="D13" s="19"/>
      <c r="E13" s="20"/>
      <c r="F13" s="21">
        <f>SUM(F14:F53)</f>
        <v>2000</v>
      </c>
      <c r="G13" s="14"/>
      <c r="H13" s="21">
        <f>SUM(H14:H53)</f>
        <v>2000</v>
      </c>
      <c r="I13" s="39"/>
      <c r="J13" s="36"/>
      <c r="K13" s="36"/>
      <c r="L13" s="14"/>
      <c r="M13" s="14"/>
      <c r="N13" s="37"/>
      <c r="O13" s="38"/>
    </row>
    <row r="14" ht="48" spans="1:15">
      <c r="A14" s="14">
        <v>3</v>
      </c>
      <c r="B14" s="16" t="s">
        <v>46</v>
      </c>
      <c r="C14" s="17" t="s">
        <v>47</v>
      </c>
      <c r="D14" s="19" t="s">
        <v>48</v>
      </c>
      <c r="E14" s="20" t="s">
        <v>49</v>
      </c>
      <c r="F14" s="23">
        <v>600</v>
      </c>
      <c r="G14" s="14" t="s">
        <v>40</v>
      </c>
      <c r="H14" s="21">
        <v>600</v>
      </c>
      <c r="I14" s="39" t="s">
        <v>50</v>
      </c>
      <c r="J14" s="42">
        <v>43191</v>
      </c>
      <c r="K14" s="43">
        <v>44805</v>
      </c>
      <c r="L14" s="14" t="s">
        <v>51</v>
      </c>
      <c r="M14" s="14" t="s">
        <v>52</v>
      </c>
      <c r="N14" s="37"/>
      <c r="O14" s="38"/>
    </row>
    <row r="15" ht="60" spans="1:15">
      <c r="A15" s="14">
        <v>4</v>
      </c>
      <c r="B15" s="16" t="s">
        <v>53</v>
      </c>
      <c r="C15" s="17" t="s">
        <v>54</v>
      </c>
      <c r="D15" s="19" t="s">
        <v>55</v>
      </c>
      <c r="E15" s="20" t="s">
        <v>56</v>
      </c>
      <c r="F15" s="23">
        <v>10</v>
      </c>
      <c r="G15" s="14" t="s">
        <v>40</v>
      </c>
      <c r="H15" s="21">
        <v>10</v>
      </c>
      <c r="I15" s="39" t="s">
        <v>57</v>
      </c>
      <c r="J15" s="42">
        <v>43191</v>
      </c>
      <c r="K15" s="42">
        <v>43282</v>
      </c>
      <c r="L15" s="14" t="s">
        <v>51</v>
      </c>
      <c r="M15" s="14" t="s">
        <v>52</v>
      </c>
      <c r="N15" s="37"/>
      <c r="O15" s="38"/>
    </row>
    <row r="16" ht="60" spans="1:15">
      <c r="A16" s="14">
        <v>5</v>
      </c>
      <c r="B16" s="16" t="s">
        <v>53</v>
      </c>
      <c r="C16" s="17" t="s">
        <v>58</v>
      </c>
      <c r="D16" s="19" t="s">
        <v>55</v>
      </c>
      <c r="E16" s="20" t="s">
        <v>59</v>
      </c>
      <c r="F16" s="23">
        <v>75</v>
      </c>
      <c r="G16" s="14" t="s">
        <v>40</v>
      </c>
      <c r="H16" s="21">
        <v>75</v>
      </c>
      <c r="I16" s="39" t="s">
        <v>60</v>
      </c>
      <c r="J16" s="42">
        <v>43191</v>
      </c>
      <c r="K16" s="42">
        <v>43374</v>
      </c>
      <c r="L16" s="14" t="s">
        <v>51</v>
      </c>
      <c r="M16" s="14" t="s">
        <v>52</v>
      </c>
      <c r="N16" s="37"/>
      <c r="O16" s="38"/>
    </row>
    <row r="17" ht="36" spans="1:15">
      <c r="A17" s="14">
        <v>6</v>
      </c>
      <c r="B17" s="16" t="s">
        <v>53</v>
      </c>
      <c r="C17" s="17" t="s">
        <v>61</v>
      </c>
      <c r="D17" s="19" t="s">
        <v>55</v>
      </c>
      <c r="E17" s="20" t="s">
        <v>62</v>
      </c>
      <c r="F17" s="23">
        <v>6</v>
      </c>
      <c r="G17" s="14" t="s">
        <v>40</v>
      </c>
      <c r="H17" s="21">
        <v>6</v>
      </c>
      <c r="I17" s="39" t="s">
        <v>63</v>
      </c>
      <c r="J17" s="42">
        <v>43191</v>
      </c>
      <c r="K17" s="42">
        <v>43374</v>
      </c>
      <c r="L17" s="14" t="s">
        <v>51</v>
      </c>
      <c r="M17" s="14" t="s">
        <v>52</v>
      </c>
      <c r="N17" s="37"/>
      <c r="O17" s="38"/>
    </row>
    <row r="18" ht="36" spans="1:15">
      <c r="A18" s="14">
        <v>7</v>
      </c>
      <c r="B18" s="16" t="s">
        <v>53</v>
      </c>
      <c r="C18" s="17" t="s">
        <v>64</v>
      </c>
      <c r="D18" s="19" t="s">
        <v>55</v>
      </c>
      <c r="E18" s="20" t="s">
        <v>65</v>
      </c>
      <c r="F18" s="23">
        <v>20</v>
      </c>
      <c r="G18" s="14" t="s">
        <v>40</v>
      </c>
      <c r="H18" s="21">
        <v>20</v>
      </c>
      <c r="I18" s="39" t="s">
        <v>63</v>
      </c>
      <c r="J18" s="42">
        <v>43191</v>
      </c>
      <c r="K18" s="42">
        <v>43374</v>
      </c>
      <c r="L18" s="14" t="s">
        <v>51</v>
      </c>
      <c r="M18" s="14" t="s">
        <v>52</v>
      </c>
      <c r="N18" s="37"/>
      <c r="O18" s="38"/>
    </row>
    <row r="19" ht="60" spans="1:15">
      <c r="A19" s="14">
        <v>8</v>
      </c>
      <c r="B19" s="16" t="s">
        <v>53</v>
      </c>
      <c r="C19" s="17" t="s">
        <v>66</v>
      </c>
      <c r="D19" s="19" t="s">
        <v>55</v>
      </c>
      <c r="E19" s="20" t="s">
        <v>67</v>
      </c>
      <c r="F19" s="23">
        <v>45</v>
      </c>
      <c r="G19" s="14" t="s">
        <v>40</v>
      </c>
      <c r="H19" s="21">
        <v>45</v>
      </c>
      <c r="I19" s="39" t="s">
        <v>57</v>
      </c>
      <c r="J19" s="42">
        <v>43191</v>
      </c>
      <c r="K19" s="42">
        <v>43313</v>
      </c>
      <c r="L19" s="14" t="s">
        <v>51</v>
      </c>
      <c r="M19" s="14" t="s">
        <v>52</v>
      </c>
      <c r="N19" s="37"/>
      <c r="O19" s="38"/>
    </row>
    <row r="20" ht="48" spans="1:15">
      <c r="A20" s="14">
        <v>9</v>
      </c>
      <c r="B20" s="16" t="s">
        <v>53</v>
      </c>
      <c r="C20" s="17" t="s">
        <v>68</v>
      </c>
      <c r="D20" s="19" t="s">
        <v>55</v>
      </c>
      <c r="E20" s="20" t="s">
        <v>69</v>
      </c>
      <c r="F20" s="23">
        <v>60</v>
      </c>
      <c r="G20" s="14" t="s">
        <v>40</v>
      </c>
      <c r="H20" s="21">
        <v>60</v>
      </c>
      <c r="I20" s="39" t="s">
        <v>63</v>
      </c>
      <c r="J20" s="42">
        <v>43191</v>
      </c>
      <c r="K20" s="42">
        <v>43374</v>
      </c>
      <c r="L20" s="14" t="s">
        <v>51</v>
      </c>
      <c r="M20" s="14" t="s">
        <v>52</v>
      </c>
      <c r="N20" s="37"/>
      <c r="O20" s="38"/>
    </row>
    <row r="21" ht="60" spans="1:15">
      <c r="A21" s="14">
        <v>10</v>
      </c>
      <c r="B21" s="16" t="s">
        <v>53</v>
      </c>
      <c r="C21" s="17" t="s">
        <v>70</v>
      </c>
      <c r="D21" s="19" t="s">
        <v>55</v>
      </c>
      <c r="E21" s="20" t="s">
        <v>71</v>
      </c>
      <c r="F21" s="23">
        <v>44</v>
      </c>
      <c r="G21" s="14" t="s">
        <v>40</v>
      </c>
      <c r="H21" s="21">
        <v>44</v>
      </c>
      <c r="I21" s="39" t="s">
        <v>60</v>
      </c>
      <c r="J21" s="42">
        <v>43191</v>
      </c>
      <c r="K21" s="42">
        <v>43374</v>
      </c>
      <c r="L21" s="14" t="s">
        <v>51</v>
      </c>
      <c r="M21" s="14" t="s">
        <v>52</v>
      </c>
      <c r="N21" s="37"/>
      <c r="O21" s="38"/>
    </row>
    <row r="22" ht="60" spans="1:15">
      <c r="A22" s="14">
        <v>11</v>
      </c>
      <c r="B22" s="16" t="s">
        <v>53</v>
      </c>
      <c r="C22" s="17" t="s">
        <v>72</v>
      </c>
      <c r="D22" s="19" t="s">
        <v>55</v>
      </c>
      <c r="E22" s="20" t="s">
        <v>73</v>
      </c>
      <c r="F22" s="23">
        <v>40</v>
      </c>
      <c r="G22" s="14" t="s">
        <v>40</v>
      </c>
      <c r="H22" s="21">
        <v>40</v>
      </c>
      <c r="I22" s="39" t="s">
        <v>74</v>
      </c>
      <c r="J22" s="42">
        <v>43191</v>
      </c>
      <c r="K22" s="42">
        <v>43374</v>
      </c>
      <c r="L22" s="14" t="s">
        <v>51</v>
      </c>
      <c r="M22" s="14" t="s">
        <v>52</v>
      </c>
      <c r="N22" s="37"/>
      <c r="O22" s="38"/>
    </row>
    <row r="23" ht="60" spans="1:15">
      <c r="A23" s="14">
        <v>12</v>
      </c>
      <c r="B23" s="16" t="s">
        <v>53</v>
      </c>
      <c r="C23" s="17" t="s">
        <v>75</v>
      </c>
      <c r="D23" s="19" t="s">
        <v>76</v>
      </c>
      <c r="E23" s="20" t="s">
        <v>77</v>
      </c>
      <c r="F23" s="23">
        <v>50</v>
      </c>
      <c r="G23" s="14" t="s">
        <v>78</v>
      </c>
      <c r="H23" s="21">
        <v>50</v>
      </c>
      <c r="I23" s="39" t="s">
        <v>79</v>
      </c>
      <c r="J23" s="42">
        <v>43191</v>
      </c>
      <c r="K23" s="42">
        <v>43374</v>
      </c>
      <c r="L23" s="14" t="s">
        <v>51</v>
      </c>
      <c r="M23" s="14" t="s">
        <v>52</v>
      </c>
      <c r="N23" s="37"/>
      <c r="O23" s="38"/>
    </row>
    <row r="24" ht="60" spans="1:15">
      <c r="A24" s="14">
        <v>13</v>
      </c>
      <c r="B24" s="16" t="s">
        <v>53</v>
      </c>
      <c r="C24" s="17" t="s">
        <v>80</v>
      </c>
      <c r="D24" s="19" t="s">
        <v>76</v>
      </c>
      <c r="E24" s="20" t="s">
        <v>77</v>
      </c>
      <c r="F24" s="23">
        <v>30</v>
      </c>
      <c r="G24" s="14" t="s">
        <v>78</v>
      </c>
      <c r="H24" s="21">
        <v>30</v>
      </c>
      <c r="I24" s="39" t="s">
        <v>79</v>
      </c>
      <c r="J24" s="42">
        <v>43191</v>
      </c>
      <c r="K24" s="42">
        <v>43344</v>
      </c>
      <c r="L24" s="14" t="s">
        <v>51</v>
      </c>
      <c r="M24" s="14" t="s">
        <v>52</v>
      </c>
      <c r="N24" s="37"/>
      <c r="O24" s="38"/>
    </row>
    <row r="25" ht="60" spans="1:15">
      <c r="A25" s="14">
        <v>14</v>
      </c>
      <c r="B25" s="16" t="s">
        <v>53</v>
      </c>
      <c r="C25" s="17" t="s">
        <v>81</v>
      </c>
      <c r="D25" s="19" t="s">
        <v>76</v>
      </c>
      <c r="E25" s="20" t="s">
        <v>82</v>
      </c>
      <c r="F25" s="23">
        <v>55</v>
      </c>
      <c r="G25" s="14" t="s">
        <v>78</v>
      </c>
      <c r="H25" s="21">
        <v>55</v>
      </c>
      <c r="I25" s="39" t="s">
        <v>83</v>
      </c>
      <c r="J25" s="42">
        <v>43191</v>
      </c>
      <c r="K25" s="42">
        <v>43344</v>
      </c>
      <c r="L25" s="14" t="s">
        <v>51</v>
      </c>
      <c r="M25" s="14" t="s">
        <v>52</v>
      </c>
      <c r="N25" s="37"/>
      <c r="O25" s="38"/>
    </row>
    <row r="26" ht="60" spans="1:15">
      <c r="A26" s="14">
        <v>15</v>
      </c>
      <c r="B26" s="16" t="s">
        <v>53</v>
      </c>
      <c r="C26" s="17" t="s">
        <v>84</v>
      </c>
      <c r="D26" s="19" t="s">
        <v>76</v>
      </c>
      <c r="E26" s="20" t="s">
        <v>82</v>
      </c>
      <c r="F26" s="23">
        <v>55</v>
      </c>
      <c r="G26" s="14" t="s">
        <v>78</v>
      </c>
      <c r="H26" s="21">
        <v>55</v>
      </c>
      <c r="I26" s="39" t="s">
        <v>79</v>
      </c>
      <c r="J26" s="42">
        <v>43191</v>
      </c>
      <c r="K26" s="42">
        <v>43344</v>
      </c>
      <c r="L26" s="14" t="s">
        <v>51</v>
      </c>
      <c r="M26" s="14" t="s">
        <v>52</v>
      </c>
      <c r="N26" s="37"/>
      <c r="O26" s="38"/>
    </row>
    <row r="27" ht="60" spans="1:15">
      <c r="A27" s="14">
        <v>16</v>
      </c>
      <c r="B27" s="16" t="s">
        <v>53</v>
      </c>
      <c r="C27" s="17" t="s">
        <v>85</v>
      </c>
      <c r="D27" s="19" t="s">
        <v>76</v>
      </c>
      <c r="E27" s="20" t="s">
        <v>86</v>
      </c>
      <c r="F27" s="23">
        <v>15</v>
      </c>
      <c r="G27" s="14" t="s">
        <v>78</v>
      </c>
      <c r="H27" s="21">
        <v>15</v>
      </c>
      <c r="I27" s="39" t="s">
        <v>79</v>
      </c>
      <c r="J27" s="42">
        <v>43191</v>
      </c>
      <c r="K27" s="42">
        <v>43282</v>
      </c>
      <c r="L27" s="14" t="s">
        <v>51</v>
      </c>
      <c r="M27" s="14" t="s">
        <v>52</v>
      </c>
      <c r="N27" s="37"/>
      <c r="O27" s="38"/>
    </row>
    <row r="28" ht="60" spans="1:15">
      <c r="A28" s="14">
        <v>17</v>
      </c>
      <c r="B28" s="16" t="s">
        <v>53</v>
      </c>
      <c r="C28" s="17" t="s">
        <v>87</v>
      </c>
      <c r="D28" s="19" t="s">
        <v>76</v>
      </c>
      <c r="E28" s="20" t="s">
        <v>88</v>
      </c>
      <c r="F28" s="23">
        <v>60</v>
      </c>
      <c r="G28" s="14" t="s">
        <v>78</v>
      </c>
      <c r="H28" s="21">
        <v>60</v>
      </c>
      <c r="I28" s="39" t="s">
        <v>89</v>
      </c>
      <c r="J28" s="42">
        <v>43191</v>
      </c>
      <c r="K28" s="42">
        <v>43313</v>
      </c>
      <c r="L28" s="14" t="s">
        <v>51</v>
      </c>
      <c r="M28" s="14" t="s">
        <v>52</v>
      </c>
      <c r="N28" s="37"/>
      <c r="O28" s="38"/>
    </row>
    <row r="29" ht="60" spans="1:15">
      <c r="A29" s="14">
        <v>18</v>
      </c>
      <c r="B29" s="16" t="s">
        <v>53</v>
      </c>
      <c r="C29" s="17" t="s">
        <v>90</v>
      </c>
      <c r="D29" s="19" t="s">
        <v>76</v>
      </c>
      <c r="E29" s="20" t="s">
        <v>91</v>
      </c>
      <c r="F29" s="23">
        <v>21</v>
      </c>
      <c r="G29" s="14" t="s">
        <v>78</v>
      </c>
      <c r="H29" s="21">
        <v>21</v>
      </c>
      <c r="I29" s="39" t="s">
        <v>79</v>
      </c>
      <c r="J29" s="42">
        <v>43191</v>
      </c>
      <c r="K29" s="42">
        <v>43344</v>
      </c>
      <c r="L29" s="14" t="s">
        <v>51</v>
      </c>
      <c r="M29" s="14" t="s">
        <v>52</v>
      </c>
      <c r="N29" s="37"/>
      <c r="O29" s="38"/>
    </row>
    <row r="30" ht="60" spans="1:15">
      <c r="A30" s="14">
        <v>19</v>
      </c>
      <c r="B30" s="16" t="s">
        <v>53</v>
      </c>
      <c r="C30" s="17" t="s">
        <v>92</v>
      </c>
      <c r="D30" s="19" t="s">
        <v>76</v>
      </c>
      <c r="E30" s="20" t="s">
        <v>93</v>
      </c>
      <c r="F30" s="23">
        <v>9</v>
      </c>
      <c r="G30" s="14" t="s">
        <v>78</v>
      </c>
      <c r="H30" s="21">
        <v>9</v>
      </c>
      <c r="I30" s="39" t="s">
        <v>79</v>
      </c>
      <c r="J30" s="42">
        <v>43191</v>
      </c>
      <c r="K30" s="42">
        <v>43282</v>
      </c>
      <c r="L30" s="14" t="s">
        <v>51</v>
      </c>
      <c r="M30" s="14" t="s">
        <v>52</v>
      </c>
      <c r="N30" s="37"/>
      <c r="O30" s="38"/>
    </row>
    <row r="31" ht="60" spans="1:15">
      <c r="A31" s="14">
        <v>20</v>
      </c>
      <c r="B31" s="16" t="s">
        <v>53</v>
      </c>
      <c r="C31" s="17" t="s">
        <v>94</v>
      </c>
      <c r="D31" s="19" t="s">
        <v>76</v>
      </c>
      <c r="E31" s="20" t="s">
        <v>69</v>
      </c>
      <c r="F31" s="23">
        <v>5</v>
      </c>
      <c r="G31" s="14" t="s">
        <v>78</v>
      </c>
      <c r="H31" s="21">
        <v>5</v>
      </c>
      <c r="I31" s="39" t="s">
        <v>95</v>
      </c>
      <c r="J31" s="42">
        <v>43191</v>
      </c>
      <c r="K31" s="42">
        <v>43313</v>
      </c>
      <c r="L31" s="14" t="s">
        <v>51</v>
      </c>
      <c r="M31" s="14" t="s">
        <v>52</v>
      </c>
      <c r="N31" s="37"/>
      <c r="O31" s="38"/>
    </row>
    <row r="32" ht="60" spans="1:15">
      <c r="A32" s="14">
        <v>21</v>
      </c>
      <c r="B32" s="16" t="s">
        <v>53</v>
      </c>
      <c r="C32" s="17" t="s">
        <v>96</v>
      </c>
      <c r="D32" s="19" t="s">
        <v>97</v>
      </c>
      <c r="E32" s="20" t="s">
        <v>98</v>
      </c>
      <c r="F32" s="23">
        <v>50</v>
      </c>
      <c r="G32" s="14" t="s">
        <v>78</v>
      </c>
      <c r="H32" s="21">
        <v>50</v>
      </c>
      <c r="I32" s="39" t="s">
        <v>99</v>
      </c>
      <c r="J32" s="42">
        <v>43160</v>
      </c>
      <c r="K32" s="42">
        <v>43282</v>
      </c>
      <c r="L32" s="14" t="s">
        <v>51</v>
      </c>
      <c r="M32" s="14" t="s">
        <v>52</v>
      </c>
      <c r="N32" s="37"/>
      <c r="O32" s="38"/>
    </row>
    <row r="33" ht="60" spans="1:15">
      <c r="A33" s="14">
        <v>22</v>
      </c>
      <c r="B33" s="16" t="s">
        <v>53</v>
      </c>
      <c r="C33" s="17" t="s">
        <v>100</v>
      </c>
      <c r="D33" s="19" t="s">
        <v>97</v>
      </c>
      <c r="E33" s="20" t="s">
        <v>101</v>
      </c>
      <c r="F33" s="23">
        <v>10</v>
      </c>
      <c r="G33" s="14" t="s">
        <v>78</v>
      </c>
      <c r="H33" s="21">
        <v>10</v>
      </c>
      <c r="I33" s="39" t="s">
        <v>99</v>
      </c>
      <c r="J33" s="42">
        <v>43191</v>
      </c>
      <c r="K33" s="42">
        <v>43282</v>
      </c>
      <c r="L33" s="14" t="s">
        <v>51</v>
      </c>
      <c r="M33" s="14" t="s">
        <v>52</v>
      </c>
      <c r="N33" s="37"/>
      <c r="O33" s="38"/>
    </row>
    <row r="34" ht="60" spans="1:15">
      <c r="A34" s="14">
        <v>23</v>
      </c>
      <c r="B34" s="16" t="s">
        <v>53</v>
      </c>
      <c r="C34" s="17" t="s">
        <v>102</v>
      </c>
      <c r="D34" s="19" t="s">
        <v>97</v>
      </c>
      <c r="E34" s="20" t="s">
        <v>103</v>
      </c>
      <c r="F34" s="23">
        <v>45</v>
      </c>
      <c r="G34" s="14" t="s">
        <v>78</v>
      </c>
      <c r="H34" s="21">
        <v>45</v>
      </c>
      <c r="I34" s="39" t="s">
        <v>99</v>
      </c>
      <c r="J34" s="42">
        <v>43191</v>
      </c>
      <c r="K34" s="42">
        <v>43313</v>
      </c>
      <c r="L34" s="14" t="s">
        <v>51</v>
      </c>
      <c r="M34" s="14" t="s">
        <v>52</v>
      </c>
      <c r="N34" s="37"/>
      <c r="O34" s="38"/>
    </row>
    <row r="35" ht="60" spans="1:15">
      <c r="A35" s="14">
        <v>24</v>
      </c>
      <c r="B35" s="16" t="s">
        <v>53</v>
      </c>
      <c r="C35" s="17" t="s">
        <v>104</v>
      </c>
      <c r="D35" s="19" t="s">
        <v>97</v>
      </c>
      <c r="E35" s="20" t="s">
        <v>105</v>
      </c>
      <c r="F35" s="23">
        <v>30</v>
      </c>
      <c r="G35" s="14" t="s">
        <v>78</v>
      </c>
      <c r="H35" s="21">
        <v>30</v>
      </c>
      <c r="I35" s="39" t="s">
        <v>106</v>
      </c>
      <c r="J35" s="42">
        <v>43282</v>
      </c>
      <c r="K35" s="42">
        <v>43313</v>
      </c>
      <c r="L35" s="14" t="s">
        <v>51</v>
      </c>
      <c r="M35" s="14" t="s">
        <v>52</v>
      </c>
      <c r="N35" s="37"/>
      <c r="O35" s="38"/>
    </row>
    <row r="36" ht="60" spans="1:15">
      <c r="A36" s="14">
        <v>25</v>
      </c>
      <c r="B36" s="16" t="s">
        <v>53</v>
      </c>
      <c r="C36" s="17" t="s">
        <v>107</v>
      </c>
      <c r="D36" s="19" t="s">
        <v>97</v>
      </c>
      <c r="E36" s="20" t="s">
        <v>108</v>
      </c>
      <c r="F36" s="23">
        <v>135</v>
      </c>
      <c r="G36" s="14" t="s">
        <v>78</v>
      </c>
      <c r="H36" s="21">
        <v>135</v>
      </c>
      <c r="I36" s="39" t="s">
        <v>99</v>
      </c>
      <c r="J36" s="42">
        <v>43221</v>
      </c>
      <c r="K36" s="42">
        <v>43374</v>
      </c>
      <c r="L36" s="14" t="s">
        <v>51</v>
      </c>
      <c r="M36" s="14" t="s">
        <v>52</v>
      </c>
      <c r="N36" s="37"/>
      <c r="O36" s="38"/>
    </row>
    <row r="37" ht="60" spans="1:15">
      <c r="A37" s="14">
        <v>26</v>
      </c>
      <c r="B37" s="16" t="s">
        <v>53</v>
      </c>
      <c r="C37" s="17" t="s">
        <v>109</v>
      </c>
      <c r="D37" s="19" t="s">
        <v>97</v>
      </c>
      <c r="E37" s="20" t="s">
        <v>110</v>
      </c>
      <c r="F37" s="23">
        <v>30</v>
      </c>
      <c r="G37" s="14" t="s">
        <v>78</v>
      </c>
      <c r="H37" s="21">
        <v>30</v>
      </c>
      <c r="I37" s="39" t="s">
        <v>99</v>
      </c>
      <c r="J37" s="42">
        <v>43191</v>
      </c>
      <c r="K37" s="42">
        <v>43374</v>
      </c>
      <c r="L37" s="14" t="s">
        <v>51</v>
      </c>
      <c r="M37" s="14" t="s">
        <v>52</v>
      </c>
      <c r="N37" s="37"/>
      <c r="O37" s="38"/>
    </row>
    <row r="38" ht="60" spans="1:15">
      <c r="A38" s="14">
        <v>27</v>
      </c>
      <c r="B38" s="16" t="s">
        <v>53</v>
      </c>
      <c r="C38" s="17" t="s">
        <v>111</v>
      </c>
      <c r="D38" s="19" t="s">
        <v>112</v>
      </c>
      <c r="E38" s="20" t="s">
        <v>113</v>
      </c>
      <c r="F38" s="23">
        <v>30</v>
      </c>
      <c r="G38" s="14" t="s">
        <v>78</v>
      </c>
      <c r="H38" s="21">
        <v>30</v>
      </c>
      <c r="I38" s="39" t="s">
        <v>114</v>
      </c>
      <c r="J38" s="42">
        <v>43160</v>
      </c>
      <c r="K38" s="42">
        <v>43435</v>
      </c>
      <c r="L38" s="14" t="s">
        <v>51</v>
      </c>
      <c r="M38" s="14" t="s">
        <v>115</v>
      </c>
      <c r="N38" s="37"/>
      <c r="O38" s="38"/>
    </row>
    <row r="39" ht="60" spans="1:15">
      <c r="A39" s="14">
        <v>28</v>
      </c>
      <c r="B39" s="16" t="s">
        <v>53</v>
      </c>
      <c r="C39" s="17" t="s">
        <v>116</v>
      </c>
      <c r="D39" s="19" t="s">
        <v>112</v>
      </c>
      <c r="E39" s="20" t="s">
        <v>113</v>
      </c>
      <c r="F39" s="23">
        <v>30</v>
      </c>
      <c r="G39" s="14" t="s">
        <v>78</v>
      </c>
      <c r="H39" s="21">
        <v>30</v>
      </c>
      <c r="I39" s="39" t="s">
        <v>114</v>
      </c>
      <c r="J39" s="42">
        <v>43160</v>
      </c>
      <c r="K39" s="42">
        <v>43435</v>
      </c>
      <c r="L39" s="14" t="s">
        <v>51</v>
      </c>
      <c r="M39" s="14" t="s">
        <v>115</v>
      </c>
      <c r="N39" s="37"/>
      <c r="O39" s="38"/>
    </row>
    <row r="40" ht="60" spans="1:15">
      <c r="A40" s="14">
        <v>29</v>
      </c>
      <c r="B40" s="16" t="s">
        <v>53</v>
      </c>
      <c r="C40" s="17" t="s">
        <v>117</v>
      </c>
      <c r="D40" s="19" t="s">
        <v>112</v>
      </c>
      <c r="E40" s="20" t="s">
        <v>113</v>
      </c>
      <c r="F40" s="23">
        <v>30</v>
      </c>
      <c r="G40" s="14" t="s">
        <v>78</v>
      </c>
      <c r="H40" s="21">
        <v>30</v>
      </c>
      <c r="I40" s="39" t="s">
        <v>114</v>
      </c>
      <c r="J40" s="42">
        <v>43160</v>
      </c>
      <c r="K40" s="42">
        <v>43435</v>
      </c>
      <c r="L40" s="14" t="s">
        <v>51</v>
      </c>
      <c r="M40" s="14" t="s">
        <v>115</v>
      </c>
      <c r="N40" s="37"/>
      <c r="O40" s="38"/>
    </row>
    <row r="41" ht="60" spans="1:15">
      <c r="A41" s="14">
        <v>30</v>
      </c>
      <c r="B41" s="16" t="s">
        <v>53</v>
      </c>
      <c r="C41" s="17" t="s">
        <v>118</v>
      </c>
      <c r="D41" s="19" t="s">
        <v>112</v>
      </c>
      <c r="E41" s="20" t="s">
        <v>113</v>
      </c>
      <c r="F41" s="23">
        <v>30</v>
      </c>
      <c r="G41" s="14" t="s">
        <v>78</v>
      </c>
      <c r="H41" s="21">
        <v>30</v>
      </c>
      <c r="I41" s="39" t="s">
        <v>114</v>
      </c>
      <c r="J41" s="42">
        <v>43160</v>
      </c>
      <c r="K41" s="42">
        <v>43435</v>
      </c>
      <c r="L41" s="14" t="s">
        <v>51</v>
      </c>
      <c r="M41" s="14" t="s">
        <v>115</v>
      </c>
      <c r="N41" s="37"/>
      <c r="O41" s="38"/>
    </row>
    <row r="42" ht="60" spans="1:15">
      <c r="A42" s="14">
        <v>31</v>
      </c>
      <c r="B42" s="16" t="s">
        <v>53</v>
      </c>
      <c r="C42" s="17" t="s">
        <v>119</v>
      </c>
      <c r="D42" s="19" t="s">
        <v>112</v>
      </c>
      <c r="E42" s="20" t="s">
        <v>120</v>
      </c>
      <c r="F42" s="23">
        <v>10</v>
      </c>
      <c r="G42" s="14" t="s">
        <v>78</v>
      </c>
      <c r="H42" s="23">
        <v>10</v>
      </c>
      <c r="I42" s="39" t="s">
        <v>114</v>
      </c>
      <c r="J42" s="42">
        <v>43160</v>
      </c>
      <c r="K42" s="42">
        <v>43435</v>
      </c>
      <c r="L42" s="14" t="s">
        <v>51</v>
      </c>
      <c r="M42" s="14" t="s">
        <v>115</v>
      </c>
      <c r="N42" s="37"/>
      <c r="O42" s="38"/>
    </row>
    <row r="43" ht="60" spans="1:15">
      <c r="A43" s="14">
        <v>32</v>
      </c>
      <c r="B43" s="16" t="s">
        <v>53</v>
      </c>
      <c r="C43" s="17" t="s">
        <v>121</v>
      </c>
      <c r="D43" s="19" t="s">
        <v>112</v>
      </c>
      <c r="E43" s="20" t="s">
        <v>120</v>
      </c>
      <c r="F43" s="23">
        <v>10</v>
      </c>
      <c r="G43" s="14" t="s">
        <v>78</v>
      </c>
      <c r="H43" s="23">
        <v>10</v>
      </c>
      <c r="I43" s="39" t="s">
        <v>114</v>
      </c>
      <c r="J43" s="42">
        <v>43160</v>
      </c>
      <c r="K43" s="42">
        <v>43435</v>
      </c>
      <c r="L43" s="14" t="s">
        <v>51</v>
      </c>
      <c r="M43" s="14" t="s">
        <v>115</v>
      </c>
      <c r="N43" s="37"/>
      <c r="O43" s="38"/>
    </row>
    <row r="44" ht="60" spans="1:15">
      <c r="A44" s="14">
        <v>33</v>
      </c>
      <c r="B44" s="16" t="s">
        <v>53</v>
      </c>
      <c r="C44" s="17" t="s">
        <v>122</v>
      </c>
      <c r="D44" s="19" t="s">
        <v>112</v>
      </c>
      <c r="E44" s="20" t="s">
        <v>120</v>
      </c>
      <c r="F44" s="23">
        <v>10</v>
      </c>
      <c r="G44" s="14" t="s">
        <v>78</v>
      </c>
      <c r="H44" s="23">
        <v>10</v>
      </c>
      <c r="I44" s="39" t="s">
        <v>114</v>
      </c>
      <c r="J44" s="42">
        <v>43160</v>
      </c>
      <c r="K44" s="42">
        <v>43435</v>
      </c>
      <c r="L44" s="14" t="s">
        <v>51</v>
      </c>
      <c r="M44" s="14" t="s">
        <v>115</v>
      </c>
      <c r="N44" s="37"/>
      <c r="O44" s="38"/>
    </row>
    <row r="45" ht="60" spans="1:15">
      <c r="A45" s="14">
        <v>34</v>
      </c>
      <c r="B45" s="16" t="s">
        <v>53</v>
      </c>
      <c r="C45" s="17" t="s">
        <v>123</v>
      </c>
      <c r="D45" s="19" t="s">
        <v>112</v>
      </c>
      <c r="E45" s="20" t="s">
        <v>120</v>
      </c>
      <c r="F45" s="23">
        <v>10</v>
      </c>
      <c r="G45" s="14" t="s">
        <v>78</v>
      </c>
      <c r="H45" s="23">
        <v>10</v>
      </c>
      <c r="I45" s="39" t="s">
        <v>114</v>
      </c>
      <c r="J45" s="42">
        <v>43160</v>
      </c>
      <c r="K45" s="42">
        <v>43435</v>
      </c>
      <c r="L45" s="14" t="s">
        <v>51</v>
      </c>
      <c r="M45" s="14" t="s">
        <v>115</v>
      </c>
      <c r="N45" s="37"/>
      <c r="O45" s="38"/>
    </row>
    <row r="46" ht="60" spans="1:15">
      <c r="A46" s="14">
        <v>35</v>
      </c>
      <c r="B46" s="16" t="s">
        <v>53</v>
      </c>
      <c r="C46" s="17" t="s">
        <v>124</v>
      </c>
      <c r="D46" s="19" t="s">
        <v>112</v>
      </c>
      <c r="E46" s="20" t="s">
        <v>120</v>
      </c>
      <c r="F46" s="23">
        <v>10</v>
      </c>
      <c r="G46" s="14" t="s">
        <v>78</v>
      </c>
      <c r="H46" s="23">
        <v>10</v>
      </c>
      <c r="I46" s="39" t="s">
        <v>114</v>
      </c>
      <c r="J46" s="42">
        <v>43160</v>
      </c>
      <c r="K46" s="42">
        <v>43435</v>
      </c>
      <c r="L46" s="14" t="s">
        <v>51</v>
      </c>
      <c r="M46" s="14" t="s">
        <v>115</v>
      </c>
      <c r="N46" s="37"/>
      <c r="O46" s="38"/>
    </row>
    <row r="47" ht="48" spans="1:15">
      <c r="A47" s="14">
        <v>36</v>
      </c>
      <c r="B47" s="16" t="s">
        <v>53</v>
      </c>
      <c r="C47" s="17" t="s">
        <v>125</v>
      </c>
      <c r="D47" s="19" t="s">
        <v>112</v>
      </c>
      <c r="E47" s="20" t="s">
        <v>126</v>
      </c>
      <c r="F47" s="23">
        <v>50</v>
      </c>
      <c r="G47" s="14" t="s">
        <v>78</v>
      </c>
      <c r="H47" s="21">
        <v>50</v>
      </c>
      <c r="I47" s="39" t="s">
        <v>127</v>
      </c>
      <c r="J47" s="42">
        <v>43160</v>
      </c>
      <c r="K47" s="42">
        <v>43435</v>
      </c>
      <c r="L47" s="14" t="s">
        <v>51</v>
      </c>
      <c r="M47" s="14" t="s">
        <v>115</v>
      </c>
      <c r="N47" s="37"/>
      <c r="O47" s="38"/>
    </row>
    <row r="48" ht="48" spans="1:15">
      <c r="A48" s="14">
        <v>37</v>
      </c>
      <c r="B48" s="16" t="s">
        <v>53</v>
      </c>
      <c r="C48" s="17" t="s">
        <v>128</v>
      </c>
      <c r="D48" s="19" t="s">
        <v>112</v>
      </c>
      <c r="E48" s="20" t="s">
        <v>126</v>
      </c>
      <c r="F48" s="23">
        <v>50</v>
      </c>
      <c r="G48" s="14" t="s">
        <v>40</v>
      </c>
      <c r="H48" s="21">
        <v>50</v>
      </c>
      <c r="I48" s="39" t="s">
        <v>127</v>
      </c>
      <c r="J48" s="42">
        <v>43160</v>
      </c>
      <c r="K48" s="42">
        <v>43435</v>
      </c>
      <c r="L48" s="14" t="s">
        <v>51</v>
      </c>
      <c r="M48" s="14" t="s">
        <v>115</v>
      </c>
      <c r="N48" s="37"/>
      <c r="O48" s="38"/>
    </row>
    <row r="49" ht="48" spans="1:15">
      <c r="A49" s="14">
        <v>38</v>
      </c>
      <c r="B49" s="16" t="s">
        <v>53</v>
      </c>
      <c r="C49" s="17" t="s">
        <v>129</v>
      </c>
      <c r="D49" s="19" t="s">
        <v>112</v>
      </c>
      <c r="E49" s="20" t="s">
        <v>130</v>
      </c>
      <c r="F49" s="23">
        <v>30</v>
      </c>
      <c r="G49" s="14" t="s">
        <v>78</v>
      </c>
      <c r="H49" s="21">
        <v>30</v>
      </c>
      <c r="I49" s="39" t="s">
        <v>131</v>
      </c>
      <c r="J49" s="42">
        <v>43160</v>
      </c>
      <c r="K49" s="42">
        <v>43435</v>
      </c>
      <c r="L49" s="14" t="s">
        <v>51</v>
      </c>
      <c r="M49" s="14" t="s">
        <v>115</v>
      </c>
      <c r="N49" s="37"/>
      <c r="O49" s="38"/>
    </row>
    <row r="50" ht="48" spans="1:15">
      <c r="A50" s="14">
        <v>39</v>
      </c>
      <c r="B50" s="16" t="s">
        <v>53</v>
      </c>
      <c r="C50" s="17" t="s">
        <v>132</v>
      </c>
      <c r="D50" s="19" t="s">
        <v>112</v>
      </c>
      <c r="E50" s="20" t="s">
        <v>133</v>
      </c>
      <c r="F50" s="23">
        <v>50</v>
      </c>
      <c r="G50" s="14" t="s">
        <v>40</v>
      </c>
      <c r="H50" s="21">
        <v>50</v>
      </c>
      <c r="I50" s="39" t="s">
        <v>131</v>
      </c>
      <c r="J50" s="42">
        <v>43160</v>
      </c>
      <c r="K50" s="42">
        <v>43435</v>
      </c>
      <c r="L50" s="14" t="s">
        <v>51</v>
      </c>
      <c r="M50" s="14" t="s">
        <v>115</v>
      </c>
      <c r="N50" s="37"/>
      <c r="O50" s="38"/>
    </row>
    <row r="51" ht="48" spans="1:15">
      <c r="A51" s="14">
        <v>40</v>
      </c>
      <c r="B51" s="16" t="s">
        <v>53</v>
      </c>
      <c r="C51" s="17" t="s">
        <v>134</v>
      </c>
      <c r="D51" s="19" t="s">
        <v>112</v>
      </c>
      <c r="E51" s="20" t="s">
        <v>135</v>
      </c>
      <c r="F51" s="23">
        <v>50</v>
      </c>
      <c r="G51" s="14" t="s">
        <v>40</v>
      </c>
      <c r="H51" s="21">
        <v>50</v>
      </c>
      <c r="I51" s="39" t="s">
        <v>131</v>
      </c>
      <c r="J51" s="42">
        <v>43160</v>
      </c>
      <c r="K51" s="42">
        <v>43435</v>
      </c>
      <c r="L51" s="14" t="s">
        <v>51</v>
      </c>
      <c r="M51" s="14" t="s">
        <v>115</v>
      </c>
      <c r="N51" s="37"/>
      <c r="O51" s="38"/>
    </row>
    <row r="52" ht="72" spans="1:15">
      <c r="A52" s="14">
        <v>41</v>
      </c>
      <c r="B52" s="16" t="s">
        <v>53</v>
      </c>
      <c r="C52" s="17" t="s">
        <v>136</v>
      </c>
      <c r="D52" s="19" t="s">
        <v>112</v>
      </c>
      <c r="E52" s="20" t="s">
        <v>137</v>
      </c>
      <c r="F52" s="23">
        <v>50</v>
      </c>
      <c r="G52" s="14" t="s">
        <v>40</v>
      </c>
      <c r="H52" s="21">
        <v>50</v>
      </c>
      <c r="I52" s="39" t="s">
        <v>138</v>
      </c>
      <c r="J52" s="42">
        <v>43160</v>
      </c>
      <c r="K52" s="42">
        <v>43435</v>
      </c>
      <c r="L52" s="14" t="s">
        <v>51</v>
      </c>
      <c r="M52" s="14" t="s">
        <v>115</v>
      </c>
      <c r="N52" s="37"/>
      <c r="O52" s="38"/>
    </row>
    <row r="53" ht="60" spans="1:15">
      <c r="A53" s="14">
        <v>42</v>
      </c>
      <c r="B53" s="16" t="s">
        <v>53</v>
      </c>
      <c r="C53" s="17" t="s">
        <v>139</v>
      </c>
      <c r="D53" s="19" t="s">
        <v>112</v>
      </c>
      <c r="E53" s="20" t="s">
        <v>140</v>
      </c>
      <c r="F53" s="23">
        <v>50</v>
      </c>
      <c r="G53" s="14" t="s">
        <v>40</v>
      </c>
      <c r="H53" s="21">
        <v>50</v>
      </c>
      <c r="I53" s="39" t="s">
        <v>141</v>
      </c>
      <c r="J53" s="36" t="s">
        <v>30</v>
      </c>
      <c r="K53" s="36" t="s">
        <v>31</v>
      </c>
      <c r="L53" s="14" t="s">
        <v>51</v>
      </c>
      <c r="M53" s="14" t="s">
        <v>115</v>
      </c>
      <c r="N53" s="37"/>
      <c r="O53" s="38"/>
    </row>
    <row r="54" ht="25.5" spans="1:15">
      <c r="A54" s="14" t="s">
        <v>142</v>
      </c>
      <c r="B54" s="16" t="s">
        <v>143</v>
      </c>
      <c r="C54" s="17"/>
      <c r="D54" s="19"/>
      <c r="E54" s="20"/>
      <c r="F54" s="21">
        <f>SUM(F55:F61)</f>
        <v>300</v>
      </c>
      <c r="G54" s="14"/>
      <c r="H54" s="21">
        <f>SUM(H55:H61)</f>
        <v>300</v>
      </c>
      <c r="I54" s="39"/>
      <c r="J54" s="36"/>
      <c r="K54" s="36"/>
      <c r="L54" s="14"/>
      <c r="M54" s="14"/>
      <c r="N54" s="37"/>
      <c r="O54" s="38"/>
    </row>
    <row r="55" ht="108" spans="1:15">
      <c r="A55" s="14">
        <v>43</v>
      </c>
      <c r="B55" s="16" t="s">
        <v>144</v>
      </c>
      <c r="C55" s="17" t="s">
        <v>145</v>
      </c>
      <c r="D55" s="19" t="s">
        <v>146</v>
      </c>
      <c r="E55" s="20" t="s">
        <v>147</v>
      </c>
      <c r="F55" s="23">
        <v>20</v>
      </c>
      <c r="G55" s="14" t="s">
        <v>40</v>
      </c>
      <c r="H55" s="21">
        <v>20</v>
      </c>
      <c r="I55" s="39" t="s">
        <v>148</v>
      </c>
      <c r="J55" s="36" t="s">
        <v>30</v>
      </c>
      <c r="K55" s="36" t="s">
        <v>31</v>
      </c>
      <c r="L55" s="14" t="s">
        <v>149</v>
      </c>
      <c r="M55" s="14" t="s">
        <v>149</v>
      </c>
      <c r="N55" s="37"/>
      <c r="O55" s="38"/>
    </row>
    <row r="56" ht="60" spans="1:15">
      <c r="A56" s="14">
        <v>44</v>
      </c>
      <c r="B56" s="16" t="s">
        <v>150</v>
      </c>
      <c r="C56" s="17" t="s">
        <v>151</v>
      </c>
      <c r="D56" s="19" t="s">
        <v>26</v>
      </c>
      <c r="E56" s="20" t="s">
        <v>152</v>
      </c>
      <c r="F56" s="23">
        <v>90</v>
      </c>
      <c r="G56" s="14" t="s">
        <v>40</v>
      </c>
      <c r="H56" s="21">
        <v>90</v>
      </c>
      <c r="I56" s="39" t="s">
        <v>153</v>
      </c>
      <c r="J56" s="36" t="s">
        <v>30</v>
      </c>
      <c r="K56" s="36" t="s">
        <v>31</v>
      </c>
      <c r="L56" s="14" t="s">
        <v>149</v>
      </c>
      <c r="M56" s="14" t="s">
        <v>149</v>
      </c>
      <c r="N56" s="37"/>
      <c r="O56" s="38"/>
    </row>
    <row r="57" ht="60" spans="1:15">
      <c r="A57" s="14">
        <v>45</v>
      </c>
      <c r="B57" s="16" t="s">
        <v>154</v>
      </c>
      <c r="C57" s="17" t="s">
        <v>155</v>
      </c>
      <c r="D57" s="19" t="s">
        <v>156</v>
      </c>
      <c r="E57" s="20" t="s">
        <v>157</v>
      </c>
      <c r="F57" s="23">
        <v>30</v>
      </c>
      <c r="G57" s="14" t="s">
        <v>40</v>
      </c>
      <c r="H57" s="21">
        <v>30</v>
      </c>
      <c r="I57" s="39" t="s">
        <v>158</v>
      </c>
      <c r="J57" s="36" t="s">
        <v>30</v>
      </c>
      <c r="K57" s="36" t="s">
        <v>31</v>
      </c>
      <c r="L57" s="14" t="s">
        <v>149</v>
      </c>
      <c r="M57" s="14" t="s">
        <v>149</v>
      </c>
      <c r="N57" s="37"/>
      <c r="O57" s="38"/>
    </row>
    <row r="58" ht="84" spans="1:15">
      <c r="A58" s="14">
        <v>46</v>
      </c>
      <c r="B58" s="16" t="s">
        <v>159</v>
      </c>
      <c r="C58" s="17" t="s">
        <v>155</v>
      </c>
      <c r="D58" s="19" t="s">
        <v>156</v>
      </c>
      <c r="E58" s="20" t="s">
        <v>160</v>
      </c>
      <c r="F58" s="23">
        <v>90</v>
      </c>
      <c r="G58" s="14" t="s">
        <v>40</v>
      </c>
      <c r="H58" s="21">
        <v>90</v>
      </c>
      <c r="I58" s="39" t="s">
        <v>161</v>
      </c>
      <c r="J58" s="36" t="s">
        <v>30</v>
      </c>
      <c r="K58" s="36" t="s">
        <v>31</v>
      </c>
      <c r="L58" s="14" t="s">
        <v>149</v>
      </c>
      <c r="M58" s="14" t="s">
        <v>149</v>
      </c>
      <c r="N58" s="37"/>
      <c r="O58" s="38"/>
    </row>
    <row r="59" ht="36" spans="1:15">
      <c r="A59" s="14">
        <v>47</v>
      </c>
      <c r="B59" s="16" t="s">
        <v>162</v>
      </c>
      <c r="C59" s="17" t="s">
        <v>163</v>
      </c>
      <c r="D59" s="19" t="s">
        <v>156</v>
      </c>
      <c r="E59" s="20" t="s">
        <v>164</v>
      </c>
      <c r="F59" s="23">
        <v>40</v>
      </c>
      <c r="G59" s="14" t="s">
        <v>40</v>
      </c>
      <c r="H59" s="21">
        <v>40</v>
      </c>
      <c r="I59" s="39" t="s">
        <v>165</v>
      </c>
      <c r="J59" s="36" t="s">
        <v>30</v>
      </c>
      <c r="K59" s="36" t="s">
        <v>31</v>
      </c>
      <c r="L59" s="14" t="s">
        <v>149</v>
      </c>
      <c r="M59" s="14" t="s">
        <v>149</v>
      </c>
      <c r="N59" s="37"/>
      <c r="O59" s="38"/>
    </row>
    <row r="60" ht="36" spans="1:15">
      <c r="A60" s="14">
        <v>48</v>
      </c>
      <c r="B60" s="16" t="s">
        <v>162</v>
      </c>
      <c r="C60" s="17" t="s">
        <v>163</v>
      </c>
      <c r="D60" s="19" t="s">
        <v>156</v>
      </c>
      <c r="E60" s="20" t="s">
        <v>164</v>
      </c>
      <c r="F60" s="23">
        <v>20</v>
      </c>
      <c r="G60" s="14" t="s">
        <v>40</v>
      </c>
      <c r="H60" s="21">
        <v>20</v>
      </c>
      <c r="I60" s="39" t="s">
        <v>166</v>
      </c>
      <c r="J60" s="36" t="s">
        <v>30</v>
      </c>
      <c r="K60" s="36" t="s">
        <v>31</v>
      </c>
      <c r="L60" s="14" t="s">
        <v>149</v>
      </c>
      <c r="M60" s="14" t="s">
        <v>149</v>
      </c>
      <c r="N60" s="37"/>
      <c r="O60" s="38"/>
    </row>
    <row r="61" ht="48" spans="1:15">
      <c r="A61" s="14">
        <v>49</v>
      </c>
      <c r="B61" s="16" t="s">
        <v>162</v>
      </c>
      <c r="C61" s="17" t="s">
        <v>163</v>
      </c>
      <c r="D61" s="19" t="s">
        <v>156</v>
      </c>
      <c r="E61" s="20" t="s">
        <v>164</v>
      </c>
      <c r="F61" s="23">
        <v>10</v>
      </c>
      <c r="G61" s="14" t="s">
        <v>40</v>
      </c>
      <c r="H61" s="21">
        <v>10</v>
      </c>
      <c r="I61" s="39" t="s">
        <v>167</v>
      </c>
      <c r="J61" s="36" t="s">
        <v>30</v>
      </c>
      <c r="K61" s="36" t="s">
        <v>31</v>
      </c>
      <c r="L61" s="14" t="s">
        <v>149</v>
      </c>
      <c r="M61" s="14" t="s">
        <v>149</v>
      </c>
      <c r="N61" s="37"/>
      <c r="O61" s="38"/>
    </row>
    <row r="62" ht="25.5" spans="1:15">
      <c r="A62" s="14" t="s">
        <v>168</v>
      </c>
      <c r="B62" s="16" t="s">
        <v>169</v>
      </c>
      <c r="C62" s="17"/>
      <c r="D62" s="16"/>
      <c r="E62" s="14"/>
      <c r="F62" s="14">
        <f>SUM(F63:F162)</f>
        <v>4217.6</v>
      </c>
      <c r="G62" s="14"/>
      <c r="H62" s="14">
        <f>SUM(H63:H162)</f>
        <v>4217.6</v>
      </c>
      <c r="I62" s="35"/>
      <c r="J62" s="36"/>
      <c r="K62" s="36"/>
      <c r="L62" s="14"/>
      <c r="M62" s="14"/>
      <c r="N62" s="37"/>
      <c r="O62" s="38"/>
    </row>
    <row r="63" ht="25.5" spans="1:15">
      <c r="A63" s="14">
        <v>50</v>
      </c>
      <c r="B63" s="16" t="s">
        <v>170</v>
      </c>
      <c r="C63" s="17" t="s">
        <v>171</v>
      </c>
      <c r="D63" s="19" t="s">
        <v>172</v>
      </c>
      <c r="E63" s="20" t="s">
        <v>173</v>
      </c>
      <c r="F63" s="23">
        <v>42</v>
      </c>
      <c r="G63" s="14" t="s">
        <v>28</v>
      </c>
      <c r="H63" s="21">
        <v>42</v>
      </c>
      <c r="I63" s="39" t="s">
        <v>174</v>
      </c>
      <c r="J63" s="36" t="s">
        <v>30</v>
      </c>
      <c r="K63" s="36" t="s">
        <v>175</v>
      </c>
      <c r="L63" s="14" t="s">
        <v>176</v>
      </c>
      <c r="M63" s="14" t="s">
        <v>176</v>
      </c>
      <c r="N63" s="37"/>
      <c r="O63" s="38"/>
    </row>
    <row r="64" ht="25.5" spans="1:15">
      <c r="A64" s="14">
        <v>51</v>
      </c>
      <c r="B64" s="16" t="s">
        <v>170</v>
      </c>
      <c r="C64" s="17" t="s">
        <v>171</v>
      </c>
      <c r="D64" s="19" t="s">
        <v>177</v>
      </c>
      <c r="E64" s="20" t="s">
        <v>173</v>
      </c>
      <c r="F64" s="23">
        <v>42</v>
      </c>
      <c r="G64" s="14" t="s">
        <v>28</v>
      </c>
      <c r="H64" s="21">
        <v>42</v>
      </c>
      <c r="I64" s="39" t="s">
        <v>174</v>
      </c>
      <c r="J64" s="36" t="s">
        <v>30</v>
      </c>
      <c r="K64" s="36" t="s">
        <v>175</v>
      </c>
      <c r="L64" s="14" t="s">
        <v>176</v>
      </c>
      <c r="M64" s="14" t="s">
        <v>176</v>
      </c>
      <c r="N64" s="37"/>
      <c r="O64" s="38"/>
    </row>
    <row r="65" ht="25.5" spans="1:15">
      <c r="A65" s="14">
        <v>52</v>
      </c>
      <c r="B65" s="16" t="s">
        <v>170</v>
      </c>
      <c r="C65" s="17" t="s">
        <v>171</v>
      </c>
      <c r="D65" s="19" t="s">
        <v>178</v>
      </c>
      <c r="E65" s="20" t="s">
        <v>173</v>
      </c>
      <c r="F65" s="23">
        <v>42</v>
      </c>
      <c r="G65" s="14" t="s">
        <v>28</v>
      </c>
      <c r="H65" s="21">
        <v>42</v>
      </c>
      <c r="I65" s="39" t="s">
        <v>174</v>
      </c>
      <c r="J65" s="36" t="s">
        <v>30</v>
      </c>
      <c r="K65" s="36" t="s">
        <v>175</v>
      </c>
      <c r="L65" s="14" t="s">
        <v>176</v>
      </c>
      <c r="M65" s="14" t="s">
        <v>176</v>
      </c>
      <c r="N65" s="37"/>
      <c r="O65" s="38"/>
    </row>
    <row r="66" ht="25.5" spans="1:15">
      <c r="A66" s="14">
        <v>53</v>
      </c>
      <c r="B66" s="16" t="s">
        <v>170</v>
      </c>
      <c r="C66" s="17" t="s">
        <v>171</v>
      </c>
      <c r="D66" s="19" t="s">
        <v>76</v>
      </c>
      <c r="E66" s="20" t="s">
        <v>173</v>
      </c>
      <c r="F66" s="23">
        <v>42</v>
      </c>
      <c r="G66" s="14" t="s">
        <v>28</v>
      </c>
      <c r="H66" s="21">
        <v>42</v>
      </c>
      <c r="I66" s="39" t="s">
        <v>174</v>
      </c>
      <c r="J66" s="36" t="s">
        <v>30</v>
      </c>
      <c r="K66" s="36" t="s">
        <v>175</v>
      </c>
      <c r="L66" s="14" t="s">
        <v>176</v>
      </c>
      <c r="M66" s="14" t="s">
        <v>176</v>
      </c>
      <c r="N66" s="37"/>
      <c r="O66" s="38"/>
    </row>
    <row r="67" ht="25.5" spans="1:15">
      <c r="A67" s="14">
        <v>54</v>
      </c>
      <c r="B67" s="16" t="s">
        <v>170</v>
      </c>
      <c r="C67" s="17" t="s">
        <v>171</v>
      </c>
      <c r="D67" s="19" t="s">
        <v>179</v>
      </c>
      <c r="E67" s="20" t="s">
        <v>173</v>
      </c>
      <c r="F67" s="23">
        <v>42</v>
      </c>
      <c r="G67" s="14" t="s">
        <v>28</v>
      </c>
      <c r="H67" s="21">
        <v>42</v>
      </c>
      <c r="I67" s="39" t="s">
        <v>174</v>
      </c>
      <c r="J67" s="36" t="s">
        <v>30</v>
      </c>
      <c r="K67" s="36" t="s">
        <v>175</v>
      </c>
      <c r="L67" s="14" t="s">
        <v>176</v>
      </c>
      <c r="M67" s="14" t="s">
        <v>176</v>
      </c>
      <c r="N67" s="37"/>
      <c r="O67" s="38"/>
    </row>
    <row r="68" ht="25.5" spans="1:15">
      <c r="A68" s="14">
        <v>55</v>
      </c>
      <c r="B68" s="16" t="s">
        <v>170</v>
      </c>
      <c r="C68" s="17" t="s">
        <v>171</v>
      </c>
      <c r="D68" s="19" t="s">
        <v>97</v>
      </c>
      <c r="E68" s="20" t="s">
        <v>173</v>
      </c>
      <c r="F68" s="23">
        <v>42</v>
      </c>
      <c r="G68" s="14" t="s">
        <v>28</v>
      </c>
      <c r="H68" s="21">
        <v>42</v>
      </c>
      <c r="I68" s="39" t="s">
        <v>174</v>
      </c>
      <c r="J68" s="36" t="s">
        <v>30</v>
      </c>
      <c r="K68" s="36" t="s">
        <v>175</v>
      </c>
      <c r="L68" s="14" t="s">
        <v>176</v>
      </c>
      <c r="M68" s="14" t="s">
        <v>176</v>
      </c>
      <c r="N68" s="37"/>
      <c r="O68" s="38"/>
    </row>
    <row r="69" ht="25.5" spans="1:15">
      <c r="A69" s="14">
        <v>56</v>
      </c>
      <c r="B69" s="16" t="s">
        <v>170</v>
      </c>
      <c r="C69" s="17" t="s">
        <v>171</v>
      </c>
      <c r="D69" s="19" t="s">
        <v>180</v>
      </c>
      <c r="E69" s="20" t="s">
        <v>173</v>
      </c>
      <c r="F69" s="23">
        <v>42</v>
      </c>
      <c r="G69" s="14" t="s">
        <v>28</v>
      </c>
      <c r="H69" s="21">
        <v>42</v>
      </c>
      <c r="I69" s="39" t="s">
        <v>174</v>
      </c>
      <c r="J69" s="36" t="s">
        <v>30</v>
      </c>
      <c r="K69" s="36" t="s">
        <v>175</v>
      </c>
      <c r="L69" s="14" t="s">
        <v>176</v>
      </c>
      <c r="M69" s="14" t="s">
        <v>176</v>
      </c>
      <c r="N69" s="37"/>
      <c r="O69" s="38"/>
    </row>
    <row r="70" ht="25.5" spans="1:15">
      <c r="A70" s="14">
        <v>57</v>
      </c>
      <c r="B70" s="16" t="s">
        <v>170</v>
      </c>
      <c r="C70" s="17" t="s">
        <v>171</v>
      </c>
      <c r="D70" s="19" t="s">
        <v>181</v>
      </c>
      <c r="E70" s="20" t="s">
        <v>173</v>
      </c>
      <c r="F70" s="23">
        <v>42</v>
      </c>
      <c r="G70" s="14" t="s">
        <v>28</v>
      </c>
      <c r="H70" s="21">
        <v>42</v>
      </c>
      <c r="I70" s="39" t="s">
        <v>174</v>
      </c>
      <c r="J70" s="36" t="s">
        <v>30</v>
      </c>
      <c r="K70" s="36" t="s">
        <v>175</v>
      </c>
      <c r="L70" s="14" t="s">
        <v>176</v>
      </c>
      <c r="M70" s="14" t="s">
        <v>176</v>
      </c>
      <c r="N70" s="37"/>
      <c r="O70" s="38"/>
    </row>
    <row r="71" ht="25.5" spans="1:15">
      <c r="A71" s="14">
        <v>58</v>
      </c>
      <c r="B71" s="16" t="s">
        <v>170</v>
      </c>
      <c r="C71" s="17" t="s">
        <v>171</v>
      </c>
      <c r="D71" s="19" t="s">
        <v>182</v>
      </c>
      <c r="E71" s="20" t="s">
        <v>173</v>
      </c>
      <c r="F71" s="23">
        <v>42</v>
      </c>
      <c r="G71" s="14" t="s">
        <v>28</v>
      </c>
      <c r="H71" s="21">
        <v>42</v>
      </c>
      <c r="I71" s="39" t="s">
        <v>174</v>
      </c>
      <c r="J71" s="36" t="s">
        <v>30</v>
      </c>
      <c r="K71" s="36" t="s">
        <v>175</v>
      </c>
      <c r="L71" s="14" t="s">
        <v>176</v>
      </c>
      <c r="M71" s="14" t="s">
        <v>176</v>
      </c>
      <c r="N71" s="37"/>
      <c r="O71" s="38"/>
    </row>
    <row r="72" ht="25.5" spans="1:15">
      <c r="A72" s="14">
        <v>59</v>
      </c>
      <c r="B72" s="16" t="s">
        <v>170</v>
      </c>
      <c r="C72" s="17" t="s">
        <v>171</v>
      </c>
      <c r="D72" s="19" t="s">
        <v>183</v>
      </c>
      <c r="E72" s="20" t="s">
        <v>173</v>
      </c>
      <c r="F72" s="23">
        <v>42</v>
      </c>
      <c r="G72" s="14" t="s">
        <v>28</v>
      </c>
      <c r="H72" s="21">
        <v>42</v>
      </c>
      <c r="I72" s="39" t="s">
        <v>174</v>
      </c>
      <c r="J72" s="36" t="s">
        <v>30</v>
      </c>
      <c r="K72" s="36" t="s">
        <v>175</v>
      </c>
      <c r="L72" s="14" t="s">
        <v>176</v>
      </c>
      <c r="M72" s="14" t="s">
        <v>176</v>
      </c>
      <c r="N72" s="37"/>
      <c r="O72" s="38"/>
    </row>
    <row r="73" ht="25.5" spans="1:15">
      <c r="A73" s="14">
        <v>60</v>
      </c>
      <c r="B73" s="16" t="s">
        <v>170</v>
      </c>
      <c r="C73" s="17" t="s">
        <v>171</v>
      </c>
      <c r="D73" s="19" t="s">
        <v>184</v>
      </c>
      <c r="E73" s="20" t="s">
        <v>173</v>
      </c>
      <c r="F73" s="23">
        <v>42</v>
      </c>
      <c r="G73" s="14" t="s">
        <v>28</v>
      </c>
      <c r="H73" s="21">
        <v>42</v>
      </c>
      <c r="I73" s="39" t="s">
        <v>174</v>
      </c>
      <c r="J73" s="36" t="s">
        <v>30</v>
      </c>
      <c r="K73" s="36" t="s">
        <v>175</v>
      </c>
      <c r="L73" s="14" t="s">
        <v>176</v>
      </c>
      <c r="M73" s="14" t="s">
        <v>176</v>
      </c>
      <c r="N73" s="37"/>
      <c r="O73" s="38"/>
    </row>
    <row r="74" ht="25.5" spans="1:15">
      <c r="A74" s="14">
        <v>61</v>
      </c>
      <c r="B74" s="16" t="s">
        <v>170</v>
      </c>
      <c r="C74" s="17" t="s">
        <v>171</v>
      </c>
      <c r="D74" s="19" t="s">
        <v>185</v>
      </c>
      <c r="E74" s="20" t="s">
        <v>173</v>
      </c>
      <c r="F74" s="23">
        <v>42</v>
      </c>
      <c r="G74" s="14" t="s">
        <v>28</v>
      </c>
      <c r="H74" s="21">
        <v>42</v>
      </c>
      <c r="I74" s="39" t="s">
        <v>174</v>
      </c>
      <c r="J74" s="36" t="s">
        <v>30</v>
      </c>
      <c r="K74" s="36" t="s">
        <v>175</v>
      </c>
      <c r="L74" s="14" t="s">
        <v>176</v>
      </c>
      <c r="M74" s="14" t="s">
        <v>176</v>
      </c>
      <c r="N74" s="37"/>
      <c r="O74" s="38"/>
    </row>
    <row r="75" ht="25.5" spans="1:15">
      <c r="A75" s="14">
        <v>62</v>
      </c>
      <c r="B75" s="16" t="s">
        <v>170</v>
      </c>
      <c r="C75" s="17" t="s">
        <v>171</v>
      </c>
      <c r="D75" s="19" t="s">
        <v>186</v>
      </c>
      <c r="E75" s="20" t="s">
        <v>173</v>
      </c>
      <c r="F75" s="23">
        <v>42</v>
      </c>
      <c r="G75" s="14" t="s">
        <v>28</v>
      </c>
      <c r="H75" s="21">
        <v>42</v>
      </c>
      <c r="I75" s="39" t="s">
        <v>174</v>
      </c>
      <c r="J75" s="36" t="s">
        <v>30</v>
      </c>
      <c r="K75" s="36" t="s">
        <v>175</v>
      </c>
      <c r="L75" s="14" t="s">
        <v>176</v>
      </c>
      <c r="M75" s="14" t="s">
        <v>176</v>
      </c>
      <c r="N75" s="37"/>
      <c r="O75" s="38"/>
    </row>
    <row r="76" ht="25.5" spans="1:15">
      <c r="A76" s="14">
        <v>63</v>
      </c>
      <c r="B76" s="16" t="s">
        <v>170</v>
      </c>
      <c r="C76" s="17" t="s">
        <v>171</v>
      </c>
      <c r="D76" s="19" t="s">
        <v>187</v>
      </c>
      <c r="E76" s="20" t="s">
        <v>173</v>
      </c>
      <c r="F76" s="23">
        <v>42</v>
      </c>
      <c r="G76" s="14" t="s">
        <v>28</v>
      </c>
      <c r="H76" s="21">
        <v>42</v>
      </c>
      <c r="I76" s="39" t="s">
        <v>174</v>
      </c>
      <c r="J76" s="36" t="s">
        <v>30</v>
      </c>
      <c r="K76" s="36" t="s">
        <v>175</v>
      </c>
      <c r="L76" s="14" t="s">
        <v>176</v>
      </c>
      <c r="M76" s="14" t="s">
        <v>176</v>
      </c>
      <c r="N76" s="37"/>
      <c r="O76" s="38"/>
    </row>
    <row r="77" ht="25.5" spans="1:15">
      <c r="A77" s="14">
        <v>64</v>
      </c>
      <c r="B77" s="16" t="s">
        <v>170</v>
      </c>
      <c r="C77" s="17" t="s">
        <v>171</v>
      </c>
      <c r="D77" s="19" t="s">
        <v>188</v>
      </c>
      <c r="E77" s="20" t="s">
        <v>173</v>
      </c>
      <c r="F77" s="23">
        <v>42</v>
      </c>
      <c r="G77" s="14" t="s">
        <v>28</v>
      </c>
      <c r="H77" s="21">
        <v>42</v>
      </c>
      <c r="I77" s="39" t="s">
        <v>174</v>
      </c>
      <c r="J77" s="36" t="s">
        <v>30</v>
      </c>
      <c r="K77" s="36" t="s">
        <v>175</v>
      </c>
      <c r="L77" s="14" t="s">
        <v>176</v>
      </c>
      <c r="M77" s="14" t="s">
        <v>176</v>
      </c>
      <c r="N77" s="37"/>
      <c r="O77" s="38"/>
    </row>
    <row r="78" ht="25.5" spans="1:15">
      <c r="A78" s="14">
        <v>65</v>
      </c>
      <c r="B78" s="16" t="s">
        <v>170</v>
      </c>
      <c r="C78" s="17" t="s">
        <v>171</v>
      </c>
      <c r="D78" s="19" t="s">
        <v>189</v>
      </c>
      <c r="E78" s="20" t="s">
        <v>173</v>
      </c>
      <c r="F78" s="23">
        <v>42</v>
      </c>
      <c r="G78" s="14" t="s">
        <v>28</v>
      </c>
      <c r="H78" s="21">
        <v>42</v>
      </c>
      <c r="I78" s="39" t="s">
        <v>174</v>
      </c>
      <c r="J78" s="36" t="s">
        <v>30</v>
      </c>
      <c r="K78" s="36" t="s">
        <v>175</v>
      </c>
      <c r="L78" s="14" t="s">
        <v>176</v>
      </c>
      <c r="M78" s="14" t="s">
        <v>176</v>
      </c>
      <c r="N78" s="37"/>
      <c r="O78" s="38"/>
    </row>
    <row r="79" ht="25.5" spans="1:15">
      <c r="A79" s="14">
        <v>66</v>
      </c>
      <c r="B79" s="16" t="s">
        <v>170</v>
      </c>
      <c r="C79" s="17" t="s">
        <v>171</v>
      </c>
      <c r="D79" s="19" t="s">
        <v>190</v>
      </c>
      <c r="E79" s="20" t="s">
        <v>173</v>
      </c>
      <c r="F79" s="23">
        <v>42</v>
      </c>
      <c r="G79" s="14" t="s">
        <v>28</v>
      </c>
      <c r="H79" s="21">
        <v>42</v>
      </c>
      <c r="I79" s="39" t="s">
        <v>174</v>
      </c>
      <c r="J79" s="36" t="s">
        <v>30</v>
      </c>
      <c r="K79" s="36" t="s">
        <v>175</v>
      </c>
      <c r="L79" s="14" t="s">
        <v>176</v>
      </c>
      <c r="M79" s="14" t="s">
        <v>176</v>
      </c>
      <c r="N79" s="37"/>
      <c r="O79" s="38"/>
    </row>
    <row r="80" ht="25.5" spans="1:15">
      <c r="A80" s="14">
        <v>67</v>
      </c>
      <c r="B80" s="16" t="s">
        <v>170</v>
      </c>
      <c r="C80" s="17" t="s">
        <v>171</v>
      </c>
      <c r="D80" s="19" t="s">
        <v>191</v>
      </c>
      <c r="E80" s="20" t="s">
        <v>173</v>
      </c>
      <c r="F80" s="23">
        <v>42</v>
      </c>
      <c r="G80" s="14" t="s">
        <v>28</v>
      </c>
      <c r="H80" s="21">
        <v>42</v>
      </c>
      <c r="I80" s="39" t="s">
        <v>174</v>
      </c>
      <c r="J80" s="36" t="s">
        <v>30</v>
      </c>
      <c r="K80" s="36" t="s">
        <v>175</v>
      </c>
      <c r="L80" s="14" t="s">
        <v>176</v>
      </c>
      <c r="M80" s="14" t="s">
        <v>176</v>
      </c>
      <c r="N80" s="37"/>
      <c r="O80" s="38"/>
    </row>
    <row r="81" ht="25.5" spans="1:15">
      <c r="A81" s="14">
        <v>68</v>
      </c>
      <c r="B81" s="16" t="s">
        <v>170</v>
      </c>
      <c r="C81" s="17" t="s">
        <v>171</v>
      </c>
      <c r="D81" s="19" t="s">
        <v>192</v>
      </c>
      <c r="E81" s="20" t="s">
        <v>173</v>
      </c>
      <c r="F81" s="23">
        <v>42</v>
      </c>
      <c r="G81" s="14" t="s">
        <v>28</v>
      </c>
      <c r="H81" s="21">
        <v>42</v>
      </c>
      <c r="I81" s="39" t="s">
        <v>174</v>
      </c>
      <c r="J81" s="36" t="s">
        <v>30</v>
      </c>
      <c r="K81" s="36" t="s">
        <v>175</v>
      </c>
      <c r="L81" s="14" t="s">
        <v>176</v>
      </c>
      <c r="M81" s="14" t="s">
        <v>176</v>
      </c>
      <c r="N81" s="37"/>
      <c r="O81" s="38"/>
    </row>
    <row r="82" ht="25.5" spans="1:15">
      <c r="A82" s="14">
        <v>69</v>
      </c>
      <c r="B82" s="16" t="s">
        <v>170</v>
      </c>
      <c r="C82" s="17" t="s">
        <v>171</v>
      </c>
      <c r="D82" s="19" t="s">
        <v>193</v>
      </c>
      <c r="E82" s="20" t="s">
        <v>173</v>
      </c>
      <c r="F82" s="23">
        <v>42</v>
      </c>
      <c r="G82" s="14" t="s">
        <v>28</v>
      </c>
      <c r="H82" s="21">
        <v>42</v>
      </c>
      <c r="I82" s="39" t="s">
        <v>174</v>
      </c>
      <c r="J82" s="36" t="s">
        <v>30</v>
      </c>
      <c r="K82" s="36" t="s">
        <v>175</v>
      </c>
      <c r="L82" s="14" t="s">
        <v>176</v>
      </c>
      <c r="M82" s="14" t="s">
        <v>176</v>
      </c>
      <c r="N82" s="37"/>
      <c r="O82" s="38"/>
    </row>
    <row r="83" ht="25.5" spans="1:15">
      <c r="A83" s="14">
        <v>70</v>
      </c>
      <c r="B83" s="16" t="s">
        <v>170</v>
      </c>
      <c r="C83" s="17" t="s">
        <v>171</v>
      </c>
      <c r="D83" s="19" t="s">
        <v>194</v>
      </c>
      <c r="E83" s="20" t="s">
        <v>173</v>
      </c>
      <c r="F83" s="23">
        <v>42</v>
      </c>
      <c r="G83" s="14" t="s">
        <v>28</v>
      </c>
      <c r="H83" s="21">
        <v>42</v>
      </c>
      <c r="I83" s="39" t="s">
        <v>174</v>
      </c>
      <c r="J83" s="36" t="s">
        <v>30</v>
      </c>
      <c r="K83" s="36" t="s">
        <v>175</v>
      </c>
      <c r="L83" s="14" t="s">
        <v>176</v>
      </c>
      <c r="M83" s="14" t="s">
        <v>176</v>
      </c>
      <c r="N83" s="37"/>
      <c r="O83" s="38"/>
    </row>
    <row r="84" ht="25.5" spans="1:15">
      <c r="A84" s="14">
        <v>71</v>
      </c>
      <c r="B84" s="16" t="s">
        <v>170</v>
      </c>
      <c r="C84" s="17" t="s">
        <v>171</v>
      </c>
      <c r="D84" s="19" t="s">
        <v>195</v>
      </c>
      <c r="E84" s="20" t="s">
        <v>173</v>
      </c>
      <c r="F84" s="23">
        <v>42</v>
      </c>
      <c r="G84" s="14" t="s">
        <v>28</v>
      </c>
      <c r="H84" s="21">
        <v>42</v>
      </c>
      <c r="I84" s="39" t="s">
        <v>174</v>
      </c>
      <c r="J84" s="36" t="s">
        <v>30</v>
      </c>
      <c r="K84" s="36" t="s">
        <v>175</v>
      </c>
      <c r="L84" s="14" t="s">
        <v>176</v>
      </c>
      <c r="M84" s="14" t="s">
        <v>176</v>
      </c>
      <c r="N84" s="37"/>
      <c r="O84" s="38"/>
    </row>
    <row r="85" ht="25.5" spans="1:15">
      <c r="A85" s="14">
        <v>72</v>
      </c>
      <c r="B85" s="16" t="s">
        <v>170</v>
      </c>
      <c r="C85" s="17" t="s">
        <v>171</v>
      </c>
      <c r="D85" s="19" t="s">
        <v>196</v>
      </c>
      <c r="E85" s="20" t="s">
        <v>173</v>
      </c>
      <c r="F85" s="23">
        <v>42</v>
      </c>
      <c r="G85" s="14" t="s">
        <v>28</v>
      </c>
      <c r="H85" s="21">
        <v>42</v>
      </c>
      <c r="I85" s="39" t="s">
        <v>174</v>
      </c>
      <c r="J85" s="36" t="s">
        <v>30</v>
      </c>
      <c r="K85" s="36" t="s">
        <v>175</v>
      </c>
      <c r="L85" s="14" t="s">
        <v>176</v>
      </c>
      <c r="M85" s="14" t="s">
        <v>176</v>
      </c>
      <c r="N85" s="37"/>
      <c r="O85" s="38"/>
    </row>
    <row r="86" ht="25.5" spans="1:15">
      <c r="A86" s="14">
        <v>73</v>
      </c>
      <c r="B86" s="16" t="s">
        <v>170</v>
      </c>
      <c r="C86" s="17" t="s">
        <v>171</v>
      </c>
      <c r="D86" s="19" t="s">
        <v>197</v>
      </c>
      <c r="E86" s="20" t="s">
        <v>173</v>
      </c>
      <c r="F86" s="23">
        <v>42</v>
      </c>
      <c r="G86" s="14" t="s">
        <v>28</v>
      </c>
      <c r="H86" s="21">
        <v>42</v>
      </c>
      <c r="I86" s="39" t="s">
        <v>174</v>
      </c>
      <c r="J86" s="36" t="s">
        <v>30</v>
      </c>
      <c r="K86" s="36" t="s">
        <v>175</v>
      </c>
      <c r="L86" s="14" t="s">
        <v>176</v>
      </c>
      <c r="M86" s="14" t="s">
        <v>176</v>
      </c>
      <c r="N86" s="37"/>
      <c r="O86" s="38"/>
    </row>
    <row r="87" ht="25.5" spans="1:15">
      <c r="A87" s="14">
        <v>74</v>
      </c>
      <c r="B87" s="16" t="s">
        <v>170</v>
      </c>
      <c r="C87" s="17" t="s">
        <v>171</v>
      </c>
      <c r="D87" s="19" t="s">
        <v>198</v>
      </c>
      <c r="E87" s="20" t="s">
        <v>173</v>
      </c>
      <c r="F87" s="23">
        <v>42</v>
      </c>
      <c r="G87" s="14" t="s">
        <v>28</v>
      </c>
      <c r="H87" s="21">
        <v>42</v>
      </c>
      <c r="I87" s="39" t="s">
        <v>174</v>
      </c>
      <c r="J87" s="36" t="s">
        <v>30</v>
      </c>
      <c r="K87" s="36" t="s">
        <v>175</v>
      </c>
      <c r="L87" s="14" t="s">
        <v>176</v>
      </c>
      <c r="M87" s="14" t="s">
        <v>176</v>
      </c>
      <c r="N87" s="37"/>
      <c r="O87" s="38"/>
    </row>
    <row r="88" ht="25.5" spans="1:15">
      <c r="A88" s="14">
        <v>75</v>
      </c>
      <c r="B88" s="16" t="s">
        <v>170</v>
      </c>
      <c r="C88" s="17" t="s">
        <v>171</v>
      </c>
      <c r="D88" s="19" t="s">
        <v>199</v>
      </c>
      <c r="E88" s="20" t="s">
        <v>173</v>
      </c>
      <c r="F88" s="23">
        <v>42</v>
      </c>
      <c r="G88" s="14" t="s">
        <v>28</v>
      </c>
      <c r="H88" s="21">
        <v>42</v>
      </c>
      <c r="I88" s="39" t="s">
        <v>174</v>
      </c>
      <c r="J88" s="36" t="s">
        <v>30</v>
      </c>
      <c r="K88" s="36" t="s">
        <v>175</v>
      </c>
      <c r="L88" s="14" t="s">
        <v>176</v>
      </c>
      <c r="M88" s="14" t="s">
        <v>176</v>
      </c>
      <c r="N88" s="37"/>
      <c r="O88" s="38"/>
    </row>
    <row r="89" ht="25.5" spans="1:15">
      <c r="A89" s="14">
        <v>76</v>
      </c>
      <c r="B89" s="16" t="s">
        <v>170</v>
      </c>
      <c r="C89" s="17" t="s">
        <v>171</v>
      </c>
      <c r="D89" s="19" t="s">
        <v>200</v>
      </c>
      <c r="E89" s="20" t="s">
        <v>173</v>
      </c>
      <c r="F89" s="23">
        <v>42</v>
      </c>
      <c r="G89" s="14" t="s">
        <v>28</v>
      </c>
      <c r="H89" s="21">
        <v>42</v>
      </c>
      <c r="I89" s="39" t="s">
        <v>174</v>
      </c>
      <c r="J89" s="36" t="s">
        <v>30</v>
      </c>
      <c r="K89" s="36" t="s">
        <v>175</v>
      </c>
      <c r="L89" s="14" t="s">
        <v>176</v>
      </c>
      <c r="M89" s="14" t="s">
        <v>176</v>
      </c>
      <c r="N89" s="37"/>
      <c r="O89" s="38"/>
    </row>
    <row r="90" ht="25.5" spans="1:15">
      <c r="A90" s="14">
        <v>77</v>
      </c>
      <c r="B90" s="16" t="s">
        <v>170</v>
      </c>
      <c r="C90" s="17" t="s">
        <v>171</v>
      </c>
      <c r="D90" s="19" t="s">
        <v>201</v>
      </c>
      <c r="E90" s="20" t="s">
        <v>173</v>
      </c>
      <c r="F90" s="23">
        <v>42</v>
      </c>
      <c r="G90" s="14" t="s">
        <v>28</v>
      </c>
      <c r="H90" s="21">
        <v>42</v>
      </c>
      <c r="I90" s="39" t="s">
        <v>174</v>
      </c>
      <c r="J90" s="36" t="s">
        <v>30</v>
      </c>
      <c r="K90" s="36" t="s">
        <v>175</v>
      </c>
      <c r="L90" s="14" t="s">
        <v>176</v>
      </c>
      <c r="M90" s="14" t="s">
        <v>176</v>
      </c>
      <c r="N90" s="37"/>
      <c r="O90" s="38"/>
    </row>
    <row r="91" ht="25.5" spans="1:15">
      <c r="A91" s="14">
        <v>78</v>
      </c>
      <c r="B91" s="16" t="s">
        <v>170</v>
      </c>
      <c r="C91" s="17" t="s">
        <v>171</v>
      </c>
      <c r="D91" s="19" t="s">
        <v>202</v>
      </c>
      <c r="E91" s="20" t="s">
        <v>173</v>
      </c>
      <c r="F91" s="23">
        <v>42</v>
      </c>
      <c r="G91" s="14" t="s">
        <v>28</v>
      </c>
      <c r="H91" s="21">
        <v>42</v>
      </c>
      <c r="I91" s="39" t="s">
        <v>174</v>
      </c>
      <c r="J91" s="36" t="s">
        <v>30</v>
      </c>
      <c r="K91" s="36" t="s">
        <v>175</v>
      </c>
      <c r="L91" s="14" t="s">
        <v>176</v>
      </c>
      <c r="M91" s="14" t="s">
        <v>176</v>
      </c>
      <c r="N91" s="37"/>
      <c r="O91" s="38"/>
    </row>
    <row r="92" ht="25.5" spans="1:15">
      <c r="A92" s="14">
        <v>79</v>
      </c>
      <c r="B92" s="16" t="s">
        <v>170</v>
      </c>
      <c r="C92" s="17" t="s">
        <v>171</v>
      </c>
      <c r="D92" s="19" t="s">
        <v>203</v>
      </c>
      <c r="E92" s="20" t="s">
        <v>173</v>
      </c>
      <c r="F92" s="23">
        <v>42</v>
      </c>
      <c r="G92" s="14" t="s">
        <v>28</v>
      </c>
      <c r="H92" s="21">
        <v>42</v>
      </c>
      <c r="I92" s="39" t="s">
        <v>174</v>
      </c>
      <c r="J92" s="36" t="s">
        <v>30</v>
      </c>
      <c r="K92" s="36" t="s">
        <v>175</v>
      </c>
      <c r="L92" s="14" t="s">
        <v>176</v>
      </c>
      <c r="M92" s="14" t="s">
        <v>176</v>
      </c>
      <c r="N92" s="37"/>
      <c r="O92" s="38"/>
    </row>
    <row r="93" ht="25.5" spans="1:15">
      <c r="A93" s="14">
        <v>80</v>
      </c>
      <c r="B93" s="16" t="s">
        <v>170</v>
      </c>
      <c r="C93" s="17" t="s">
        <v>171</v>
      </c>
      <c r="D93" s="19" t="s">
        <v>204</v>
      </c>
      <c r="E93" s="20" t="s">
        <v>173</v>
      </c>
      <c r="F93" s="23">
        <v>42</v>
      </c>
      <c r="G93" s="14" t="s">
        <v>28</v>
      </c>
      <c r="H93" s="21">
        <v>42</v>
      </c>
      <c r="I93" s="39" t="s">
        <v>174</v>
      </c>
      <c r="J93" s="36" t="s">
        <v>30</v>
      </c>
      <c r="K93" s="36" t="s">
        <v>175</v>
      </c>
      <c r="L93" s="14" t="s">
        <v>176</v>
      </c>
      <c r="M93" s="14" t="s">
        <v>176</v>
      </c>
      <c r="N93" s="37"/>
      <c r="O93" s="38"/>
    </row>
    <row r="94" ht="25.5" spans="1:15">
      <c r="A94" s="14">
        <v>81</v>
      </c>
      <c r="B94" s="16" t="s">
        <v>170</v>
      </c>
      <c r="C94" s="17" t="s">
        <v>171</v>
      </c>
      <c r="D94" s="19" t="s">
        <v>205</v>
      </c>
      <c r="E94" s="20" t="s">
        <v>173</v>
      </c>
      <c r="F94" s="23">
        <v>42</v>
      </c>
      <c r="G94" s="14" t="s">
        <v>28</v>
      </c>
      <c r="H94" s="21">
        <v>42</v>
      </c>
      <c r="I94" s="39" t="s">
        <v>174</v>
      </c>
      <c r="J94" s="36" t="s">
        <v>30</v>
      </c>
      <c r="K94" s="36" t="s">
        <v>175</v>
      </c>
      <c r="L94" s="14" t="s">
        <v>176</v>
      </c>
      <c r="M94" s="14" t="s">
        <v>176</v>
      </c>
      <c r="N94" s="37"/>
      <c r="O94" s="38"/>
    </row>
    <row r="95" ht="25.5" spans="1:15">
      <c r="A95" s="14">
        <v>82</v>
      </c>
      <c r="B95" s="16" t="s">
        <v>170</v>
      </c>
      <c r="C95" s="17" t="s">
        <v>171</v>
      </c>
      <c r="D95" s="19" t="s">
        <v>206</v>
      </c>
      <c r="E95" s="20" t="s">
        <v>173</v>
      </c>
      <c r="F95" s="23">
        <v>42</v>
      </c>
      <c r="G95" s="14" t="s">
        <v>28</v>
      </c>
      <c r="H95" s="21">
        <v>42</v>
      </c>
      <c r="I95" s="39" t="s">
        <v>174</v>
      </c>
      <c r="J95" s="36" t="s">
        <v>30</v>
      </c>
      <c r="K95" s="36" t="s">
        <v>175</v>
      </c>
      <c r="L95" s="14" t="s">
        <v>176</v>
      </c>
      <c r="M95" s="14" t="s">
        <v>176</v>
      </c>
      <c r="N95" s="37"/>
      <c r="O95" s="38"/>
    </row>
    <row r="96" ht="25.5" spans="1:15">
      <c r="A96" s="14">
        <v>83</v>
      </c>
      <c r="B96" s="16" t="s">
        <v>170</v>
      </c>
      <c r="C96" s="17" t="s">
        <v>171</v>
      </c>
      <c r="D96" s="19" t="s">
        <v>207</v>
      </c>
      <c r="E96" s="20" t="s">
        <v>173</v>
      </c>
      <c r="F96" s="23">
        <v>42</v>
      </c>
      <c r="G96" s="14" t="s">
        <v>28</v>
      </c>
      <c r="H96" s="21">
        <v>42</v>
      </c>
      <c r="I96" s="39" t="s">
        <v>174</v>
      </c>
      <c r="J96" s="36" t="s">
        <v>30</v>
      </c>
      <c r="K96" s="36" t="s">
        <v>175</v>
      </c>
      <c r="L96" s="14" t="s">
        <v>176</v>
      </c>
      <c r="M96" s="14" t="s">
        <v>176</v>
      </c>
      <c r="N96" s="37"/>
      <c r="O96" s="38"/>
    </row>
    <row r="97" ht="25.5" spans="1:15">
      <c r="A97" s="14">
        <v>84</v>
      </c>
      <c r="B97" s="16" t="s">
        <v>170</v>
      </c>
      <c r="C97" s="17" t="s">
        <v>171</v>
      </c>
      <c r="D97" s="19" t="s">
        <v>208</v>
      </c>
      <c r="E97" s="20" t="s">
        <v>173</v>
      </c>
      <c r="F97" s="23">
        <v>42</v>
      </c>
      <c r="G97" s="14" t="s">
        <v>28</v>
      </c>
      <c r="H97" s="21">
        <v>42</v>
      </c>
      <c r="I97" s="39" t="s">
        <v>174</v>
      </c>
      <c r="J97" s="36" t="s">
        <v>30</v>
      </c>
      <c r="K97" s="36" t="s">
        <v>175</v>
      </c>
      <c r="L97" s="14" t="s">
        <v>176</v>
      </c>
      <c r="M97" s="14" t="s">
        <v>176</v>
      </c>
      <c r="N97" s="37"/>
      <c r="O97" s="38"/>
    </row>
    <row r="98" ht="25.5" spans="1:15">
      <c r="A98" s="14">
        <v>85</v>
      </c>
      <c r="B98" s="16" t="s">
        <v>170</v>
      </c>
      <c r="C98" s="17" t="s">
        <v>171</v>
      </c>
      <c r="D98" s="19" t="s">
        <v>209</v>
      </c>
      <c r="E98" s="20" t="s">
        <v>173</v>
      </c>
      <c r="F98" s="23">
        <v>42</v>
      </c>
      <c r="G98" s="14" t="s">
        <v>28</v>
      </c>
      <c r="H98" s="21">
        <v>42</v>
      </c>
      <c r="I98" s="39" t="s">
        <v>174</v>
      </c>
      <c r="J98" s="36" t="s">
        <v>30</v>
      </c>
      <c r="K98" s="36" t="s">
        <v>175</v>
      </c>
      <c r="L98" s="14" t="s">
        <v>176</v>
      </c>
      <c r="M98" s="14" t="s">
        <v>176</v>
      </c>
      <c r="N98" s="37"/>
      <c r="O98" s="38"/>
    </row>
    <row r="99" ht="25.5" spans="1:15">
      <c r="A99" s="14">
        <v>86</v>
      </c>
      <c r="B99" s="16" t="s">
        <v>170</v>
      </c>
      <c r="C99" s="17" t="s">
        <v>171</v>
      </c>
      <c r="D99" s="19" t="s">
        <v>210</v>
      </c>
      <c r="E99" s="20" t="s">
        <v>173</v>
      </c>
      <c r="F99" s="23">
        <v>42</v>
      </c>
      <c r="G99" s="14" t="s">
        <v>28</v>
      </c>
      <c r="H99" s="21">
        <v>42</v>
      </c>
      <c r="I99" s="39" t="s">
        <v>174</v>
      </c>
      <c r="J99" s="36" t="s">
        <v>30</v>
      </c>
      <c r="K99" s="36" t="s">
        <v>175</v>
      </c>
      <c r="L99" s="14" t="s">
        <v>176</v>
      </c>
      <c r="M99" s="14" t="s">
        <v>176</v>
      </c>
      <c r="N99" s="37"/>
      <c r="O99" s="38"/>
    </row>
    <row r="100" ht="25.5" spans="1:15">
      <c r="A100" s="14">
        <v>87</v>
      </c>
      <c r="B100" s="16" t="s">
        <v>170</v>
      </c>
      <c r="C100" s="17" t="s">
        <v>171</v>
      </c>
      <c r="D100" s="19" t="s">
        <v>211</v>
      </c>
      <c r="E100" s="20" t="s">
        <v>173</v>
      </c>
      <c r="F100" s="23">
        <v>42</v>
      </c>
      <c r="G100" s="14" t="s">
        <v>28</v>
      </c>
      <c r="H100" s="21">
        <v>42</v>
      </c>
      <c r="I100" s="39" t="s">
        <v>174</v>
      </c>
      <c r="J100" s="36" t="s">
        <v>30</v>
      </c>
      <c r="K100" s="36" t="s">
        <v>175</v>
      </c>
      <c r="L100" s="14" t="s">
        <v>176</v>
      </c>
      <c r="M100" s="14" t="s">
        <v>176</v>
      </c>
      <c r="N100" s="37"/>
      <c r="O100" s="38"/>
    </row>
    <row r="101" ht="25.5" spans="1:15">
      <c r="A101" s="14">
        <v>88</v>
      </c>
      <c r="B101" s="16" t="s">
        <v>170</v>
      </c>
      <c r="C101" s="17" t="s">
        <v>171</v>
      </c>
      <c r="D101" s="19" t="s">
        <v>212</v>
      </c>
      <c r="E101" s="20" t="s">
        <v>173</v>
      </c>
      <c r="F101" s="23">
        <v>42</v>
      </c>
      <c r="G101" s="14" t="s">
        <v>28</v>
      </c>
      <c r="H101" s="21">
        <v>42</v>
      </c>
      <c r="I101" s="39" t="s">
        <v>174</v>
      </c>
      <c r="J101" s="36" t="s">
        <v>30</v>
      </c>
      <c r="K101" s="36" t="s">
        <v>175</v>
      </c>
      <c r="L101" s="14" t="s">
        <v>176</v>
      </c>
      <c r="M101" s="14" t="s">
        <v>176</v>
      </c>
      <c r="N101" s="37"/>
      <c r="O101" s="38"/>
    </row>
    <row r="102" ht="25.5" spans="1:15">
      <c r="A102" s="14">
        <v>89</v>
      </c>
      <c r="B102" s="16" t="s">
        <v>170</v>
      </c>
      <c r="C102" s="17" t="s">
        <v>171</v>
      </c>
      <c r="D102" s="19" t="s">
        <v>213</v>
      </c>
      <c r="E102" s="20" t="s">
        <v>173</v>
      </c>
      <c r="F102" s="23">
        <v>42</v>
      </c>
      <c r="G102" s="14" t="s">
        <v>28</v>
      </c>
      <c r="H102" s="21">
        <v>42</v>
      </c>
      <c r="I102" s="39" t="s">
        <v>174</v>
      </c>
      <c r="J102" s="36" t="s">
        <v>30</v>
      </c>
      <c r="K102" s="36" t="s">
        <v>175</v>
      </c>
      <c r="L102" s="14" t="s">
        <v>176</v>
      </c>
      <c r="M102" s="14" t="s">
        <v>176</v>
      </c>
      <c r="N102" s="37"/>
      <c r="O102" s="38"/>
    </row>
    <row r="103" ht="25.5" spans="1:15">
      <c r="A103" s="14">
        <v>90</v>
      </c>
      <c r="B103" s="16" t="s">
        <v>170</v>
      </c>
      <c r="C103" s="17" t="s">
        <v>171</v>
      </c>
      <c r="D103" s="19" t="s">
        <v>214</v>
      </c>
      <c r="E103" s="20" t="s">
        <v>173</v>
      </c>
      <c r="F103" s="23">
        <v>42</v>
      </c>
      <c r="G103" s="14" t="s">
        <v>28</v>
      </c>
      <c r="H103" s="21">
        <v>42</v>
      </c>
      <c r="I103" s="39" t="s">
        <v>174</v>
      </c>
      <c r="J103" s="36" t="s">
        <v>30</v>
      </c>
      <c r="K103" s="36" t="s">
        <v>175</v>
      </c>
      <c r="L103" s="14" t="s">
        <v>176</v>
      </c>
      <c r="M103" s="14" t="s">
        <v>176</v>
      </c>
      <c r="N103" s="37"/>
      <c r="O103" s="38"/>
    </row>
    <row r="104" ht="25.5" spans="1:15">
      <c r="A104" s="14">
        <v>91</v>
      </c>
      <c r="B104" s="16" t="s">
        <v>170</v>
      </c>
      <c r="C104" s="17" t="s">
        <v>171</v>
      </c>
      <c r="D104" s="19" t="s">
        <v>215</v>
      </c>
      <c r="E104" s="20" t="s">
        <v>173</v>
      </c>
      <c r="F104" s="23">
        <v>42</v>
      </c>
      <c r="G104" s="14" t="s">
        <v>28</v>
      </c>
      <c r="H104" s="21">
        <v>42</v>
      </c>
      <c r="I104" s="39" t="s">
        <v>174</v>
      </c>
      <c r="J104" s="36" t="s">
        <v>30</v>
      </c>
      <c r="K104" s="36" t="s">
        <v>175</v>
      </c>
      <c r="L104" s="14" t="s">
        <v>176</v>
      </c>
      <c r="M104" s="14" t="s">
        <v>176</v>
      </c>
      <c r="N104" s="37"/>
      <c r="O104" s="38"/>
    </row>
    <row r="105" ht="25.5" spans="1:15">
      <c r="A105" s="14">
        <v>92</v>
      </c>
      <c r="B105" s="16" t="s">
        <v>170</v>
      </c>
      <c r="C105" s="17" t="s">
        <v>171</v>
      </c>
      <c r="D105" s="19" t="s">
        <v>216</v>
      </c>
      <c r="E105" s="20" t="s">
        <v>173</v>
      </c>
      <c r="F105" s="23">
        <v>42</v>
      </c>
      <c r="G105" s="14" t="s">
        <v>28</v>
      </c>
      <c r="H105" s="21">
        <v>42</v>
      </c>
      <c r="I105" s="39" t="s">
        <v>174</v>
      </c>
      <c r="J105" s="36" t="s">
        <v>30</v>
      </c>
      <c r="K105" s="36" t="s">
        <v>175</v>
      </c>
      <c r="L105" s="14" t="s">
        <v>176</v>
      </c>
      <c r="M105" s="14" t="s">
        <v>176</v>
      </c>
      <c r="N105" s="37"/>
      <c r="O105" s="38"/>
    </row>
    <row r="106" ht="25.5" spans="1:15">
      <c r="A106" s="14">
        <v>93</v>
      </c>
      <c r="B106" s="16" t="s">
        <v>170</v>
      </c>
      <c r="C106" s="17" t="s">
        <v>171</v>
      </c>
      <c r="D106" s="19" t="s">
        <v>217</v>
      </c>
      <c r="E106" s="20" t="s">
        <v>173</v>
      </c>
      <c r="F106" s="23">
        <v>42</v>
      </c>
      <c r="G106" s="14" t="s">
        <v>28</v>
      </c>
      <c r="H106" s="21">
        <v>42</v>
      </c>
      <c r="I106" s="39" t="s">
        <v>174</v>
      </c>
      <c r="J106" s="36" t="s">
        <v>30</v>
      </c>
      <c r="K106" s="36" t="s">
        <v>175</v>
      </c>
      <c r="L106" s="14" t="s">
        <v>176</v>
      </c>
      <c r="M106" s="14" t="s">
        <v>176</v>
      </c>
      <c r="N106" s="37"/>
      <c r="O106" s="38"/>
    </row>
    <row r="107" ht="25.5" spans="1:15">
      <c r="A107" s="14">
        <v>94</v>
      </c>
      <c r="B107" s="16" t="s">
        <v>170</v>
      </c>
      <c r="C107" s="17" t="s">
        <v>171</v>
      </c>
      <c r="D107" s="19" t="s">
        <v>218</v>
      </c>
      <c r="E107" s="20" t="s">
        <v>173</v>
      </c>
      <c r="F107" s="23">
        <v>42</v>
      </c>
      <c r="G107" s="14" t="s">
        <v>28</v>
      </c>
      <c r="H107" s="21">
        <v>42</v>
      </c>
      <c r="I107" s="39" t="s">
        <v>174</v>
      </c>
      <c r="J107" s="36" t="s">
        <v>30</v>
      </c>
      <c r="K107" s="36" t="s">
        <v>175</v>
      </c>
      <c r="L107" s="14" t="s">
        <v>176</v>
      </c>
      <c r="M107" s="14" t="s">
        <v>176</v>
      </c>
      <c r="N107" s="37"/>
      <c r="O107" s="38"/>
    </row>
    <row r="108" ht="25.5" spans="1:15">
      <c r="A108" s="14">
        <v>95</v>
      </c>
      <c r="B108" s="16" t="s">
        <v>170</v>
      </c>
      <c r="C108" s="17" t="s">
        <v>171</v>
      </c>
      <c r="D108" s="19" t="s">
        <v>219</v>
      </c>
      <c r="E108" s="20" t="s">
        <v>173</v>
      </c>
      <c r="F108" s="23">
        <v>42</v>
      </c>
      <c r="G108" s="14" t="s">
        <v>28</v>
      </c>
      <c r="H108" s="21">
        <v>42</v>
      </c>
      <c r="I108" s="39" t="s">
        <v>174</v>
      </c>
      <c r="J108" s="36" t="s">
        <v>30</v>
      </c>
      <c r="K108" s="36" t="s">
        <v>175</v>
      </c>
      <c r="L108" s="14" t="s">
        <v>176</v>
      </c>
      <c r="M108" s="14" t="s">
        <v>176</v>
      </c>
      <c r="N108" s="37"/>
      <c r="O108" s="38"/>
    </row>
    <row r="109" ht="25.5" spans="1:15">
      <c r="A109" s="14">
        <v>96</v>
      </c>
      <c r="B109" s="16" t="s">
        <v>170</v>
      </c>
      <c r="C109" s="17" t="s">
        <v>171</v>
      </c>
      <c r="D109" s="19" t="s">
        <v>220</v>
      </c>
      <c r="E109" s="20" t="s">
        <v>173</v>
      </c>
      <c r="F109" s="23">
        <v>42</v>
      </c>
      <c r="G109" s="14" t="s">
        <v>28</v>
      </c>
      <c r="H109" s="21">
        <v>42</v>
      </c>
      <c r="I109" s="39" t="s">
        <v>174</v>
      </c>
      <c r="J109" s="36" t="s">
        <v>30</v>
      </c>
      <c r="K109" s="36" t="s">
        <v>175</v>
      </c>
      <c r="L109" s="14" t="s">
        <v>176</v>
      </c>
      <c r="M109" s="14" t="s">
        <v>176</v>
      </c>
      <c r="N109" s="37"/>
      <c r="O109" s="38"/>
    </row>
    <row r="110" ht="25.5" spans="1:15">
      <c r="A110" s="14">
        <v>97</v>
      </c>
      <c r="B110" s="16" t="s">
        <v>170</v>
      </c>
      <c r="C110" s="17" t="s">
        <v>171</v>
      </c>
      <c r="D110" s="19" t="s">
        <v>221</v>
      </c>
      <c r="E110" s="20" t="s">
        <v>173</v>
      </c>
      <c r="F110" s="23">
        <v>42</v>
      </c>
      <c r="G110" s="14" t="s">
        <v>28</v>
      </c>
      <c r="H110" s="21">
        <v>42</v>
      </c>
      <c r="I110" s="39" t="s">
        <v>174</v>
      </c>
      <c r="J110" s="36" t="s">
        <v>30</v>
      </c>
      <c r="K110" s="36" t="s">
        <v>175</v>
      </c>
      <c r="L110" s="14" t="s">
        <v>176</v>
      </c>
      <c r="M110" s="14" t="s">
        <v>176</v>
      </c>
      <c r="N110" s="37"/>
      <c r="O110" s="38"/>
    </row>
    <row r="111" ht="25.5" spans="1:15">
      <c r="A111" s="14">
        <v>98</v>
      </c>
      <c r="B111" s="16" t="s">
        <v>170</v>
      </c>
      <c r="C111" s="17" t="s">
        <v>171</v>
      </c>
      <c r="D111" s="19" t="s">
        <v>222</v>
      </c>
      <c r="E111" s="20" t="s">
        <v>173</v>
      </c>
      <c r="F111" s="23">
        <v>42</v>
      </c>
      <c r="G111" s="14" t="s">
        <v>28</v>
      </c>
      <c r="H111" s="21">
        <v>42</v>
      </c>
      <c r="I111" s="39" t="s">
        <v>174</v>
      </c>
      <c r="J111" s="36" t="s">
        <v>30</v>
      </c>
      <c r="K111" s="36" t="s">
        <v>175</v>
      </c>
      <c r="L111" s="14" t="s">
        <v>176</v>
      </c>
      <c r="M111" s="14" t="s">
        <v>176</v>
      </c>
      <c r="N111" s="37"/>
      <c r="O111" s="38"/>
    </row>
    <row r="112" ht="25.5" spans="1:15">
      <c r="A112" s="14">
        <v>99</v>
      </c>
      <c r="B112" s="16" t="s">
        <v>170</v>
      </c>
      <c r="C112" s="17" t="s">
        <v>171</v>
      </c>
      <c r="D112" s="19" t="s">
        <v>223</v>
      </c>
      <c r="E112" s="20" t="s">
        <v>173</v>
      </c>
      <c r="F112" s="23">
        <v>42</v>
      </c>
      <c r="G112" s="14" t="s">
        <v>28</v>
      </c>
      <c r="H112" s="21">
        <v>42</v>
      </c>
      <c r="I112" s="39" t="s">
        <v>174</v>
      </c>
      <c r="J112" s="36" t="s">
        <v>30</v>
      </c>
      <c r="K112" s="36" t="s">
        <v>175</v>
      </c>
      <c r="L112" s="14" t="s">
        <v>176</v>
      </c>
      <c r="M112" s="14" t="s">
        <v>176</v>
      </c>
      <c r="N112" s="37"/>
      <c r="O112" s="38"/>
    </row>
    <row r="113" ht="25.5" spans="1:15">
      <c r="A113" s="14">
        <v>100</v>
      </c>
      <c r="B113" s="16" t="s">
        <v>170</v>
      </c>
      <c r="C113" s="17" t="s">
        <v>171</v>
      </c>
      <c r="D113" s="19" t="s">
        <v>224</v>
      </c>
      <c r="E113" s="20" t="s">
        <v>173</v>
      </c>
      <c r="F113" s="23">
        <v>42</v>
      </c>
      <c r="G113" s="14" t="s">
        <v>28</v>
      </c>
      <c r="H113" s="21">
        <v>42</v>
      </c>
      <c r="I113" s="39" t="s">
        <v>174</v>
      </c>
      <c r="J113" s="36" t="s">
        <v>30</v>
      </c>
      <c r="K113" s="36" t="s">
        <v>175</v>
      </c>
      <c r="L113" s="14" t="s">
        <v>176</v>
      </c>
      <c r="M113" s="14" t="s">
        <v>176</v>
      </c>
      <c r="N113" s="37"/>
      <c r="O113" s="38"/>
    </row>
    <row r="114" ht="25.5" spans="1:15">
      <c r="A114" s="14">
        <v>101</v>
      </c>
      <c r="B114" s="16" t="s">
        <v>170</v>
      </c>
      <c r="C114" s="17" t="s">
        <v>171</v>
      </c>
      <c r="D114" s="19" t="s">
        <v>225</v>
      </c>
      <c r="E114" s="20" t="s">
        <v>173</v>
      </c>
      <c r="F114" s="23">
        <v>42</v>
      </c>
      <c r="G114" s="14" t="s">
        <v>28</v>
      </c>
      <c r="H114" s="21">
        <v>42</v>
      </c>
      <c r="I114" s="39" t="s">
        <v>174</v>
      </c>
      <c r="J114" s="36" t="s">
        <v>30</v>
      </c>
      <c r="K114" s="36" t="s">
        <v>175</v>
      </c>
      <c r="L114" s="14" t="s">
        <v>176</v>
      </c>
      <c r="M114" s="14" t="s">
        <v>176</v>
      </c>
      <c r="N114" s="37"/>
      <c r="O114" s="38"/>
    </row>
    <row r="115" ht="25.5" spans="1:15">
      <c r="A115" s="14">
        <v>102</v>
      </c>
      <c r="B115" s="16" t="s">
        <v>170</v>
      </c>
      <c r="C115" s="17" t="s">
        <v>171</v>
      </c>
      <c r="D115" s="19" t="s">
        <v>226</v>
      </c>
      <c r="E115" s="20" t="s">
        <v>173</v>
      </c>
      <c r="F115" s="23">
        <v>42</v>
      </c>
      <c r="G115" s="14" t="s">
        <v>28</v>
      </c>
      <c r="H115" s="21">
        <v>42</v>
      </c>
      <c r="I115" s="39" t="s">
        <v>174</v>
      </c>
      <c r="J115" s="36" t="s">
        <v>30</v>
      </c>
      <c r="K115" s="36" t="s">
        <v>175</v>
      </c>
      <c r="L115" s="14" t="s">
        <v>176</v>
      </c>
      <c r="M115" s="14" t="s">
        <v>176</v>
      </c>
      <c r="N115" s="37"/>
      <c r="O115" s="38"/>
    </row>
    <row r="116" ht="25.5" spans="1:15">
      <c r="A116" s="14">
        <v>103</v>
      </c>
      <c r="B116" s="16" t="s">
        <v>170</v>
      </c>
      <c r="C116" s="17" t="s">
        <v>171</v>
      </c>
      <c r="D116" s="19" t="s">
        <v>227</v>
      </c>
      <c r="E116" s="20" t="s">
        <v>173</v>
      </c>
      <c r="F116" s="23">
        <v>42</v>
      </c>
      <c r="G116" s="14" t="s">
        <v>28</v>
      </c>
      <c r="H116" s="21">
        <v>42</v>
      </c>
      <c r="I116" s="39" t="s">
        <v>174</v>
      </c>
      <c r="J116" s="36" t="s">
        <v>30</v>
      </c>
      <c r="K116" s="36" t="s">
        <v>175</v>
      </c>
      <c r="L116" s="14" t="s">
        <v>176</v>
      </c>
      <c r="M116" s="14" t="s">
        <v>176</v>
      </c>
      <c r="N116" s="37"/>
      <c r="O116" s="38"/>
    </row>
    <row r="117" ht="25.5" spans="1:15">
      <c r="A117" s="14">
        <v>104</v>
      </c>
      <c r="B117" s="16" t="s">
        <v>170</v>
      </c>
      <c r="C117" s="17" t="s">
        <v>171</v>
      </c>
      <c r="D117" s="19" t="s">
        <v>228</v>
      </c>
      <c r="E117" s="20" t="s">
        <v>173</v>
      </c>
      <c r="F117" s="23">
        <v>42</v>
      </c>
      <c r="G117" s="14" t="s">
        <v>28</v>
      </c>
      <c r="H117" s="21">
        <v>42</v>
      </c>
      <c r="I117" s="39" t="s">
        <v>174</v>
      </c>
      <c r="J117" s="36" t="s">
        <v>30</v>
      </c>
      <c r="K117" s="36" t="s">
        <v>175</v>
      </c>
      <c r="L117" s="14" t="s">
        <v>176</v>
      </c>
      <c r="M117" s="14" t="s">
        <v>176</v>
      </c>
      <c r="N117" s="37"/>
      <c r="O117" s="38"/>
    </row>
    <row r="118" ht="25.5" spans="1:15">
      <c r="A118" s="14">
        <v>105</v>
      </c>
      <c r="B118" s="16" t="s">
        <v>170</v>
      </c>
      <c r="C118" s="17" t="s">
        <v>171</v>
      </c>
      <c r="D118" s="19" t="s">
        <v>229</v>
      </c>
      <c r="E118" s="20" t="s">
        <v>173</v>
      </c>
      <c r="F118" s="23">
        <v>42</v>
      </c>
      <c r="G118" s="14" t="s">
        <v>28</v>
      </c>
      <c r="H118" s="21">
        <v>42</v>
      </c>
      <c r="I118" s="39" t="s">
        <v>174</v>
      </c>
      <c r="J118" s="36" t="s">
        <v>30</v>
      </c>
      <c r="K118" s="36" t="s">
        <v>175</v>
      </c>
      <c r="L118" s="14" t="s">
        <v>176</v>
      </c>
      <c r="M118" s="14" t="s">
        <v>176</v>
      </c>
      <c r="N118" s="37"/>
      <c r="O118" s="38"/>
    </row>
    <row r="119" ht="25.5" spans="1:15">
      <c r="A119" s="14">
        <v>106</v>
      </c>
      <c r="B119" s="16" t="s">
        <v>170</v>
      </c>
      <c r="C119" s="17" t="s">
        <v>171</v>
      </c>
      <c r="D119" s="19" t="s">
        <v>230</v>
      </c>
      <c r="E119" s="20" t="s">
        <v>173</v>
      </c>
      <c r="F119" s="23">
        <v>42</v>
      </c>
      <c r="G119" s="14" t="s">
        <v>28</v>
      </c>
      <c r="H119" s="21">
        <v>42</v>
      </c>
      <c r="I119" s="39" t="s">
        <v>174</v>
      </c>
      <c r="J119" s="36" t="s">
        <v>30</v>
      </c>
      <c r="K119" s="36" t="s">
        <v>175</v>
      </c>
      <c r="L119" s="14" t="s">
        <v>176</v>
      </c>
      <c r="M119" s="14" t="s">
        <v>176</v>
      </c>
      <c r="N119" s="37"/>
      <c r="O119" s="38"/>
    </row>
    <row r="120" ht="25.5" spans="1:15">
      <c r="A120" s="14">
        <v>107</v>
      </c>
      <c r="B120" s="16" t="s">
        <v>170</v>
      </c>
      <c r="C120" s="17" t="s">
        <v>171</v>
      </c>
      <c r="D120" s="19" t="s">
        <v>231</v>
      </c>
      <c r="E120" s="20" t="s">
        <v>173</v>
      </c>
      <c r="F120" s="23">
        <v>42</v>
      </c>
      <c r="G120" s="14" t="s">
        <v>28</v>
      </c>
      <c r="H120" s="21">
        <v>42</v>
      </c>
      <c r="I120" s="39" t="s">
        <v>174</v>
      </c>
      <c r="J120" s="36" t="s">
        <v>30</v>
      </c>
      <c r="K120" s="36" t="s">
        <v>175</v>
      </c>
      <c r="L120" s="14" t="s">
        <v>176</v>
      </c>
      <c r="M120" s="14" t="s">
        <v>176</v>
      </c>
      <c r="N120" s="37"/>
      <c r="O120" s="38"/>
    </row>
    <row r="121" ht="25.5" spans="1:15">
      <c r="A121" s="14">
        <v>108</v>
      </c>
      <c r="B121" s="16" t="s">
        <v>170</v>
      </c>
      <c r="C121" s="17" t="s">
        <v>171</v>
      </c>
      <c r="D121" s="19" t="s">
        <v>232</v>
      </c>
      <c r="E121" s="20" t="s">
        <v>173</v>
      </c>
      <c r="F121" s="23">
        <v>42</v>
      </c>
      <c r="G121" s="14" t="s">
        <v>28</v>
      </c>
      <c r="H121" s="21">
        <v>42</v>
      </c>
      <c r="I121" s="39" t="s">
        <v>174</v>
      </c>
      <c r="J121" s="36" t="s">
        <v>30</v>
      </c>
      <c r="K121" s="36" t="s">
        <v>175</v>
      </c>
      <c r="L121" s="14" t="s">
        <v>176</v>
      </c>
      <c r="M121" s="14" t="s">
        <v>176</v>
      </c>
      <c r="N121" s="37"/>
      <c r="O121" s="38"/>
    </row>
    <row r="122" ht="25.5" spans="1:15">
      <c r="A122" s="14">
        <v>109</v>
      </c>
      <c r="B122" s="16" t="s">
        <v>170</v>
      </c>
      <c r="C122" s="17" t="s">
        <v>171</v>
      </c>
      <c r="D122" s="19" t="s">
        <v>233</v>
      </c>
      <c r="E122" s="20" t="s">
        <v>173</v>
      </c>
      <c r="F122" s="23">
        <v>42</v>
      </c>
      <c r="G122" s="14" t="s">
        <v>28</v>
      </c>
      <c r="H122" s="21">
        <v>42</v>
      </c>
      <c r="I122" s="39" t="s">
        <v>174</v>
      </c>
      <c r="J122" s="36" t="s">
        <v>30</v>
      </c>
      <c r="K122" s="36" t="s">
        <v>175</v>
      </c>
      <c r="L122" s="14" t="s">
        <v>176</v>
      </c>
      <c r="M122" s="14" t="s">
        <v>176</v>
      </c>
      <c r="N122" s="37"/>
      <c r="O122" s="38"/>
    </row>
    <row r="123" ht="25.5" spans="1:15">
      <c r="A123" s="14">
        <v>110</v>
      </c>
      <c r="B123" s="16" t="s">
        <v>170</v>
      </c>
      <c r="C123" s="17" t="s">
        <v>171</v>
      </c>
      <c r="D123" s="19" t="s">
        <v>234</v>
      </c>
      <c r="E123" s="20" t="s">
        <v>173</v>
      </c>
      <c r="F123" s="23">
        <v>42</v>
      </c>
      <c r="G123" s="14" t="s">
        <v>28</v>
      </c>
      <c r="H123" s="21">
        <v>42</v>
      </c>
      <c r="I123" s="39" t="s">
        <v>174</v>
      </c>
      <c r="J123" s="36" t="s">
        <v>30</v>
      </c>
      <c r="K123" s="36" t="s">
        <v>175</v>
      </c>
      <c r="L123" s="14" t="s">
        <v>176</v>
      </c>
      <c r="M123" s="14" t="s">
        <v>176</v>
      </c>
      <c r="N123" s="37"/>
      <c r="O123" s="38"/>
    </row>
    <row r="124" ht="25.5" spans="1:15">
      <c r="A124" s="14">
        <v>111</v>
      </c>
      <c r="B124" s="16" t="s">
        <v>170</v>
      </c>
      <c r="C124" s="17" t="s">
        <v>171</v>
      </c>
      <c r="D124" s="19" t="s">
        <v>235</v>
      </c>
      <c r="E124" s="20" t="s">
        <v>173</v>
      </c>
      <c r="F124" s="23">
        <v>42</v>
      </c>
      <c r="G124" s="14" t="s">
        <v>28</v>
      </c>
      <c r="H124" s="21">
        <v>42</v>
      </c>
      <c r="I124" s="39" t="s">
        <v>174</v>
      </c>
      <c r="J124" s="36" t="s">
        <v>30</v>
      </c>
      <c r="K124" s="36" t="s">
        <v>175</v>
      </c>
      <c r="L124" s="14" t="s">
        <v>176</v>
      </c>
      <c r="M124" s="14" t="s">
        <v>176</v>
      </c>
      <c r="N124" s="37"/>
      <c r="O124" s="38"/>
    </row>
    <row r="125" ht="25.5" spans="1:15">
      <c r="A125" s="14">
        <v>112</v>
      </c>
      <c r="B125" s="16" t="s">
        <v>170</v>
      </c>
      <c r="C125" s="17" t="s">
        <v>171</v>
      </c>
      <c r="D125" s="19" t="s">
        <v>236</v>
      </c>
      <c r="E125" s="20" t="s">
        <v>173</v>
      </c>
      <c r="F125" s="23">
        <v>42</v>
      </c>
      <c r="G125" s="14" t="s">
        <v>28</v>
      </c>
      <c r="H125" s="21">
        <v>42</v>
      </c>
      <c r="I125" s="39" t="s">
        <v>174</v>
      </c>
      <c r="J125" s="36" t="s">
        <v>30</v>
      </c>
      <c r="K125" s="36" t="s">
        <v>175</v>
      </c>
      <c r="L125" s="14" t="s">
        <v>176</v>
      </c>
      <c r="M125" s="14" t="s">
        <v>176</v>
      </c>
      <c r="N125" s="37"/>
      <c r="O125" s="38"/>
    </row>
    <row r="126" ht="25.5" spans="1:15">
      <c r="A126" s="14">
        <v>113</v>
      </c>
      <c r="B126" s="16" t="s">
        <v>170</v>
      </c>
      <c r="C126" s="17" t="s">
        <v>171</v>
      </c>
      <c r="D126" s="19" t="s">
        <v>237</v>
      </c>
      <c r="E126" s="20" t="s">
        <v>173</v>
      </c>
      <c r="F126" s="23">
        <v>42</v>
      </c>
      <c r="G126" s="14" t="s">
        <v>28</v>
      </c>
      <c r="H126" s="21">
        <v>42</v>
      </c>
      <c r="I126" s="39" t="s">
        <v>174</v>
      </c>
      <c r="J126" s="36" t="s">
        <v>30</v>
      </c>
      <c r="K126" s="36" t="s">
        <v>175</v>
      </c>
      <c r="L126" s="14" t="s">
        <v>176</v>
      </c>
      <c r="M126" s="14" t="s">
        <v>176</v>
      </c>
      <c r="N126" s="37"/>
      <c r="O126" s="38"/>
    </row>
    <row r="127" ht="25.5" spans="1:15">
      <c r="A127" s="14">
        <v>114</v>
      </c>
      <c r="B127" s="16" t="s">
        <v>170</v>
      </c>
      <c r="C127" s="17" t="s">
        <v>171</v>
      </c>
      <c r="D127" s="19" t="s">
        <v>238</v>
      </c>
      <c r="E127" s="20" t="s">
        <v>173</v>
      </c>
      <c r="F127" s="23">
        <v>42</v>
      </c>
      <c r="G127" s="14" t="s">
        <v>28</v>
      </c>
      <c r="H127" s="21">
        <v>42</v>
      </c>
      <c r="I127" s="39" t="s">
        <v>174</v>
      </c>
      <c r="J127" s="36" t="s">
        <v>30</v>
      </c>
      <c r="K127" s="36" t="s">
        <v>175</v>
      </c>
      <c r="L127" s="14" t="s">
        <v>176</v>
      </c>
      <c r="M127" s="14" t="s">
        <v>176</v>
      </c>
      <c r="N127" s="37"/>
      <c r="O127" s="38"/>
    </row>
    <row r="128" ht="25.5" spans="1:15">
      <c r="A128" s="14">
        <v>115</v>
      </c>
      <c r="B128" s="16" t="s">
        <v>170</v>
      </c>
      <c r="C128" s="17" t="s">
        <v>171</v>
      </c>
      <c r="D128" s="19" t="s">
        <v>239</v>
      </c>
      <c r="E128" s="20" t="s">
        <v>173</v>
      </c>
      <c r="F128" s="23">
        <v>42</v>
      </c>
      <c r="G128" s="14" t="s">
        <v>28</v>
      </c>
      <c r="H128" s="21">
        <v>42</v>
      </c>
      <c r="I128" s="39" t="s">
        <v>174</v>
      </c>
      <c r="J128" s="36" t="s">
        <v>30</v>
      </c>
      <c r="K128" s="36" t="s">
        <v>175</v>
      </c>
      <c r="L128" s="14" t="s">
        <v>176</v>
      </c>
      <c r="M128" s="14" t="s">
        <v>176</v>
      </c>
      <c r="N128" s="37"/>
      <c r="O128" s="38"/>
    </row>
    <row r="129" ht="25.5" spans="1:15">
      <c r="A129" s="14">
        <v>116</v>
      </c>
      <c r="B129" s="16" t="s">
        <v>170</v>
      </c>
      <c r="C129" s="17" t="s">
        <v>171</v>
      </c>
      <c r="D129" s="19" t="s">
        <v>240</v>
      </c>
      <c r="E129" s="20" t="s">
        <v>173</v>
      </c>
      <c r="F129" s="23">
        <v>42</v>
      </c>
      <c r="G129" s="14" t="s">
        <v>28</v>
      </c>
      <c r="H129" s="21">
        <v>42</v>
      </c>
      <c r="I129" s="39" t="s">
        <v>174</v>
      </c>
      <c r="J129" s="36" t="s">
        <v>30</v>
      </c>
      <c r="K129" s="36" t="s">
        <v>175</v>
      </c>
      <c r="L129" s="14" t="s">
        <v>176</v>
      </c>
      <c r="M129" s="14" t="s">
        <v>176</v>
      </c>
      <c r="N129" s="37"/>
      <c r="O129" s="38"/>
    </row>
    <row r="130" ht="25.5" spans="1:15">
      <c r="A130" s="14">
        <v>117</v>
      </c>
      <c r="B130" s="16" t="s">
        <v>170</v>
      </c>
      <c r="C130" s="17" t="s">
        <v>171</v>
      </c>
      <c r="D130" s="19" t="s">
        <v>241</v>
      </c>
      <c r="E130" s="20" t="s">
        <v>173</v>
      </c>
      <c r="F130" s="23">
        <v>42</v>
      </c>
      <c r="G130" s="14" t="s">
        <v>28</v>
      </c>
      <c r="H130" s="21">
        <v>42</v>
      </c>
      <c r="I130" s="39" t="s">
        <v>174</v>
      </c>
      <c r="J130" s="36" t="s">
        <v>30</v>
      </c>
      <c r="K130" s="36" t="s">
        <v>175</v>
      </c>
      <c r="L130" s="14" t="s">
        <v>176</v>
      </c>
      <c r="M130" s="14" t="s">
        <v>176</v>
      </c>
      <c r="N130" s="37"/>
      <c r="O130" s="38"/>
    </row>
    <row r="131" ht="25.5" spans="1:15">
      <c r="A131" s="14">
        <v>118</v>
      </c>
      <c r="B131" s="16" t="s">
        <v>170</v>
      </c>
      <c r="C131" s="17" t="s">
        <v>171</v>
      </c>
      <c r="D131" s="19" t="s">
        <v>242</v>
      </c>
      <c r="E131" s="20" t="s">
        <v>173</v>
      </c>
      <c r="F131" s="23">
        <v>42</v>
      </c>
      <c r="G131" s="14" t="s">
        <v>28</v>
      </c>
      <c r="H131" s="21">
        <v>42</v>
      </c>
      <c r="I131" s="39" t="s">
        <v>174</v>
      </c>
      <c r="J131" s="36" t="s">
        <v>30</v>
      </c>
      <c r="K131" s="36" t="s">
        <v>175</v>
      </c>
      <c r="L131" s="14" t="s">
        <v>176</v>
      </c>
      <c r="M131" s="14" t="s">
        <v>176</v>
      </c>
      <c r="N131" s="37"/>
      <c r="O131" s="38"/>
    </row>
    <row r="132" ht="25.5" spans="1:15">
      <c r="A132" s="14">
        <v>119</v>
      </c>
      <c r="B132" s="16" t="s">
        <v>170</v>
      </c>
      <c r="C132" s="17" t="s">
        <v>171</v>
      </c>
      <c r="D132" s="19" t="s">
        <v>243</v>
      </c>
      <c r="E132" s="20" t="s">
        <v>173</v>
      </c>
      <c r="F132" s="23">
        <v>42</v>
      </c>
      <c r="G132" s="14" t="s">
        <v>28</v>
      </c>
      <c r="H132" s="21">
        <v>42</v>
      </c>
      <c r="I132" s="39" t="s">
        <v>174</v>
      </c>
      <c r="J132" s="36" t="s">
        <v>30</v>
      </c>
      <c r="K132" s="36" t="s">
        <v>175</v>
      </c>
      <c r="L132" s="14" t="s">
        <v>176</v>
      </c>
      <c r="M132" s="14" t="s">
        <v>176</v>
      </c>
      <c r="N132" s="37"/>
      <c r="O132" s="38"/>
    </row>
    <row r="133" ht="25.5" spans="1:15">
      <c r="A133" s="14">
        <v>120</v>
      </c>
      <c r="B133" s="16" t="s">
        <v>170</v>
      </c>
      <c r="C133" s="17" t="s">
        <v>171</v>
      </c>
      <c r="D133" s="19" t="s">
        <v>244</v>
      </c>
      <c r="E133" s="20" t="s">
        <v>173</v>
      </c>
      <c r="F133" s="23">
        <v>42</v>
      </c>
      <c r="G133" s="14" t="s">
        <v>28</v>
      </c>
      <c r="H133" s="21">
        <v>42</v>
      </c>
      <c r="I133" s="39" t="s">
        <v>174</v>
      </c>
      <c r="J133" s="36" t="s">
        <v>30</v>
      </c>
      <c r="K133" s="36" t="s">
        <v>175</v>
      </c>
      <c r="L133" s="14" t="s">
        <v>176</v>
      </c>
      <c r="M133" s="14" t="s">
        <v>176</v>
      </c>
      <c r="N133" s="37"/>
      <c r="O133" s="38"/>
    </row>
    <row r="134" ht="25.5" spans="1:15">
      <c r="A134" s="14">
        <v>121</v>
      </c>
      <c r="B134" s="16" t="s">
        <v>170</v>
      </c>
      <c r="C134" s="17" t="s">
        <v>171</v>
      </c>
      <c r="D134" s="19" t="s">
        <v>245</v>
      </c>
      <c r="E134" s="20" t="s">
        <v>173</v>
      </c>
      <c r="F134" s="23">
        <v>42</v>
      </c>
      <c r="G134" s="14" t="s">
        <v>28</v>
      </c>
      <c r="H134" s="21">
        <v>42</v>
      </c>
      <c r="I134" s="39" t="s">
        <v>174</v>
      </c>
      <c r="J134" s="36" t="s">
        <v>30</v>
      </c>
      <c r="K134" s="36" t="s">
        <v>175</v>
      </c>
      <c r="L134" s="14" t="s">
        <v>176</v>
      </c>
      <c r="M134" s="14" t="s">
        <v>176</v>
      </c>
      <c r="N134" s="37"/>
      <c r="O134" s="38"/>
    </row>
    <row r="135" ht="25.5" spans="1:15">
      <c r="A135" s="14">
        <v>122</v>
      </c>
      <c r="B135" s="16" t="s">
        <v>170</v>
      </c>
      <c r="C135" s="17" t="s">
        <v>171</v>
      </c>
      <c r="D135" s="19" t="s">
        <v>246</v>
      </c>
      <c r="E135" s="20" t="s">
        <v>173</v>
      </c>
      <c r="F135" s="23">
        <v>42</v>
      </c>
      <c r="G135" s="14" t="s">
        <v>28</v>
      </c>
      <c r="H135" s="21">
        <v>42</v>
      </c>
      <c r="I135" s="39" t="s">
        <v>174</v>
      </c>
      <c r="J135" s="36" t="s">
        <v>30</v>
      </c>
      <c r="K135" s="36" t="s">
        <v>175</v>
      </c>
      <c r="L135" s="14" t="s">
        <v>176</v>
      </c>
      <c r="M135" s="14" t="s">
        <v>176</v>
      </c>
      <c r="N135" s="37"/>
      <c r="O135" s="38"/>
    </row>
    <row r="136" ht="25.5" spans="1:15">
      <c r="A136" s="14">
        <v>123</v>
      </c>
      <c r="B136" s="16" t="s">
        <v>170</v>
      </c>
      <c r="C136" s="17" t="s">
        <v>171</v>
      </c>
      <c r="D136" s="19" t="s">
        <v>247</v>
      </c>
      <c r="E136" s="20" t="s">
        <v>173</v>
      </c>
      <c r="F136" s="23">
        <v>42</v>
      </c>
      <c r="G136" s="14" t="s">
        <v>28</v>
      </c>
      <c r="H136" s="21">
        <v>42</v>
      </c>
      <c r="I136" s="39" t="s">
        <v>174</v>
      </c>
      <c r="J136" s="36" t="s">
        <v>30</v>
      </c>
      <c r="K136" s="36" t="s">
        <v>175</v>
      </c>
      <c r="L136" s="14" t="s">
        <v>176</v>
      </c>
      <c r="M136" s="14" t="s">
        <v>176</v>
      </c>
      <c r="N136" s="37"/>
      <c r="O136" s="38"/>
    </row>
    <row r="137" ht="25.5" spans="1:15">
      <c r="A137" s="14">
        <v>124</v>
      </c>
      <c r="B137" s="16" t="s">
        <v>170</v>
      </c>
      <c r="C137" s="17" t="s">
        <v>171</v>
      </c>
      <c r="D137" s="19" t="s">
        <v>248</v>
      </c>
      <c r="E137" s="20" t="s">
        <v>173</v>
      </c>
      <c r="F137" s="23">
        <v>42</v>
      </c>
      <c r="G137" s="14" t="s">
        <v>28</v>
      </c>
      <c r="H137" s="21">
        <v>42</v>
      </c>
      <c r="I137" s="39" t="s">
        <v>174</v>
      </c>
      <c r="J137" s="36" t="s">
        <v>30</v>
      </c>
      <c r="K137" s="36" t="s">
        <v>175</v>
      </c>
      <c r="L137" s="14" t="s">
        <v>176</v>
      </c>
      <c r="M137" s="14" t="s">
        <v>176</v>
      </c>
      <c r="N137" s="37"/>
      <c r="O137" s="38"/>
    </row>
    <row r="138" ht="25.5" spans="1:15">
      <c r="A138" s="14">
        <v>125</v>
      </c>
      <c r="B138" s="16" t="s">
        <v>170</v>
      </c>
      <c r="C138" s="17" t="s">
        <v>171</v>
      </c>
      <c r="D138" s="19" t="s">
        <v>249</v>
      </c>
      <c r="E138" s="20" t="s">
        <v>173</v>
      </c>
      <c r="F138" s="23">
        <v>42</v>
      </c>
      <c r="G138" s="14" t="s">
        <v>28</v>
      </c>
      <c r="H138" s="21">
        <v>42</v>
      </c>
      <c r="I138" s="39" t="s">
        <v>174</v>
      </c>
      <c r="J138" s="36" t="s">
        <v>30</v>
      </c>
      <c r="K138" s="36" t="s">
        <v>175</v>
      </c>
      <c r="L138" s="14" t="s">
        <v>176</v>
      </c>
      <c r="M138" s="14" t="s">
        <v>176</v>
      </c>
      <c r="N138" s="37"/>
      <c r="O138" s="38"/>
    </row>
    <row r="139" ht="25.5" spans="1:15">
      <c r="A139" s="14">
        <v>126</v>
      </c>
      <c r="B139" s="16" t="s">
        <v>170</v>
      </c>
      <c r="C139" s="17" t="s">
        <v>171</v>
      </c>
      <c r="D139" s="19" t="s">
        <v>250</v>
      </c>
      <c r="E139" s="20" t="s">
        <v>173</v>
      </c>
      <c r="F139" s="23">
        <v>42</v>
      </c>
      <c r="G139" s="14" t="s">
        <v>28</v>
      </c>
      <c r="H139" s="21">
        <v>42</v>
      </c>
      <c r="I139" s="39" t="s">
        <v>174</v>
      </c>
      <c r="J139" s="36" t="s">
        <v>30</v>
      </c>
      <c r="K139" s="36" t="s">
        <v>175</v>
      </c>
      <c r="L139" s="14" t="s">
        <v>176</v>
      </c>
      <c r="M139" s="14" t="s">
        <v>176</v>
      </c>
      <c r="N139" s="37"/>
      <c r="O139" s="38"/>
    </row>
    <row r="140" ht="25.5" spans="1:15">
      <c r="A140" s="14">
        <v>127</v>
      </c>
      <c r="B140" s="16" t="s">
        <v>170</v>
      </c>
      <c r="C140" s="17" t="s">
        <v>171</v>
      </c>
      <c r="D140" s="19" t="s">
        <v>251</v>
      </c>
      <c r="E140" s="20" t="s">
        <v>173</v>
      </c>
      <c r="F140" s="23">
        <v>42</v>
      </c>
      <c r="G140" s="14" t="s">
        <v>28</v>
      </c>
      <c r="H140" s="21">
        <v>42</v>
      </c>
      <c r="I140" s="39" t="s">
        <v>174</v>
      </c>
      <c r="J140" s="36" t="s">
        <v>30</v>
      </c>
      <c r="K140" s="36" t="s">
        <v>175</v>
      </c>
      <c r="L140" s="14" t="s">
        <v>176</v>
      </c>
      <c r="M140" s="14" t="s">
        <v>176</v>
      </c>
      <c r="N140" s="37"/>
      <c r="O140" s="38"/>
    </row>
    <row r="141" ht="25.5" spans="1:15">
      <c r="A141" s="14">
        <v>128</v>
      </c>
      <c r="B141" s="16" t="s">
        <v>170</v>
      </c>
      <c r="C141" s="17" t="s">
        <v>171</v>
      </c>
      <c r="D141" s="19" t="s">
        <v>252</v>
      </c>
      <c r="E141" s="20" t="s">
        <v>173</v>
      </c>
      <c r="F141" s="23">
        <v>42</v>
      </c>
      <c r="G141" s="14" t="s">
        <v>28</v>
      </c>
      <c r="H141" s="21">
        <v>42</v>
      </c>
      <c r="I141" s="39" t="s">
        <v>174</v>
      </c>
      <c r="J141" s="36" t="s">
        <v>30</v>
      </c>
      <c r="K141" s="36" t="s">
        <v>175</v>
      </c>
      <c r="L141" s="14" t="s">
        <v>176</v>
      </c>
      <c r="M141" s="14" t="s">
        <v>176</v>
      </c>
      <c r="N141" s="37"/>
      <c r="O141" s="38"/>
    </row>
    <row r="142" ht="25.5" spans="1:15">
      <c r="A142" s="14">
        <v>129</v>
      </c>
      <c r="B142" s="16" t="s">
        <v>170</v>
      </c>
      <c r="C142" s="17" t="s">
        <v>171</v>
      </c>
      <c r="D142" s="19" t="s">
        <v>253</v>
      </c>
      <c r="E142" s="20" t="s">
        <v>173</v>
      </c>
      <c r="F142" s="23">
        <v>42</v>
      </c>
      <c r="G142" s="14" t="s">
        <v>28</v>
      </c>
      <c r="H142" s="21">
        <v>42</v>
      </c>
      <c r="I142" s="39" t="s">
        <v>174</v>
      </c>
      <c r="J142" s="36" t="s">
        <v>30</v>
      </c>
      <c r="K142" s="36" t="s">
        <v>175</v>
      </c>
      <c r="L142" s="14" t="s">
        <v>176</v>
      </c>
      <c r="M142" s="14" t="s">
        <v>176</v>
      </c>
      <c r="N142" s="37"/>
      <c r="O142" s="38"/>
    </row>
    <row r="143" ht="25.5" spans="1:15">
      <c r="A143" s="14">
        <v>130</v>
      </c>
      <c r="B143" s="16" t="s">
        <v>170</v>
      </c>
      <c r="C143" s="17" t="s">
        <v>171</v>
      </c>
      <c r="D143" s="19" t="s">
        <v>254</v>
      </c>
      <c r="E143" s="20" t="s">
        <v>173</v>
      </c>
      <c r="F143" s="23">
        <v>42</v>
      </c>
      <c r="G143" s="14" t="s">
        <v>28</v>
      </c>
      <c r="H143" s="21">
        <v>42</v>
      </c>
      <c r="I143" s="39" t="s">
        <v>174</v>
      </c>
      <c r="J143" s="36" t="s">
        <v>30</v>
      </c>
      <c r="K143" s="36" t="s">
        <v>175</v>
      </c>
      <c r="L143" s="14" t="s">
        <v>176</v>
      </c>
      <c r="M143" s="14" t="s">
        <v>176</v>
      </c>
      <c r="N143" s="37"/>
      <c r="O143" s="38"/>
    </row>
    <row r="144" ht="25.5" spans="1:15">
      <c r="A144" s="14">
        <v>131</v>
      </c>
      <c r="B144" s="16" t="s">
        <v>170</v>
      </c>
      <c r="C144" s="17" t="s">
        <v>171</v>
      </c>
      <c r="D144" s="19" t="s">
        <v>255</v>
      </c>
      <c r="E144" s="20" t="s">
        <v>173</v>
      </c>
      <c r="F144" s="23">
        <v>42</v>
      </c>
      <c r="G144" s="14" t="s">
        <v>28</v>
      </c>
      <c r="H144" s="21">
        <v>42</v>
      </c>
      <c r="I144" s="39" t="s">
        <v>174</v>
      </c>
      <c r="J144" s="36" t="s">
        <v>30</v>
      </c>
      <c r="K144" s="36" t="s">
        <v>175</v>
      </c>
      <c r="L144" s="14" t="s">
        <v>176</v>
      </c>
      <c r="M144" s="14" t="s">
        <v>176</v>
      </c>
      <c r="N144" s="37"/>
      <c r="O144" s="38"/>
    </row>
    <row r="145" ht="25.5" spans="1:15">
      <c r="A145" s="14">
        <v>132</v>
      </c>
      <c r="B145" s="16" t="s">
        <v>170</v>
      </c>
      <c r="C145" s="17" t="s">
        <v>171</v>
      </c>
      <c r="D145" s="19" t="s">
        <v>256</v>
      </c>
      <c r="E145" s="20" t="s">
        <v>173</v>
      </c>
      <c r="F145" s="23">
        <v>42</v>
      </c>
      <c r="G145" s="14" t="s">
        <v>28</v>
      </c>
      <c r="H145" s="21">
        <v>42</v>
      </c>
      <c r="I145" s="39" t="s">
        <v>174</v>
      </c>
      <c r="J145" s="36" t="s">
        <v>30</v>
      </c>
      <c r="K145" s="36" t="s">
        <v>175</v>
      </c>
      <c r="L145" s="14" t="s">
        <v>176</v>
      </c>
      <c r="M145" s="14" t="s">
        <v>176</v>
      </c>
      <c r="N145" s="37"/>
      <c r="O145" s="38"/>
    </row>
    <row r="146" ht="25.5" spans="1:15">
      <c r="A146" s="14">
        <v>133</v>
      </c>
      <c r="B146" s="16" t="s">
        <v>170</v>
      </c>
      <c r="C146" s="17" t="s">
        <v>171</v>
      </c>
      <c r="D146" s="19" t="s">
        <v>257</v>
      </c>
      <c r="E146" s="20" t="s">
        <v>173</v>
      </c>
      <c r="F146" s="23">
        <v>42</v>
      </c>
      <c r="G146" s="14" t="s">
        <v>28</v>
      </c>
      <c r="H146" s="21">
        <v>42</v>
      </c>
      <c r="I146" s="39" t="s">
        <v>174</v>
      </c>
      <c r="J146" s="36" t="s">
        <v>30</v>
      </c>
      <c r="K146" s="36" t="s">
        <v>175</v>
      </c>
      <c r="L146" s="14" t="s">
        <v>176</v>
      </c>
      <c r="M146" s="14" t="s">
        <v>176</v>
      </c>
      <c r="N146" s="37"/>
      <c r="O146" s="38"/>
    </row>
    <row r="147" ht="25.5" spans="1:15">
      <c r="A147" s="14">
        <v>134</v>
      </c>
      <c r="B147" s="16" t="s">
        <v>170</v>
      </c>
      <c r="C147" s="17" t="s">
        <v>171</v>
      </c>
      <c r="D147" s="19" t="s">
        <v>258</v>
      </c>
      <c r="E147" s="20" t="s">
        <v>173</v>
      </c>
      <c r="F147" s="23">
        <v>42</v>
      </c>
      <c r="G147" s="14" t="s">
        <v>28</v>
      </c>
      <c r="H147" s="21">
        <v>42</v>
      </c>
      <c r="I147" s="39" t="s">
        <v>174</v>
      </c>
      <c r="J147" s="36" t="s">
        <v>30</v>
      </c>
      <c r="K147" s="36" t="s">
        <v>175</v>
      </c>
      <c r="L147" s="14" t="s">
        <v>176</v>
      </c>
      <c r="M147" s="14" t="s">
        <v>176</v>
      </c>
      <c r="N147" s="37"/>
      <c r="O147" s="38"/>
    </row>
    <row r="148" ht="25.5" spans="1:15">
      <c r="A148" s="14">
        <v>135</v>
      </c>
      <c r="B148" s="16" t="s">
        <v>170</v>
      </c>
      <c r="C148" s="17" t="s">
        <v>171</v>
      </c>
      <c r="D148" s="19" t="s">
        <v>259</v>
      </c>
      <c r="E148" s="20" t="s">
        <v>173</v>
      </c>
      <c r="F148" s="23">
        <v>42</v>
      </c>
      <c r="G148" s="14" t="s">
        <v>28</v>
      </c>
      <c r="H148" s="21">
        <v>42</v>
      </c>
      <c r="I148" s="39" t="s">
        <v>174</v>
      </c>
      <c r="J148" s="36" t="s">
        <v>30</v>
      </c>
      <c r="K148" s="36" t="s">
        <v>175</v>
      </c>
      <c r="L148" s="14" t="s">
        <v>176</v>
      </c>
      <c r="M148" s="14" t="s">
        <v>176</v>
      </c>
      <c r="N148" s="37"/>
      <c r="O148" s="38"/>
    </row>
    <row r="149" ht="25.5" spans="1:15">
      <c r="A149" s="14">
        <v>136</v>
      </c>
      <c r="B149" s="16" t="s">
        <v>170</v>
      </c>
      <c r="C149" s="17" t="s">
        <v>171</v>
      </c>
      <c r="D149" s="19" t="s">
        <v>260</v>
      </c>
      <c r="E149" s="20" t="s">
        <v>173</v>
      </c>
      <c r="F149" s="23">
        <v>42</v>
      </c>
      <c r="G149" s="14" t="s">
        <v>28</v>
      </c>
      <c r="H149" s="21">
        <v>42</v>
      </c>
      <c r="I149" s="39" t="s">
        <v>174</v>
      </c>
      <c r="J149" s="36" t="s">
        <v>30</v>
      </c>
      <c r="K149" s="36" t="s">
        <v>175</v>
      </c>
      <c r="L149" s="14" t="s">
        <v>176</v>
      </c>
      <c r="M149" s="14" t="s">
        <v>176</v>
      </c>
      <c r="N149" s="37"/>
      <c r="O149" s="38"/>
    </row>
    <row r="150" ht="25.5" spans="1:15">
      <c r="A150" s="14">
        <v>137</v>
      </c>
      <c r="B150" s="16" t="s">
        <v>170</v>
      </c>
      <c r="C150" s="17" t="s">
        <v>171</v>
      </c>
      <c r="D150" s="19" t="s">
        <v>261</v>
      </c>
      <c r="E150" s="20" t="s">
        <v>173</v>
      </c>
      <c r="F150" s="23">
        <v>42</v>
      </c>
      <c r="G150" s="14" t="s">
        <v>28</v>
      </c>
      <c r="H150" s="21">
        <v>42</v>
      </c>
      <c r="I150" s="39" t="s">
        <v>174</v>
      </c>
      <c r="J150" s="36" t="s">
        <v>30</v>
      </c>
      <c r="K150" s="36" t="s">
        <v>175</v>
      </c>
      <c r="L150" s="14" t="s">
        <v>176</v>
      </c>
      <c r="M150" s="14" t="s">
        <v>176</v>
      </c>
      <c r="N150" s="37"/>
      <c r="O150" s="38"/>
    </row>
    <row r="151" ht="25.5" spans="1:15">
      <c r="A151" s="14">
        <v>138</v>
      </c>
      <c r="B151" s="16" t="s">
        <v>170</v>
      </c>
      <c r="C151" s="17" t="s">
        <v>171</v>
      </c>
      <c r="D151" s="19" t="s">
        <v>262</v>
      </c>
      <c r="E151" s="20" t="s">
        <v>173</v>
      </c>
      <c r="F151" s="23">
        <v>42</v>
      </c>
      <c r="G151" s="14" t="s">
        <v>28</v>
      </c>
      <c r="H151" s="21">
        <v>42</v>
      </c>
      <c r="I151" s="39" t="s">
        <v>174</v>
      </c>
      <c r="J151" s="36" t="s">
        <v>30</v>
      </c>
      <c r="K151" s="36" t="s">
        <v>175</v>
      </c>
      <c r="L151" s="14" t="s">
        <v>176</v>
      </c>
      <c r="M151" s="14" t="s">
        <v>176</v>
      </c>
      <c r="N151" s="37"/>
      <c r="O151" s="38"/>
    </row>
    <row r="152" ht="25.5" spans="1:15">
      <c r="A152" s="14">
        <v>139</v>
      </c>
      <c r="B152" s="16" t="s">
        <v>170</v>
      </c>
      <c r="C152" s="17" t="s">
        <v>171</v>
      </c>
      <c r="D152" s="19" t="s">
        <v>263</v>
      </c>
      <c r="E152" s="20" t="s">
        <v>173</v>
      </c>
      <c r="F152" s="23">
        <v>42</v>
      </c>
      <c r="G152" s="14" t="s">
        <v>28</v>
      </c>
      <c r="H152" s="21">
        <v>42</v>
      </c>
      <c r="I152" s="39" t="s">
        <v>174</v>
      </c>
      <c r="J152" s="36" t="s">
        <v>30</v>
      </c>
      <c r="K152" s="36" t="s">
        <v>175</v>
      </c>
      <c r="L152" s="14" t="s">
        <v>176</v>
      </c>
      <c r="M152" s="14" t="s">
        <v>176</v>
      </c>
      <c r="N152" s="37"/>
      <c r="O152" s="38"/>
    </row>
    <row r="153" ht="25.5" spans="1:15">
      <c r="A153" s="14">
        <v>140</v>
      </c>
      <c r="B153" s="16" t="s">
        <v>170</v>
      </c>
      <c r="C153" s="17" t="s">
        <v>171</v>
      </c>
      <c r="D153" s="19" t="s">
        <v>264</v>
      </c>
      <c r="E153" s="20" t="s">
        <v>173</v>
      </c>
      <c r="F153" s="23">
        <v>42</v>
      </c>
      <c r="G153" s="14" t="s">
        <v>28</v>
      </c>
      <c r="H153" s="21">
        <v>42</v>
      </c>
      <c r="I153" s="39" t="s">
        <v>174</v>
      </c>
      <c r="J153" s="36" t="s">
        <v>30</v>
      </c>
      <c r="K153" s="36" t="s">
        <v>175</v>
      </c>
      <c r="L153" s="14" t="s">
        <v>176</v>
      </c>
      <c r="M153" s="14" t="s">
        <v>176</v>
      </c>
      <c r="N153" s="37"/>
      <c r="O153" s="38"/>
    </row>
    <row r="154" ht="25.5" spans="1:15">
      <c r="A154" s="14">
        <v>141</v>
      </c>
      <c r="B154" s="16" t="s">
        <v>170</v>
      </c>
      <c r="C154" s="17" t="s">
        <v>171</v>
      </c>
      <c r="D154" s="19" t="s">
        <v>265</v>
      </c>
      <c r="E154" s="20" t="s">
        <v>173</v>
      </c>
      <c r="F154" s="23">
        <v>42</v>
      </c>
      <c r="G154" s="14" t="s">
        <v>28</v>
      </c>
      <c r="H154" s="21">
        <v>42</v>
      </c>
      <c r="I154" s="39" t="s">
        <v>174</v>
      </c>
      <c r="J154" s="36" t="s">
        <v>30</v>
      </c>
      <c r="K154" s="36" t="s">
        <v>175</v>
      </c>
      <c r="L154" s="14" t="s">
        <v>176</v>
      </c>
      <c r="M154" s="14" t="s">
        <v>176</v>
      </c>
      <c r="N154" s="37"/>
      <c r="O154" s="38"/>
    </row>
    <row r="155" ht="25.5" spans="1:15">
      <c r="A155" s="14">
        <v>142</v>
      </c>
      <c r="B155" s="16" t="s">
        <v>170</v>
      </c>
      <c r="C155" s="17" t="s">
        <v>171</v>
      </c>
      <c r="D155" s="19" t="s">
        <v>266</v>
      </c>
      <c r="E155" s="20" t="s">
        <v>173</v>
      </c>
      <c r="F155" s="23">
        <v>42</v>
      </c>
      <c r="G155" s="14" t="s">
        <v>28</v>
      </c>
      <c r="H155" s="21">
        <v>42</v>
      </c>
      <c r="I155" s="39" t="s">
        <v>174</v>
      </c>
      <c r="J155" s="36" t="s">
        <v>30</v>
      </c>
      <c r="K155" s="36" t="s">
        <v>175</v>
      </c>
      <c r="L155" s="14" t="s">
        <v>176</v>
      </c>
      <c r="M155" s="14" t="s">
        <v>176</v>
      </c>
      <c r="N155" s="37"/>
      <c r="O155" s="38"/>
    </row>
    <row r="156" ht="25.5" spans="1:15">
      <c r="A156" s="14">
        <v>143</v>
      </c>
      <c r="B156" s="16" t="s">
        <v>170</v>
      </c>
      <c r="C156" s="17" t="s">
        <v>171</v>
      </c>
      <c r="D156" s="19" t="s">
        <v>267</v>
      </c>
      <c r="E156" s="20" t="s">
        <v>173</v>
      </c>
      <c r="F156" s="23">
        <v>42</v>
      </c>
      <c r="G156" s="14" t="s">
        <v>28</v>
      </c>
      <c r="H156" s="21">
        <v>42</v>
      </c>
      <c r="I156" s="39" t="s">
        <v>174</v>
      </c>
      <c r="J156" s="36" t="s">
        <v>30</v>
      </c>
      <c r="K156" s="36" t="s">
        <v>175</v>
      </c>
      <c r="L156" s="14" t="s">
        <v>176</v>
      </c>
      <c r="M156" s="14" t="s">
        <v>176</v>
      </c>
      <c r="N156" s="37"/>
      <c r="O156" s="38"/>
    </row>
    <row r="157" ht="25.5" spans="1:15">
      <c r="A157" s="14">
        <v>144</v>
      </c>
      <c r="B157" s="16" t="s">
        <v>170</v>
      </c>
      <c r="C157" s="17" t="s">
        <v>171</v>
      </c>
      <c r="D157" s="19" t="s">
        <v>268</v>
      </c>
      <c r="E157" s="20" t="s">
        <v>173</v>
      </c>
      <c r="F157" s="23">
        <v>42</v>
      </c>
      <c r="G157" s="14" t="s">
        <v>28</v>
      </c>
      <c r="H157" s="21">
        <v>42</v>
      </c>
      <c r="I157" s="39" t="s">
        <v>174</v>
      </c>
      <c r="J157" s="36" t="s">
        <v>30</v>
      </c>
      <c r="K157" s="36" t="s">
        <v>175</v>
      </c>
      <c r="L157" s="14" t="s">
        <v>176</v>
      </c>
      <c r="M157" s="14" t="s">
        <v>176</v>
      </c>
      <c r="N157" s="37"/>
      <c r="O157" s="38"/>
    </row>
    <row r="158" ht="25.5" spans="1:15">
      <c r="A158" s="14">
        <v>145</v>
      </c>
      <c r="B158" s="16" t="s">
        <v>170</v>
      </c>
      <c r="C158" s="17" t="s">
        <v>269</v>
      </c>
      <c r="D158" s="19" t="s">
        <v>270</v>
      </c>
      <c r="E158" s="20" t="s">
        <v>173</v>
      </c>
      <c r="F158" s="23">
        <v>42</v>
      </c>
      <c r="G158" s="14" t="s">
        <v>28</v>
      </c>
      <c r="H158" s="23">
        <v>42</v>
      </c>
      <c r="I158" s="39" t="s">
        <v>174</v>
      </c>
      <c r="J158" s="36" t="s">
        <v>30</v>
      </c>
      <c r="K158" s="36" t="s">
        <v>175</v>
      </c>
      <c r="L158" s="14" t="s">
        <v>176</v>
      </c>
      <c r="M158" s="14" t="s">
        <v>176</v>
      </c>
      <c r="N158" s="37"/>
      <c r="O158" s="38"/>
    </row>
    <row r="159" ht="25.5" spans="1:15">
      <c r="A159" s="14">
        <v>146</v>
      </c>
      <c r="B159" s="16" t="s">
        <v>170</v>
      </c>
      <c r="C159" s="17" t="s">
        <v>271</v>
      </c>
      <c r="D159" s="19" t="s">
        <v>272</v>
      </c>
      <c r="E159" s="20" t="s">
        <v>173</v>
      </c>
      <c r="F159" s="23">
        <v>32.6</v>
      </c>
      <c r="G159" s="14" t="s">
        <v>28</v>
      </c>
      <c r="H159" s="23">
        <v>32.6</v>
      </c>
      <c r="I159" s="39" t="s">
        <v>174</v>
      </c>
      <c r="J159" s="36" t="s">
        <v>30</v>
      </c>
      <c r="K159" s="36" t="s">
        <v>175</v>
      </c>
      <c r="L159" s="14" t="s">
        <v>176</v>
      </c>
      <c r="M159" s="14" t="s">
        <v>176</v>
      </c>
      <c r="N159" s="37"/>
      <c r="O159" s="38"/>
    </row>
    <row r="160" ht="25.5" spans="1:15">
      <c r="A160" s="14">
        <v>147</v>
      </c>
      <c r="B160" s="16" t="s">
        <v>170</v>
      </c>
      <c r="C160" s="17" t="s">
        <v>273</v>
      </c>
      <c r="D160" s="19" t="s">
        <v>274</v>
      </c>
      <c r="E160" s="20" t="s">
        <v>173</v>
      </c>
      <c r="F160" s="23">
        <v>27</v>
      </c>
      <c r="G160" s="14" t="s">
        <v>28</v>
      </c>
      <c r="H160" s="23">
        <v>27</v>
      </c>
      <c r="I160" s="39" t="s">
        <v>174</v>
      </c>
      <c r="J160" s="36" t="s">
        <v>30</v>
      </c>
      <c r="K160" s="36" t="s">
        <v>175</v>
      </c>
      <c r="L160" s="14" t="s">
        <v>176</v>
      </c>
      <c r="M160" s="14" t="s">
        <v>176</v>
      </c>
      <c r="N160" s="37"/>
      <c r="O160" s="38"/>
    </row>
    <row r="161" ht="25.5" spans="1:15">
      <c r="A161" s="14">
        <v>148</v>
      </c>
      <c r="B161" s="16" t="s">
        <v>170</v>
      </c>
      <c r="C161" s="17" t="s">
        <v>275</v>
      </c>
      <c r="D161" s="19" t="s">
        <v>276</v>
      </c>
      <c r="E161" s="20" t="s">
        <v>173</v>
      </c>
      <c r="F161" s="23">
        <v>22</v>
      </c>
      <c r="G161" s="14" t="s">
        <v>28</v>
      </c>
      <c r="H161" s="23">
        <v>22</v>
      </c>
      <c r="I161" s="39" t="s">
        <v>174</v>
      </c>
      <c r="J161" s="36" t="s">
        <v>30</v>
      </c>
      <c r="K161" s="36" t="s">
        <v>175</v>
      </c>
      <c r="L161" s="14" t="s">
        <v>176</v>
      </c>
      <c r="M161" s="14" t="s">
        <v>176</v>
      </c>
      <c r="N161" s="37"/>
      <c r="O161" s="38"/>
    </row>
    <row r="162" ht="25.5" spans="1:15">
      <c r="A162" s="14">
        <v>149</v>
      </c>
      <c r="B162" s="16" t="s">
        <v>170</v>
      </c>
      <c r="C162" s="17" t="s">
        <v>277</v>
      </c>
      <c r="D162" s="19"/>
      <c r="E162" s="20"/>
      <c r="F162" s="23">
        <v>104</v>
      </c>
      <c r="G162" s="14" t="s">
        <v>278</v>
      </c>
      <c r="H162" s="21">
        <v>104</v>
      </c>
      <c r="I162" s="39"/>
      <c r="J162" s="36" t="s">
        <v>30</v>
      </c>
      <c r="K162" s="36">
        <v>43435</v>
      </c>
      <c r="L162" s="14" t="s">
        <v>176</v>
      </c>
      <c r="M162" s="14" t="s">
        <v>176</v>
      </c>
      <c r="N162" s="37"/>
      <c r="O162" s="38"/>
    </row>
    <row r="163" ht="24" spans="1:13">
      <c r="A163" s="14" t="s">
        <v>279</v>
      </c>
      <c r="B163" s="18" t="s">
        <v>280</v>
      </c>
      <c r="C163" s="17"/>
      <c r="D163" s="16"/>
      <c r="E163" s="14"/>
      <c r="F163" s="14">
        <f>F164+F265+F614+F1344+F1346</f>
        <v>32490.43</v>
      </c>
      <c r="G163" s="14"/>
      <c r="H163" s="14">
        <f>H164+H265+H614+H1344+H1346</f>
        <v>32490.43</v>
      </c>
      <c r="I163" s="35"/>
      <c r="J163" s="36"/>
      <c r="K163" s="36"/>
      <c r="L163" s="14"/>
      <c r="M163" s="14"/>
    </row>
    <row r="164" ht="24" spans="1:13">
      <c r="A164" s="14" t="s">
        <v>22</v>
      </c>
      <c r="B164" s="16" t="s">
        <v>281</v>
      </c>
      <c r="C164" s="17"/>
      <c r="D164" s="16"/>
      <c r="E164" s="14"/>
      <c r="F164" s="14">
        <f>SUM(F165:F264)</f>
        <v>5092.5</v>
      </c>
      <c r="G164" s="14"/>
      <c r="H164" s="14">
        <f>SUM(H165:H264)</f>
        <v>5092.5</v>
      </c>
      <c r="I164" s="35"/>
      <c r="J164" s="36"/>
      <c r="K164" s="36"/>
      <c r="L164" s="14"/>
      <c r="M164" s="14"/>
    </row>
    <row r="165" ht="72" spans="1:13">
      <c r="A165" s="14">
        <v>150</v>
      </c>
      <c r="B165" s="44" t="s">
        <v>282</v>
      </c>
      <c r="C165" s="45" t="s">
        <v>283</v>
      </c>
      <c r="D165" s="44" t="s">
        <v>178</v>
      </c>
      <c r="E165" s="21" t="s">
        <v>284</v>
      </c>
      <c r="F165" s="21">
        <v>59</v>
      </c>
      <c r="G165" s="21" t="s">
        <v>28</v>
      </c>
      <c r="H165" s="21">
        <v>59</v>
      </c>
      <c r="I165" s="35" t="s">
        <v>285</v>
      </c>
      <c r="J165" s="36" t="s">
        <v>30</v>
      </c>
      <c r="K165" s="36" t="s">
        <v>286</v>
      </c>
      <c r="L165" s="21" t="s">
        <v>287</v>
      </c>
      <c r="M165" s="21" t="s">
        <v>288</v>
      </c>
    </row>
    <row r="166" ht="84" spans="1:13">
      <c r="A166" s="14">
        <v>151</v>
      </c>
      <c r="B166" s="44" t="s">
        <v>282</v>
      </c>
      <c r="C166" s="45" t="s">
        <v>289</v>
      </c>
      <c r="D166" s="44" t="s">
        <v>97</v>
      </c>
      <c r="E166" s="21" t="s">
        <v>290</v>
      </c>
      <c r="F166" s="21">
        <v>38</v>
      </c>
      <c r="G166" s="21" t="s">
        <v>28</v>
      </c>
      <c r="H166" s="21">
        <v>38</v>
      </c>
      <c r="I166" s="35" t="s">
        <v>291</v>
      </c>
      <c r="J166" s="36" t="s">
        <v>30</v>
      </c>
      <c r="K166" s="36" t="s">
        <v>286</v>
      </c>
      <c r="L166" s="21" t="s">
        <v>287</v>
      </c>
      <c r="M166" s="21" t="s">
        <v>52</v>
      </c>
    </row>
    <row r="167" ht="36" spans="1:13">
      <c r="A167" s="14">
        <v>152</v>
      </c>
      <c r="B167" s="44" t="s">
        <v>282</v>
      </c>
      <c r="C167" s="45" t="s">
        <v>292</v>
      </c>
      <c r="D167" s="44" t="s">
        <v>195</v>
      </c>
      <c r="E167" s="21" t="s">
        <v>293</v>
      </c>
      <c r="F167" s="21">
        <v>22.3</v>
      </c>
      <c r="G167" s="21" t="s">
        <v>28</v>
      </c>
      <c r="H167" s="21">
        <v>22.3</v>
      </c>
      <c r="I167" s="35" t="s">
        <v>294</v>
      </c>
      <c r="J167" s="36" t="s">
        <v>30</v>
      </c>
      <c r="K167" s="36" t="s">
        <v>286</v>
      </c>
      <c r="L167" s="21" t="s">
        <v>287</v>
      </c>
      <c r="M167" s="21" t="s">
        <v>295</v>
      </c>
    </row>
    <row r="168" ht="72" spans="1:13">
      <c r="A168" s="14">
        <v>153</v>
      </c>
      <c r="B168" s="44" t="s">
        <v>282</v>
      </c>
      <c r="C168" s="45" t="s">
        <v>296</v>
      </c>
      <c r="D168" s="44" t="s">
        <v>196</v>
      </c>
      <c r="E168" s="21" t="s">
        <v>293</v>
      </c>
      <c r="F168" s="21">
        <v>56</v>
      </c>
      <c r="G168" s="21" t="s">
        <v>28</v>
      </c>
      <c r="H168" s="21">
        <v>56</v>
      </c>
      <c r="I168" s="35" t="s">
        <v>297</v>
      </c>
      <c r="J168" s="36" t="s">
        <v>30</v>
      </c>
      <c r="K168" s="36" t="s">
        <v>286</v>
      </c>
      <c r="L168" s="21" t="s">
        <v>287</v>
      </c>
      <c r="M168" s="21" t="s">
        <v>295</v>
      </c>
    </row>
    <row r="169" ht="36" spans="1:13">
      <c r="A169" s="14">
        <v>154</v>
      </c>
      <c r="B169" s="44" t="s">
        <v>282</v>
      </c>
      <c r="C169" s="45" t="s">
        <v>298</v>
      </c>
      <c r="D169" s="44" t="s">
        <v>186</v>
      </c>
      <c r="E169" s="21" t="s">
        <v>299</v>
      </c>
      <c r="F169" s="21">
        <v>30</v>
      </c>
      <c r="G169" s="21" t="s">
        <v>28</v>
      </c>
      <c r="H169" s="21">
        <v>30</v>
      </c>
      <c r="I169" s="35" t="s">
        <v>300</v>
      </c>
      <c r="J169" s="36" t="s">
        <v>30</v>
      </c>
      <c r="K169" s="36" t="s">
        <v>286</v>
      </c>
      <c r="L169" s="21" t="s">
        <v>287</v>
      </c>
      <c r="M169" s="21" t="s">
        <v>301</v>
      </c>
    </row>
    <row r="170" ht="60" spans="1:13">
      <c r="A170" s="14">
        <v>155</v>
      </c>
      <c r="B170" s="44" t="s">
        <v>282</v>
      </c>
      <c r="C170" s="45" t="s">
        <v>302</v>
      </c>
      <c r="D170" s="44" t="s">
        <v>202</v>
      </c>
      <c r="E170" s="21" t="s">
        <v>303</v>
      </c>
      <c r="F170" s="21">
        <v>50</v>
      </c>
      <c r="G170" s="21" t="s">
        <v>28</v>
      </c>
      <c r="H170" s="21">
        <v>50</v>
      </c>
      <c r="I170" s="35" t="s">
        <v>304</v>
      </c>
      <c r="J170" s="36" t="s">
        <v>30</v>
      </c>
      <c r="K170" s="36" t="s">
        <v>286</v>
      </c>
      <c r="L170" s="21" t="s">
        <v>287</v>
      </c>
      <c r="M170" s="21" t="s">
        <v>305</v>
      </c>
    </row>
    <row r="171" ht="36" spans="1:13">
      <c r="A171" s="14">
        <v>156</v>
      </c>
      <c r="B171" s="44" t="s">
        <v>282</v>
      </c>
      <c r="C171" s="45" t="s">
        <v>306</v>
      </c>
      <c r="D171" s="44" t="s">
        <v>242</v>
      </c>
      <c r="E171" s="21" t="s">
        <v>299</v>
      </c>
      <c r="F171" s="21">
        <v>100</v>
      </c>
      <c r="G171" s="21" t="s">
        <v>28</v>
      </c>
      <c r="H171" s="21">
        <v>100</v>
      </c>
      <c r="I171" s="35" t="s">
        <v>307</v>
      </c>
      <c r="J171" s="36" t="s">
        <v>30</v>
      </c>
      <c r="K171" s="36" t="s">
        <v>286</v>
      </c>
      <c r="L171" s="21" t="s">
        <v>287</v>
      </c>
      <c r="M171" s="21" t="s">
        <v>308</v>
      </c>
    </row>
    <row r="172" ht="36" spans="1:13">
      <c r="A172" s="14">
        <v>157</v>
      </c>
      <c r="B172" s="44" t="s">
        <v>282</v>
      </c>
      <c r="C172" s="45" t="s">
        <v>309</v>
      </c>
      <c r="D172" s="44" t="s">
        <v>246</v>
      </c>
      <c r="E172" s="21" t="s">
        <v>310</v>
      </c>
      <c r="F172" s="21">
        <v>50</v>
      </c>
      <c r="G172" s="21" t="s">
        <v>28</v>
      </c>
      <c r="H172" s="21">
        <v>50</v>
      </c>
      <c r="I172" s="35" t="s">
        <v>311</v>
      </c>
      <c r="J172" s="36" t="s">
        <v>30</v>
      </c>
      <c r="K172" s="36" t="s">
        <v>286</v>
      </c>
      <c r="L172" s="21" t="s">
        <v>287</v>
      </c>
      <c r="M172" s="21" t="s">
        <v>312</v>
      </c>
    </row>
    <row r="173" ht="36" spans="1:13">
      <c r="A173" s="14">
        <v>158</v>
      </c>
      <c r="B173" s="44" t="s">
        <v>282</v>
      </c>
      <c r="C173" s="45" t="s">
        <v>313</v>
      </c>
      <c r="D173" s="44" t="s">
        <v>254</v>
      </c>
      <c r="E173" s="21" t="s">
        <v>314</v>
      </c>
      <c r="F173" s="21">
        <v>4</v>
      </c>
      <c r="G173" s="21" t="s">
        <v>28</v>
      </c>
      <c r="H173" s="21">
        <v>4</v>
      </c>
      <c r="I173" s="35" t="s">
        <v>315</v>
      </c>
      <c r="J173" s="36" t="s">
        <v>30</v>
      </c>
      <c r="K173" s="36" t="s">
        <v>286</v>
      </c>
      <c r="L173" s="21" t="s">
        <v>287</v>
      </c>
      <c r="M173" s="21" t="s">
        <v>316</v>
      </c>
    </row>
    <row r="174" ht="36" spans="1:13">
      <c r="A174" s="14">
        <v>159</v>
      </c>
      <c r="B174" s="44" t="s">
        <v>282</v>
      </c>
      <c r="C174" s="45" t="s">
        <v>317</v>
      </c>
      <c r="D174" s="44" t="s">
        <v>253</v>
      </c>
      <c r="E174" s="21" t="s">
        <v>318</v>
      </c>
      <c r="F174" s="21">
        <v>11.3</v>
      </c>
      <c r="G174" s="21" t="s">
        <v>28</v>
      </c>
      <c r="H174" s="21">
        <v>11.3</v>
      </c>
      <c r="I174" s="35" t="s">
        <v>319</v>
      </c>
      <c r="J174" s="36" t="s">
        <v>30</v>
      </c>
      <c r="K174" s="36" t="s">
        <v>286</v>
      </c>
      <c r="L174" s="21" t="s">
        <v>287</v>
      </c>
      <c r="M174" s="21" t="s">
        <v>320</v>
      </c>
    </row>
    <row r="175" ht="36" spans="1:13">
      <c r="A175" s="14">
        <v>160</v>
      </c>
      <c r="B175" s="44" t="s">
        <v>282</v>
      </c>
      <c r="C175" s="45" t="s">
        <v>321</v>
      </c>
      <c r="D175" s="44" t="s">
        <v>265</v>
      </c>
      <c r="E175" s="14" t="s">
        <v>322</v>
      </c>
      <c r="F175" s="21">
        <v>40</v>
      </c>
      <c r="G175" s="21" t="s">
        <v>28</v>
      </c>
      <c r="H175" s="21">
        <v>40</v>
      </c>
      <c r="I175" s="35" t="s">
        <v>323</v>
      </c>
      <c r="J175" s="36" t="s">
        <v>30</v>
      </c>
      <c r="K175" s="36" t="s">
        <v>286</v>
      </c>
      <c r="L175" s="21" t="s">
        <v>287</v>
      </c>
      <c r="M175" s="21" t="s">
        <v>324</v>
      </c>
    </row>
    <row r="176" ht="36" spans="1:13">
      <c r="A176" s="14">
        <v>161</v>
      </c>
      <c r="B176" s="44" t="s">
        <v>282</v>
      </c>
      <c r="C176" s="45" t="s">
        <v>325</v>
      </c>
      <c r="D176" s="44" t="s">
        <v>264</v>
      </c>
      <c r="E176" s="14" t="s">
        <v>326</v>
      </c>
      <c r="F176" s="21">
        <v>100</v>
      </c>
      <c r="G176" s="21" t="s">
        <v>28</v>
      </c>
      <c r="H176" s="21">
        <v>100</v>
      </c>
      <c r="I176" s="35" t="s">
        <v>327</v>
      </c>
      <c r="J176" s="36" t="s">
        <v>30</v>
      </c>
      <c r="K176" s="36" t="s">
        <v>286</v>
      </c>
      <c r="L176" s="21" t="s">
        <v>287</v>
      </c>
      <c r="M176" s="21" t="s">
        <v>324</v>
      </c>
    </row>
    <row r="177" ht="36" spans="1:13">
      <c r="A177" s="14">
        <v>162</v>
      </c>
      <c r="B177" s="44" t="s">
        <v>282</v>
      </c>
      <c r="C177" s="45" t="s">
        <v>328</v>
      </c>
      <c r="D177" s="44" t="s">
        <v>262</v>
      </c>
      <c r="E177" s="21" t="s">
        <v>329</v>
      </c>
      <c r="F177" s="21">
        <v>30</v>
      </c>
      <c r="G177" s="21" t="s">
        <v>28</v>
      </c>
      <c r="H177" s="21">
        <v>30</v>
      </c>
      <c r="I177" s="35" t="s">
        <v>330</v>
      </c>
      <c r="J177" s="36" t="s">
        <v>30</v>
      </c>
      <c r="K177" s="36" t="s">
        <v>286</v>
      </c>
      <c r="L177" s="21" t="s">
        <v>287</v>
      </c>
      <c r="M177" s="21" t="s">
        <v>331</v>
      </c>
    </row>
    <row r="178" ht="96" spans="1:13">
      <c r="A178" s="14">
        <v>163</v>
      </c>
      <c r="B178" s="44" t="s">
        <v>282</v>
      </c>
      <c r="C178" s="45" t="s">
        <v>332</v>
      </c>
      <c r="D178" s="44" t="s">
        <v>260</v>
      </c>
      <c r="E178" s="21" t="s">
        <v>299</v>
      </c>
      <c r="F178" s="21">
        <v>30</v>
      </c>
      <c r="G178" s="21" t="s">
        <v>28</v>
      </c>
      <c r="H178" s="21">
        <v>30</v>
      </c>
      <c r="I178" s="35" t="s">
        <v>333</v>
      </c>
      <c r="J178" s="36" t="s">
        <v>30</v>
      </c>
      <c r="K178" s="36" t="s">
        <v>286</v>
      </c>
      <c r="L178" s="21" t="s">
        <v>287</v>
      </c>
      <c r="M178" s="21" t="s">
        <v>334</v>
      </c>
    </row>
    <row r="179" ht="36" spans="1:13">
      <c r="A179" s="14">
        <v>164</v>
      </c>
      <c r="B179" s="16" t="s">
        <v>282</v>
      </c>
      <c r="C179" s="45" t="s">
        <v>335</v>
      </c>
      <c r="D179" s="44" t="s">
        <v>231</v>
      </c>
      <c r="E179" s="21" t="s">
        <v>293</v>
      </c>
      <c r="F179" s="14">
        <v>18</v>
      </c>
      <c r="G179" s="21" t="s">
        <v>28</v>
      </c>
      <c r="H179" s="14">
        <v>18</v>
      </c>
      <c r="I179" s="35" t="s">
        <v>336</v>
      </c>
      <c r="J179" s="36" t="s">
        <v>30</v>
      </c>
      <c r="K179" s="36" t="s">
        <v>286</v>
      </c>
      <c r="L179" s="21" t="s">
        <v>287</v>
      </c>
      <c r="M179" s="21" t="s">
        <v>337</v>
      </c>
    </row>
    <row r="180" ht="36" spans="1:13">
      <c r="A180" s="14">
        <v>165</v>
      </c>
      <c r="B180" s="44" t="s">
        <v>282</v>
      </c>
      <c r="C180" s="45" t="s">
        <v>338</v>
      </c>
      <c r="D180" s="44" t="s">
        <v>235</v>
      </c>
      <c r="E180" s="21" t="s">
        <v>339</v>
      </c>
      <c r="F180" s="21">
        <v>20</v>
      </c>
      <c r="G180" s="21" t="s">
        <v>28</v>
      </c>
      <c r="H180" s="21">
        <v>20</v>
      </c>
      <c r="I180" s="35" t="s">
        <v>340</v>
      </c>
      <c r="J180" s="36" t="s">
        <v>30</v>
      </c>
      <c r="K180" s="36" t="s">
        <v>286</v>
      </c>
      <c r="L180" s="21" t="s">
        <v>287</v>
      </c>
      <c r="M180" s="21" t="s">
        <v>341</v>
      </c>
    </row>
    <row r="181" ht="36" spans="1:13">
      <c r="A181" s="14">
        <v>166</v>
      </c>
      <c r="B181" s="44" t="s">
        <v>282</v>
      </c>
      <c r="C181" s="45" t="s">
        <v>342</v>
      </c>
      <c r="D181" s="44" t="s">
        <v>215</v>
      </c>
      <c r="E181" s="21" t="s">
        <v>343</v>
      </c>
      <c r="F181" s="21">
        <v>35</v>
      </c>
      <c r="G181" s="21" t="s">
        <v>28</v>
      </c>
      <c r="H181" s="21">
        <v>35</v>
      </c>
      <c r="I181" s="35" t="s">
        <v>336</v>
      </c>
      <c r="J181" s="36" t="s">
        <v>30</v>
      </c>
      <c r="K181" s="36" t="s">
        <v>286</v>
      </c>
      <c r="L181" s="21" t="s">
        <v>287</v>
      </c>
      <c r="M181" s="21" t="s">
        <v>344</v>
      </c>
    </row>
    <row r="182" ht="36" spans="1:13">
      <c r="A182" s="14">
        <v>167</v>
      </c>
      <c r="B182" s="44" t="s">
        <v>282</v>
      </c>
      <c r="C182" s="45" t="s">
        <v>345</v>
      </c>
      <c r="D182" s="44" t="s">
        <v>213</v>
      </c>
      <c r="E182" s="21" t="s">
        <v>346</v>
      </c>
      <c r="F182" s="21">
        <v>40</v>
      </c>
      <c r="G182" s="21" t="s">
        <v>28</v>
      </c>
      <c r="H182" s="21">
        <v>40</v>
      </c>
      <c r="I182" s="35" t="s">
        <v>347</v>
      </c>
      <c r="J182" s="36" t="s">
        <v>30</v>
      </c>
      <c r="K182" s="36" t="s">
        <v>286</v>
      </c>
      <c r="L182" s="21" t="s">
        <v>287</v>
      </c>
      <c r="M182" s="21" t="s">
        <v>344</v>
      </c>
    </row>
    <row r="183" ht="36" spans="1:13">
      <c r="A183" s="14">
        <v>168</v>
      </c>
      <c r="B183" s="44" t="s">
        <v>282</v>
      </c>
      <c r="C183" s="45" t="s">
        <v>348</v>
      </c>
      <c r="D183" s="44" t="s">
        <v>213</v>
      </c>
      <c r="E183" s="21" t="s">
        <v>349</v>
      </c>
      <c r="F183" s="21">
        <v>30</v>
      </c>
      <c r="G183" s="21" t="s">
        <v>28</v>
      </c>
      <c r="H183" s="21">
        <v>30</v>
      </c>
      <c r="I183" s="35" t="s">
        <v>350</v>
      </c>
      <c r="J183" s="36" t="s">
        <v>30</v>
      </c>
      <c r="K183" s="36" t="s">
        <v>286</v>
      </c>
      <c r="L183" s="21" t="s">
        <v>287</v>
      </c>
      <c r="M183" s="21" t="s">
        <v>344</v>
      </c>
    </row>
    <row r="184" ht="36" spans="1:13">
      <c r="A184" s="14">
        <v>169</v>
      </c>
      <c r="B184" s="44" t="s">
        <v>282</v>
      </c>
      <c r="C184" s="45" t="s">
        <v>351</v>
      </c>
      <c r="D184" s="44" t="s">
        <v>352</v>
      </c>
      <c r="E184" s="21" t="s">
        <v>293</v>
      </c>
      <c r="F184" s="21">
        <v>9.8</v>
      </c>
      <c r="G184" s="21" t="s">
        <v>28</v>
      </c>
      <c r="H184" s="21">
        <v>9.8</v>
      </c>
      <c r="I184" s="35" t="s">
        <v>353</v>
      </c>
      <c r="J184" s="36" t="s">
        <v>30</v>
      </c>
      <c r="K184" s="36" t="s">
        <v>286</v>
      </c>
      <c r="L184" s="21" t="s">
        <v>287</v>
      </c>
      <c r="M184" s="21" t="s">
        <v>354</v>
      </c>
    </row>
    <row r="185" ht="48" spans="1:13">
      <c r="A185" s="14">
        <v>170</v>
      </c>
      <c r="B185" s="44" t="s">
        <v>282</v>
      </c>
      <c r="C185" s="45" t="s">
        <v>355</v>
      </c>
      <c r="D185" s="44" t="s">
        <v>356</v>
      </c>
      <c r="E185" s="21" t="s">
        <v>299</v>
      </c>
      <c r="F185" s="21">
        <v>5</v>
      </c>
      <c r="G185" s="21" t="s">
        <v>28</v>
      </c>
      <c r="H185" s="21">
        <v>5</v>
      </c>
      <c r="I185" s="35" t="s">
        <v>357</v>
      </c>
      <c r="J185" s="36" t="s">
        <v>30</v>
      </c>
      <c r="K185" s="36" t="s">
        <v>286</v>
      </c>
      <c r="L185" s="21" t="s">
        <v>287</v>
      </c>
      <c r="M185" s="21" t="s">
        <v>354</v>
      </c>
    </row>
    <row r="186" ht="36" spans="1:13">
      <c r="A186" s="14">
        <v>171</v>
      </c>
      <c r="B186" s="44" t="s">
        <v>282</v>
      </c>
      <c r="C186" s="45" t="s">
        <v>358</v>
      </c>
      <c r="D186" s="44" t="s">
        <v>359</v>
      </c>
      <c r="E186" s="21" t="s">
        <v>360</v>
      </c>
      <c r="F186" s="21">
        <v>10</v>
      </c>
      <c r="G186" s="21" t="s">
        <v>28</v>
      </c>
      <c r="H186" s="21">
        <v>10</v>
      </c>
      <c r="I186" s="35" t="s">
        <v>361</v>
      </c>
      <c r="J186" s="36" t="s">
        <v>30</v>
      </c>
      <c r="K186" s="36" t="s">
        <v>286</v>
      </c>
      <c r="L186" s="21" t="s">
        <v>287</v>
      </c>
      <c r="M186" s="21" t="s">
        <v>354</v>
      </c>
    </row>
    <row r="187" ht="24" spans="1:13">
      <c r="A187" s="14">
        <v>172</v>
      </c>
      <c r="B187" s="16" t="s">
        <v>282</v>
      </c>
      <c r="C187" s="45" t="s">
        <v>362</v>
      </c>
      <c r="D187" s="19" t="s">
        <v>363</v>
      </c>
      <c r="E187" s="46" t="s">
        <v>293</v>
      </c>
      <c r="F187" s="23">
        <v>16</v>
      </c>
      <c r="G187" s="21" t="s">
        <v>28</v>
      </c>
      <c r="H187" s="21">
        <v>16</v>
      </c>
      <c r="I187" s="47" t="s">
        <v>364</v>
      </c>
      <c r="J187" s="36" t="s">
        <v>30</v>
      </c>
      <c r="K187" s="36" t="s">
        <v>286</v>
      </c>
      <c r="L187" s="21" t="s">
        <v>287</v>
      </c>
      <c r="M187" s="21" t="s">
        <v>365</v>
      </c>
    </row>
    <row r="188" ht="36" spans="1:13">
      <c r="A188" s="14">
        <v>173</v>
      </c>
      <c r="B188" s="16" t="s">
        <v>366</v>
      </c>
      <c r="C188" s="45" t="s">
        <v>367</v>
      </c>
      <c r="D188" s="19" t="s">
        <v>368</v>
      </c>
      <c r="E188" s="46" t="s">
        <v>369</v>
      </c>
      <c r="F188" s="23">
        <v>36</v>
      </c>
      <c r="G188" s="21" t="s">
        <v>28</v>
      </c>
      <c r="H188" s="21">
        <v>36</v>
      </c>
      <c r="I188" s="47" t="s">
        <v>370</v>
      </c>
      <c r="J188" s="36">
        <v>43160</v>
      </c>
      <c r="K188" s="36">
        <v>43252</v>
      </c>
      <c r="L188" s="21" t="s">
        <v>287</v>
      </c>
      <c r="M188" s="21" t="s">
        <v>331</v>
      </c>
    </row>
    <row r="189" ht="36" spans="1:13">
      <c r="A189" s="14">
        <v>174</v>
      </c>
      <c r="B189" s="16" t="s">
        <v>371</v>
      </c>
      <c r="C189" s="45" t="s">
        <v>372</v>
      </c>
      <c r="D189" s="19" t="s">
        <v>373</v>
      </c>
      <c r="E189" s="46" t="s">
        <v>374</v>
      </c>
      <c r="F189" s="23">
        <v>20</v>
      </c>
      <c r="G189" s="21" t="s">
        <v>28</v>
      </c>
      <c r="H189" s="21">
        <v>20</v>
      </c>
      <c r="I189" s="47" t="s">
        <v>375</v>
      </c>
      <c r="J189" s="36">
        <v>43160</v>
      </c>
      <c r="K189" s="36">
        <v>43252</v>
      </c>
      <c r="L189" s="21" t="s">
        <v>287</v>
      </c>
      <c r="M189" s="21" t="s">
        <v>331</v>
      </c>
    </row>
    <row r="190" ht="36" spans="1:13">
      <c r="A190" s="14">
        <v>175</v>
      </c>
      <c r="B190" s="16" t="s">
        <v>376</v>
      </c>
      <c r="C190" s="45" t="s">
        <v>377</v>
      </c>
      <c r="D190" s="19" t="s">
        <v>230</v>
      </c>
      <c r="E190" s="46" t="s">
        <v>378</v>
      </c>
      <c r="F190" s="23">
        <v>50</v>
      </c>
      <c r="G190" s="21" t="s">
        <v>28</v>
      </c>
      <c r="H190" s="21">
        <v>50</v>
      </c>
      <c r="I190" s="47" t="s">
        <v>379</v>
      </c>
      <c r="J190" s="36">
        <v>43160</v>
      </c>
      <c r="K190" s="36">
        <v>43252</v>
      </c>
      <c r="L190" s="21" t="s">
        <v>287</v>
      </c>
      <c r="M190" s="21" t="s">
        <v>337</v>
      </c>
    </row>
    <row r="191" ht="36" spans="1:13">
      <c r="A191" s="14">
        <v>176</v>
      </c>
      <c r="B191" s="16" t="s">
        <v>380</v>
      </c>
      <c r="C191" s="45" t="s">
        <v>381</v>
      </c>
      <c r="D191" s="19" t="s">
        <v>231</v>
      </c>
      <c r="E191" s="46" t="s">
        <v>382</v>
      </c>
      <c r="F191" s="23">
        <v>23</v>
      </c>
      <c r="G191" s="21" t="s">
        <v>28</v>
      </c>
      <c r="H191" s="21">
        <v>23</v>
      </c>
      <c r="I191" s="47" t="s">
        <v>383</v>
      </c>
      <c r="J191" s="36">
        <v>43160</v>
      </c>
      <c r="K191" s="36">
        <v>43252</v>
      </c>
      <c r="L191" s="21" t="s">
        <v>287</v>
      </c>
      <c r="M191" s="21" t="s">
        <v>337</v>
      </c>
    </row>
    <row r="192" ht="48" spans="1:13">
      <c r="A192" s="14">
        <v>177</v>
      </c>
      <c r="B192" s="16" t="s">
        <v>384</v>
      </c>
      <c r="C192" s="45" t="s">
        <v>385</v>
      </c>
      <c r="D192" s="19" t="s">
        <v>386</v>
      </c>
      <c r="E192" s="46" t="s">
        <v>374</v>
      </c>
      <c r="F192" s="23">
        <v>40</v>
      </c>
      <c r="G192" s="21" t="s">
        <v>28</v>
      </c>
      <c r="H192" s="21">
        <v>40</v>
      </c>
      <c r="I192" s="47" t="s">
        <v>387</v>
      </c>
      <c r="J192" s="36">
        <v>43160</v>
      </c>
      <c r="K192" s="36">
        <v>43252</v>
      </c>
      <c r="L192" s="21" t="s">
        <v>287</v>
      </c>
      <c r="M192" s="21" t="s">
        <v>52</v>
      </c>
    </row>
    <row r="193" ht="36" spans="1:13">
      <c r="A193" s="14">
        <v>178</v>
      </c>
      <c r="B193" s="16" t="s">
        <v>388</v>
      </c>
      <c r="C193" s="45" t="s">
        <v>389</v>
      </c>
      <c r="D193" s="19" t="s">
        <v>390</v>
      </c>
      <c r="E193" s="46" t="s">
        <v>391</v>
      </c>
      <c r="F193" s="23">
        <v>50</v>
      </c>
      <c r="G193" s="21" t="s">
        <v>28</v>
      </c>
      <c r="H193" s="21">
        <v>50</v>
      </c>
      <c r="I193" s="47" t="s">
        <v>392</v>
      </c>
      <c r="J193" s="36">
        <v>43160</v>
      </c>
      <c r="K193" s="36">
        <v>43252</v>
      </c>
      <c r="L193" s="21" t="s">
        <v>287</v>
      </c>
      <c r="M193" s="21" t="s">
        <v>52</v>
      </c>
    </row>
    <row r="194" ht="36" spans="1:13">
      <c r="A194" s="14">
        <v>179</v>
      </c>
      <c r="B194" s="16" t="s">
        <v>393</v>
      </c>
      <c r="C194" s="45" t="s">
        <v>394</v>
      </c>
      <c r="D194" s="19" t="s">
        <v>395</v>
      </c>
      <c r="E194" s="46" t="s">
        <v>396</v>
      </c>
      <c r="F194" s="23">
        <v>80</v>
      </c>
      <c r="G194" s="21" t="s">
        <v>28</v>
      </c>
      <c r="H194" s="21">
        <v>80</v>
      </c>
      <c r="I194" s="47" t="s">
        <v>397</v>
      </c>
      <c r="J194" s="36">
        <v>43160</v>
      </c>
      <c r="K194" s="36">
        <v>43252</v>
      </c>
      <c r="L194" s="21" t="s">
        <v>287</v>
      </c>
      <c r="M194" s="21" t="s">
        <v>295</v>
      </c>
    </row>
    <row r="195" ht="36" spans="1:13">
      <c r="A195" s="14">
        <v>180</v>
      </c>
      <c r="B195" s="16" t="s">
        <v>398</v>
      </c>
      <c r="C195" s="45" t="s">
        <v>399</v>
      </c>
      <c r="D195" s="19" t="s">
        <v>400</v>
      </c>
      <c r="E195" s="46" t="s">
        <v>401</v>
      </c>
      <c r="F195" s="23">
        <v>20</v>
      </c>
      <c r="G195" s="21" t="s">
        <v>28</v>
      </c>
      <c r="H195" s="21">
        <v>20</v>
      </c>
      <c r="I195" s="47" t="s">
        <v>402</v>
      </c>
      <c r="J195" s="36">
        <v>43160</v>
      </c>
      <c r="K195" s="36">
        <v>43252</v>
      </c>
      <c r="L195" s="21" t="s">
        <v>287</v>
      </c>
      <c r="M195" s="21" t="s">
        <v>316</v>
      </c>
    </row>
    <row r="196" ht="36" spans="1:13">
      <c r="A196" s="14">
        <v>181</v>
      </c>
      <c r="B196" s="16" t="s">
        <v>403</v>
      </c>
      <c r="C196" s="45" t="s">
        <v>404</v>
      </c>
      <c r="D196" s="19" t="s">
        <v>405</v>
      </c>
      <c r="E196" s="46" t="s">
        <v>299</v>
      </c>
      <c r="F196" s="23">
        <v>5</v>
      </c>
      <c r="G196" s="21" t="s">
        <v>28</v>
      </c>
      <c r="H196" s="21">
        <v>5</v>
      </c>
      <c r="I196" s="47" t="s">
        <v>406</v>
      </c>
      <c r="J196" s="36">
        <v>43160</v>
      </c>
      <c r="K196" s="36">
        <v>43252</v>
      </c>
      <c r="L196" s="21" t="s">
        <v>287</v>
      </c>
      <c r="M196" s="21" t="s">
        <v>316</v>
      </c>
    </row>
    <row r="197" ht="36" spans="1:13">
      <c r="A197" s="14">
        <v>182</v>
      </c>
      <c r="B197" s="16" t="s">
        <v>407</v>
      </c>
      <c r="C197" s="45" t="s">
        <v>408</v>
      </c>
      <c r="D197" s="19" t="s">
        <v>409</v>
      </c>
      <c r="E197" s="46" t="s">
        <v>410</v>
      </c>
      <c r="F197" s="23">
        <v>10</v>
      </c>
      <c r="G197" s="21" t="s">
        <v>28</v>
      </c>
      <c r="H197" s="21">
        <v>10</v>
      </c>
      <c r="I197" s="47" t="s">
        <v>411</v>
      </c>
      <c r="J197" s="36">
        <v>43160</v>
      </c>
      <c r="K197" s="36">
        <v>43252</v>
      </c>
      <c r="L197" s="21" t="s">
        <v>287</v>
      </c>
      <c r="M197" s="21" t="s">
        <v>316</v>
      </c>
    </row>
    <row r="198" ht="36" spans="1:13">
      <c r="A198" s="14">
        <v>183</v>
      </c>
      <c r="B198" s="16" t="s">
        <v>412</v>
      </c>
      <c r="C198" s="45" t="s">
        <v>413</v>
      </c>
      <c r="D198" s="19" t="s">
        <v>414</v>
      </c>
      <c r="E198" s="46" t="s">
        <v>415</v>
      </c>
      <c r="F198" s="23">
        <v>50</v>
      </c>
      <c r="G198" s="21" t="s">
        <v>28</v>
      </c>
      <c r="H198" s="21">
        <v>50</v>
      </c>
      <c r="I198" s="47" t="s">
        <v>416</v>
      </c>
      <c r="J198" s="36">
        <v>43160</v>
      </c>
      <c r="K198" s="36">
        <v>43252</v>
      </c>
      <c r="L198" s="21" t="s">
        <v>287</v>
      </c>
      <c r="M198" s="21" t="s">
        <v>417</v>
      </c>
    </row>
    <row r="199" ht="48" spans="1:13">
      <c r="A199" s="14">
        <v>184</v>
      </c>
      <c r="B199" s="16" t="s">
        <v>418</v>
      </c>
      <c r="C199" s="45" t="s">
        <v>419</v>
      </c>
      <c r="D199" s="19" t="s">
        <v>420</v>
      </c>
      <c r="E199" s="46" t="s">
        <v>421</v>
      </c>
      <c r="F199" s="23">
        <v>20</v>
      </c>
      <c r="G199" s="21" t="s">
        <v>28</v>
      </c>
      <c r="H199" s="21">
        <v>20</v>
      </c>
      <c r="I199" s="47" t="s">
        <v>411</v>
      </c>
      <c r="J199" s="36">
        <v>43160</v>
      </c>
      <c r="K199" s="36">
        <v>43252</v>
      </c>
      <c r="L199" s="21" t="s">
        <v>287</v>
      </c>
      <c r="M199" s="21" t="s">
        <v>331</v>
      </c>
    </row>
    <row r="200" ht="36" spans="1:13">
      <c r="A200" s="14">
        <v>185</v>
      </c>
      <c r="B200" s="16" t="s">
        <v>422</v>
      </c>
      <c r="C200" s="45" t="s">
        <v>423</v>
      </c>
      <c r="D200" s="19" t="s">
        <v>424</v>
      </c>
      <c r="E200" s="46" t="s">
        <v>425</v>
      </c>
      <c r="F200" s="23">
        <v>100</v>
      </c>
      <c r="G200" s="21" t="s">
        <v>28</v>
      </c>
      <c r="H200" s="21">
        <v>100</v>
      </c>
      <c r="I200" s="47" t="s">
        <v>426</v>
      </c>
      <c r="J200" s="36">
        <v>43160</v>
      </c>
      <c r="K200" s="36">
        <v>43252</v>
      </c>
      <c r="L200" s="21" t="s">
        <v>287</v>
      </c>
      <c r="M200" s="21" t="s">
        <v>427</v>
      </c>
    </row>
    <row r="201" ht="36" spans="1:13">
      <c r="A201" s="14">
        <v>186</v>
      </c>
      <c r="B201" s="16" t="s">
        <v>428</v>
      </c>
      <c r="C201" s="45" t="s">
        <v>429</v>
      </c>
      <c r="D201" s="19" t="s">
        <v>430</v>
      </c>
      <c r="E201" s="46" t="s">
        <v>431</v>
      </c>
      <c r="F201" s="23">
        <v>30</v>
      </c>
      <c r="G201" s="21" t="s">
        <v>28</v>
      </c>
      <c r="H201" s="21">
        <v>30</v>
      </c>
      <c r="I201" s="47" t="s">
        <v>432</v>
      </c>
      <c r="J201" s="36">
        <v>43160</v>
      </c>
      <c r="K201" s="36">
        <v>43252</v>
      </c>
      <c r="L201" s="21" t="s">
        <v>287</v>
      </c>
      <c r="M201" s="21" t="s">
        <v>288</v>
      </c>
    </row>
    <row r="202" ht="36" spans="1:13">
      <c r="A202" s="14">
        <v>187</v>
      </c>
      <c r="B202" s="16" t="s">
        <v>433</v>
      </c>
      <c r="C202" s="45" t="s">
        <v>434</v>
      </c>
      <c r="D202" s="19" t="s">
        <v>200</v>
      </c>
      <c r="E202" s="46" t="s">
        <v>431</v>
      </c>
      <c r="F202" s="23">
        <v>5</v>
      </c>
      <c r="G202" s="21" t="s">
        <v>28</v>
      </c>
      <c r="H202" s="21">
        <v>5</v>
      </c>
      <c r="I202" s="47" t="s">
        <v>435</v>
      </c>
      <c r="J202" s="36">
        <v>43160</v>
      </c>
      <c r="K202" s="36">
        <v>43252</v>
      </c>
      <c r="L202" s="21" t="s">
        <v>287</v>
      </c>
      <c r="M202" s="21" t="s">
        <v>305</v>
      </c>
    </row>
    <row r="203" ht="36" spans="1:13">
      <c r="A203" s="14">
        <v>188</v>
      </c>
      <c r="B203" s="16" t="s">
        <v>436</v>
      </c>
      <c r="C203" s="45" t="s">
        <v>437</v>
      </c>
      <c r="D203" s="19" t="s">
        <v>438</v>
      </c>
      <c r="E203" s="46" t="s">
        <v>439</v>
      </c>
      <c r="F203" s="23">
        <v>5</v>
      </c>
      <c r="G203" s="21" t="s">
        <v>28</v>
      </c>
      <c r="H203" s="21">
        <v>5</v>
      </c>
      <c r="I203" s="47" t="s">
        <v>383</v>
      </c>
      <c r="J203" s="36">
        <v>43160</v>
      </c>
      <c r="K203" s="36">
        <v>43252</v>
      </c>
      <c r="L203" s="21" t="s">
        <v>287</v>
      </c>
      <c r="M203" s="21" t="s">
        <v>440</v>
      </c>
    </row>
    <row r="204" ht="48" spans="1:13">
      <c r="A204" s="14">
        <v>189</v>
      </c>
      <c r="B204" s="16" t="s">
        <v>441</v>
      </c>
      <c r="C204" s="45" t="s">
        <v>442</v>
      </c>
      <c r="D204" s="19" t="s">
        <v>443</v>
      </c>
      <c r="E204" s="46" t="s">
        <v>444</v>
      </c>
      <c r="F204" s="23">
        <v>18</v>
      </c>
      <c r="G204" s="21" t="s">
        <v>28</v>
      </c>
      <c r="H204" s="21">
        <v>18</v>
      </c>
      <c r="I204" s="47" t="s">
        <v>445</v>
      </c>
      <c r="J204" s="36">
        <v>43160</v>
      </c>
      <c r="K204" s="36">
        <v>43252</v>
      </c>
      <c r="L204" s="21" t="s">
        <v>287</v>
      </c>
      <c r="M204" s="21" t="s">
        <v>354</v>
      </c>
    </row>
    <row r="205" ht="36" spans="1:13">
      <c r="A205" s="14">
        <v>190</v>
      </c>
      <c r="B205" s="16" t="s">
        <v>446</v>
      </c>
      <c r="C205" s="45" t="s">
        <v>447</v>
      </c>
      <c r="D205" s="19" t="s">
        <v>448</v>
      </c>
      <c r="E205" s="46" t="s">
        <v>449</v>
      </c>
      <c r="F205" s="23">
        <v>20</v>
      </c>
      <c r="G205" s="21" t="s">
        <v>28</v>
      </c>
      <c r="H205" s="21">
        <v>20</v>
      </c>
      <c r="I205" s="47" t="s">
        <v>383</v>
      </c>
      <c r="J205" s="36">
        <v>43160</v>
      </c>
      <c r="K205" s="36">
        <v>43252</v>
      </c>
      <c r="L205" s="21" t="s">
        <v>287</v>
      </c>
      <c r="M205" s="21" t="s">
        <v>354</v>
      </c>
    </row>
    <row r="206" ht="36" spans="1:13">
      <c r="A206" s="14">
        <v>191</v>
      </c>
      <c r="B206" s="16" t="s">
        <v>450</v>
      </c>
      <c r="C206" s="45" t="s">
        <v>451</v>
      </c>
      <c r="D206" s="19" t="s">
        <v>452</v>
      </c>
      <c r="E206" s="46" t="s">
        <v>453</v>
      </c>
      <c r="F206" s="23">
        <v>7</v>
      </c>
      <c r="G206" s="21" t="s">
        <v>28</v>
      </c>
      <c r="H206" s="21">
        <v>7</v>
      </c>
      <c r="I206" s="47" t="s">
        <v>383</v>
      </c>
      <c r="J206" s="36">
        <v>43160</v>
      </c>
      <c r="K206" s="36">
        <v>43252</v>
      </c>
      <c r="L206" s="21" t="s">
        <v>287</v>
      </c>
      <c r="M206" s="21" t="s">
        <v>115</v>
      </c>
    </row>
    <row r="207" ht="36" spans="1:13">
      <c r="A207" s="14">
        <v>192</v>
      </c>
      <c r="B207" s="16" t="s">
        <v>454</v>
      </c>
      <c r="C207" s="45" t="s">
        <v>455</v>
      </c>
      <c r="D207" s="19" t="s">
        <v>456</v>
      </c>
      <c r="E207" s="46" t="s">
        <v>457</v>
      </c>
      <c r="F207" s="23">
        <v>15</v>
      </c>
      <c r="G207" s="21" t="s">
        <v>28</v>
      </c>
      <c r="H207" s="21">
        <v>15</v>
      </c>
      <c r="I207" s="47" t="s">
        <v>458</v>
      </c>
      <c r="J207" s="36">
        <v>43160</v>
      </c>
      <c r="K207" s="36">
        <v>43252</v>
      </c>
      <c r="L207" s="21" t="s">
        <v>287</v>
      </c>
      <c r="M207" s="21" t="s">
        <v>459</v>
      </c>
    </row>
    <row r="208" ht="36" spans="1:13">
      <c r="A208" s="14">
        <v>193</v>
      </c>
      <c r="B208" s="16" t="s">
        <v>460</v>
      </c>
      <c r="C208" s="45" t="s">
        <v>461</v>
      </c>
      <c r="D208" s="19" t="s">
        <v>462</v>
      </c>
      <c r="E208" s="46" t="s">
        <v>374</v>
      </c>
      <c r="F208" s="23">
        <v>14</v>
      </c>
      <c r="G208" s="21" t="s">
        <v>28</v>
      </c>
      <c r="H208" s="21">
        <v>14</v>
      </c>
      <c r="I208" s="47" t="s">
        <v>463</v>
      </c>
      <c r="J208" s="36">
        <v>43160</v>
      </c>
      <c r="K208" s="36">
        <v>43252</v>
      </c>
      <c r="L208" s="21" t="s">
        <v>287</v>
      </c>
      <c r="M208" s="21" t="s">
        <v>464</v>
      </c>
    </row>
    <row r="209" ht="36" spans="1:13">
      <c r="A209" s="14">
        <v>194</v>
      </c>
      <c r="B209" s="44" t="s">
        <v>465</v>
      </c>
      <c r="C209" s="45" t="s">
        <v>466</v>
      </c>
      <c r="D209" s="44" t="s">
        <v>467</v>
      </c>
      <c r="E209" s="21" t="s">
        <v>468</v>
      </c>
      <c r="F209" s="21">
        <v>10</v>
      </c>
      <c r="G209" s="21" t="s">
        <v>28</v>
      </c>
      <c r="H209" s="21">
        <v>10</v>
      </c>
      <c r="I209" s="35" t="s">
        <v>383</v>
      </c>
      <c r="J209" s="36">
        <v>43160</v>
      </c>
      <c r="K209" s="36">
        <v>43252</v>
      </c>
      <c r="L209" s="21" t="s">
        <v>287</v>
      </c>
      <c r="M209" s="21" t="s">
        <v>469</v>
      </c>
    </row>
    <row r="210" ht="36" spans="1:13">
      <c r="A210" s="14">
        <v>195</v>
      </c>
      <c r="B210" s="44" t="s">
        <v>470</v>
      </c>
      <c r="C210" s="45" t="s">
        <v>471</v>
      </c>
      <c r="D210" s="44" t="s">
        <v>472</v>
      </c>
      <c r="E210" s="21" t="s">
        <v>473</v>
      </c>
      <c r="F210" s="21">
        <v>800</v>
      </c>
      <c r="G210" s="21" t="s">
        <v>40</v>
      </c>
      <c r="H210" s="21">
        <v>800</v>
      </c>
      <c r="I210" s="35" t="s">
        <v>474</v>
      </c>
      <c r="J210" s="36">
        <v>43160</v>
      </c>
      <c r="K210" s="36">
        <v>43435</v>
      </c>
      <c r="L210" s="21" t="s">
        <v>287</v>
      </c>
      <c r="M210" s="21" t="s">
        <v>475</v>
      </c>
    </row>
    <row r="211" ht="36" spans="1:13">
      <c r="A211" s="14">
        <v>196</v>
      </c>
      <c r="B211" s="44" t="s">
        <v>476</v>
      </c>
      <c r="C211" s="45" t="s">
        <v>477</v>
      </c>
      <c r="D211" s="44" t="s">
        <v>478</v>
      </c>
      <c r="E211" s="21" t="s">
        <v>479</v>
      </c>
      <c r="F211" s="21">
        <v>800</v>
      </c>
      <c r="G211" s="21" t="s">
        <v>40</v>
      </c>
      <c r="H211" s="21">
        <v>800</v>
      </c>
      <c r="I211" s="35" t="s">
        <v>480</v>
      </c>
      <c r="J211" s="36">
        <v>43160</v>
      </c>
      <c r="K211" s="36">
        <v>43435</v>
      </c>
      <c r="L211" s="21" t="s">
        <v>287</v>
      </c>
      <c r="M211" s="21" t="s">
        <v>481</v>
      </c>
    </row>
    <row r="212" ht="36" spans="1:13">
      <c r="A212" s="14">
        <v>197</v>
      </c>
      <c r="B212" s="44" t="s">
        <v>482</v>
      </c>
      <c r="C212" s="45" t="s">
        <v>483</v>
      </c>
      <c r="D212" s="44" t="s">
        <v>484</v>
      </c>
      <c r="E212" s="21" t="s">
        <v>485</v>
      </c>
      <c r="F212" s="21">
        <v>1000</v>
      </c>
      <c r="G212" s="21" t="s">
        <v>40</v>
      </c>
      <c r="H212" s="21">
        <v>1000</v>
      </c>
      <c r="I212" s="35" t="s">
        <v>486</v>
      </c>
      <c r="J212" s="36">
        <v>43160</v>
      </c>
      <c r="K212" s="36">
        <v>43435</v>
      </c>
      <c r="L212" s="21" t="s">
        <v>287</v>
      </c>
      <c r="M212" s="21" t="s">
        <v>487</v>
      </c>
    </row>
    <row r="213" ht="36" spans="1:13">
      <c r="A213" s="14">
        <v>198</v>
      </c>
      <c r="B213" s="44" t="s">
        <v>488</v>
      </c>
      <c r="C213" s="45" t="s">
        <v>489</v>
      </c>
      <c r="D213" s="44" t="s">
        <v>490</v>
      </c>
      <c r="E213" s="21" t="s">
        <v>491</v>
      </c>
      <c r="F213" s="21">
        <v>700</v>
      </c>
      <c r="G213" s="21" t="s">
        <v>40</v>
      </c>
      <c r="H213" s="21">
        <v>700</v>
      </c>
      <c r="I213" s="35" t="s">
        <v>492</v>
      </c>
      <c r="J213" s="36">
        <v>43160</v>
      </c>
      <c r="K213" s="36">
        <v>43435</v>
      </c>
      <c r="L213" s="21" t="s">
        <v>287</v>
      </c>
      <c r="M213" s="21" t="s">
        <v>487</v>
      </c>
    </row>
    <row r="214" ht="36" spans="1:13">
      <c r="A214" s="14">
        <v>199</v>
      </c>
      <c r="B214" s="44" t="s">
        <v>493</v>
      </c>
      <c r="C214" s="45" t="s">
        <v>494</v>
      </c>
      <c r="D214" s="44" t="s">
        <v>495</v>
      </c>
      <c r="E214" s="21" t="s">
        <v>431</v>
      </c>
      <c r="F214" s="21">
        <v>10</v>
      </c>
      <c r="G214" s="21" t="s">
        <v>28</v>
      </c>
      <c r="H214" s="21">
        <v>10</v>
      </c>
      <c r="I214" s="35" t="s">
        <v>496</v>
      </c>
      <c r="J214" s="48">
        <v>43252</v>
      </c>
      <c r="K214" s="48">
        <v>43405</v>
      </c>
      <c r="L214" s="21" t="s">
        <v>287</v>
      </c>
      <c r="M214" s="21" t="s">
        <v>341</v>
      </c>
    </row>
    <row r="215" ht="36" spans="1:13">
      <c r="A215" s="14">
        <v>200</v>
      </c>
      <c r="B215" s="44" t="s">
        <v>282</v>
      </c>
      <c r="C215" s="45" t="s">
        <v>497</v>
      </c>
      <c r="D215" s="44" t="s">
        <v>498</v>
      </c>
      <c r="E215" s="21" t="s">
        <v>499</v>
      </c>
      <c r="F215" s="21">
        <v>2.5</v>
      </c>
      <c r="G215" s="21" t="s">
        <v>28</v>
      </c>
      <c r="H215" s="21">
        <v>2.5</v>
      </c>
      <c r="I215" s="35" t="s">
        <v>500</v>
      </c>
      <c r="J215" s="48">
        <v>43221</v>
      </c>
      <c r="K215" s="48">
        <v>43374</v>
      </c>
      <c r="L215" s="21" t="s">
        <v>287</v>
      </c>
      <c r="M215" s="21" t="s">
        <v>341</v>
      </c>
    </row>
    <row r="216" ht="36" spans="1:13">
      <c r="A216" s="14">
        <v>201</v>
      </c>
      <c r="B216" s="44" t="s">
        <v>282</v>
      </c>
      <c r="C216" s="45" t="s">
        <v>501</v>
      </c>
      <c r="D216" s="44" t="s">
        <v>502</v>
      </c>
      <c r="E216" s="21" t="s">
        <v>299</v>
      </c>
      <c r="F216" s="21">
        <v>10</v>
      </c>
      <c r="G216" s="21" t="s">
        <v>28</v>
      </c>
      <c r="H216" s="21">
        <v>10</v>
      </c>
      <c r="I216" s="35" t="s">
        <v>503</v>
      </c>
      <c r="J216" s="48">
        <v>43252</v>
      </c>
      <c r="K216" s="48">
        <v>43435</v>
      </c>
      <c r="L216" s="21" t="s">
        <v>287</v>
      </c>
      <c r="M216" s="21" t="s">
        <v>344</v>
      </c>
    </row>
    <row r="217" ht="36" spans="1:13">
      <c r="A217" s="14">
        <v>202</v>
      </c>
      <c r="B217" s="44" t="s">
        <v>282</v>
      </c>
      <c r="C217" s="45" t="s">
        <v>504</v>
      </c>
      <c r="D217" s="44" t="s">
        <v>505</v>
      </c>
      <c r="E217" s="21" t="s">
        <v>360</v>
      </c>
      <c r="F217" s="21">
        <v>5</v>
      </c>
      <c r="G217" s="21" t="s">
        <v>28</v>
      </c>
      <c r="H217" s="21">
        <v>5</v>
      </c>
      <c r="I217" s="35" t="s">
        <v>506</v>
      </c>
      <c r="J217" s="48">
        <v>43221</v>
      </c>
      <c r="K217" s="48">
        <v>43435</v>
      </c>
      <c r="L217" s="21" t="s">
        <v>287</v>
      </c>
      <c r="M217" s="21" t="s">
        <v>344</v>
      </c>
    </row>
    <row r="218" ht="36" spans="1:13">
      <c r="A218" s="14">
        <v>203</v>
      </c>
      <c r="B218" s="44" t="s">
        <v>282</v>
      </c>
      <c r="C218" s="45" t="s">
        <v>507</v>
      </c>
      <c r="D218" s="44" t="s">
        <v>508</v>
      </c>
      <c r="E218" s="21" t="s">
        <v>299</v>
      </c>
      <c r="F218" s="21">
        <v>10</v>
      </c>
      <c r="G218" s="21" t="s">
        <v>28</v>
      </c>
      <c r="H218" s="21">
        <v>10</v>
      </c>
      <c r="I218" s="35" t="s">
        <v>406</v>
      </c>
      <c r="J218" s="48">
        <v>43374</v>
      </c>
      <c r="K218" s="48">
        <v>43435</v>
      </c>
      <c r="L218" s="21" t="s">
        <v>287</v>
      </c>
      <c r="M218" s="21" t="s">
        <v>509</v>
      </c>
    </row>
    <row r="219" ht="36" spans="1:13">
      <c r="A219" s="14">
        <v>204</v>
      </c>
      <c r="B219" s="44" t="s">
        <v>282</v>
      </c>
      <c r="C219" s="45" t="s">
        <v>510</v>
      </c>
      <c r="D219" s="44" t="s">
        <v>511</v>
      </c>
      <c r="E219" s="21" t="s">
        <v>147</v>
      </c>
      <c r="F219" s="21">
        <v>6</v>
      </c>
      <c r="G219" s="21" t="s">
        <v>28</v>
      </c>
      <c r="H219" s="21">
        <v>6</v>
      </c>
      <c r="I219" s="35" t="s">
        <v>512</v>
      </c>
      <c r="J219" s="48">
        <v>43221</v>
      </c>
      <c r="K219" s="48">
        <v>43435</v>
      </c>
      <c r="L219" s="21" t="s">
        <v>287</v>
      </c>
      <c r="M219" s="21" t="s">
        <v>312</v>
      </c>
    </row>
    <row r="220" ht="36" spans="1:13">
      <c r="A220" s="14">
        <v>205</v>
      </c>
      <c r="B220" s="44" t="s">
        <v>282</v>
      </c>
      <c r="C220" s="45" t="s">
        <v>513</v>
      </c>
      <c r="D220" s="44" t="s">
        <v>514</v>
      </c>
      <c r="E220" s="21" t="s">
        <v>299</v>
      </c>
      <c r="F220" s="21">
        <v>7</v>
      </c>
      <c r="G220" s="21" t="s">
        <v>28</v>
      </c>
      <c r="H220" s="21">
        <v>7</v>
      </c>
      <c r="I220" s="35" t="s">
        <v>515</v>
      </c>
      <c r="J220" s="48">
        <v>43222</v>
      </c>
      <c r="K220" s="48">
        <v>43436</v>
      </c>
      <c r="L220" s="21" t="s">
        <v>287</v>
      </c>
      <c r="M220" s="21" t="s">
        <v>316</v>
      </c>
    </row>
    <row r="221" ht="48" spans="1:13">
      <c r="A221" s="14">
        <v>206</v>
      </c>
      <c r="B221" s="44" t="s">
        <v>282</v>
      </c>
      <c r="C221" s="45" t="s">
        <v>516</v>
      </c>
      <c r="D221" s="44" t="s">
        <v>517</v>
      </c>
      <c r="E221" s="21" t="s">
        <v>299</v>
      </c>
      <c r="F221" s="21">
        <v>10</v>
      </c>
      <c r="G221" s="21" t="s">
        <v>28</v>
      </c>
      <c r="H221" s="21">
        <v>10</v>
      </c>
      <c r="I221" s="35" t="s">
        <v>518</v>
      </c>
      <c r="J221" s="48">
        <v>43191</v>
      </c>
      <c r="K221" s="48">
        <v>43374</v>
      </c>
      <c r="L221" s="21" t="s">
        <v>287</v>
      </c>
      <c r="M221" s="21" t="s">
        <v>316</v>
      </c>
    </row>
    <row r="222" ht="36" spans="1:13">
      <c r="A222" s="14">
        <v>207</v>
      </c>
      <c r="B222" s="44" t="s">
        <v>282</v>
      </c>
      <c r="C222" s="45" t="s">
        <v>519</v>
      </c>
      <c r="D222" s="44" t="s">
        <v>520</v>
      </c>
      <c r="E222" s="21" t="s">
        <v>147</v>
      </c>
      <c r="F222" s="21">
        <v>7</v>
      </c>
      <c r="G222" s="21" t="s">
        <v>28</v>
      </c>
      <c r="H222" s="21">
        <v>7</v>
      </c>
      <c r="I222" s="35" t="s">
        <v>521</v>
      </c>
      <c r="J222" s="48">
        <v>43191</v>
      </c>
      <c r="K222" s="48">
        <v>43374</v>
      </c>
      <c r="L222" s="21" t="s">
        <v>287</v>
      </c>
      <c r="M222" s="21" t="s">
        <v>316</v>
      </c>
    </row>
    <row r="223" ht="72" spans="1:13">
      <c r="A223" s="14">
        <v>208</v>
      </c>
      <c r="B223" s="44" t="s">
        <v>282</v>
      </c>
      <c r="C223" s="45" t="s">
        <v>522</v>
      </c>
      <c r="D223" s="44" t="s">
        <v>523</v>
      </c>
      <c r="E223" s="21" t="s">
        <v>299</v>
      </c>
      <c r="F223" s="21">
        <v>10</v>
      </c>
      <c r="G223" s="21" t="s">
        <v>28</v>
      </c>
      <c r="H223" s="21">
        <v>10</v>
      </c>
      <c r="I223" s="35" t="s">
        <v>435</v>
      </c>
      <c r="J223" s="48">
        <v>43191</v>
      </c>
      <c r="K223" s="48">
        <v>43435</v>
      </c>
      <c r="L223" s="21" t="s">
        <v>287</v>
      </c>
      <c r="M223" s="21" t="s">
        <v>316</v>
      </c>
    </row>
    <row r="224" ht="36" spans="1:13">
      <c r="A224" s="14">
        <v>209</v>
      </c>
      <c r="B224" s="44" t="s">
        <v>282</v>
      </c>
      <c r="C224" s="45" t="s">
        <v>524</v>
      </c>
      <c r="D224" s="44" t="s">
        <v>525</v>
      </c>
      <c r="E224" s="21" t="s">
        <v>299</v>
      </c>
      <c r="F224" s="21">
        <v>10</v>
      </c>
      <c r="G224" s="21" t="s">
        <v>28</v>
      </c>
      <c r="H224" s="21">
        <v>10</v>
      </c>
      <c r="I224" s="35" t="s">
        <v>526</v>
      </c>
      <c r="J224" s="48">
        <v>43160</v>
      </c>
      <c r="K224" s="48">
        <v>43435</v>
      </c>
      <c r="L224" s="21" t="s">
        <v>287</v>
      </c>
      <c r="M224" s="21" t="s">
        <v>331</v>
      </c>
    </row>
    <row r="225" ht="36" spans="1:13">
      <c r="A225" s="14">
        <v>210</v>
      </c>
      <c r="B225" s="44" t="s">
        <v>282</v>
      </c>
      <c r="C225" s="45" t="s">
        <v>527</v>
      </c>
      <c r="D225" s="44" t="s">
        <v>528</v>
      </c>
      <c r="E225" s="21" t="s">
        <v>431</v>
      </c>
      <c r="F225" s="21">
        <v>5</v>
      </c>
      <c r="G225" s="21" t="s">
        <v>28</v>
      </c>
      <c r="H225" s="21">
        <v>5</v>
      </c>
      <c r="I225" s="35" t="s">
        <v>529</v>
      </c>
      <c r="J225" s="48">
        <v>43160</v>
      </c>
      <c r="K225" s="48">
        <v>43435</v>
      </c>
      <c r="L225" s="21" t="s">
        <v>287</v>
      </c>
      <c r="M225" s="21" t="s">
        <v>331</v>
      </c>
    </row>
    <row r="226" ht="60" spans="1:13">
      <c r="A226" s="14">
        <v>211</v>
      </c>
      <c r="B226" s="44" t="s">
        <v>282</v>
      </c>
      <c r="C226" s="45" t="s">
        <v>530</v>
      </c>
      <c r="D226" s="44" t="s">
        <v>531</v>
      </c>
      <c r="E226" s="21" t="s">
        <v>147</v>
      </c>
      <c r="F226" s="21">
        <v>10</v>
      </c>
      <c r="G226" s="21" t="s">
        <v>28</v>
      </c>
      <c r="H226" s="21">
        <v>10</v>
      </c>
      <c r="I226" s="35" t="s">
        <v>532</v>
      </c>
      <c r="J226" s="48">
        <v>43191</v>
      </c>
      <c r="K226" s="48">
        <v>43374</v>
      </c>
      <c r="L226" s="21" t="s">
        <v>287</v>
      </c>
      <c r="M226" s="21" t="s">
        <v>334</v>
      </c>
    </row>
    <row r="227" ht="36" spans="1:13">
      <c r="A227" s="14">
        <v>212</v>
      </c>
      <c r="B227" s="44" t="s">
        <v>282</v>
      </c>
      <c r="C227" s="45" t="s">
        <v>533</v>
      </c>
      <c r="D227" s="44" t="s">
        <v>534</v>
      </c>
      <c r="E227" s="21" t="s">
        <v>374</v>
      </c>
      <c r="F227" s="21">
        <v>5</v>
      </c>
      <c r="G227" s="21" t="s">
        <v>28</v>
      </c>
      <c r="H227" s="21">
        <v>5</v>
      </c>
      <c r="I227" s="35" t="s">
        <v>350</v>
      </c>
      <c r="J227" s="48">
        <v>43191</v>
      </c>
      <c r="K227" s="48">
        <v>43374</v>
      </c>
      <c r="L227" s="21" t="s">
        <v>287</v>
      </c>
      <c r="M227" s="21" t="s">
        <v>440</v>
      </c>
    </row>
    <row r="228" ht="36" spans="1:13">
      <c r="A228" s="14">
        <v>213</v>
      </c>
      <c r="B228" s="44" t="s">
        <v>282</v>
      </c>
      <c r="C228" s="45" t="s">
        <v>535</v>
      </c>
      <c r="D228" s="44" t="s">
        <v>536</v>
      </c>
      <c r="E228" s="21" t="s">
        <v>147</v>
      </c>
      <c r="F228" s="21">
        <v>5</v>
      </c>
      <c r="G228" s="21" t="s">
        <v>28</v>
      </c>
      <c r="H228" s="21">
        <v>5</v>
      </c>
      <c r="I228" s="35" t="s">
        <v>537</v>
      </c>
      <c r="J228" s="48">
        <v>43252</v>
      </c>
      <c r="K228" s="48">
        <v>43435</v>
      </c>
      <c r="L228" s="21" t="s">
        <v>287</v>
      </c>
      <c r="M228" s="21" t="s">
        <v>440</v>
      </c>
    </row>
    <row r="229" ht="36" spans="1:13">
      <c r="A229" s="14">
        <v>214</v>
      </c>
      <c r="B229" s="44" t="s">
        <v>282</v>
      </c>
      <c r="C229" s="45" t="s">
        <v>538</v>
      </c>
      <c r="D229" s="44" t="s">
        <v>539</v>
      </c>
      <c r="E229" s="21" t="s">
        <v>299</v>
      </c>
      <c r="F229" s="21">
        <v>10</v>
      </c>
      <c r="G229" s="21" t="s">
        <v>28</v>
      </c>
      <c r="H229" s="21">
        <v>10</v>
      </c>
      <c r="I229" s="35" t="s">
        <v>515</v>
      </c>
      <c r="J229" s="48">
        <v>43191</v>
      </c>
      <c r="K229" s="48">
        <v>43313</v>
      </c>
      <c r="L229" s="21" t="s">
        <v>287</v>
      </c>
      <c r="M229" s="21" t="s">
        <v>337</v>
      </c>
    </row>
    <row r="230" ht="36" spans="1:13">
      <c r="A230" s="14">
        <v>215</v>
      </c>
      <c r="B230" s="44" t="s">
        <v>282</v>
      </c>
      <c r="C230" s="45" t="s">
        <v>540</v>
      </c>
      <c r="D230" s="44" t="s">
        <v>541</v>
      </c>
      <c r="E230" s="21" t="s">
        <v>147</v>
      </c>
      <c r="F230" s="21">
        <v>3</v>
      </c>
      <c r="G230" s="21" t="s">
        <v>28</v>
      </c>
      <c r="H230" s="21">
        <v>3</v>
      </c>
      <c r="I230" s="35" t="s">
        <v>542</v>
      </c>
      <c r="J230" s="48">
        <v>43191</v>
      </c>
      <c r="K230" s="48">
        <v>43191</v>
      </c>
      <c r="L230" s="21" t="s">
        <v>287</v>
      </c>
      <c r="M230" s="21" t="s">
        <v>337</v>
      </c>
    </row>
    <row r="231" ht="36" spans="1:13">
      <c r="A231" s="14">
        <v>216</v>
      </c>
      <c r="B231" s="44" t="s">
        <v>282</v>
      </c>
      <c r="C231" s="45" t="s">
        <v>543</v>
      </c>
      <c r="D231" s="44" t="s">
        <v>544</v>
      </c>
      <c r="E231" s="21" t="s">
        <v>299</v>
      </c>
      <c r="F231" s="21">
        <v>10</v>
      </c>
      <c r="G231" s="21" t="s">
        <v>28</v>
      </c>
      <c r="H231" s="21">
        <v>10</v>
      </c>
      <c r="I231" s="35" t="s">
        <v>435</v>
      </c>
      <c r="J231" s="48">
        <v>43191</v>
      </c>
      <c r="K231" s="48">
        <v>43313</v>
      </c>
      <c r="L231" s="21" t="s">
        <v>287</v>
      </c>
      <c r="M231" s="21" t="s">
        <v>337</v>
      </c>
    </row>
    <row r="232" ht="36" spans="1:13">
      <c r="A232" s="14">
        <v>217</v>
      </c>
      <c r="B232" s="44" t="s">
        <v>282</v>
      </c>
      <c r="C232" s="45" t="s">
        <v>545</v>
      </c>
      <c r="D232" s="44" t="s">
        <v>546</v>
      </c>
      <c r="E232" s="21" t="s">
        <v>374</v>
      </c>
      <c r="F232" s="21">
        <v>4.6</v>
      </c>
      <c r="G232" s="21" t="s">
        <v>28</v>
      </c>
      <c r="H232" s="21">
        <v>4.6</v>
      </c>
      <c r="I232" s="35" t="s">
        <v>547</v>
      </c>
      <c r="J232" s="48">
        <v>43160</v>
      </c>
      <c r="K232" s="48">
        <v>43221</v>
      </c>
      <c r="L232" s="21" t="s">
        <v>287</v>
      </c>
      <c r="M232" s="21" t="s">
        <v>337</v>
      </c>
    </row>
    <row r="233" ht="36" spans="1:13">
      <c r="A233" s="14">
        <v>218</v>
      </c>
      <c r="B233" s="44" t="s">
        <v>282</v>
      </c>
      <c r="C233" s="21" t="s">
        <v>548</v>
      </c>
      <c r="D233" s="44" t="s">
        <v>549</v>
      </c>
      <c r="E233" s="21" t="s">
        <v>299</v>
      </c>
      <c r="F233" s="21">
        <v>5</v>
      </c>
      <c r="G233" s="21" t="s">
        <v>28</v>
      </c>
      <c r="H233" s="21">
        <v>5</v>
      </c>
      <c r="I233" s="35" t="s">
        <v>550</v>
      </c>
      <c r="J233" s="48">
        <v>43191</v>
      </c>
      <c r="K233" s="48">
        <v>43435</v>
      </c>
      <c r="L233" s="21" t="s">
        <v>287</v>
      </c>
      <c r="M233" s="21" t="s">
        <v>459</v>
      </c>
    </row>
    <row r="234" ht="36" spans="1:13">
      <c r="A234" s="14">
        <v>219</v>
      </c>
      <c r="B234" s="44" t="s">
        <v>282</v>
      </c>
      <c r="C234" s="45" t="s">
        <v>551</v>
      </c>
      <c r="D234" s="44" t="s">
        <v>552</v>
      </c>
      <c r="E234" s="21" t="s">
        <v>299</v>
      </c>
      <c r="F234" s="21">
        <v>10</v>
      </c>
      <c r="G234" s="21" t="s">
        <v>28</v>
      </c>
      <c r="H234" s="21">
        <v>10</v>
      </c>
      <c r="I234" s="35" t="s">
        <v>553</v>
      </c>
      <c r="J234" s="48">
        <v>43221</v>
      </c>
      <c r="K234" s="48">
        <v>43435</v>
      </c>
      <c r="L234" s="21" t="s">
        <v>287</v>
      </c>
      <c r="M234" s="21" t="s">
        <v>459</v>
      </c>
    </row>
    <row r="235" ht="36" spans="1:13">
      <c r="A235" s="14">
        <v>220</v>
      </c>
      <c r="B235" s="44" t="s">
        <v>282</v>
      </c>
      <c r="C235" s="45" t="s">
        <v>554</v>
      </c>
      <c r="D235" s="44" t="s">
        <v>555</v>
      </c>
      <c r="E235" s="21" t="s">
        <v>360</v>
      </c>
      <c r="F235" s="21">
        <v>7</v>
      </c>
      <c r="G235" s="21" t="s">
        <v>28</v>
      </c>
      <c r="H235" s="21">
        <v>7</v>
      </c>
      <c r="I235" s="35" t="s">
        <v>556</v>
      </c>
      <c r="J235" s="48">
        <v>43252</v>
      </c>
      <c r="K235" s="48">
        <v>43435</v>
      </c>
      <c r="L235" s="21" t="s">
        <v>287</v>
      </c>
      <c r="M235" s="21" t="s">
        <v>354</v>
      </c>
    </row>
    <row r="236" ht="36" spans="1:13">
      <c r="A236" s="14">
        <v>221</v>
      </c>
      <c r="B236" s="44" t="s">
        <v>282</v>
      </c>
      <c r="C236" s="45" t="s">
        <v>557</v>
      </c>
      <c r="D236" s="44" t="s">
        <v>558</v>
      </c>
      <c r="E236" s="21" t="s">
        <v>299</v>
      </c>
      <c r="F236" s="21">
        <v>10</v>
      </c>
      <c r="G236" s="21" t="s">
        <v>28</v>
      </c>
      <c r="H236" s="21">
        <v>10</v>
      </c>
      <c r="I236" s="35" t="s">
        <v>559</v>
      </c>
      <c r="J236" s="48">
        <v>43282</v>
      </c>
      <c r="K236" s="48">
        <v>43435</v>
      </c>
      <c r="L236" s="21" t="s">
        <v>287</v>
      </c>
      <c r="M236" s="21" t="s">
        <v>354</v>
      </c>
    </row>
    <row r="237" ht="36" spans="1:13">
      <c r="A237" s="14">
        <v>222</v>
      </c>
      <c r="B237" s="44" t="s">
        <v>282</v>
      </c>
      <c r="C237" s="45" t="s">
        <v>560</v>
      </c>
      <c r="D237" s="44" t="s">
        <v>561</v>
      </c>
      <c r="E237" s="21" t="s">
        <v>299</v>
      </c>
      <c r="F237" s="21">
        <v>10</v>
      </c>
      <c r="G237" s="21" t="s">
        <v>28</v>
      </c>
      <c r="H237" s="21">
        <v>10</v>
      </c>
      <c r="I237" s="35" t="s">
        <v>562</v>
      </c>
      <c r="J237" s="48">
        <v>43160</v>
      </c>
      <c r="K237" s="48">
        <v>43313</v>
      </c>
      <c r="L237" s="21" t="s">
        <v>287</v>
      </c>
      <c r="M237" s="21" t="s">
        <v>288</v>
      </c>
    </row>
    <row r="238" ht="36" spans="1:13">
      <c r="A238" s="14">
        <v>223</v>
      </c>
      <c r="B238" s="44" t="s">
        <v>282</v>
      </c>
      <c r="C238" s="45" t="s">
        <v>563</v>
      </c>
      <c r="D238" s="44" t="s">
        <v>564</v>
      </c>
      <c r="E238" s="21" t="s">
        <v>299</v>
      </c>
      <c r="F238" s="21">
        <v>10</v>
      </c>
      <c r="G238" s="21" t="s">
        <v>28</v>
      </c>
      <c r="H238" s="21">
        <v>10</v>
      </c>
      <c r="I238" s="35" t="s">
        <v>565</v>
      </c>
      <c r="J238" s="48">
        <v>43191</v>
      </c>
      <c r="K238" s="48">
        <v>43374</v>
      </c>
      <c r="L238" s="21" t="s">
        <v>287</v>
      </c>
      <c r="M238" s="21" t="s">
        <v>288</v>
      </c>
    </row>
    <row r="239" ht="36" spans="1:13">
      <c r="A239" s="14">
        <v>224</v>
      </c>
      <c r="B239" s="44" t="s">
        <v>282</v>
      </c>
      <c r="C239" s="45" t="s">
        <v>566</v>
      </c>
      <c r="D239" s="44" t="s">
        <v>567</v>
      </c>
      <c r="E239" s="21" t="s">
        <v>299</v>
      </c>
      <c r="F239" s="21">
        <v>10</v>
      </c>
      <c r="G239" s="21" t="s">
        <v>28</v>
      </c>
      <c r="H239" s="21">
        <v>10</v>
      </c>
      <c r="I239" s="35" t="s">
        <v>568</v>
      </c>
      <c r="J239" s="48">
        <v>43282</v>
      </c>
      <c r="K239" s="48">
        <v>43405</v>
      </c>
      <c r="L239" s="21" t="s">
        <v>287</v>
      </c>
      <c r="M239" s="21" t="s">
        <v>288</v>
      </c>
    </row>
    <row r="240" ht="36" spans="1:13">
      <c r="A240" s="14">
        <v>225</v>
      </c>
      <c r="B240" s="44" t="s">
        <v>282</v>
      </c>
      <c r="C240" s="45" t="s">
        <v>569</v>
      </c>
      <c r="D240" s="44" t="s">
        <v>570</v>
      </c>
      <c r="E240" s="21" t="s">
        <v>374</v>
      </c>
      <c r="F240" s="21">
        <v>2</v>
      </c>
      <c r="G240" s="21" t="s">
        <v>28</v>
      </c>
      <c r="H240" s="21">
        <v>2</v>
      </c>
      <c r="I240" s="35" t="s">
        <v>571</v>
      </c>
      <c r="J240" s="48">
        <v>43191</v>
      </c>
      <c r="K240" s="48">
        <v>43221</v>
      </c>
      <c r="L240" s="21" t="s">
        <v>287</v>
      </c>
      <c r="M240" s="21" t="s">
        <v>115</v>
      </c>
    </row>
    <row r="241" ht="36" spans="1:13">
      <c r="A241" s="14">
        <v>226</v>
      </c>
      <c r="B241" s="44" t="s">
        <v>282</v>
      </c>
      <c r="C241" s="45" t="s">
        <v>572</v>
      </c>
      <c r="D241" s="44" t="s">
        <v>573</v>
      </c>
      <c r="E241" s="21" t="s">
        <v>374</v>
      </c>
      <c r="F241" s="21">
        <v>2</v>
      </c>
      <c r="G241" s="21" t="s">
        <v>28</v>
      </c>
      <c r="H241" s="21">
        <v>2</v>
      </c>
      <c r="I241" s="35" t="s">
        <v>574</v>
      </c>
      <c r="J241" s="48">
        <v>43160</v>
      </c>
      <c r="K241" s="48">
        <v>43435</v>
      </c>
      <c r="L241" s="21" t="s">
        <v>287</v>
      </c>
      <c r="M241" s="21" t="s">
        <v>115</v>
      </c>
    </row>
    <row r="242" ht="36" spans="1:13">
      <c r="A242" s="14">
        <v>227</v>
      </c>
      <c r="B242" s="44" t="s">
        <v>282</v>
      </c>
      <c r="C242" s="45" t="s">
        <v>575</v>
      </c>
      <c r="D242" s="44" t="s">
        <v>573</v>
      </c>
      <c r="E242" s="21" t="s">
        <v>374</v>
      </c>
      <c r="F242" s="21">
        <v>3</v>
      </c>
      <c r="G242" s="21" t="s">
        <v>28</v>
      </c>
      <c r="H242" s="21">
        <v>3</v>
      </c>
      <c r="I242" s="35" t="s">
        <v>576</v>
      </c>
      <c r="J242" s="48">
        <v>43160</v>
      </c>
      <c r="K242" s="48">
        <v>43435</v>
      </c>
      <c r="L242" s="21" t="s">
        <v>287</v>
      </c>
      <c r="M242" s="21" t="s">
        <v>115</v>
      </c>
    </row>
    <row r="243" ht="36" spans="1:13">
      <c r="A243" s="14">
        <v>228</v>
      </c>
      <c r="B243" s="44" t="s">
        <v>282</v>
      </c>
      <c r="C243" s="45" t="s">
        <v>577</v>
      </c>
      <c r="D243" s="44" t="s">
        <v>573</v>
      </c>
      <c r="E243" s="21" t="s">
        <v>374</v>
      </c>
      <c r="F243" s="21">
        <v>2.5</v>
      </c>
      <c r="G243" s="21" t="s">
        <v>28</v>
      </c>
      <c r="H243" s="21">
        <v>2.5</v>
      </c>
      <c r="I243" s="35" t="s">
        <v>578</v>
      </c>
      <c r="J243" s="48">
        <v>43160</v>
      </c>
      <c r="K243" s="48">
        <v>43435</v>
      </c>
      <c r="L243" s="21" t="s">
        <v>287</v>
      </c>
      <c r="M243" s="21" t="s">
        <v>115</v>
      </c>
    </row>
    <row r="244" ht="36" spans="1:13">
      <c r="A244" s="14">
        <v>229</v>
      </c>
      <c r="B244" s="44" t="s">
        <v>282</v>
      </c>
      <c r="C244" s="45" t="s">
        <v>579</v>
      </c>
      <c r="D244" s="44" t="s">
        <v>580</v>
      </c>
      <c r="E244" s="21" t="s">
        <v>374</v>
      </c>
      <c r="F244" s="21">
        <v>4</v>
      </c>
      <c r="G244" s="21" t="s">
        <v>28</v>
      </c>
      <c r="H244" s="21">
        <v>4</v>
      </c>
      <c r="I244" s="35" t="s">
        <v>581</v>
      </c>
      <c r="J244" s="48">
        <v>43191</v>
      </c>
      <c r="K244" s="48">
        <v>43282</v>
      </c>
      <c r="L244" s="21" t="s">
        <v>287</v>
      </c>
      <c r="M244" s="21" t="s">
        <v>115</v>
      </c>
    </row>
    <row r="245" ht="36" spans="1:13">
      <c r="A245" s="14">
        <v>230</v>
      </c>
      <c r="B245" s="44" t="s">
        <v>282</v>
      </c>
      <c r="C245" s="45" t="s">
        <v>582</v>
      </c>
      <c r="D245" s="44" t="s">
        <v>583</v>
      </c>
      <c r="E245" s="21" t="s">
        <v>374</v>
      </c>
      <c r="F245" s="21">
        <v>5</v>
      </c>
      <c r="G245" s="21" t="s">
        <v>28</v>
      </c>
      <c r="H245" s="21">
        <v>5</v>
      </c>
      <c r="I245" s="35" t="s">
        <v>584</v>
      </c>
      <c r="J245" s="48">
        <v>43191</v>
      </c>
      <c r="K245" s="48">
        <v>43252</v>
      </c>
      <c r="L245" s="21" t="s">
        <v>287</v>
      </c>
      <c r="M245" s="21" t="s">
        <v>115</v>
      </c>
    </row>
    <row r="246" ht="36" spans="1:13">
      <c r="A246" s="14">
        <v>231</v>
      </c>
      <c r="B246" s="44" t="s">
        <v>282</v>
      </c>
      <c r="C246" s="45" t="s">
        <v>585</v>
      </c>
      <c r="D246" s="44" t="s">
        <v>586</v>
      </c>
      <c r="E246" s="21" t="s">
        <v>374</v>
      </c>
      <c r="F246" s="21">
        <v>5</v>
      </c>
      <c r="G246" s="21" t="s">
        <v>28</v>
      </c>
      <c r="H246" s="21">
        <v>5</v>
      </c>
      <c r="I246" s="35" t="s">
        <v>587</v>
      </c>
      <c r="J246" s="48">
        <v>43252</v>
      </c>
      <c r="K246" s="48">
        <v>43435</v>
      </c>
      <c r="L246" s="21" t="s">
        <v>287</v>
      </c>
      <c r="M246" s="21" t="s">
        <v>115</v>
      </c>
    </row>
    <row r="247" ht="36" spans="1:13">
      <c r="A247" s="14">
        <v>232</v>
      </c>
      <c r="B247" s="44" t="s">
        <v>282</v>
      </c>
      <c r="C247" s="45" t="s">
        <v>588</v>
      </c>
      <c r="D247" s="44" t="s">
        <v>589</v>
      </c>
      <c r="E247" s="21" t="s">
        <v>374</v>
      </c>
      <c r="F247" s="21">
        <v>1.5</v>
      </c>
      <c r="G247" s="21" t="s">
        <v>28</v>
      </c>
      <c r="H247" s="21">
        <v>1.5</v>
      </c>
      <c r="I247" s="35" t="s">
        <v>590</v>
      </c>
      <c r="J247" s="48">
        <v>43252</v>
      </c>
      <c r="K247" s="48">
        <v>43435</v>
      </c>
      <c r="L247" s="21" t="s">
        <v>287</v>
      </c>
      <c r="M247" s="21" t="s">
        <v>115</v>
      </c>
    </row>
    <row r="248" ht="36" spans="1:13">
      <c r="A248" s="14">
        <v>233</v>
      </c>
      <c r="B248" s="44" t="s">
        <v>282</v>
      </c>
      <c r="C248" s="45" t="s">
        <v>591</v>
      </c>
      <c r="D248" s="44" t="s">
        <v>592</v>
      </c>
      <c r="E248" s="21" t="s">
        <v>147</v>
      </c>
      <c r="F248" s="21">
        <v>7</v>
      </c>
      <c r="G248" s="21" t="s">
        <v>28</v>
      </c>
      <c r="H248" s="21">
        <v>7</v>
      </c>
      <c r="I248" s="35" t="s">
        <v>593</v>
      </c>
      <c r="J248" s="48">
        <v>43191</v>
      </c>
      <c r="K248" s="48">
        <v>43435</v>
      </c>
      <c r="L248" s="21" t="s">
        <v>287</v>
      </c>
      <c r="M248" s="21" t="s">
        <v>115</v>
      </c>
    </row>
    <row r="249" ht="36" spans="1:13">
      <c r="A249" s="14">
        <v>234</v>
      </c>
      <c r="B249" s="44" t="s">
        <v>282</v>
      </c>
      <c r="C249" s="45" t="s">
        <v>594</v>
      </c>
      <c r="D249" s="44" t="s">
        <v>595</v>
      </c>
      <c r="E249" s="21" t="s">
        <v>374</v>
      </c>
      <c r="F249" s="21">
        <v>4</v>
      </c>
      <c r="G249" s="21" t="s">
        <v>28</v>
      </c>
      <c r="H249" s="21">
        <v>4</v>
      </c>
      <c r="I249" s="35" t="s">
        <v>596</v>
      </c>
      <c r="J249" s="48">
        <v>43191</v>
      </c>
      <c r="K249" s="48">
        <v>43435</v>
      </c>
      <c r="L249" s="21" t="s">
        <v>287</v>
      </c>
      <c r="M249" s="21" t="s">
        <v>115</v>
      </c>
    </row>
    <row r="250" ht="36" spans="1:13">
      <c r="A250" s="14">
        <v>235</v>
      </c>
      <c r="B250" s="44" t="s">
        <v>282</v>
      </c>
      <c r="C250" s="45" t="s">
        <v>597</v>
      </c>
      <c r="D250" s="44" t="s">
        <v>598</v>
      </c>
      <c r="E250" s="21" t="s">
        <v>360</v>
      </c>
      <c r="F250" s="21">
        <v>10</v>
      </c>
      <c r="G250" s="21" t="s">
        <v>28</v>
      </c>
      <c r="H250" s="21">
        <v>10</v>
      </c>
      <c r="I250" s="35" t="s">
        <v>599</v>
      </c>
      <c r="J250" s="48">
        <v>43191</v>
      </c>
      <c r="K250" s="48">
        <v>43435</v>
      </c>
      <c r="L250" s="21" t="s">
        <v>287</v>
      </c>
      <c r="M250" s="21" t="s">
        <v>600</v>
      </c>
    </row>
    <row r="251" ht="36" spans="1:13">
      <c r="A251" s="14">
        <v>236</v>
      </c>
      <c r="B251" s="44" t="s">
        <v>282</v>
      </c>
      <c r="C251" s="45" t="s">
        <v>601</v>
      </c>
      <c r="D251" s="44" t="s">
        <v>602</v>
      </c>
      <c r="E251" s="21" t="s">
        <v>360</v>
      </c>
      <c r="F251" s="21">
        <v>1</v>
      </c>
      <c r="G251" s="21" t="s">
        <v>28</v>
      </c>
      <c r="H251" s="21">
        <v>1</v>
      </c>
      <c r="I251" s="35" t="s">
        <v>603</v>
      </c>
      <c r="J251" s="48">
        <v>43191</v>
      </c>
      <c r="K251" s="48">
        <v>43221</v>
      </c>
      <c r="L251" s="21" t="s">
        <v>287</v>
      </c>
      <c r="M251" s="21" t="s">
        <v>600</v>
      </c>
    </row>
    <row r="252" ht="36" spans="1:13">
      <c r="A252" s="14">
        <v>237</v>
      </c>
      <c r="B252" s="44" t="s">
        <v>282</v>
      </c>
      <c r="C252" s="45" t="s">
        <v>604</v>
      </c>
      <c r="D252" s="44" t="s">
        <v>605</v>
      </c>
      <c r="E252" s="21" t="s">
        <v>147</v>
      </c>
      <c r="F252" s="21">
        <v>10</v>
      </c>
      <c r="G252" s="21" t="s">
        <v>28</v>
      </c>
      <c r="H252" s="21">
        <v>10</v>
      </c>
      <c r="I252" s="35" t="s">
        <v>547</v>
      </c>
      <c r="J252" s="48">
        <v>43252</v>
      </c>
      <c r="K252" s="48">
        <v>43374</v>
      </c>
      <c r="L252" s="21" t="s">
        <v>287</v>
      </c>
      <c r="M252" s="21" t="s">
        <v>600</v>
      </c>
    </row>
    <row r="253" ht="36" spans="1:13">
      <c r="A253" s="14">
        <v>238</v>
      </c>
      <c r="B253" s="44" t="s">
        <v>282</v>
      </c>
      <c r="C253" s="45" t="s">
        <v>606</v>
      </c>
      <c r="D253" s="44" t="s">
        <v>607</v>
      </c>
      <c r="E253" s="21" t="s">
        <v>374</v>
      </c>
      <c r="F253" s="21">
        <v>10</v>
      </c>
      <c r="G253" s="21" t="s">
        <v>28</v>
      </c>
      <c r="H253" s="21">
        <v>10</v>
      </c>
      <c r="I253" s="35" t="s">
        <v>608</v>
      </c>
      <c r="J253" s="48">
        <v>43252</v>
      </c>
      <c r="K253" s="48">
        <v>43435</v>
      </c>
      <c r="L253" s="21" t="s">
        <v>287</v>
      </c>
      <c r="M253" s="21" t="s">
        <v>600</v>
      </c>
    </row>
    <row r="254" ht="36" spans="1:13">
      <c r="A254" s="14">
        <v>239</v>
      </c>
      <c r="B254" s="44" t="s">
        <v>282</v>
      </c>
      <c r="C254" s="45" t="s">
        <v>609</v>
      </c>
      <c r="D254" s="44" t="s">
        <v>610</v>
      </c>
      <c r="E254" s="21" t="s">
        <v>299</v>
      </c>
      <c r="F254" s="21">
        <v>4</v>
      </c>
      <c r="G254" s="21" t="s">
        <v>28</v>
      </c>
      <c r="H254" s="21">
        <v>4</v>
      </c>
      <c r="I254" s="35" t="s">
        <v>611</v>
      </c>
      <c r="J254" s="48">
        <v>43160</v>
      </c>
      <c r="K254" s="48">
        <v>43435</v>
      </c>
      <c r="L254" s="21" t="s">
        <v>287</v>
      </c>
      <c r="M254" s="21" t="s">
        <v>612</v>
      </c>
    </row>
    <row r="255" ht="48" spans="1:13">
      <c r="A255" s="14">
        <v>240</v>
      </c>
      <c r="B255" s="44" t="s">
        <v>282</v>
      </c>
      <c r="C255" s="45" t="s">
        <v>613</v>
      </c>
      <c r="D255" s="44" t="s">
        <v>614</v>
      </c>
      <c r="E255" s="21" t="s">
        <v>299</v>
      </c>
      <c r="F255" s="21">
        <v>10</v>
      </c>
      <c r="G255" s="21" t="s">
        <v>28</v>
      </c>
      <c r="H255" s="21">
        <v>10</v>
      </c>
      <c r="I255" s="35" t="s">
        <v>615</v>
      </c>
      <c r="J255" s="48">
        <v>43160</v>
      </c>
      <c r="K255" s="48">
        <v>43435</v>
      </c>
      <c r="L255" s="21" t="s">
        <v>287</v>
      </c>
      <c r="M255" s="21" t="s">
        <v>365</v>
      </c>
    </row>
    <row r="256" ht="36" spans="1:13">
      <c r="A256" s="14">
        <v>241</v>
      </c>
      <c r="B256" s="44" t="s">
        <v>282</v>
      </c>
      <c r="C256" s="45" t="s">
        <v>616</v>
      </c>
      <c r="D256" s="44" t="s">
        <v>617</v>
      </c>
      <c r="E256" s="21" t="s">
        <v>299</v>
      </c>
      <c r="F256" s="21">
        <v>5</v>
      </c>
      <c r="G256" s="21" t="s">
        <v>28</v>
      </c>
      <c r="H256" s="21">
        <v>5</v>
      </c>
      <c r="I256" s="35" t="s">
        <v>618</v>
      </c>
      <c r="J256" s="48">
        <v>43160</v>
      </c>
      <c r="K256" s="48">
        <v>43435</v>
      </c>
      <c r="L256" s="21" t="s">
        <v>287</v>
      </c>
      <c r="M256" s="21" t="s">
        <v>308</v>
      </c>
    </row>
    <row r="257" ht="36" spans="1:13">
      <c r="A257" s="14">
        <v>242</v>
      </c>
      <c r="B257" s="44" t="s">
        <v>282</v>
      </c>
      <c r="C257" s="45" t="s">
        <v>619</v>
      </c>
      <c r="D257" s="44" t="s">
        <v>620</v>
      </c>
      <c r="E257" s="21" t="s">
        <v>299</v>
      </c>
      <c r="F257" s="21">
        <v>10</v>
      </c>
      <c r="G257" s="21" t="s">
        <v>28</v>
      </c>
      <c r="H257" s="21">
        <v>10</v>
      </c>
      <c r="I257" s="35" t="s">
        <v>621</v>
      </c>
      <c r="J257" s="48">
        <v>43160</v>
      </c>
      <c r="K257" s="48">
        <v>43435</v>
      </c>
      <c r="L257" s="21" t="s">
        <v>287</v>
      </c>
      <c r="M257" s="21" t="s">
        <v>308</v>
      </c>
    </row>
    <row r="258" ht="36" spans="1:13">
      <c r="A258" s="14">
        <v>243</v>
      </c>
      <c r="B258" s="44" t="s">
        <v>282</v>
      </c>
      <c r="C258" s="45" t="s">
        <v>622</v>
      </c>
      <c r="D258" s="44" t="s">
        <v>623</v>
      </c>
      <c r="E258" s="21" t="s">
        <v>299</v>
      </c>
      <c r="F258" s="21">
        <v>5</v>
      </c>
      <c r="G258" s="21" t="s">
        <v>28</v>
      </c>
      <c r="H258" s="21">
        <v>5</v>
      </c>
      <c r="I258" s="35" t="s">
        <v>624</v>
      </c>
      <c r="J258" s="48">
        <v>43160</v>
      </c>
      <c r="K258" s="48">
        <v>43435</v>
      </c>
      <c r="L258" s="21" t="s">
        <v>287</v>
      </c>
      <c r="M258" s="21" t="s">
        <v>308</v>
      </c>
    </row>
    <row r="259" ht="36" spans="1:13">
      <c r="A259" s="14">
        <v>244</v>
      </c>
      <c r="B259" s="44" t="s">
        <v>282</v>
      </c>
      <c r="C259" s="45" t="s">
        <v>625</v>
      </c>
      <c r="D259" s="44" t="s">
        <v>626</v>
      </c>
      <c r="E259" s="21" t="s">
        <v>299</v>
      </c>
      <c r="F259" s="21">
        <v>10</v>
      </c>
      <c r="G259" s="21" t="s">
        <v>28</v>
      </c>
      <c r="H259" s="21">
        <v>10</v>
      </c>
      <c r="I259" s="35" t="s">
        <v>627</v>
      </c>
      <c r="J259" s="48">
        <v>43160</v>
      </c>
      <c r="K259" s="48">
        <v>43435</v>
      </c>
      <c r="L259" s="21" t="s">
        <v>287</v>
      </c>
      <c r="M259" s="21" t="s">
        <v>295</v>
      </c>
    </row>
    <row r="260" ht="36" spans="1:13">
      <c r="A260" s="14">
        <v>245</v>
      </c>
      <c r="B260" s="44" t="s">
        <v>282</v>
      </c>
      <c r="C260" s="45" t="s">
        <v>628</v>
      </c>
      <c r="D260" s="44" t="s">
        <v>629</v>
      </c>
      <c r="E260" s="21" t="s">
        <v>299</v>
      </c>
      <c r="F260" s="21">
        <v>10</v>
      </c>
      <c r="G260" s="21" t="s">
        <v>28</v>
      </c>
      <c r="H260" s="21">
        <v>10</v>
      </c>
      <c r="I260" s="35" t="s">
        <v>630</v>
      </c>
      <c r="J260" s="48">
        <v>43191</v>
      </c>
      <c r="K260" s="48">
        <v>43435</v>
      </c>
      <c r="L260" s="21" t="s">
        <v>287</v>
      </c>
      <c r="M260" s="21" t="s">
        <v>295</v>
      </c>
    </row>
    <row r="261" ht="36" spans="1:13">
      <c r="A261" s="14">
        <v>246</v>
      </c>
      <c r="B261" s="44" t="s">
        <v>282</v>
      </c>
      <c r="C261" s="45" t="s">
        <v>631</v>
      </c>
      <c r="D261" s="44" t="s">
        <v>632</v>
      </c>
      <c r="E261" s="21" t="s">
        <v>299</v>
      </c>
      <c r="F261" s="21">
        <v>10</v>
      </c>
      <c r="G261" s="21" t="s">
        <v>28</v>
      </c>
      <c r="H261" s="21">
        <v>10</v>
      </c>
      <c r="I261" s="35" t="s">
        <v>553</v>
      </c>
      <c r="J261" s="48">
        <v>43191</v>
      </c>
      <c r="K261" s="48">
        <v>43435</v>
      </c>
      <c r="L261" s="21" t="s">
        <v>287</v>
      </c>
      <c r="M261" s="21" t="s">
        <v>633</v>
      </c>
    </row>
    <row r="262" ht="36" spans="1:13">
      <c r="A262" s="14">
        <v>247</v>
      </c>
      <c r="B262" s="44" t="s">
        <v>282</v>
      </c>
      <c r="C262" s="45" t="s">
        <v>634</v>
      </c>
      <c r="D262" s="44" t="s">
        <v>635</v>
      </c>
      <c r="E262" s="21" t="s">
        <v>299</v>
      </c>
      <c r="F262" s="21">
        <v>10</v>
      </c>
      <c r="G262" s="21" t="s">
        <v>28</v>
      </c>
      <c r="H262" s="21">
        <v>10</v>
      </c>
      <c r="I262" s="35" t="s">
        <v>636</v>
      </c>
      <c r="J262" s="48">
        <v>43191</v>
      </c>
      <c r="K262" s="48">
        <v>43435</v>
      </c>
      <c r="L262" s="21" t="s">
        <v>287</v>
      </c>
      <c r="M262" s="21" t="s">
        <v>324</v>
      </c>
    </row>
    <row r="263" ht="36" spans="1:13">
      <c r="A263" s="14">
        <v>248</v>
      </c>
      <c r="B263" s="44" t="s">
        <v>282</v>
      </c>
      <c r="C263" s="45" t="s">
        <v>637</v>
      </c>
      <c r="D263" s="44" t="s">
        <v>638</v>
      </c>
      <c r="E263" s="21" t="s">
        <v>299</v>
      </c>
      <c r="F263" s="21">
        <v>10</v>
      </c>
      <c r="G263" s="21" t="s">
        <v>28</v>
      </c>
      <c r="H263" s="21">
        <v>10</v>
      </c>
      <c r="I263" s="35" t="s">
        <v>639</v>
      </c>
      <c r="J263" s="48">
        <v>43191</v>
      </c>
      <c r="K263" s="48">
        <v>43435</v>
      </c>
      <c r="L263" s="21" t="s">
        <v>287</v>
      </c>
      <c r="M263" s="21" t="s">
        <v>324</v>
      </c>
    </row>
    <row r="264" ht="36" spans="1:13">
      <c r="A264" s="14">
        <v>249</v>
      </c>
      <c r="B264" s="44" t="s">
        <v>282</v>
      </c>
      <c r="C264" s="45" t="s">
        <v>640</v>
      </c>
      <c r="D264" s="44" t="s">
        <v>641</v>
      </c>
      <c r="E264" s="21" t="s">
        <v>299</v>
      </c>
      <c r="F264" s="21">
        <v>7</v>
      </c>
      <c r="G264" s="21" t="s">
        <v>28</v>
      </c>
      <c r="H264" s="21">
        <v>7</v>
      </c>
      <c r="I264" s="35" t="s">
        <v>642</v>
      </c>
      <c r="J264" s="48">
        <v>43191</v>
      </c>
      <c r="K264" s="48">
        <v>43435</v>
      </c>
      <c r="L264" s="21" t="s">
        <v>287</v>
      </c>
      <c r="M264" s="21" t="s">
        <v>324</v>
      </c>
    </row>
    <row r="265" spans="1:13">
      <c r="A265" s="14" t="s">
        <v>33</v>
      </c>
      <c r="B265" s="44" t="s">
        <v>643</v>
      </c>
      <c r="C265" s="45"/>
      <c r="D265" s="44"/>
      <c r="E265" s="21"/>
      <c r="F265" s="21">
        <f>F266+F596+F598</f>
        <v>9407.84</v>
      </c>
      <c r="G265" s="21"/>
      <c r="H265" s="21">
        <f>H266+H596+H598</f>
        <v>9407.84</v>
      </c>
      <c r="I265" s="35"/>
      <c r="J265" s="48"/>
      <c r="K265" s="48"/>
      <c r="L265" s="21"/>
      <c r="M265" s="21"/>
    </row>
    <row r="266" spans="1:13">
      <c r="A266" s="14" t="s">
        <v>35</v>
      </c>
      <c r="B266" s="16" t="s">
        <v>644</v>
      </c>
      <c r="C266" s="17"/>
      <c r="D266" s="16"/>
      <c r="E266" s="14"/>
      <c r="F266" s="14">
        <v>5489.24</v>
      </c>
      <c r="G266" s="14"/>
      <c r="H266" s="14">
        <v>5489.24</v>
      </c>
      <c r="I266" s="35"/>
      <c r="J266" s="36"/>
      <c r="K266" s="36"/>
      <c r="L266" s="21"/>
      <c r="M266" s="14"/>
    </row>
    <row r="267" ht="72" spans="1:13">
      <c r="A267" s="21">
        <v>250</v>
      </c>
      <c r="B267" s="44" t="s">
        <v>645</v>
      </c>
      <c r="C267" s="45" t="s">
        <v>646</v>
      </c>
      <c r="D267" s="44" t="s">
        <v>97</v>
      </c>
      <c r="E267" s="21" t="s">
        <v>647</v>
      </c>
      <c r="F267" s="21">
        <v>10.25</v>
      </c>
      <c r="G267" s="21" t="s">
        <v>28</v>
      </c>
      <c r="H267" s="21">
        <v>10.25</v>
      </c>
      <c r="I267" s="35" t="s">
        <v>648</v>
      </c>
      <c r="J267" s="36" t="s">
        <v>30</v>
      </c>
      <c r="K267" s="36" t="s">
        <v>286</v>
      </c>
      <c r="L267" s="21" t="s">
        <v>287</v>
      </c>
      <c r="M267" s="21" t="s">
        <v>52</v>
      </c>
    </row>
    <row r="268" ht="36" spans="1:13">
      <c r="A268" s="21">
        <v>251</v>
      </c>
      <c r="B268" s="44" t="s">
        <v>645</v>
      </c>
      <c r="C268" s="45" t="s">
        <v>649</v>
      </c>
      <c r="D268" s="44" t="s">
        <v>76</v>
      </c>
      <c r="E268" s="21" t="s">
        <v>650</v>
      </c>
      <c r="F268" s="21">
        <v>14.5</v>
      </c>
      <c r="G268" s="21" t="s">
        <v>28</v>
      </c>
      <c r="H268" s="21">
        <v>14.5</v>
      </c>
      <c r="I268" s="35" t="s">
        <v>651</v>
      </c>
      <c r="J268" s="36" t="s">
        <v>30</v>
      </c>
      <c r="K268" s="36" t="s">
        <v>286</v>
      </c>
      <c r="L268" s="21" t="s">
        <v>287</v>
      </c>
      <c r="M268" s="21" t="s">
        <v>52</v>
      </c>
    </row>
    <row r="269" ht="24" spans="1:13">
      <c r="A269" s="21">
        <v>252</v>
      </c>
      <c r="B269" s="44" t="s">
        <v>645</v>
      </c>
      <c r="C269" s="45" t="s">
        <v>652</v>
      </c>
      <c r="D269" s="44" t="s">
        <v>179</v>
      </c>
      <c r="E269" s="21" t="s">
        <v>653</v>
      </c>
      <c r="F269" s="21">
        <v>22</v>
      </c>
      <c r="G269" s="21" t="s">
        <v>28</v>
      </c>
      <c r="H269" s="21">
        <v>22</v>
      </c>
      <c r="I269" s="35" t="s">
        <v>654</v>
      </c>
      <c r="J269" s="36" t="s">
        <v>30</v>
      </c>
      <c r="K269" s="36" t="s">
        <v>286</v>
      </c>
      <c r="L269" s="21" t="s">
        <v>287</v>
      </c>
      <c r="M269" s="21" t="s">
        <v>52</v>
      </c>
    </row>
    <row r="270" ht="24" spans="1:13">
      <c r="A270" s="21">
        <v>253</v>
      </c>
      <c r="B270" s="44" t="s">
        <v>645</v>
      </c>
      <c r="C270" s="45" t="s">
        <v>655</v>
      </c>
      <c r="D270" s="44" t="s">
        <v>179</v>
      </c>
      <c r="E270" s="21" t="s">
        <v>653</v>
      </c>
      <c r="F270" s="21">
        <v>23</v>
      </c>
      <c r="G270" s="21" t="s">
        <v>28</v>
      </c>
      <c r="H270" s="21">
        <v>23</v>
      </c>
      <c r="I270" s="35" t="s">
        <v>656</v>
      </c>
      <c r="J270" s="36" t="s">
        <v>30</v>
      </c>
      <c r="K270" s="36" t="s">
        <v>286</v>
      </c>
      <c r="L270" s="21" t="s">
        <v>287</v>
      </c>
      <c r="M270" s="21" t="s">
        <v>52</v>
      </c>
    </row>
    <row r="271" ht="48" spans="1:13">
      <c r="A271" s="21">
        <v>254</v>
      </c>
      <c r="B271" s="44" t="s">
        <v>645</v>
      </c>
      <c r="C271" s="45" t="s">
        <v>657</v>
      </c>
      <c r="D271" s="44" t="s">
        <v>197</v>
      </c>
      <c r="E271" s="21" t="s">
        <v>658</v>
      </c>
      <c r="F271" s="21">
        <v>26</v>
      </c>
      <c r="G271" s="21" t="s">
        <v>28</v>
      </c>
      <c r="H271" s="21">
        <v>26</v>
      </c>
      <c r="I271" s="35" t="s">
        <v>659</v>
      </c>
      <c r="J271" s="36" t="s">
        <v>30</v>
      </c>
      <c r="K271" s="36" t="s">
        <v>286</v>
      </c>
      <c r="L271" s="21" t="s">
        <v>287</v>
      </c>
      <c r="M271" s="21" t="s">
        <v>295</v>
      </c>
    </row>
    <row r="272" ht="36" spans="1:13">
      <c r="A272" s="21">
        <v>255</v>
      </c>
      <c r="B272" s="44" t="s">
        <v>645</v>
      </c>
      <c r="C272" s="45" t="s">
        <v>660</v>
      </c>
      <c r="D272" s="44" t="s">
        <v>197</v>
      </c>
      <c r="E272" s="21" t="s">
        <v>661</v>
      </c>
      <c r="F272" s="21">
        <v>5.4</v>
      </c>
      <c r="G272" s="21" t="s">
        <v>28</v>
      </c>
      <c r="H272" s="21">
        <v>5.4</v>
      </c>
      <c r="I272" s="35" t="s">
        <v>662</v>
      </c>
      <c r="J272" s="36" t="s">
        <v>30</v>
      </c>
      <c r="K272" s="36" t="s">
        <v>286</v>
      </c>
      <c r="L272" s="21" t="s">
        <v>287</v>
      </c>
      <c r="M272" s="21" t="s">
        <v>295</v>
      </c>
    </row>
    <row r="273" ht="36" spans="1:13">
      <c r="A273" s="21">
        <v>256</v>
      </c>
      <c r="B273" s="44" t="s">
        <v>645</v>
      </c>
      <c r="C273" s="45" t="s">
        <v>663</v>
      </c>
      <c r="D273" s="44" t="s">
        <v>197</v>
      </c>
      <c r="E273" s="21" t="s">
        <v>661</v>
      </c>
      <c r="F273" s="21">
        <v>9.6</v>
      </c>
      <c r="G273" s="21" t="s">
        <v>28</v>
      </c>
      <c r="H273" s="21">
        <v>9.6</v>
      </c>
      <c r="I273" s="35" t="s">
        <v>664</v>
      </c>
      <c r="J273" s="36" t="s">
        <v>30</v>
      </c>
      <c r="K273" s="36" t="s">
        <v>286</v>
      </c>
      <c r="L273" s="21" t="s">
        <v>287</v>
      </c>
      <c r="M273" s="21" t="s">
        <v>295</v>
      </c>
    </row>
    <row r="274" ht="36" spans="1:13">
      <c r="A274" s="21">
        <v>257</v>
      </c>
      <c r="B274" s="44" t="s">
        <v>645</v>
      </c>
      <c r="C274" s="45" t="s">
        <v>665</v>
      </c>
      <c r="D274" s="44" t="s">
        <v>197</v>
      </c>
      <c r="E274" s="21" t="s">
        <v>661</v>
      </c>
      <c r="F274" s="21">
        <v>9.6</v>
      </c>
      <c r="G274" s="21" t="s">
        <v>28</v>
      </c>
      <c r="H274" s="21">
        <v>9.6</v>
      </c>
      <c r="I274" s="35" t="s">
        <v>656</v>
      </c>
      <c r="J274" s="36" t="s">
        <v>30</v>
      </c>
      <c r="K274" s="36" t="s">
        <v>286</v>
      </c>
      <c r="L274" s="21" t="s">
        <v>287</v>
      </c>
      <c r="M274" s="21" t="s">
        <v>295</v>
      </c>
    </row>
    <row r="275" ht="36" spans="1:13">
      <c r="A275" s="21">
        <v>258</v>
      </c>
      <c r="B275" s="44" t="s">
        <v>645</v>
      </c>
      <c r="C275" s="45" t="s">
        <v>666</v>
      </c>
      <c r="D275" s="44" t="s">
        <v>197</v>
      </c>
      <c r="E275" s="21" t="s">
        <v>661</v>
      </c>
      <c r="F275" s="21">
        <v>7.2</v>
      </c>
      <c r="G275" s="21" t="s">
        <v>28</v>
      </c>
      <c r="H275" s="21">
        <v>7.2</v>
      </c>
      <c r="I275" s="35" t="s">
        <v>667</v>
      </c>
      <c r="J275" s="36" t="s">
        <v>30</v>
      </c>
      <c r="K275" s="36" t="s">
        <v>286</v>
      </c>
      <c r="L275" s="21" t="s">
        <v>287</v>
      </c>
      <c r="M275" s="21" t="s">
        <v>295</v>
      </c>
    </row>
    <row r="276" ht="24" spans="1:13">
      <c r="A276" s="21">
        <v>259</v>
      </c>
      <c r="B276" s="44" t="s">
        <v>645</v>
      </c>
      <c r="C276" s="45" t="s">
        <v>668</v>
      </c>
      <c r="D276" s="44" t="s">
        <v>194</v>
      </c>
      <c r="E276" s="21" t="s">
        <v>661</v>
      </c>
      <c r="F276" s="21">
        <v>12</v>
      </c>
      <c r="G276" s="21" t="s">
        <v>28</v>
      </c>
      <c r="H276" s="21">
        <v>12</v>
      </c>
      <c r="I276" s="35" t="s">
        <v>656</v>
      </c>
      <c r="J276" s="36" t="s">
        <v>30</v>
      </c>
      <c r="K276" s="36" t="s">
        <v>286</v>
      </c>
      <c r="L276" s="21" t="s">
        <v>287</v>
      </c>
      <c r="M276" s="21" t="s">
        <v>295</v>
      </c>
    </row>
    <row r="277" ht="24" spans="1:13">
      <c r="A277" s="21">
        <v>260</v>
      </c>
      <c r="B277" s="44" t="s">
        <v>645</v>
      </c>
      <c r="C277" s="45" t="s">
        <v>669</v>
      </c>
      <c r="D277" s="44" t="s">
        <v>194</v>
      </c>
      <c r="E277" s="21" t="s">
        <v>661</v>
      </c>
      <c r="F277" s="21">
        <v>12</v>
      </c>
      <c r="G277" s="21" t="s">
        <v>28</v>
      </c>
      <c r="H277" s="21">
        <v>12</v>
      </c>
      <c r="I277" s="35" t="s">
        <v>670</v>
      </c>
      <c r="J277" s="36" t="s">
        <v>30</v>
      </c>
      <c r="K277" s="36" t="s">
        <v>286</v>
      </c>
      <c r="L277" s="21" t="s">
        <v>287</v>
      </c>
      <c r="M277" s="21" t="s">
        <v>295</v>
      </c>
    </row>
    <row r="278" ht="24" spans="1:13">
      <c r="A278" s="21">
        <v>261</v>
      </c>
      <c r="B278" s="44" t="s">
        <v>645</v>
      </c>
      <c r="C278" s="45" t="s">
        <v>671</v>
      </c>
      <c r="D278" s="44" t="s">
        <v>194</v>
      </c>
      <c r="E278" s="21" t="s">
        <v>661</v>
      </c>
      <c r="F278" s="21">
        <v>6</v>
      </c>
      <c r="G278" s="21" t="s">
        <v>28</v>
      </c>
      <c r="H278" s="21">
        <v>6</v>
      </c>
      <c r="I278" s="35" t="s">
        <v>672</v>
      </c>
      <c r="J278" s="36" t="s">
        <v>30</v>
      </c>
      <c r="K278" s="36" t="s">
        <v>286</v>
      </c>
      <c r="L278" s="21" t="s">
        <v>287</v>
      </c>
      <c r="M278" s="21" t="s">
        <v>295</v>
      </c>
    </row>
    <row r="279" ht="24" spans="1:13">
      <c r="A279" s="21">
        <v>262</v>
      </c>
      <c r="B279" s="44" t="s">
        <v>645</v>
      </c>
      <c r="C279" s="45" t="s">
        <v>673</v>
      </c>
      <c r="D279" s="44" t="s">
        <v>194</v>
      </c>
      <c r="E279" s="21" t="s">
        <v>661</v>
      </c>
      <c r="F279" s="21">
        <v>6</v>
      </c>
      <c r="G279" s="21" t="s">
        <v>28</v>
      </c>
      <c r="H279" s="21">
        <v>6</v>
      </c>
      <c r="I279" s="35" t="s">
        <v>674</v>
      </c>
      <c r="J279" s="36" t="s">
        <v>30</v>
      </c>
      <c r="K279" s="36" t="s">
        <v>286</v>
      </c>
      <c r="L279" s="21" t="s">
        <v>287</v>
      </c>
      <c r="M279" s="21" t="s">
        <v>295</v>
      </c>
    </row>
    <row r="280" ht="24" spans="1:13">
      <c r="A280" s="21">
        <v>263</v>
      </c>
      <c r="B280" s="44" t="s">
        <v>645</v>
      </c>
      <c r="C280" s="45" t="s">
        <v>675</v>
      </c>
      <c r="D280" s="44" t="s">
        <v>194</v>
      </c>
      <c r="E280" s="21" t="s">
        <v>661</v>
      </c>
      <c r="F280" s="21">
        <v>6</v>
      </c>
      <c r="G280" s="21" t="s">
        <v>28</v>
      </c>
      <c r="H280" s="21">
        <v>6</v>
      </c>
      <c r="I280" s="35" t="s">
        <v>676</v>
      </c>
      <c r="J280" s="36" t="s">
        <v>30</v>
      </c>
      <c r="K280" s="36" t="s">
        <v>286</v>
      </c>
      <c r="L280" s="21" t="s">
        <v>287</v>
      </c>
      <c r="M280" s="21" t="s">
        <v>295</v>
      </c>
    </row>
    <row r="281" ht="36" spans="1:13">
      <c r="A281" s="21">
        <v>264</v>
      </c>
      <c r="B281" s="44" t="s">
        <v>645</v>
      </c>
      <c r="C281" s="45" t="s">
        <v>677</v>
      </c>
      <c r="D281" s="44" t="s">
        <v>196</v>
      </c>
      <c r="E281" s="21" t="s">
        <v>661</v>
      </c>
      <c r="F281" s="21">
        <v>6</v>
      </c>
      <c r="G281" s="21" t="s">
        <v>28</v>
      </c>
      <c r="H281" s="21">
        <v>6</v>
      </c>
      <c r="I281" s="35" t="s">
        <v>678</v>
      </c>
      <c r="J281" s="36" t="s">
        <v>30</v>
      </c>
      <c r="K281" s="36" t="s">
        <v>286</v>
      </c>
      <c r="L281" s="21" t="s">
        <v>287</v>
      </c>
      <c r="M281" s="21" t="s">
        <v>295</v>
      </c>
    </row>
    <row r="282" ht="24" spans="1:13">
      <c r="A282" s="21">
        <v>265</v>
      </c>
      <c r="B282" s="44" t="s">
        <v>645</v>
      </c>
      <c r="C282" s="45" t="s">
        <v>679</v>
      </c>
      <c r="D282" s="44" t="s">
        <v>188</v>
      </c>
      <c r="E282" s="21" t="s">
        <v>661</v>
      </c>
      <c r="F282" s="21">
        <v>10</v>
      </c>
      <c r="G282" s="21" t="s">
        <v>28</v>
      </c>
      <c r="H282" s="21">
        <v>10</v>
      </c>
      <c r="I282" s="35" t="s">
        <v>680</v>
      </c>
      <c r="J282" s="36" t="s">
        <v>30</v>
      </c>
      <c r="K282" s="36" t="s">
        <v>286</v>
      </c>
      <c r="L282" s="21" t="s">
        <v>287</v>
      </c>
      <c r="M282" s="21" t="s">
        <v>301</v>
      </c>
    </row>
    <row r="283" ht="24" spans="1:13">
      <c r="A283" s="21">
        <v>266</v>
      </c>
      <c r="B283" s="44" t="s">
        <v>645</v>
      </c>
      <c r="C283" s="45" t="s">
        <v>681</v>
      </c>
      <c r="D283" s="44" t="s">
        <v>245</v>
      </c>
      <c r="E283" s="21" t="s">
        <v>120</v>
      </c>
      <c r="F283" s="21">
        <v>10</v>
      </c>
      <c r="G283" s="21" t="s">
        <v>28</v>
      </c>
      <c r="H283" s="21">
        <v>10</v>
      </c>
      <c r="I283" s="35" t="s">
        <v>682</v>
      </c>
      <c r="J283" s="36" t="s">
        <v>30</v>
      </c>
      <c r="K283" s="36" t="s">
        <v>286</v>
      </c>
      <c r="L283" s="21" t="s">
        <v>287</v>
      </c>
      <c r="M283" s="21" t="s">
        <v>440</v>
      </c>
    </row>
    <row r="284" ht="24" spans="1:13">
      <c r="A284" s="21">
        <v>267</v>
      </c>
      <c r="B284" s="44" t="s">
        <v>645</v>
      </c>
      <c r="C284" s="45" t="s">
        <v>683</v>
      </c>
      <c r="D284" s="44" t="s">
        <v>245</v>
      </c>
      <c r="E284" s="21" t="s">
        <v>684</v>
      </c>
      <c r="F284" s="21">
        <v>5</v>
      </c>
      <c r="G284" s="21" t="s">
        <v>28</v>
      </c>
      <c r="H284" s="21">
        <v>5</v>
      </c>
      <c r="I284" s="35" t="s">
        <v>685</v>
      </c>
      <c r="J284" s="36" t="s">
        <v>30</v>
      </c>
      <c r="K284" s="36" t="s">
        <v>286</v>
      </c>
      <c r="L284" s="21" t="s">
        <v>287</v>
      </c>
      <c r="M284" s="21" t="s">
        <v>440</v>
      </c>
    </row>
    <row r="285" ht="24" spans="1:13">
      <c r="A285" s="21">
        <v>268</v>
      </c>
      <c r="B285" s="44" t="s">
        <v>645</v>
      </c>
      <c r="C285" s="45" t="s">
        <v>686</v>
      </c>
      <c r="D285" s="44" t="s">
        <v>245</v>
      </c>
      <c r="E285" s="21" t="s">
        <v>687</v>
      </c>
      <c r="F285" s="21">
        <v>5</v>
      </c>
      <c r="G285" s="21" t="s">
        <v>28</v>
      </c>
      <c r="H285" s="21">
        <v>5</v>
      </c>
      <c r="I285" s="35" t="s">
        <v>688</v>
      </c>
      <c r="J285" s="36" t="s">
        <v>30</v>
      </c>
      <c r="K285" s="36" t="s">
        <v>286</v>
      </c>
      <c r="L285" s="21" t="s">
        <v>287</v>
      </c>
      <c r="M285" s="21" t="s">
        <v>440</v>
      </c>
    </row>
    <row r="286" ht="24" spans="1:13">
      <c r="A286" s="21">
        <v>269</v>
      </c>
      <c r="B286" s="44" t="s">
        <v>645</v>
      </c>
      <c r="C286" s="45" t="s">
        <v>689</v>
      </c>
      <c r="D286" s="44" t="s">
        <v>245</v>
      </c>
      <c r="E286" s="21" t="s">
        <v>690</v>
      </c>
      <c r="F286" s="21">
        <v>6</v>
      </c>
      <c r="G286" s="21" t="s">
        <v>28</v>
      </c>
      <c r="H286" s="21">
        <v>6</v>
      </c>
      <c r="I286" s="35" t="s">
        <v>682</v>
      </c>
      <c r="J286" s="36" t="s">
        <v>30</v>
      </c>
      <c r="K286" s="36" t="s">
        <v>286</v>
      </c>
      <c r="L286" s="21" t="s">
        <v>287</v>
      </c>
      <c r="M286" s="21" t="s">
        <v>440</v>
      </c>
    </row>
    <row r="287" ht="24" spans="1:13">
      <c r="A287" s="21">
        <v>270</v>
      </c>
      <c r="B287" s="44" t="s">
        <v>645</v>
      </c>
      <c r="C287" s="45" t="s">
        <v>691</v>
      </c>
      <c r="D287" s="44" t="s">
        <v>246</v>
      </c>
      <c r="E287" s="21" t="s">
        <v>692</v>
      </c>
      <c r="F287" s="21">
        <v>5</v>
      </c>
      <c r="G287" s="21" t="s">
        <v>28</v>
      </c>
      <c r="H287" s="21">
        <v>5</v>
      </c>
      <c r="I287" s="35" t="s">
        <v>693</v>
      </c>
      <c r="J287" s="36" t="s">
        <v>30</v>
      </c>
      <c r="K287" s="36" t="s">
        <v>286</v>
      </c>
      <c r="L287" s="21" t="s">
        <v>287</v>
      </c>
      <c r="M287" s="21" t="s">
        <v>312</v>
      </c>
    </row>
    <row r="288" ht="36" spans="1:13">
      <c r="A288" s="21">
        <v>271</v>
      </c>
      <c r="B288" s="44" t="s">
        <v>645</v>
      </c>
      <c r="C288" s="45" t="s">
        <v>694</v>
      </c>
      <c r="D288" s="44" t="s">
        <v>247</v>
      </c>
      <c r="E288" s="21" t="s">
        <v>695</v>
      </c>
      <c r="F288" s="21">
        <v>13</v>
      </c>
      <c r="G288" s="21" t="s">
        <v>28</v>
      </c>
      <c r="H288" s="21">
        <v>13</v>
      </c>
      <c r="I288" s="35" t="s">
        <v>696</v>
      </c>
      <c r="J288" s="36" t="s">
        <v>30</v>
      </c>
      <c r="K288" s="36" t="s">
        <v>286</v>
      </c>
      <c r="L288" s="21" t="s">
        <v>287</v>
      </c>
      <c r="M288" s="21" t="s">
        <v>312</v>
      </c>
    </row>
    <row r="289" ht="24" spans="1:13">
      <c r="A289" s="21">
        <v>272</v>
      </c>
      <c r="B289" s="44" t="s">
        <v>645</v>
      </c>
      <c r="C289" s="45" t="s">
        <v>697</v>
      </c>
      <c r="D289" s="44" t="s">
        <v>247</v>
      </c>
      <c r="E289" s="21" t="s">
        <v>698</v>
      </c>
      <c r="F289" s="21">
        <v>13</v>
      </c>
      <c r="G289" s="21" t="s">
        <v>28</v>
      </c>
      <c r="H289" s="21">
        <v>13</v>
      </c>
      <c r="I289" s="35" t="s">
        <v>699</v>
      </c>
      <c r="J289" s="36" t="s">
        <v>30</v>
      </c>
      <c r="K289" s="36" t="s">
        <v>286</v>
      </c>
      <c r="L289" s="21" t="s">
        <v>287</v>
      </c>
      <c r="M289" s="21" t="s">
        <v>312</v>
      </c>
    </row>
    <row r="290" ht="24" spans="1:13">
      <c r="A290" s="21">
        <v>273</v>
      </c>
      <c r="B290" s="44" t="s">
        <v>645</v>
      </c>
      <c r="C290" s="45" t="s">
        <v>700</v>
      </c>
      <c r="D290" s="44" t="s">
        <v>247</v>
      </c>
      <c r="E290" s="21" t="s">
        <v>661</v>
      </c>
      <c r="F290" s="21">
        <v>3.5</v>
      </c>
      <c r="G290" s="21" t="s">
        <v>28</v>
      </c>
      <c r="H290" s="21">
        <v>3.5</v>
      </c>
      <c r="I290" s="35" t="s">
        <v>701</v>
      </c>
      <c r="J290" s="36" t="s">
        <v>30</v>
      </c>
      <c r="K290" s="36" t="s">
        <v>286</v>
      </c>
      <c r="L290" s="21" t="s">
        <v>287</v>
      </c>
      <c r="M290" s="21" t="s">
        <v>312</v>
      </c>
    </row>
    <row r="291" ht="24" spans="1:13">
      <c r="A291" s="21">
        <v>274</v>
      </c>
      <c r="B291" s="44" t="s">
        <v>645</v>
      </c>
      <c r="C291" s="45" t="s">
        <v>702</v>
      </c>
      <c r="D291" s="44" t="s">
        <v>247</v>
      </c>
      <c r="E291" s="21" t="s">
        <v>703</v>
      </c>
      <c r="F291" s="21">
        <v>2.8</v>
      </c>
      <c r="G291" s="21" t="s">
        <v>28</v>
      </c>
      <c r="H291" s="21">
        <v>2.8</v>
      </c>
      <c r="I291" s="35" t="s">
        <v>704</v>
      </c>
      <c r="J291" s="36" t="s">
        <v>30</v>
      </c>
      <c r="K291" s="36" t="s">
        <v>286</v>
      </c>
      <c r="L291" s="21" t="s">
        <v>287</v>
      </c>
      <c r="M291" s="21" t="s">
        <v>312</v>
      </c>
    </row>
    <row r="292" ht="24" spans="1:13">
      <c r="A292" s="21">
        <v>275</v>
      </c>
      <c r="B292" s="44" t="s">
        <v>645</v>
      </c>
      <c r="C292" s="45" t="s">
        <v>705</v>
      </c>
      <c r="D292" s="44" t="s">
        <v>247</v>
      </c>
      <c r="E292" s="21" t="s">
        <v>647</v>
      </c>
      <c r="F292" s="21">
        <v>1.2</v>
      </c>
      <c r="G292" s="21" t="s">
        <v>28</v>
      </c>
      <c r="H292" s="21">
        <v>1.2</v>
      </c>
      <c r="I292" s="35" t="s">
        <v>706</v>
      </c>
      <c r="J292" s="36" t="s">
        <v>30</v>
      </c>
      <c r="K292" s="36" t="s">
        <v>286</v>
      </c>
      <c r="L292" s="21" t="s">
        <v>287</v>
      </c>
      <c r="M292" s="21" t="s">
        <v>312</v>
      </c>
    </row>
    <row r="293" ht="36" spans="1:13">
      <c r="A293" s="21">
        <v>276</v>
      </c>
      <c r="B293" s="44" t="s">
        <v>645</v>
      </c>
      <c r="C293" s="45" t="s">
        <v>707</v>
      </c>
      <c r="D293" s="44" t="s">
        <v>247</v>
      </c>
      <c r="E293" s="21" t="s">
        <v>647</v>
      </c>
      <c r="F293" s="21">
        <v>8.6</v>
      </c>
      <c r="G293" s="21" t="s">
        <v>28</v>
      </c>
      <c r="H293" s="21">
        <v>8.6</v>
      </c>
      <c r="I293" s="35" t="s">
        <v>696</v>
      </c>
      <c r="J293" s="36" t="s">
        <v>30</v>
      </c>
      <c r="K293" s="36" t="s">
        <v>286</v>
      </c>
      <c r="L293" s="21" t="s">
        <v>287</v>
      </c>
      <c r="M293" s="21" t="s">
        <v>312</v>
      </c>
    </row>
    <row r="294" ht="36" spans="1:13">
      <c r="A294" s="21">
        <v>277</v>
      </c>
      <c r="B294" s="44" t="s">
        <v>645</v>
      </c>
      <c r="C294" s="45" t="s">
        <v>708</v>
      </c>
      <c r="D294" s="44" t="s">
        <v>247</v>
      </c>
      <c r="E294" s="21" t="s">
        <v>647</v>
      </c>
      <c r="F294" s="21">
        <v>2.5</v>
      </c>
      <c r="G294" s="21" t="s">
        <v>28</v>
      </c>
      <c r="H294" s="21">
        <v>2.5</v>
      </c>
      <c r="I294" s="35" t="s">
        <v>709</v>
      </c>
      <c r="J294" s="36" t="s">
        <v>30</v>
      </c>
      <c r="K294" s="36" t="s">
        <v>286</v>
      </c>
      <c r="L294" s="21" t="s">
        <v>287</v>
      </c>
      <c r="M294" s="21" t="s">
        <v>312</v>
      </c>
    </row>
    <row r="295" ht="24" spans="1:13">
      <c r="A295" s="21">
        <v>278</v>
      </c>
      <c r="B295" s="44" t="s">
        <v>645</v>
      </c>
      <c r="C295" s="45" t="s">
        <v>710</v>
      </c>
      <c r="D295" s="44" t="s">
        <v>247</v>
      </c>
      <c r="E295" s="21" t="s">
        <v>695</v>
      </c>
      <c r="F295" s="21">
        <v>1.1</v>
      </c>
      <c r="G295" s="21" t="s">
        <v>28</v>
      </c>
      <c r="H295" s="21">
        <v>1.1</v>
      </c>
      <c r="I295" s="35" t="s">
        <v>711</v>
      </c>
      <c r="J295" s="36" t="s">
        <v>30</v>
      </c>
      <c r="K295" s="36" t="s">
        <v>286</v>
      </c>
      <c r="L295" s="21" t="s">
        <v>287</v>
      </c>
      <c r="M295" s="21" t="s">
        <v>312</v>
      </c>
    </row>
    <row r="296" ht="24" spans="1:13">
      <c r="A296" s="21">
        <v>279</v>
      </c>
      <c r="B296" s="44" t="s">
        <v>645</v>
      </c>
      <c r="C296" s="45" t="s">
        <v>712</v>
      </c>
      <c r="D296" s="44" t="s">
        <v>247</v>
      </c>
      <c r="E296" s="21" t="s">
        <v>661</v>
      </c>
      <c r="F296" s="21">
        <v>1.7</v>
      </c>
      <c r="G296" s="21" t="s">
        <v>28</v>
      </c>
      <c r="H296" s="21">
        <v>1.7</v>
      </c>
      <c r="I296" s="35" t="s">
        <v>711</v>
      </c>
      <c r="J296" s="36" t="s">
        <v>30</v>
      </c>
      <c r="K296" s="36" t="s">
        <v>286</v>
      </c>
      <c r="L296" s="21" t="s">
        <v>287</v>
      </c>
      <c r="M296" s="21" t="s">
        <v>312</v>
      </c>
    </row>
    <row r="297" ht="24" spans="1:13">
      <c r="A297" s="21">
        <v>280</v>
      </c>
      <c r="B297" s="44" t="s">
        <v>645</v>
      </c>
      <c r="C297" s="45" t="s">
        <v>713</v>
      </c>
      <c r="D297" s="44" t="s">
        <v>247</v>
      </c>
      <c r="E297" s="21" t="s">
        <v>703</v>
      </c>
      <c r="F297" s="21">
        <v>2.8</v>
      </c>
      <c r="G297" s="21" t="s">
        <v>28</v>
      </c>
      <c r="H297" s="21">
        <v>2.8</v>
      </c>
      <c r="I297" s="35" t="s">
        <v>714</v>
      </c>
      <c r="J297" s="36" t="s">
        <v>30</v>
      </c>
      <c r="K297" s="36" t="s">
        <v>286</v>
      </c>
      <c r="L297" s="21" t="s">
        <v>287</v>
      </c>
      <c r="M297" s="21" t="s">
        <v>312</v>
      </c>
    </row>
    <row r="298" ht="24" spans="1:13">
      <c r="A298" s="21">
        <v>281</v>
      </c>
      <c r="B298" s="44" t="s">
        <v>645</v>
      </c>
      <c r="C298" s="45" t="s">
        <v>715</v>
      </c>
      <c r="D298" s="44" t="s">
        <v>247</v>
      </c>
      <c r="E298" s="21" t="s">
        <v>698</v>
      </c>
      <c r="F298" s="21">
        <v>2.8</v>
      </c>
      <c r="G298" s="21" t="s">
        <v>28</v>
      </c>
      <c r="H298" s="21">
        <v>2.8</v>
      </c>
      <c r="I298" s="35" t="s">
        <v>716</v>
      </c>
      <c r="J298" s="36" t="s">
        <v>30</v>
      </c>
      <c r="K298" s="36" t="s">
        <v>286</v>
      </c>
      <c r="L298" s="21" t="s">
        <v>287</v>
      </c>
      <c r="M298" s="21" t="s">
        <v>312</v>
      </c>
    </row>
    <row r="299" ht="24" spans="1:13">
      <c r="A299" s="21">
        <v>282</v>
      </c>
      <c r="B299" s="44" t="s">
        <v>645</v>
      </c>
      <c r="C299" s="45" t="s">
        <v>717</v>
      </c>
      <c r="D299" s="44" t="s">
        <v>252</v>
      </c>
      <c r="E299" s="21" t="s">
        <v>718</v>
      </c>
      <c r="F299" s="21">
        <v>10</v>
      </c>
      <c r="G299" s="21" t="s">
        <v>28</v>
      </c>
      <c r="H299" s="21">
        <v>10</v>
      </c>
      <c r="I299" s="35" t="s">
        <v>719</v>
      </c>
      <c r="J299" s="36" t="s">
        <v>30</v>
      </c>
      <c r="K299" s="36" t="s">
        <v>286</v>
      </c>
      <c r="L299" s="21" t="s">
        <v>287</v>
      </c>
      <c r="M299" s="21" t="s">
        <v>316</v>
      </c>
    </row>
    <row r="300" ht="36" spans="1:13">
      <c r="A300" s="21">
        <v>283</v>
      </c>
      <c r="B300" s="44" t="s">
        <v>645</v>
      </c>
      <c r="C300" s="45" t="s">
        <v>720</v>
      </c>
      <c r="D300" s="44" t="s">
        <v>251</v>
      </c>
      <c r="E300" s="21" t="s">
        <v>647</v>
      </c>
      <c r="F300" s="21">
        <v>8</v>
      </c>
      <c r="G300" s="21" t="s">
        <v>28</v>
      </c>
      <c r="H300" s="21">
        <v>8</v>
      </c>
      <c r="I300" s="35" t="s">
        <v>721</v>
      </c>
      <c r="J300" s="36" t="s">
        <v>30</v>
      </c>
      <c r="K300" s="36" t="s">
        <v>286</v>
      </c>
      <c r="L300" s="21" t="s">
        <v>287</v>
      </c>
      <c r="M300" s="21" t="s">
        <v>316</v>
      </c>
    </row>
    <row r="301" ht="36" spans="1:13">
      <c r="A301" s="21">
        <v>284</v>
      </c>
      <c r="B301" s="44" t="s">
        <v>645</v>
      </c>
      <c r="C301" s="45" t="s">
        <v>722</v>
      </c>
      <c r="D301" s="44" t="s">
        <v>253</v>
      </c>
      <c r="E301" s="21" t="s">
        <v>723</v>
      </c>
      <c r="F301" s="21">
        <v>5.5</v>
      </c>
      <c r="G301" s="21" t="s">
        <v>28</v>
      </c>
      <c r="H301" s="21">
        <v>5.5</v>
      </c>
      <c r="I301" s="35" t="s">
        <v>724</v>
      </c>
      <c r="J301" s="36" t="s">
        <v>30</v>
      </c>
      <c r="K301" s="36" t="s">
        <v>286</v>
      </c>
      <c r="L301" s="21" t="s">
        <v>287</v>
      </c>
      <c r="M301" s="21" t="s">
        <v>316</v>
      </c>
    </row>
    <row r="302" ht="24" spans="1:13">
      <c r="A302" s="21">
        <v>285</v>
      </c>
      <c r="B302" s="44" t="s">
        <v>645</v>
      </c>
      <c r="C302" s="45" t="s">
        <v>725</v>
      </c>
      <c r="D302" s="44" t="s">
        <v>253</v>
      </c>
      <c r="E302" s="21" t="s">
        <v>726</v>
      </c>
      <c r="F302" s="21">
        <v>3.2</v>
      </c>
      <c r="G302" s="21" t="s">
        <v>28</v>
      </c>
      <c r="H302" s="21">
        <v>3.2</v>
      </c>
      <c r="I302" s="35" t="s">
        <v>727</v>
      </c>
      <c r="J302" s="36" t="s">
        <v>30</v>
      </c>
      <c r="K302" s="36" t="s">
        <v>286</v>
      </c>
      <c r="L302" s="21" t="s">
        <v>287</v>
      </c>
      <c r="M302" s="21" t="s">
        <v>316</v>
      </c>
    </row>
    <row r="303" ht="48" spans="1:13">
      <c r="A303" s="21">
        <v>286</v>
      </c>
      <c r="B303" s="44" t="s">
        <v>645</v>
      </c>
      <c r="C303" s="45" t="s">
        <v>728</v>
      </c>
      <c r="D303" s="44" t="s">
        <v>253</v>
      </c>
      <c r="E303" s="21" t="s">
        <v>729</v>
      </c>
      <c r="F303" s="21">
        <v>2.5</v>
      </c>
      <c r="G303" s="21" t="s">
        <v>28</v>
      </c>
      <c r="H303" s="21">
        <v>2.5</v>
      </c>
      <c r="I303" s="35" t="s">
        <v>730</v>
      </c>
      <c r="J303" s="36" t="s">
        <v>30</v>
      </c>
      <c r="K303" s="36" t="s">
        <v>286</v>
      </c>
      <c r="L303" s="21" t="s">
        <v>287</v>
      </c>
      <c r="M303" s="21" t="s">
        <v>316</v>
      </c>
    </row>
    <row r="304" ht="36" spans="1:13">
      <c r="A304" s="21">
        <v>287</v>
      </c>
      <c r="B304" s="44" t="s">
        <v>645</v>
      </c>
      <c r="C304" s="45" t="s">
        <v>731</v>
      </c>
      <c r="D304" s="44" t="s">
        <v>253</v>
      </c>
      <c r="E304" s="21" t="s">
        <v>732</v>
      </c>
      <c r="F304" s="21">
        <v>5.8</v>
      </c>
      <c r="G304" s="21" t="s">
        <v>28</v>
      </c>
      <c r="H304" s="21">
        <v>5.8</v>
      </c>
      <c r="I304" s="35" t="s">
        <v>733</v>
      </c>
      <c r="J304" s="36" t="s">
        <v>30</v>
      </c>
      <c r="K304" s="36" t="s">
        <v>286</v>
      </c>
      <c r="L304" s="21" t="s">
        <v>287</v>
      </c>
      <c r="M304" s="21" t="s">
        <v>316</v>
      </c>
    </row>
    <row r="305" ht="24" spans="1:13">
      <c r="A305" s="21">
        <v>288</v>
      </c>
      <c r="B305" s="44" t="s">
        <v>645</v>
      </c>
      <c r="C305" s="45" t="s">
        <v>734</v>
      </c>
      <c r="D305" s="44" t="s">
        <v>266</v>
      </c>
      <c r="E305" s="21" t="s">
        <v>647</v>
      </c>
      <c r="F305" s="21">
        <v>22</v>
      </c>
      <c r="G305" s="21" t="s">
        <v>28</v>
      </c>
      <c r="H305" s="21">
        <v>22</v>
      </c>
      <c r="I305" s="35" t="s">
        <v>735</v>
      </c>
      <c r="J305" s="36" t="s">
        <v>30</v>
      </c>
      <c r="K305" s="36" t="s">
        <v>286</v>
      </c>
      <c r="L305" s="21" t="s">
        <v>287</v>
      </c>
      <c r="M305" s="21" t="s">
        <v>324</v>
      </c>
    </row>
    <row r="306" ht="24" spans="1:13">
      <c r="A306" s="21">
        <v>289</v>
      </c>
      <c r="B306" s="44" t="s">
        <v>645</v>
      </c>
      <c r="C306" s="45" t="s">
        <v>736</v>
      </c>
      <c r="D306" s="44" t="s">
        <v>265</v>
      </c>
      <c r="E306" s="14" t="s">
        <v>737</v>
      </c>
      <c r="F306" s="21">
        <v>70</v>
      </c>
      <c r="G306" s="21" t="s">
        <v>28</v>
      </c>
      <c r="H306" s="21">
        <v>70</v>
      </c>
      <c r="I306" s="35" t="s">
        <v>738</v>
      </c>
      <c r="J306" s="36" t="s">
        <v>30</v>
      </c>
      <c r="K306" s="36" t="s">
        <v>286</v>
      </c>
      <c r="L306" s="21" t="s">
        <v>287</v>
      </c>
      <c r="M306" s="21" t="s">
        <v>324</v>
      </c>
    </row>
    <row r="307" ht="24" spans="1:13">
      <c r="A307" s="21">
        <v>290</v>
      </c>
      <c r="B307" s="44" t="s">
        <v>645</v>
      </c>
      <c r="C307" s="45" t="s">
        <v>739</v>
      </c>
      <c r="D307" s="44" t="s">
        <v>261</v>
      </c>
      <c r="E307" s="21" t="s">
        <v>740</v>
      </c>
      <c r="F307" s="21">
        <v>45</v>
      </c>
      <c r="G307" s="21" t="s">
        <v>28</v>
      </c>
      <c r="H307" s="21">
        <v>45</v>
      </c>
      <c r="I307" s="35" t="s">
        <v>741</v>
      </c>
      <c r="J307" s="36" t="s">
        <v>30</v>
      </c>
      <c r="K307" s="36" t="s">
        <v>286</v>
      </c>
      <c r="L307" s="21" t="s">
        <v>287</v>
      </c>
      <c r="M307" s="21" t="s">
        <v>331</v>
      </c>
    </row>
    <row r="308" ht="24" spans="1:13">
      <c r="A308" s="21">
        <v>291</v>
      </c>
      <c r="B308" s="44" t="s">
        <v>645</v>
      </c>
      <c r="C308" s="45" t="s">
        <v>742</v>
      </c>
      <c r="D308" s="44" t="s">
        <v>263</v>
      </c>
      <c r="E308" s="21" t="s">
        <v>743</v>
      </c>
      <c r="F308" s="21">
        <v>1</v>
      </c>
      <c r="G308" s="21" t="s">
        <v>28</v>
      </c>
      <c r="H308" s="21">
        <v>1</v>
      </c>
      <c r="I308" s="35" t="s">
        <v>744</v>
      </c>
      <c r="J308" s="36" t="s">
        <v>30</v>
      </c>
      <c r="K308" s="36" t="s">
        <v>286</v>
      </c>
      <c r="L308" s="21" t="s">
        <v>287</v>
      </c>
      <c r="M308" s="21" t="s">
        <v>331</v>
      </c>
    </row>
    <row r="309" ht="24" spans="1:13">
      <c r="A309" s="21">
        <v>292</v>
      </c>
      <c r="B309" s="44" t="s">
        <v>645</v>
      </c>
      <c r="C309" s="45" t="s">
        <v>745</v>
      </c>
      <c r="D309" s="44" t="s">
        <v>262</v>
      </c>
      <c r="E309" s="21" t="s">
        <v>746</v>
      </c>
      <c r="F309" s="21">
        <v>10</v>
      </c>
      <c r="G309" s="21" t="s">
        <v>28</v>
      </c>
      <c r="H309" s="21">
        <v>10</v>
      </c>
      <c r="I309" s="35" t="s">
        <v>747</v>
      </c>
      <c r="J309" s="36" t="s">
        <v>30</v>
      </c>
      <c r="K309" s="36" t="s">
        <v>286</v>
      </c>
      <c r="L309" s="21" t="s">
        <v>287</v>
      </c>
      <c r="M309" s="21" t="s">
        <v>331</v>
      </c>
    </row>
    <row r="310" ht="72" spans="1:13">
      <c r="A310" s="21">
        <v>293</v>
      </c>
      <c r="B310" s="44" t="s">
        <v>645</v>
      </c>
      <c r="C310" s="45" t="s">
        <v>748</v>
      </c>
      <c r="D310" s="44" t="s">
        <v>259</v>
      </c>
      <c r="E310" s="21" t="s">
        <v>749</v>
      </c>
      <c r="F310" s="21">
        <v>28</v>
      </c>
      <c r="G310" s="21" t="s">
        <v>28</v>
      </c>
      <c r="H310" s="21">
        <v>28</v>
      </c>
      <c r="I310" s="35" t="s">
        <v>750</v>
      </c>
      <c r="J310" s="36" t="s">
        <v>30</v>
      </c>
      <c r="K310" s="36" t="s">
        <v>286</v>
      </c>
      <c r="L310" s="21" t="s">
        <v>287</v>
      </c>
      <c r="M310" s="21" t="s">
        <v>334</v>
      </c>
    </row>
    <row r="311" ht="96" spans="1:13">
      <c r="A311" s="21">
        <v>294</v>
      </c>
      <c r="B311" s="44" t="s">
        <v>645</v>
      </c>
      <c r="C311" s="45" t="s">
        <v>751</v>
      </c>
      <c r="D311" s="44" t="s">
        <v>259</v>
      </c>
      <c r="E311" s="21" t="s">
        <v>752</v>
      </c>
      <c r="F311" s="21">
        <v>21.2</v>
      </c>
      <c r="G311" s="21" t="s">
        <v>28</v>
      </c>
      <c r="H311" s="21">
        <v>21.2</v>
      </c>
      <c r="I311" s="35" t="s">
        <v>753</v>
      </c>
      <c r="J311" s="36" t="s">
        <v>30</v>
      </c>
      <c r="K311" s="36" t="s">
        <v>286</v>
      </c>
      <c r="L311" s="21" t="s">
        <v>287</v>
      </c>
      <c r="M311" s="21" t="s">
        <v>334</v>
      </c>
    </row>
    <row r="312" ht="168" spans="1:13">
      <c r="A312" s="21">
        <v>295</v>
      </c>
      <c r="B312" s="44" t="s">
        <v>645</v>
      </c>
      <c r="C312" s="45" t="s">
        <v>754</v>
      </c>
      <c r="D312" s="44" t="s">
        <v>260</v>
      </c>
      <c r="E312" s="21" t="s">
        <v>755</v>
      </c>
      <c r="F312" s="21">
        <v>66.5</v>
      </c>
      <c r="G312" s="21" t="s">
        <v>28</v>
      </c>
      <c r="H312" s="21">
        <v>66.5</v>
      </c>
      <c r="I312" s="35" t="s">
        <v>756</v>
      </c>
      <c r="J312" s="36" t="s">
        <v>30</v>
      </c>
      <c r="K312" s="36" t="s">
        <v>286</v>
      </c>
      <c r="L312" s="21" t="s">
        <v>287</v>
      </c>
      <c r="M312" s="21" t="s">
        <v>334</v>
      </c>
    </row>
    <row r="313" ht="24" spans="1:13">
      <c r="A313" s="21">
        <v>296</v>
      </c>
      <c r="B313" s="44" t="s">
        <v>645</v>
      </c>
      <c r="C313" s="45" t="s">
        <v>757</v>
      </c>
      <c r="D313" s="44" t="s">
        <v>233</v>
      </c>
      <c r="E313" s="21" t="s">
        <v>758</v>
      </c>
      <c r="F313" s="21">
        <v>5</v>
      </c>
      <c r="G313" s="21" t="s">
        <v>28</v>
      </c>
      <c r="H313" s="21">
        <v>5</v>
      </c>
      <c r="I313" s="35" t="s">
        <v>759</v>
      </c>
      <c r="J313" s="36" t="s">
        <v>30</v>
      </c>
      <c r="K313" s="36" t="s">
        <v>286</v>
      </c>
      <c r="L313" s="21" t="s">
        <v>287</v>
      </c>
      <c r="M313" s="21" t="s">
        <v>337</v>
      </c>
    </row>
    <row r="314" ht="24" spans="1:13">
      <c r="A314" s="21">
        <v>297</v>
      </c>
      <c r="B314" s="44" t="s">
        <v>645</v>
      </c>
      <c r="C314" s="45" t="s">
        <v>760</v>
      </c>
      <c r="D314" s="44" t="s">
        <v>233</v>
      </c>
      <c r="E314" s="21" t="s">
        <v>761</v>
      </c>
      <c r="F314" s="21">
        <v>6</v>
      </c>
      <c r="G314" s="21" t="s">
        <v>28</v>
      </c>
      <c r="H314" s="21">
        <v>6</v>
      </c>
      <c r="I314" s="35" t="s">
        <v>762</v>
      </c>
      <c r="J314" s="36" t="s">
        <v>30</v>
      </c>
      <c r="K314" s="36" t="s">
        <v>286</v>
      </c>
      <c r="L314" s="21" t="s">
        <v>287</v>
      </c>
      <c r="M314" s="21" t="s">
        <v>337</v>
      </c>
    </row>
    <row r="315" ht="36" spans="1:13">
      <c r="A315" s="21">
        <v>298</v>
      </c>
      <c r="B315" s="16" t="s">
        <v>645</v>
      </c>
      <c r="C315" s="45" t="s">
        <v>763</v>
      </c>
      <c r="D315" s="44" t="s">
        <v>232</v>
      </c>
      <c r="E315" s="21" t="s">
        <v>764</v>
      </c>
      <c r="F315" s="14">
        <v>23</v>
      </c>
      <c r="G315" s="21" t="s">
        <v>28</v>
      </c>
      <c r="H315" s="14">
        <v>23</v>
      </c>
      <c r="I315" s="35" t="s">
        <v>762</v>
      </c>
      <c r="J315" s="36" t="s">
        <v>30</v>
      </c>
      <c r="K315" s="36" t="s">
        <v>286</v>
      </c>
      <c r="L315" s="21" t="s">
        <v>287</v>
      </c>
      <c r="M315" s="21" t="s">
        <v>337</v>
      </c>
    </row>
    <row r="316" ht="36" spans="1:13">
      <c r="A316" s="21">
        <v>299</v>
      </c>
      <c r="B316" s="16" t="s">
        <v>645</v>
      </c>
      <c r="C316" s="45" t="s">
        <v>765</v>
      </c>
      <c r="D316" s="44" t="s">
        <v>232</v>
      </c>
      <c r="E316" s="21" t="s">
        <v>766</v>
      </c>
      <c r="F316" s="14">
        <v>45</v>
      </c>
      <c r="G316" s="21" t="s">
        <v>28</v>
      </c>
      <c r="H316" s="14">
        <v>45</v>
      </c>
      <c r="I316" s="35" t="s">
        <v>767</v>
      </c>
      <c r="J316" s="36" t="s">
        <v>30</v>
      </c>
      <c r="K316" s="36" t="s">
        <v>286</v>
      </c>
      <c r="L316" s="21" t="s">
        <v>287</v>
      </c>
      <c r="M316" s="21" t="s">
        <v>337</v>
      </c>
    </row>
    <row r="317" ht="36" spans="1:13">
      <c r="A317" s="21">
        <v>300</v>
      </c>
      <c r="B317" s="16" t="s">
        <v>645</v>
      </c>
      <c r="C317" s="45" t="s">
        <v>768</v>
      </c>
      <c r="D317" s="44" t="s">
        <v>232</v>
      </c>
      <c r="E317" s="21" t="s">
        <v>769</v>
      </c>
      <c r="F317" s="14">
        <v>8</v>
      </c>
      <c r="G317" s="21" t="s">
        <v>28</v>
      </c>
      <c r="H317" s="14">
        <v>8</v>
      </c>
      <c r="I317" s="35" t="s">
        <v>770</v>
      </c>
      <c r="J317" s="36" t="s">
        <v>30</v>
      </c>
      <c r="K317" s="36" t="s">
        <v>286</v>
      </c>
      <c r="L317" s="21" t="s">
        <v>287</v>
      </c>
      <c r="M317" s="21" t="s">
        <v>337</v>
      </c>
    </row>
    <row r="318" ht="36" spans="1:13">
      <c r="A318" s="21">
        <v>301</v>
      </c>
      <c r="B318" s="16" t="s">
        <v>645</v>
      </c>
      <c r="C318" s="45" t="s">
        <v>771</v>
      </c>
      <c r="D318" s="44" t="s">
        <v>232</v>
      </c>
      <c r="E318" s="21" t="s">
        <v>769</v>
      </c>
      <c r="F318" s="14">
        <v>8</v>
      </c>
      <c r="G318" s="21" t="s">
        <v>28</v>
      </c>
      <c r="H318" s="14">
        <v>8</v>
      </c>
      <c r="I318" s="35" t="s">
        <v>772</v>
      </c>
      <c r="J318" s="36" t="s">
        <v>30</v>
      </c>
      <c r="K318" s="36" t="s">
        <v>286</v>
      </c>
      <c r="L318" s="21" t="s">
        <v>287</v>
      </c>
      <c r="M318" s="21" t="s">
        <v>337</v>
      </c>
    </row>
    <row r="319" ht="36" spans="1:13">
      <c r="A319" s="21">
        <v>302</v>
      </c>
      <c r="B319" s="16" t="s">
        <v>645</v>
      </c>
      <c r="C319" s="45" t="s">
        <v>773</v>
      </c>
      <c r="D319" s="44" t="s">
        <v>232</v>
      </c>
      <c r="E319" s="21" t="s">
        <v>774</v>
      </c>
      <c r="F319" s="14">
        <v>8</v>
      </c>
      <c r="G319" s="21" t="s">
        <v>28</v>
      </c>
      <c r="H319" s="14">
        <v>8</v>
      </c>
      <c r="I319" s="35" t="s">
        <v>770</v>
      </c>
      <c r="J319" s="36" t="s">
        <v>30</v>
      </c>
      <c r="K319" s="36" t="s">
        <v>286</v>
      </c>
      <c r="L319" s="21" t="s">
        <v>287</v>
      </c>
      <c r="M319" s="21" t="s">
        <v>337</v>
      </c>
    </row>
    <row r="320" ht="24" spans="1:13">
      <c r="A320" s="21">
        <v>303</v>
      </c>
      <c r="B320" s="16" t="s">
        <v>645</v>
      </c>
      <c r="C320" s="45" t="s">
        <v>775</v>
      </c>
      <c r="D320" s="44" t="s">
        <v>232</v>
      </c>
      <c r="E320" s="21" t="s">
        <v>769</v>
      </c>
      <c r="F320" s="14">
        <v>8</v>
      </c>
      <c r="G320" s="21" t="s">
        <v>28</v>
      </c>
      <c r="H320" s="14">
        <v>8</v>
      </c>
      <c r="I320" s="35" t="s">
        <v>738</v>
      </c>
      <c r="J320" s="36" t="s">
        <v>30</v>
      </c>
      <c r="K320" s="36" t="s">
        <v>286</v>
      </c>
      <c r="L320" s="21" t="s">
        <v>287</v>
      </c>
      <c r="M320" s="21" t="s">
        <v>337</v>
      </c>
    </row>
    <row r="321" ht="36" spans="1:13">
      <c r="A321" s="21">
        <v>304</v>
      </c>
      <c r="B321" s="16" t="s">
        <v>645</v>
      </c>
      <c r="C321" s="45" t="s">
        <v>776</v>
      </c>
      <c r="D321" s="44" t="s">
        <v>231</v>
      </c>
      <c r="E321" s="21" t="s">
        <v>777</v>
      </c>
      <c r="F321" s="14">
        <v>10</v>
      </c>
      <c r="G321" s="21" t="s">
        <v>28</v>
      </c>
      <c r="H321" s="14">
        <v>10</v>
      </c>
      <c r="I321" s="35" t="s">
        <v>778</v>
      </c>
      <c r="J321" s="36" t="s">
        <v>30</v>
      </c>
      <c r="K321" s="36" t="s">
        <v>286</v>
      </c>
      <c r="L321" s="21" t="s">
        <v>287</v>
      </c>
      <c r="M321" s="21" t="s">
        <v>337</v>
      </c>
    </row>
    <row r="322" ht="36" spans="1:13">
      <c r="A322" s="21">
        <v>305</v>
      </c>
      <c r="B322" s="16" t="s">
        <v>645</v>
      </c>
      <c r="C322" s="45" t="s">
        <v>779</v>
      </c>
      <c r="D322" s="44" t="s">
        <v>231</v>
      </c>
      <c r="E322" s="21" t="s">
        <v>780</v>
      </c>
      <c r="F322" s="14">
        <v>40</v>
      </c>
      <c r="G322" s="21" t="s">
        <v>28</v>
      </c>
      <c r="H322" s="14">
        <v>40</v>
      </c>
      <c r="I322" s="35" t="s">
        <v>781</v>
      </c>
      <c r="J322" s="36" t="s">
        <v>30</v>
      </c>
      <c r="K322" s="36" t="s">
        <v>286</v>
      </c>
      <c r="L322" s="21" t="s">
        <v>287</v>
      </c>
      <c r="M322" s="21" t="s">
        <v>337</v>
      </c>
    </row>
    <row r="323" ht="36" spans="1:13">
      <c r="A323" s="21">
        <v>306</v>
      </c>
      <c r="B323" s="16" t="s">
        <v>645</v>
      </c>
      <c r="C323" s="45" t="s">
        <v>782</v>
      </c>
      <c r="D323" s="44" t="s">
        <v>231</v>
      </c>
      <c r="E323" s="21" t="s">
        <v>783</v>
      </c>
      <c r="F323" s="14">
        <v>30</v>
      </c>
      <c r="G323" s="21" t="s">
        <v>28</v>
      </c>
      <c r="H323" s="14">
        <v>30</v>
      </c>
      <c r="I323" s="35" t="s">
        <v>784</v>
      </c>
      <c r="J323" s="36" t="s">
        <v>30</v>
      </c>
      <c r="K323" s="36" t="s">
        <v>286</v>
      </c>
      <c r="L323" s="21" t="s">
        <v>287</v>
      </c>
      <c r="M323" s="21" t="s">
        <v>337</v>
      </c>
    </row>
    <row r="324" ht="36" spans="1:13">
      <c r="A324" s="21">
        <v>307</v>
      </c>
      <c r="B324" s="16" t="s">
        <v>645</v>
      </c>
      <c r="C324" s="45" t="s">
        <v>785</v>
      </c>
      <c r="D324" s="44" t="s">
        <v>231</v>
      </c>
      <c r="E324" s="21" t="s">
        <v>786</v>
      </c>
      <c r="F324" s="14">
        <v>12</v>
      </c>
      <c r="G324" s="21" t="s">
        <v>28</v>
      </c>
      <c r="H324" s="14">
        <v>12</v>
      </c>
      <c r="I324" s="35" t="s">
        <v>787</v>
      </c>
      <c r="J324" s="36" t="s">
        <v>30</v>
      </c>
      <c r="K324" s="36" t="s">
        <v>286</v>
      </c>
      <c r="L324" s="21" t="s">
        <v>287</v>
      </c>
      <c r="M324" s="21" t="s">
        <v>337</v>
      </c>
    </row>
    <row r="325" ht="48" spans="1:13">
      <c r="A325" s="21">
        <v>308</v>
      </c>
      <c r="B325" s="44" t="s">
        <v>645</v>
      </c>
      <c r="C325" s="45" t="s">
        <v>788</v>
      </c>
      <c r="D325" s="44" t="s">
        <v>234</v>
      </c>
      <c r="E325" s="21" t="s">
        <v>789</v>
      </c>
      <c r="F325" s="21">
        <v>10</v>
      </c>
      <c r="G325" s="21" t="s">
        <v>28</v>
      </c>
      <c r="H325" s="21">
        <v>10</v>
      </c>
      <c r="I325" s="35" t="s">
        <v>727</v>
      </c>
      <c r="J325" s="36" t="s">
        <v>30</v>
      </c>
      <c r="K325" s="36" t="s">
        <v>286</v>
      </c>
      <c r="L325" s="21" t="s">
        <v>287</v>
      </c>
      <c r="M325" s="21" t="s">
        <v>341</v>
      </c>
    </row>
    <row r="326" ht="108" spans="1:13">
      <c r="A326" s="21">
        <v>309</v>
      </c>
      <c r="B326" s="44" t="s">
        <v>645</v>
      </c>
      <c r="C326" s="45" t="s">
        <v>790</v>
      </c>
      <c r="D326" s="44" t="s">
        <v>237</v>
      </c>
      <c r="E326" s="21" t="s">
        <v>791</v>
      </c>
      <c r="F326" s="21">
        <v>20</v>
      </c>
      <c r="G326" s="21" t="s">
        <v>28</v>
      </c>
      <c r="H326" s="21">
        <v>20</v>
      </c>
      <c r="I326" s="35" t="s">
        <v>792</v>
      </c>
      <c r="J326" s="36" t="s">
        <v>30</v>
      </c>
      <c r="K326" s="36" t="s">
        <v>286</v>
      </c>
      <c r="L326" s="21" t="s">
        <v>287</v>
      </c>
      <c r="M326" s="21" t="s">
        <v>341</v>
      </c>
    </row>
    <row r="327" ht="24" spans="1:13">
      <c r="A327" s="21">
        <v>310</v>
      </c>
      <c r="B327" s="44" t="s">
        <v>645</v>
      </c>
      <c r="C327" s="45" t="s">
        <v>793</v>
      </c>
      <c r="D327" s="44" t="s">
        <v>235</v>
      </c>
      <c r="E327" s="21" t="s">
        <v>794</v>
      </c>
      <c r="F327" s="21">
        <v>10</v>
      </c>
      <c r="G327" s="21" t="s">
        <v>28</v>
      </c>
      <c r="H327" s="21">
        <v>10</v>
      </c>
      <c r="I327" s="35" t="s">
        <v>795</v>
      </c>
      <c r="J327" s="36" t="s">
        <v>30</v>
      </c>
      <c r="K327" s="36" t="s">
        <v>286</v>
      </c>
      <c r="L327" s="21" t="s">
        <v>287</v>
      </c>
      <c r="M327" s="21" t="s">
        <v>341</v>
      </c>
    </row>
    <row r="328" ht="24" spans="1:13">
      <c r="A328" s="21">
        <v>311</v>
      </c>
      <c r="B328" s="44" t="s">
        <v>645</v>
      </c>
      <c r="C328" s="17" t="s">
        <v>796</v>
      </c>
      <c r="D328" s="44" t="s">
        <v>225</v>
      </c>
      <c r="E328" s="21" t="s">
        <v>797</v>
      </c>
      <c r="F328" s="21">
        <v>20</v>
      </c>
      <c r="G328" s="21" t="s">
        <v>28</v>
      </c>
      <c r="H328" s="21">
        <v>20</v>
      </c>
      <c r="I328" s="35" t="s">
        <v>674</v>
      </c>
      <c r="J328" s="36" t="s">
        <v>30</v>
      </c>
      <c r="K328" s="36" t="s">
        <v>286</v>
      </c>
      <c r="L328" s="21" t="s">
        <v>287</v>
      </c>
      <c r="M328" s="21" t="s">
        <v>633</v>
      </c>
    </row>
    <row r="329" ht="24" spans="1:13">
      <c r="A329" s="21">
        <v>312</v>
      </c>
      <c r="B329" s="44" t="s">
        <v>645</v>
      </c>
      <c r="C329" s="45" t="s">
        <v>798</v>
      </c>
      <c r="D329" s="44" t="s">
        <v>226</v>
      </c>
      <c r="E329" s="21" t="s">
        <v>799</v>
      </c>
      <c r="F329" s="21">
        <v>8</v>
      </c>
      <c r="G329" s="21" t="s">
        <v>28</v>
      </c>
      <c r="H329" s="21">
        <v>8</v>
      </c>
      <c r="I329" s="35" t="s">
        <v>693</v>
      </c>
      <c r="J329" s="36" t="s">
        <v>30</v>
      </c>
      <c r="K329" s="36" t="s">
        <v>286</v>
      </c>
      <c r="L329" s="21" t="s">
        <v>287</v>
      </c>
      <c r="M329" s="21" t="s">
        <v>633</v>
      </c>
    </row>
    <row r="330" ht="36" spans="1:13">
      <c r="A330" s="21">
        <v>313</v>
      </c>
      <c r="B330" s="44" t="s">
        <v>645</v>
      </c>
      <c r="C330" s="45" t="s">
        <v>800</v>
      </c>
      <c r="D330" s="44" t="s">
        <v>227</v>
      </c>
      <c r="E330" s="21" t="s">
        <v>801</v>
      </c>
      <c r="F330" s="21">
        <v>14</v>
      </c>
      <c r="G330" s="21" t="s">
        <v>28</v>
      </c>
      <c r="H330" s="21">
        <v>14</v>
      </c>
      <c r="I330" s="35" t="s">
        <v>721</v>
      </c>
      <c r="J330" s="36" t="s">
        <v>30</v>
      </c>
      <c r="K330" s="36" t="s">
        <v>286</v>
      </c>
      <c r="L330" s="21" t="s">
        <v>287</v>
      </c>
      <c r="M330" s="21" t="s">
        <v>633</v>
      </c>
    </row>
    <row r="331" ht="24" spans="1:13">
      <c r="A331" s="21">
        <v>314</v>
      </c>
      <c r="B331" s="44" t="s">
        <v>645</v>
      </c>
      <c r="C331" s="45" t="s">
        <v>802</v>
      </c>
      <c r="D331" s="44" t="s">
        <v>227</v>
      </c>
      <c r="E331" s="21" t="s">
        <v>690</v>
      </c>
      <c r="F331" s="21">
        <v>12</v>
      </c>
      <c r="G331" s="21" t="s">
        <v>28</v>
      </c>
      <c r="H331" s="21">
        <v>12</v>
      </c>
      <c r="I331" s="35" t="s">
        <v>803</v>
      </c>
      <c r="J331" s="36" t="s">
        <v>30</v>
      </c>
      <c r="K331" s="36" t="s">
        <v>286</v>
      </c>
      <c r="L331" s="21" t="s">
        <v>287</v>
      </c>
      <c r="M331" s="21" t="s">
        <v>633</v>
      </c>
    </row>
    <row r="332" ht="24" spans="1:13">
      <c r="A332" s="21">
        <v>315</v>
      </c>
      <c r="B332" s="44" t="s">
        <v>645</v>
      </c>
      <c r="C332" s="45" t="s">
        <v>804</v>
      </c>
      <c r="D332" s="44" t="s">
        <v>211</v>
      </c>
      <c r="E332" s="21" t="s">
        <v>805</v>
      </c>
      <c r="F332" s="21">
        <v>25</v>
      </c>
      <c r="G332" s="21" t="s">
        <v>28</v>
      </c>
      <c r="H332" s="21">
        <v>25</v>
      </c>
      <c r="I332" s="35" t="s">
        <v>662</v>
      </c>
      <c r="J332" s="36" t="s">
        <v>30</v>
      </c>
      <c r="K332" s="36" t="s">
        <v>286</v>
      </c>
      <c r="L332" s="21" t="s">
        <v>287</v>
      </c>
      <c r="M332" s="21" t="s">
        <v>344</v>
      </c>
    </row>
    <row r="333" ht="24" spans="1:13">
      <c r="A333" s="21">
        <v>316</v>
      </c>
      <c r="B333" s="44" t="s">
        <v>645</v>
      </c>
      <c r="C333" s="45" t="s">
        <v>806</v>
      </c>
      <c r="D333" s="44" t="s">
        <v>211</v>
      </c>
      <c r="E333" s="21" t="s">
        <v>807</v>
      </c>
      <c r="F333" s="21">
        <v>35</v>
      </c>
      <c r="G333" s="21" t="s">
        <v>28</v>
      </c>
      <c r="H333" s="21">
        <v>35</v>
      </c>
      <c r="I333" s="35" t="s">
        <v>808</v>
      </c>
      <c r="J333" s="36" t="s">
        <v>30</v>
      </c>
      <c r="K333" s="36" t="s">
        <v>286</v>
      </c>
      <c r="L333" s="21" t="s">
        <v>287</v>
      </c>
      <c r="M333" s="21" t="s">
        <v>344</v>
      </c>
    </row>
    <row r="334" ht="24" spans="1:13">
      <c r="A334" s="21">
        <v>317</v>
      </c>
      <c r="B334" s="44" t="s">
        <v>645</v>
      </c>
      <c r="C334" s="45" t="s">
        <v>809</v>
      </c>
      <c r="D334" s="44" t="s">
        <v>217</v>
      </c>
      <c r="E334" s="21" t="s">
        <v>810</v>
      </c>
      <c r="F334" s="21">
        <v>18</v>
      </c>
      <c r="G334" s="21" t="s">
        <v>28</v>
      </c>
      <c r="H334" s="21">
        <v>18</v>
      </c>
      <c r="I334" s="35" t="s">
        <v>811</v>
      </c>
      <c r="J334" s="36" t="s">
        <v>30</v>
      </c>
      <c r="K334" s="36" t="s">
        <v>286</v>
      </c>
      <c r="L334" s="21" t="s">
        <v>287</v>
      </c>
      <c r="M334" s="21" t="s">
        <v>344</v>
      </c>
    </row>
    <row r="335" ht="24" spans="1:13">
      <c r="A335" s="21">
        <v>318</v>
      </c>
      <c r="B335" s="44" t="s">
        <v>645</v>
      </c>
      <c r="C335" s="45" t="s">
        <v>812</v>
      </c>
      <c r="D335" s="44" t="s">
        <v>217</v>
      </c>
      <c r="E335" s="21" t="s">
        <v>813</v>
      </c>
      <c r="F335" s="21">
        <v>15</v>
      </c>
      <c r="G335" s="21" t="s">
        <v>28</v>
      </c>
      <c r="H335" s="21">
        <v>15</v>
      </c>
      <c r="I335" s="35" t="s">
        <v>814</v>
      </c>
      <c r="J335" s="36" t="s">
        <v>30</v>
      </c>
      <c r="K335" s="36" t="s">
        <v>286</v>
      </c>
      <c r="L335" s="21" t="s">
        <v>287</v>
      </c>
      <c r="M335" s="21" t="s">
        <v>344</v>
      </c>
    </row>
    <row r="336" ht="24" spans="1:13">
      <c r="A336" s="21">
        <v>319</v>
      </c>
      <c r="B336" s="44" t="s">
        <v>645</v>
      </c>
      <c r="C336" s="45" t="s">
        <v>815</v>
      </c>
      <c r="D336" s="44" t="s">
        <v>217</v>
      </c>
      <c r="E336" s="21" t="s">
        <v>816</v>
      </c>
      <c r="F336" s="21">
        <v>5</v>
      </c>
      <c r="G336" s="21" t="s">
        <v>28</v>
      </c>
      <c r="H336" s="21">
        <v>5</v>
      </c>
      <c r="I336" s="35" t="s">
        <v>817</v>
      </c>
      <c r="J336" s="36" t="s">
        <v>30</v>
      </c>
      <c r="K336" s="36" t="s">
        <v>286</v>
      </c>
      <c r="L336" s="21" t="s">
        <v>287</v>
      </c>
      <c r="M336" s="21" t="s">
        <v>344</v>
      </c>
    </row>
    <row r="337" ht="24" spans="1:13">
      <c r="A337" s="21">
        <v>320</v>
      </c>
      <c r="B337" s="44" t="s">
        <v>645</v>
      </c>
      <c r="C337" s="45" t="s">
        <v>818</v>
      </c>
      <c r="D337" s="44" t="s">
        <v>216</v>
      </c>
      <c r="E337" s="21" t="s">
        <v>819</v>
      </c>
      <c r="F337" s="21">
        <v>15</v>
      </c>
      <c r="G337" s="21" t="s">
        <v>28</v>
      </c>
      <c r="H337" s="21">
        <v>15</v>
      </c>
      <c r="I337" s="35" t="s">
        <v>820</v>
      </c>
      <c r="J337" s="36" t="s">
        <v>30</v>
      </c>
      <c r="K337" s="36" t="s">
        <v>286</v>
      </c>
      <c r="L337" s="21" t="s">
        <v>287</v>
      </c>
      <c r="M337" s="21" t="s">
        <v>344</v>
      </c>
    </row>
    <row r="338" ht="36" spans="1:13">
      <c r="A338" s="21">
        <v>321</v>
      </c>
      <c r="B338" s="44" t="s">
        <v>645</v>
      </c>
      <c r="C338" s="45" t="s">
        <v>821</v>
      </c>
      <c r="D338" s="44" t="s">
        <v>213</v>
      </c>
      <c r="E338" s="21" t="s">
        <v>698</v>
      </c>
      <c r="F338" s="21">
        <v>40</v>
      </c>
      <c r="G338" s="21" t="s">
        <v>28</v>
      </c>
      <c r="H338" s="21">
        <v>40</v>
      </c>
      <c r="I338" s="35" t="s">
        <v>822</v>
      </c>
      <c r="J338" s="36" t="s">
        <v>30</v>
      </c>
      <c r="K338" s="36" t="s">
        <v>286</v>
      </c>
      <c r="L338" s="21" t="s">
        <v>287</v>
      </c>
      <c r="M338" s="21" t="s">
        <v>344</v>
      </c>
    </row>
    <row r="339" ht="72" spans="1:13">
      <c r="A339" s="21">
        <v>322</v>
      </c>
      <c r="B339" s="44" t="s">
        <v>645</v>
      </c>
      <c r="C339" s="45" t="s">
        <v>823</v>
      </c>
      <c r="D339" s="44" t="s">
        <v>203</v>
      </c>
      <c r="E339" s="21" t="s">
        <v>824</v>
      </c>
      <c r="F339" s="21">
        <v>16</v>
      </c>
      <c r="G339" s="21" t="s">
        <v>28</v>
      </c>
      <c r="H339" s="21">
        <v>16</v>
      </c>
      <c r="I339" s="35" t="s">
        <v>759</v>
      </c>
      <c r="J339" s="36" t="s">
        <v>30</v>
      </c>
      <c r="K339" s="36" t="s">
        <v>286</v>
      </c>
      <c r="L339" s="21" t="s">
        <v>287</v>
      </c>
      <c r="M339" s="21" t="s">
        <v>612</v>
      </c>
    </row>
    <row r="340" ht="108" spans="1:13">
      <c r="A340" s="21">
        <v>323</v>
      </c>
      <c r="B340" s="44" t="s">
        <v>645</v>
      </c>
      <c r="C340" s="45" t="s">
        <v>825</v>
      </c>
      <c r="D340" s="44" t="s">
        <v>203</v>
      </c>
      <c r="E340" s="21" t="s">
        <v>824</v>
      </c>
      <c r="F340" s="21">
        <v>61</v>
      </c>
      <c r="G340" s="21" t="s">
        <v>28</v>
      </c>
      <c r="H340" s="21">
        <v>61</v>
      </c>
      <c r="I340" s="35" t="s">
        <v>750</v>
      </c>
      <c r="J340" s="36" t="s">
        <v>30</v>
      </c>
      <c r="K340" s="36" t="s">
        <v>286</v>
      </c>
      <c r="L340" s="21" t="s">
        <v>287</v>
      </c>
      <c r="M340" s="21" t="s">
        <v>612</v>
      </c>
    </row>
    <row r="341" ht="24" spans="1:13">
      <c r="A341" s="21">
        <v>324</v>
      </c>
      <c r="B341" s="44" t="s">
        <v>645</v>
      </c>
      <c r="C341" s="45" t="s">
        <v>826</v>
      </c>
      <c r="D341" s="44" t="s">
        <v>827</v>
      </c>
      <c r="E341" s="21" t="s">
        <v>828</v>
      </c>
      <c r="F341" s="21">
        <v>27.7</v>
      </c>
      <c r="G341" s="21" t="s">
        <v>28</v>
      </c>
      <c r="H341" s="21">
        <v>27.7</v>
      </c>
      <c r="I341" s="35" t="s">
        <v>829</v>
      </c>
      <c r="J341" s="36" t="s">
        <v>30</v>
      </c>
      <c r="K341" s="36" t="s">
        <v>286</v>
      </c>
      <c r="L341" s="21" t="s">
        <v>287</v>
      </c>
      <c r="M341" s="21" t="s">
        <v>469</v>
      </c>
    </row>
    <row r="342" ht="36" spans="1:13">
      <c r="A342" s="21">
        <v>325</v>
      </c>
      <c r="B342" s="44" t="s">
        <v>645</v>
      </c>
      <c r="C342" s="45" t="s">
        <v>830</v>
      </c>
      <c r="D342" s="44" t="s">
        <v>827</v>
      </c>
      <c r="E342" s="21" t="s">
        <v>831</v>
      </c>
      <c r="F342" s="21">
        <v>14</v>
      </c>
      <c r="G342" s="21" t="s">
        <v>28</v>
      </c>
      <c r="H342" s="21">
        <v>14</v>
      </c>
      <c r="I342" s="35" t="s">
        <v>832</v>
      </c>
      <c r="J342" s="36" t="s">
        <v>30</v>
      </c>
      <c r="K342" s="36" t="s">
        <v>286</v>
      </c>
      <c r="L342" s="21" t="s">
        <v>287</v>
      </c>
      <c r="M342" s="21" t="s">
        <v>469</v>
      </c>
    </row>
    <row r="343" ht="36" spans="1:13">
      <c r="A343" s="21">
        <v>326</v>
      </c>
      <c r="B343" s="44" t="s">
        <v>645</v>
      </c>
      <c r="C343" s="45" t="s">
        <v>833</v>
      </c>
      <c r="D343" s="44" t="s">
        <v>827</v>
      </c>
      <c r="E343" s="21" t="s">
        <v>834</v>
      </c>
      <c r="F343" s="21">
        <v>20</v>
      </c>
      <c r="G343" s="21" t="s">
        <v>28</v>
      </c>
      <c r="H343" s="21">
        <v>20</v>
      </c>
      <c r="I343" s="35" t="s">
        <v>659</v>
      </c>
      <c r="J343" s="36" t="s">
        <v>30</v>
      </c>
      <c r="K343" s="36" t="s">
        <v>286</v>
      </c>
      <c r="L343" s="21" t="s">
        <v>287</v>
      </c>
      <c r="M343" s="21" t="s">
        <v>469</v>
      </c>
    </row>
    <row r="344" ht="24" spans="1:13">
      <c r="A344" s="21">
        <v>327</v>
      </c>
      <c r="B344" s="44" t="s">
        <v>645</v>
      </c>
      <c r="C344" s="45" t="s">
        <v>835</v>
      </c>
      <c r="D344" s="44" t="s">
        <v>836</v>
      </c>
      <c r="E344" s="21" t="s">
        <v>837</v>
      </c>
      <c r="F344" s="21">
        <v>40</v>
      </c>
      <c r="G344" s="21" t="s">
        <v>28</v>
      </c>
      <c r="H344" s="21">
        <v>40</v>
      </c>
      <c r="I344" s="35" t="s">
        <v>838</v>
      </c>
      <c r="J344" s="36" t="s">
        <v>30</v>
      </c>
      <c r="K344" s="36" t="s">
        <v>286</v>
      </c>
      <c r="L344" s="21" t="s">
        <v>287</v>
      </c>
      <c r="M344" s="21" t="s">
        <v>469</v>
      </c>
    </row>
    <row r="345" ht="36" spans="1:13">
      <c r="A345" s="21">
        <v>328</v>
      </c>
      <c r="B345" s="44" t="s">
        <v>645</v>
      </c>
      <c r="C345" s="45" t="s">
        <v>839</v>
      </c>
      <c r="D345" s="44" t="s">
        <v>836</v>
      </c>
      <c r="E345" s="21" t="s">
        <v>840</v>
      </c>
      <c r="F345" s="21">
        <v>3</v>
      </c>
      <c r="G345" s="21" t="s">
        <v>28</v>
      </c>
      <c r="H345" s="21">
        <v>3</v>
      </c>
      <c r="I345" s="35" t="s">
        <v>841</v>
      </c>
      <c r="J345" s="36" t="s">
        <v>30</v>
      </c>
      <c r="K345" s="36" t="s">
        <v>286</v>
      </c>
      <c r="L345" s="21" t="s">
        <v>287</v>
      </c>
      <c r="M345" s="21" t="s">
        <v>469</v>
      </c>
    </row>
    <row r="346" ht="24" spans="1:13">
      <c r="A346" s="21">
        <v>329</v>
      </c>
      <c r="B346" s="44" t="s">
        <v>645</v>
      </c>
      <c r="C346" s="45" t="s">
        <v>842</v>
      </c>
      <c r="D346" s="44" t="s">
        <v>836</v>
      </c>
      <c r="E346" s="21" t="s">
        <v>843</v>
      </c>
      <c r="F346" s="21">
        <v>26.8</v>
      </c>
      <c r="G346" s="21" t="s">
        <v>28</v>
      </c>
      <c r="H346" s="21">
        <v>26.8</v>
      </c>
      <c r="I346" s="35" t="s">
        <v>844</v>
      </c>
      <c r="J346" s="36" t="s">
        <v>30</v>
      </c>
      <c r="K346" s="36" t="s">
        <v>286</v>
      </c>
      <c r="L346" s="21" t="s">
        <v>287</v>
      </c>
      <c r="M346" s="21" t="s">
        <v>469</v>
      </c>
    </row>
    <row r="347" ht="96" spans="1:13">
      <c r="A347" s="21">
        <v>330</v>
      </c>
      <c r="B347" s="44" t="s">
        <v>645</v>
      </c>
      <c r="C347" s="45" t="s">
        <v>845</v>
      </c>
      <c r="D347" s="44" t="s">
        <v>836</v>
      </c>
      <c r="E347" s="21" t="s">
        <v>846</v>
      </c>
      <c r="F347" s="21">
        <v>50</v>
      </c>
      <c r="G347" s="21" t="s">
        <v>28</v>
      </c>
      <c r="H347" s="21">
        <v>50</v>
      </c>
      <c r="I347" s="35" t="s">
        <v>847</v>
      </c>
      <c r="J347" s="36" t="s">
        <v>30</v>
      </c>
      <c r="K347" s="36" t="s">
        <v>286</v>
      </c>
      <c r="L347" s="21" t="s">
        <v>287</v>
      </c>
      <c r="M347" s="21" t="s">
        <v>469</v>
      </c>
    </row>
    <row r="348" ht="36" spans="1:13">
      <c r="A348" s="21">
        <v>331</v>
      </c>
      <c r="B348" s="44" t="s">
        <v>645</v>
      </c>
      <c r="C348" s="45" t="s">
        <v>848</v>
      </c>
      <c r="D348" s="44" t="s">
        <v>352</v>
      </c>
      <c r="E348" s="21" t="s">
        <v>849</v>
      </c>
      <c r="F348" s="21">
        <v>4.4</v>
      </c>
      <c r="G348" s="21" t="s">
        <v>28</v>
      </c>
      <c r="H348" s="21">
        <v>4.4</v>
      </c>
      <c r="I348" s="35" t="s">
        <v>701</v>
      </c>
      <c r="J348" s="36" t="s">
        <v>30</v>
      </c>
      <c r="K348" s="36" t="s">
        <v>286</v>
      </c>
      <c r="L348" s="21" t="s">
        <v>287</v>
      </c>
      <c r="M348" s="21" t="s">
        <v>354</v>
      </c>
    </row>
    <row r="349" ht="24" spans="1:13">
      <c r="A349" s="21">
        <v>332</v>
      </c>
      <c r="B349" s="44" t="s">
        <v>645</v>
      </c>
      <c r="C349" s="45" t="s">
        <v>850</v>
      </c>
      <c r="D349" s="44" t="s">
        <v>851</v>
      </c>
      <c r="E349" s="21" t="s">
        <v>650</v>
      </c>
      <c r="F349" s="21">
        <v>18</v>
      </c>
      <c r="G349" s="21" t="s">
        <v>28</v>
      </c>
      <c r="H349" s="21">
        <v>18</v>
      </c>
      <c r="I349" s="35" t="s">
        <v>852</v>
      </c>
      <c r="J349" s="36" t="s">
        <v>30</v>
      </c>
      <c r="K349" s="36" t="s">
        <v>286</v>
      </c>
      <c r="L349" s="21" t="s">
        <v>287</v>
      </c>
      <c r="M349" s="21" t="s">
        <v>354</v>
      </c>
    </row>
    <row r="350" ht="24" spans="1:13">
      <c r="A350" s="21">
        <v>333</v>
      </c>
      <c r="B350" s="44" t="s">
        <v>645</v>
      </c>
      <c r="C350" s="45" t="s">
        <v>853</v>
      </c>
      <c r="D350" s="44" t="s">
        <v>851</v>
      </c>
      <c r="E350" s="21" t="s">
        <v>650</v>
      </c>
      <c r="F350" s="21">
        <v>5</v>
      </c>
      <c r="G350" s="21" t="s">
        <v>28</v>
      </c>
      <c r="H350" s="21">
        <v>5</v>
      </c>
      <c r="I350" s="35" t="s">
        <v>838</v>
      </c>
      <c r="J350" s="36" t="s">
        <v>30</v>
      </c>
      <c r="K350" s="36" t="s">
        <v>286</v>
      </c>
      <c r="L350" s="21" t="s">
        <v>287</v>
      </c>
      <c r="M350" s="21" t="s">
        <v>354</v>
      </c>
    </row>
    <row r="351" ht="48" spans="1:13">
      <c r="A351" s="21">
        <v>334</v>
      </c>
      <c r="B351" s="44" t="s">
        <v>645</v>
      </c>
      <c r="C351" s="45" t="s">
        <v>854</v>
      </c>
      <c r="D351" s="44" t="s">
        <v>356</v>
      </c>
      <c r="E351" s="21" t="s">
        <v>855</v>
      </c>
      <c r="F351" s="21">
        <v>14</v>
      </c>
      <c r="G351" s="21" t="s">
        <v>28</v>
      </c>
      <c r="H351" s="21">
        <v>14</v>
      </c>
      <c r="I351" s="35" t="s">
        <v>803</v>
      </c>
      <c r="J351" s="36" t="s">
        <v>30</v>
      </c>
      <c r="K351" s="36" t="s">
        <v>286</v>
      </c>
      <c r="L351" s="21" t="s">
        <v>287</v>
      </c>
      <c r="M351" s="21" t="s">
        <v>354</v>
      </c>
    </row>
    <row r="352" ht="96" spans="1:13">
      <c r="A352" s="21">
        <v>335</v>
      </c>
      <c r="B352" s="44" t="s">
        <v>645</v>
      </c>
      <c r="C352" s="45" t="s">
        <v>856</v>
      </c>
      <c r="D352" s="44" t="s">
        <v>356</v>
      </c>
      <c r="E352" s="21" t="s">
        <v>857</v>
      </c>
      <c r="F352" s="21">
        <v>10</v>
      </c>
      <c r="G352" s="21" t="s">
        <v>28</v>
      </c>
      <c r="H352" s="21">
        <v>10</v>
      </c>
      <c r="I352" s="35" t="s">
        <v>858</v>
      </c>
      <c r="J352" s="36" t="s">
        <v>30</v>
      </c>
      <c r="K352" s="36" t="s">
        <v>286</v>
      </c>
      <c r="L352" s="21" t="s">
        <v>287</v>
      </c>
      <c r="M352" s="21" t="s">
        <v>354</v>
      </c>
    </row>
    <row r="353" ht="48" spans="1:13">
      <c r="A353" s="21">
        <v>336</v>
      </c>
      <c r="B353" s="44" t="s">
        <v>645</v>
      </c>
      <c r="C353" s="45" t="s">
        <v>859</v>
      </c>
      <c r="D353" s="44" t="s">
        <v>356</v>
      </c>
      <c r="E353" s="21" t="s">
        <v>860</v>
      </c>
      <c r="F353" s="21">
        <v>9</v>
      </c>
      <c r="G353" s="21" t="s">
        <v>28</v>
      </c>
      <c r="H353" s="21">
        <v>9</v>
      </c>
      <c r="I353" s="35" t="s">
        <v>861</v>
      </c>
      <c r="J353" s="36" t="s">
        <v>30</v>
      </c>
      <c r="K353" s="36" t="s">
        <v>286</v>
      </c>
      <c r="L353" s="21" t="s">
        <v>287</v>
      </c>
      <c r="M353" s="21" t="s">
        <v>354</v>
      </c>
    </row>
    <row r="354" ht="36" spans="1:13">
      <c r="A354" s="21">
        <v>337</v>
      </c>
      <c r="B354" s="44" t="s">
        <v>645</v>
      </c>
      <c r="C354" s="45" t="s">
        <v>862</v>
      </c>
      <c r="D354" s="44" t="s">
        <v>356</v>
      </c>
      <c r="E354" s="21" t="s">
        <v>863</v>
      </c>
      <c r="F354" s="21">
        <v>6</v>
      </c>
      <c r="G354" s="21" t="s">
        <v>28</v>
      </c>
      <c r="H354" s="21">
        <v>6</v>
      </c>
      <c r="I354" s="35" t="s">
        <v>711</v>
      </c>
      <c r="J354" s="36" t="s">
        <v>30</v>
      </c>
      <c r="K354" s="36" t="s">
        <v>286</v>
      </c>
      <c r="L354" s="21" t="s">
        <v>287</v>
      </c>
      <c r="M354" s="21" t="s">
        <v>354</v>
      </c>
    </row>
    <row r="355" ht="60" spans="1:13">
      <c r="A355" s="21">
        <v>338</v>
      </c>
      <c r="B355" s="44" t="s">
        <v>645</v>
      </c>
      <c r="C355" s="45" t="s">
        <v>864</v>
      </c>
      <c r="D355" s="44" t="s">
        <v>356</v>
      </c>
      <c r="E355" s="21" t="s">
        <v>865</v>
      </c>
      <c r="F355" s="21">
        <v>9</v>
      </c>
      <c r="G355" s="21" t="s">
        <v>28</v>
      </c>
      <c r="H355" s="21">
        <v>9</v>
      </c>
      <c r="I355" s="35" t="s">
        <v>866</v>
      </c>
      <c r="J355" s="36" t="s">
        <v>30</v>
      </c>
      <c r="K355" s="36" t="s">
        <v>286</v>
      </c>
      <c r="L355" s="21" t="s">
        <v>287</v>
      </c>
      <c r="M355" s="21" t="s">
        <v>354</v>
      </c>
    </row>
    <row r="356" ht="36" spans="1:13">
      <c r="A356" s="21">
        <v>339</v>
      </c>
      <c r="B356" s="44" t="s">
        <v>645</v>
      </c>
      <c r="C356" s="45" t="s">
        <v>867</v>
      </c>
      <c r="D356" s="44" t="s">
        <v>356</v>
      </c>
      <c r="E356" s="21" t="s">
        <v>868</v>
      </c>
      <c r="F356" s="21">
        <v>10</v>
      </c>
      <c r="G356" s="21" t="s">
        <v>28</v>
      </c>
      <c r="H356" s="21">
        <v>10</v>
      </c>
      <c r="I356" s="35" t="s">
        <v>869</v>
      </c>
      <c r="J356" s="36" t="s">
        <v>30</v>
      </c>
      <c r="K356" s="36" t="s">
        <v>286</v>
      </c>
      <c r="L356" s="21" t="s">
        <v>287</v>
      </c>
      <c r="M356" s="21" t="s">
        <v>354</v>
      </c>
    </row>
    <row r="357" ht="36" spans="1:13">
      <c r="A357" s="21">
        <v>340</v>
      </c>
      <c r="B357" s="44" t="s">
        <v>645</v>
      </c>
      <c r="C357" s="45" t="s">
        <v>870</v>
      </c>
      <c r="D357" s="44" t="s">
        <v>356</v>
      </c>
      <c r="E357" s="21" t="s">
        <v>871</v>
      </c>
      <c r="F357" s="21">
        <v>9</v>
      </c>
      <c r="G357" s="21" t="s">
        <v>28</v>
      </c>
      <c r="H357" s="21">
        <v>9</v>
      </c>
      <c r="I357" s="35" t="s">
        <v>858</v>
      </c>
      <c r="J357" s="36" t="s">
        <v>30</v>
      </c>
      <c r="K357" s="36" t="s">
        <v>286</v>
      </c>
      <c r="L357" s="21" t="s">
        <v>287</v>
      </c>
      <c r="M357" s="21" t="s">
        <v>354</v>
      </c>
    </row>
    <row r="358" ht="60" spans="1:13">
      <c r="A358" s="21">
        <v>341</v>
      </c>
      <c r="B358" s="44" t="s">
        <v>645</v>
      </c>
      <c r="C358" s="45" t="s">
        <v>872</v>
      </c>
      <c r="D358" s="44" t="s">
        <v>356</v>
      </c>
      <c r="E358" s="21" t="s">
        <v>661</v>
      </c>
      <c r="F358" s="21">
        <v>7.2</v>
      </c>
      <c r="G358" s="21" t="s">
        <v>28</v>
      </c>
      <c r="H358" s="21">
        <v>7.2</v>
      </c>
      <c r="I358" s="35" t="s">
        <v>873</v>
      </c>
      <c r="J358" s="36" t="s">
        <v>30</v>
      </c>
      <c r="K358" s="36" t="s">
        <v>286</v>
      </c>
      <c r="L358" s="21" t="s">
        <v>287</v>
      </c>
      <c r="M358" s="21" t="s">
        <v>354</v>
      </c>
    </row>
    <row r="359" ht="36" spans="1:13">
      <c r="A359" s="21">
        <v>342</v>
      </c>
      <c r="B359" s="44" t="s">
        <v>645</v>
      </c>
      <c r="C359" s="45" t="s">
        <v>874</v>
      </c>
      <c r="D359" s="44" t="s">
        <v>356</v>
      </c>
      <c r="E359" s="21" t="s">
        <v>875</v>
      </c>
      <c r="F359" s="21">
        <v>4.6</v>
      </c>
      <c r="G359" s="21" t="s">
        <v>28</v>
      </c>
      <c r="H359" s="21">
        <v>4.6</v>
      </c>
      <c r="I359" s="35" t="s">
        <v>721</v>
      </c>
      <c r="J359" s="36" t="s">
        <v>30</v>
      </c>
      <c r="K359" s="36" t="s">
        <v>286</v>
      </c>
      <c r="L359" s="21" t="s">
        <v>287</v>
      </c>
      <c r="M359" s="21" t="s">
        <v>354</v>
      </c>
    </row>
    <row r="360" ht="72" spans="1:13">
      <c r="A360" s="21">
        <v>343</v>
      </c>
      <c r="B360" s="44" t="s">
        <v>645</v>
      </c>
      <c r="C360" s="45" t="s">
        <v>876</v>
      </c>
      <c r="D360" s="44" t="s">
        <v>356</v>
      </c>
      <c r="E360" s="21" t="s">
        <v>647</v>
      </c>
      <c r="F360" s="21">
        <v>8</v>
      </c>
      <c r="G360" s="21" t="s">
        <v>28</v>
      </c>
      <c r="H360" s="21">
        <v>8</v>
      </c>
      <c r="I360" s="35" t="s">
        <v>877</v>
      </c>
      <c r="J360" s="36" t="s">
        <v>30</v>
      </c>
      <c r="K360" s="36" t="s">
        <v>286</v>
      </c>
      <c r="L360" s="21" t="s">
        <v>287</v>
      </c>
      <c r="M360" s="21" t="s">
        <v>354</v>
      </c>
    </row>
    <row r="361" ht="48" spans="1:13">
      <c r="A361" s="21">
        <v>344</v>
      </c>
      <c r="B361" s="44" t="s">
        <v>645</v>
      </c>
      <c r="C361" s="45" t="s">
        <v>878</v>
      </c>
      <c r="D361" s="44" t="s">
        <v>356</v>
      </c>
      <c r="E361" s="21" t="s">
        <v>647</v>
      </c>
      <c r="F361" s="21">
        <v>6</v>
      </c>
      <c r="G361" s="21" t="s">
        <v>28</v>
      </c>
      <c r="H361" s="21">
        <v>6</v>
      </c>
      <c r="I361" s="35" t="s">
        <v>879</v>
      </c>
      <c r="J361" s="36" t="s">
        <v>30</v>
      </c>
      <c r="K361" s="36" t="s">
        <v>286</v>
      </c>
      <c r="L361" s="21" t="s">
        <v>287</v>
      </c>
      <c r="M361" s="21" t="s">
        <v>354</v>
      </c>
    </row>
    <row r="362" ht="60" spans="1:13">
      <c r="A362" s="21">
        <v>345</v>
      </c>
      <c r="B362" s="44" t="s">
        <v>645</v>
      </c>
      <c r="C362" s="45" t="s">
        <v>880</v>
      </c>
      <c r="D362" s="44" t="s">
        <v>356</v>
      </c>
      <c r="E362" s="21" t="s">
        <v>881</v>
      </c>
      <c r="F362" s="21">
        <v>16</v>
      </c>
      <c r="G362" s="21" t="s">
        <v>28</v>
      </c>
      <c r="H362" s="21">
        <v>16</v>
      </c>
      <c r="I362" s="35" t="s">
        <v>719</v>
      </c>
      <c r="J362" s="36" t="s">
        <v>30</v>
      </c>
      <c r="K362" s="36" t="s">
        <v>286</v>
      </c>
      <c r="L362" s="21" t="s">
        <v>287</v>
      </c>
      <c r="M362" s="21" t="s">
        <v>354</v>
      </c>
    </row>
    <row r="363" ht="48" spans="1:13">
      <c r="A363" s="21">
        <v>346</v>
      </c>
      <c r="B363" s="44" t="s">
        <v>645</v>
      </c>
      <c r="C363" s="45" t="s">
        <v>882</v>
      </c>
      <c r="D363" s="44" t="s">
        <v>359</v>
      </c>
      <c r="E363" s="21" t="s">
        <v>703</v>
      </c>
      <c r="F363" s="21">
        <v>35</v>
      </c>
      <c r="G363" s="21" t="s">
        <v>28</v>
      </c>
      <c r="H363" s="21">
        <v>35</v>
      </c>
      <c r="I363" s="35" t="s">
        <v>883</v>
      </c>
      <c r="J363" s="36" t="s">
        <v>30</v>
      </c>
      <c r="K363" s="36" t="s">
        <v>286</v>
      </c>
      <c r="L363" s="21" t="s">
        <v>287</v>
      </c>
      <c r="M363" s="21" t="s">
        <v>354</v>
      </c>
    </row>
    <row r="364" ht="48" spans="1:13">
      <c r="A364" s="21">
        <v>347</v>
      </c>
      <c r="B364" s="44" t="s">
        <v>645</v>
      </c>
      <c r="C364" s="45" t="s">
        <v>884</v>
      </c>
      <c r="D364" s="44" t="s">
        <v>359</v>
      </c>
      <c r="E364" s="21" t="s">
        <v>647</v>
      </c>
      <c r="F364" s="21">
        <v>25</v>
      </c>
      <c r="G364" s="21" t="s">
        <v>28</v>
      </c>
      <c r="H364" s="21">
        <v>25</v>
      </c>
      <c r="I364" s="35" t="s">
        <v>885</v>
      </c>
      <c r="J364" s="36" t="s">
        <v>30</v>
      </c>
      <c r="K364" s="36" t="s">
        <v>286</v>
      </c>
      <c r="L364" s="21" t="s">
        <v>287</v>
      </c>
      <c r="M364" s="21" t="s">
        <v>354</v>
      </c>
    </row>
    <row r="365" ht="60" spans="1:13">
      <c r="A365" s="21">
        <v>348</v>
      </c>
      <c r="B365" s="44" t="s">
        <v>645</v>
      </c>
      <c r="C365" s="45" t="s">
        <v>886</v>
      </c>
      <c r="D365" s="44" t="s">
        <v>359</v>
      </c>
      <c r="E365" s="21" t="s">
        <v>703</v>
      </c>
      <c r="F365" s="21">
        <v>30</v>
      </c>
      <c r="G365" s="21" t="s">
        <v>28</v>
      </c>
      <c r="H365" s="21">
        <v>30</v>
      </c>
      <c r="I365" s="35" t="s">
        <v>887</v>
      </c>
      <c r="J365" s="36" t="s">
        <v>30</v>
      </c>
      <c r="K365" s="36" t="s">
        <v>286</v>
      </c>
      <c r="L365" s="21" t="s">
        <v>287</v>
      </c>
      <c r="M365" s="21" t="s">
        <v>354</v>
      </c>
    </row>
    <row r="366" ht="36" spans="1:13">
      <c r="A366" s="21">
        <v>349</v>
      </c>
      <c r="B366" s="44" t="s">
        <v>645</v>
      </c>
      <c r="C366" s="45" t="s">
        <v>888</v>
      </c>
      <c r="D366" s="44" t="s">
        <v>222</v>
      </c>
      <c r="E366" s="21" t="s">
        <v>889</v>
      </c>
      <c r="F366" s="21">
        <v>15</v>
      </c>
      <c r="G366" s="21" t="s">
        <v>28</v>
      </c>
      <c r="H366" s="21">
        <v>15</v>
      </c>
      <c r="I366" s="35" t="s">
        <v>890</v>
      </c>
      <c r="J366" s="36" t="s">
        <v>30</v>
      </c>
      <c r="K366" s="36" t="s">
        <v>286</v>
      </c>
      <c r="L366" s="21" t="s">
        <v>287</v>
      </c>
      <c r="M366" s="21" t="s">
        <v>115</v>
      </c>
    </row>
    <row r="367" ht="24" spans="1:13">
      <c r="A367" s="21">
        <v>350</v>
      </c>
      <c r="B367" s="44" t="s">
        <v>645</v>
      </c>
      <c r="C367" s="45" t="s">
        <v>891</v>
      </c>
      <c r="D367" s="44" t="s">
        <v>219</v>
      </c>
      <c r="E367" s="21" t="s">
        <v>892</v>
      </c>
      <c r="F367" s="21">
        <v>5.4</v>
      </c>
      <c r="G367" s="21" t="s">
        <v>28</v>
      </c>
      <c r="H367" s="21">
        <v>5.4</v>
      </c>
      <c r="I367" s="35" t="s">
        <v>696</v>
      </c>
      <c r="J367" s="36" t="s">
        <v>30</v>
      </c>
      <c r="K367" s="36" t="s">
        <v>286</v>
      </c>
      <c r="L367" s="21" t="s">
        <v>287</v>
      </c>
      <c r="M367" s="21" t="s">
        <v>115</v>
      </c>
    </row>
    <row r="368" ht="24" spans="1:13">
      <c r="A368" s="21">
        <v>351</v>
      </c>
      <c r="B368" s="44" t="s">
        <v>645</v>
      </c>
      <c r="C368" s="45" t="s">
        <v>893</v>
      </c>
      <c r="D368" s="44" t="s">
        <v>219</v>
      </c>
      <c r="E368" s="21" t="s">
        <v>894</v>
      </c>
      <c r="F368" s="21">
        <v>5</v>
      </c>
      <c r="G368" s="21" t="s">
        <v>28</v>
      </c>
      <c r="H368" s="21">
        <v>5</v>
      </c>
      <c r="I368" s="35" t="s">
        <v>701</v>
      </c>
      <c r="J368" s="36" t="s">
        <v>30</v>
      </c>
      <c r="K368" s="36" t="s">
        <v>286</v>
      </c>
      <c r="L368" s="21" t="s">
        <v>287</v>
      </c>
      <c r="M368" s="21" t="s">
        <v>115</v>
      </c>
    </row>
    <row r="369" ht="24" spans="1:13">
      <c r="A369" s="21">
        <v>352</v>
      </c>
      <c r="B369" s="44" t="s">
        <v>645</v>
      </c>
      <c r="C369" s="45" t="s">
        <v>895</v>
      </c>
      <c r="D369" s="44" t="s">
        <v>219</v>
      </c>
      <c r="E369" s="21" t="s">
        <v>896</v>
      </c>
      <c r="F369" s="21">
        <v>10</v>
      </c>
      <c r="G369" s="21" t="s">
        <v>28</v>
      </c>
      <c r="H369" s="21">
        <v>10</v>
      </c>
      <c r="I369" s="35" t="s">
        <v>897</v>
      </c>
      <c r="J369" s="36" t="s">
        <v>30</v>
      </c>
      <c r="K369" s="36" t="s">
        <v>286</v>
      </c>
      <c r="L369" s="21" t="s">
        <v>287</v>
      </c>
      <c r="M369" s="21" t="s">
        <v>115</v>
      </c>
    </row>
    <row r="370" ht="24" spans="1:13">
      <c r="A370" s="21">
        <v>353</v>
      </c>
      <c r="B370" s="44" t="s">
        <v>645</v>
      </c>
      <c r="C370" s="45" t="s">
        <v>898</v>
      </c>
      <c r="D370" s="44" t="s">
        <v>219</v>
      </c>
      <c r="E370" s="21" t="s">
        <v>899</v>
      </c>
      <c r="F370" s="21">
        <v>1.6</v>
      </c>
      <c r="G370" s="21" t="s">
        <v>28</v>
      </c>
      <c r="H370" s="21">
        <v>1.6</v>
      </c>
      <c r="I370" s="35" t="s">
        <v>711</v>
      </c>
      <c r="J370" s="36" t="s">
        <v>30</v>
      </c>
      <c r="K370" s="36" t="s">
        <v>286</v>
      </c>
      <c r="L370" s="21" t="s">
        <v>287</v>
      </c>
      <c r="M370" s="21" t="s">
        <v>115</v>
      </c>
    </row>
    <row r="371" ht="48" spans="1:13">
      <c r="A371" s="21">
        <v>354</v>
      </c>
      <c r="B371" s="44" t="s">
        <v>645</v>
      </c>
      <c r="C371" s="45" t="s">
        <v>900</v>
      </c>
      <c r="D371" s="44" t="s">
        <v>223</v>
      </c>
      <c r="E371" s="21" t="s">
        <v>901</v>
      </c>
      <c r="F371" s="21">
        <v>18</v>
      </c>
      <c r="G371" s="21" t="s">
        <v>28</v>
      </c>
      <c r="H371" s="21">
        <v>18</v>
      </c>
      <c r="I371" s="35" t="s">
        <v>803</v>
      </c>
      <c r="J371" s="36" t="s">
        <v>30</v>
      </c>
      <c r="K371" s="36" t="s">
        <v>286</v>
      </c>
      <c r="L371" s="21" t="s">
        <v>287</v>
      </c>
      <c r="M371" s="21" t="s">
        <v>115</v>
      </c>
    </row>
    <row r="372" ht="36" spans="1:13">
      <c r="A372" s="21">
        <v>355</v>
      </c>
      <c r="B372" s="44" t="s">
        <v>645</v>
      </c>
      <c r="C372" s="45" t="s">
        <v>902</v>
      </c>
      <c r="D372" s="44" t="s">
        <v>223</v>
      </c>
      <c r="E372" s="21" t="s">
        <v>903</v>
      </c>
      <c r="F372" s="21">
        <v>30</v>
      </c>
      <c r="G372" s="21" t="s">
        <v>28</v>
      </c>
      <c r="H372" s="21">
        <v>30</v>
      </c>
      <c r="I372" s="35" t="s">
        <v>904</v>
      </c>
      <c r="J372" s="36" t="s">
        <v>30</v>
      </c>
      <c r="K372" s="36" t="s">
        <v>286</v>
      </c>
      <c r="L372" s="21" t="s">
        <v>287</v>
      </c>
      <c r="M372" s="21" t="s">
        <v>115</v>
      </c>
    </row>
    <row r="373" ht="36" spans="1:13">
      <c r="A373" s="21">
        <v>356</v>
      </c>
      <c r="B373" s="44" t="s">
        <v>645</v>
      </c>
      <c r="C373" s="45" t="s">
        <v>905</v>
      </c>
      <c r="D373" s="44" t="s">
        <v>223</v>
      </c>
      <c r="E373" s="21" t="s">
        <v>903</v>
      </c>
      <c r="F373" s="21">
        <v>25</v>
      </c>
      <c r="G373" s="21" t="s">
        <v>28</v>
      </c>
      <c r="H373" s="21">
        <v>25</v>
      </c>
      <c r="I373" s="35" t="s">
        <v>906</v>
      </c>
      <c r="J373" s="36" t="s">
        <v>30</v>
      </c>
      <c r="K373" s="36" t="s">
        <v>286</v>
      </c>
      <c r="L373" s="21" t="s">
        <v>287</v>
      </c>
      <c r="M373" s="21" t="s">
        <v>115</v>
      </c>
    </row>
    <row r="374" ht="24" spans="1:13">
      <c r="A374" s="21">
        <v>357</v>
      </c>
      <c r="B374" s="44" t="s">
        <v>645</v>
      </c>
      <c r="C374" s="45" t="s">
        <v>907</v>
      </c>
      <c r="D374" s="44" t="s">
        <v>223</v>
      </c>
      <c r="E374" s="21" t="s">
        <v>903</v>
      </c>
      <c r="F374" s="21">
        <v>11</v>
      </c>
      <c r="G374" s="21" t="s">
        <v>28</v>
      </c>
      <c r="H374" s="21">
        <v>11</v>
      </c>
      <c r="I374" s="35" t="s">
        <v>795</v>
      </c>
      <c r="J374" s="36" t="s">
        <v>30</v>
      </c>
      <c r="K374" s="36" t="s">
        <v>286</v>
      </c>
      <c r="L374" s="21" t="s">
        <v>287</v>
      </c>
      <c r="M374" s="21" t="s">
        <v>115</v>
      </c>
    </row>
    <row r="375" ht="60" spans="1:13">
      <c r="A375" s="21">
        <v>358</v>
      </c>
      <c r="B375" s="44" t="s">
        <v>645</v>
      </c>
      <c r="C375" s="45" t="s">
        <v>908</v>
      </c>
      <c r="D375" s="44" t="s">
        <v>909</v>
      </c>
      <c r="E375" s="21" t="s">
        <v>910</v>
      </c>
      <c r="F375" s="21">
        <v>40</v>
      </c>
      <c r="G375" s="21" t="s">
        <v>28</v>
      </c>
      <c r="H375" s="21">
        <v>40</v>
      </c>
      <c r="I375" s="35" t="s">
        <v>911</v>
      </c>
      <c r="J375" s="36" t="s">
        <v>30</v>
      </c>
      <c r="K375" s="36" t="s">
        <v>286</v>
      </c>
      <c r="L375" s="21" t="s">
        <v>287</v>
      </c>
      <c r="M375" s="21" t="s">
        <v>459</v>
      </c>
    </row>
    <row r="376" ht="60" spans="1:13">
      <c r="A376" s="21">
        <v>359</v>
      </c>
      <c r="B376" s="44" t="s">
        <v>645</v>
      </c>
      <c r="C376" s="45" t="s">
        <v>912</v>
      </c>
      <c r="D376" s="44" t="s">
        <v>913</v>
      </c>
      <c r="E376" s="21" t="s">
        <v>914</v>
      </c>
      <c r="F376" s="21">
        <v>21</v>
      </c>
      <c r="G376" s="21" t="s">
        <v>28</v>
      </c>
      <c r="H376" s="21">
        <v>21</v>
      </c>
      <c r="I376" s="35" t="s">
        <v>915</v>
      </c>
      <c r="J376" s="36">
        <v>43221</v>
      </c>
      <c r="K376" s="36">
        <v>43405</v>
      </c>
      <c r="L376" s="21" t="s">
        <v>916</v>
      </c>
      <c r="M376" s="21" t="s">
        <v>917</v>
      </c>
    </row>
    <row r="377" ht="48" spans="1:13">
      <c r="A377" s="21">
        <v>360</v>
      </c>
      <c r="B377" s="44" t="s">
        <v>645</v>
      </c>
      <c r="C377" s="45" t="s">
        <v>918</v>
      </c>
      <c r="D377" s="44" t="s">
        <v>97</v>
      </c>
      <c r="E377" s="21" t="s">
        <v>914</v>
      </c>
      <c r="F377" s="21">
        <v>21</v>
      </c>
      <c r="G377" s="21" t="s">
        <v>28</v>
      </c>
      <c r="H377" s="21">
        <v>21</v>
      </c>
      <c r="I377" s="35" t="s">
        <v>919</v>
      </c>
      <c r="J377" s="36" t="s">
        <v>920</v>
      </c>
      <c r="K377" s="36" t="s">
        <v>921</v>
      </c>
      <c r="L377" s="21" t="s">
        <v>916</v>
      </c>
      <c r="M377" s="21" t="s">
        <v>52</v>
      </c>
    </row>
    <row r="378" ht="48" spans="1:13">
      <c r="A378" s="21">
        <v>361</v>
      </c>
      <c r="B378" s="44" t="s">
        <v>645</v>
      </c>
      <c r="C378" s="45" t="s">
        <v>922</v>
      </c>
      <c r="D378" s="44" t="s">
        <v>178</v>
      </c>
      <c r="E378" s="21" t="s">
        <v>914</v>
      </c>
      <c r="F378" s="21">
        <v>42</v>
      </c>
      <c r="G378" s="21" t="s">
        <v>28</v>
      </c>
      <c r="H378" s="21">
        <v>42</v>
      </c>
      <c r="I378" s="35" t="s">
        <v>923</v>
      </c>
      <c r="J378" s="36" t="s">
        <v>920</v>
      </c>
      <c r="K378" s="36" t="s">
        <v>921</v>
      </c>
      <c r="L378" s="21" t="s">
        <v>916</v>
      </c>
      <c r="M378" s="21" t="s">
        <v>288</v>
      </c>
    </row>
    <row r="379" ht="48" spans="1:13">
      <c r="A379" s="21">
        <v>362</v>
      </c>
      <c r="B379" s="44" t="s">
        <v>645</v>
      </c>
      <c r="C379" s="45" t="s">
        <v>924</v>
      </c>
      <c r="D379" s="44" t="s">
        <v>222</v>
      </c>
      <c r="E379" s="21" t="s">
        <v>769</v>
      </c>
      <c r="F379" s="21">
        <v>81.9</v>
      </c>
      <c r="G379" s="21" t="s">
        <v>28</v>
      </c>
      <c r="H379" s="21">
        <v>81.9</v>
      </c>
      <c r="I379" s="35" t="s">
        <v>925</v>
      </c>
      <c r="J379" s="36" t="s">
        <v>920</v>
      </c>
      <c r="K379" s="36" t="s">
        <v>921</v>
      </c>
      <c r="L379" s="21" t="s">
        <v>916</v>
      </c>
      <c r="M379" s="21" t="s">
        <v>916</v>
      </c>
    </row>
    <row r="380" ht="48" spans="1:13">
      <c r="A380" s="21">
        <v>363</v>
      </c>
      <c r="B380" s="44" t="s">
        <v>645</v>
      </c>
      <c r="C380" s="45" t="s">
        <v>926</v>
      </c>
      <c r="D380" s="44" t="s">
        <v>223</v>
      </c>
      <c r="E380" s="21" t="s">
        <v>927</v>
      </c>
      <c r="F380" s="21">
        <v>35</v>
      </c>
      <c r="G380" s="21" t="s">
        <v>28</v>
      </c>
      <c r="H380" s="21">
        <v>35</v>
      </c>
      <c r="I380" s="35" t="s">
        <v>928</v>
      </c>
      <c r="J380" s="36" t="s">
        <v>920</v>
      </c>
      <c r="K380" s="36" t="s">
        <v>921</v>
      </c>
      <c r="L380" s="21" t="s">
        <v>916</v>
      </c>
      <c r="M380" s="21" t="s">
        <v>115</v>
      </c>
    </row>
    <row r="381" ht="48" spans="1:13">
      <c r="A381" s="21">
        <v>364</v>
      </c>
      <c r="B381" s="44" t="s">
        <v>645</v>
      </c>
      <c r="C381" s="45" t="s">
        <v>929</v>
      </c>
      <c r="D381" s="44" t="s">
        <v>930</v>
      </c>
      <c r="E381" s="21" t="s">
        <v>914</v>
      </c>
      <c r="F381" s="21">
        <v>10.5</v>
      </c>
      <c r="G381" s="21" t="s">
        <v>28</v>
      </c>
      <c r="H381" s="21">
        <v>10.5</v>
      </c>
      <c r="I381" s="35" t="s">
        <v>931</v>
      </c>
      <c r="J381" s="36" t="s">
        <v>920</v>
      </c>
      <c r="K381" s="36" t="s">
        <v>921</v>
      </c>
      <c r="L381" s="21" t="s">
        <v>916</v>
      </c>
      <c r="M381" s="21" t="s">
        <v>115</v>
      </c>
    </row>
    <row r="382" ht="48" spans="1:13">
      <c r="A382" s="21">
        <v>365</v>
      </c>
      <c r="B382" s="44" t="s">
        <v>645</v>
      </c>
      <c r="C382" s="45" t="s">
        <v>932</v>
      </c>
      <c r="D382" s="44" t="s">
        <v>930</v>
      </c>
      <c r="E382" s="21" t="s">
        <v>914</v>
      </c>
      <c r="F382" s="21">
        <v>11.9</v>
      </c>
      <c r="G382" s="21" t="s">
        <v>28</v>
      </c>
      <c r="H382" s="21">
        <v>11.9</v>
      </c>
      <c r="I382" s="35" t="s">
        <v>933</v>
      </c>
      <c r="J382" s="36" t="s">
        <v>920</v>
      </c>
      <c r="K382" s="36" t="s">
        <v>921</v>
      </c>
      <c r="L382" s="21" t="s">
        <v>916</v>
      </c>
      <c r="M382" s="21" t="s">
        <v>115</v>
      </c>
    </row>
    <row r="383" ht="48" spans="1:13">
      <c r="A383" s="21">
        <v>366</v>
      </c>
      <c r="B383" s="44" t="s">
        <v>645</v>
      </c>
      <c r="C383" s="45" t="s">
        <v>934</v>
      </c>
      <c r="D383" s="44" t="s">
        <v>935</v>
      </c>
      <c r="E383" s="21" t="s">
        <v>769</v>
      </c>
      <c r="F383" s="21">
        <v>17.5</v>
      </c>
      <c r="G383" s="21" t="s">
        <v>28</v>
      </c>
      <c r="H383" s="21">
        <v>17.5</v>
      </c>
      <c r="I383" s="35" t="s">
        <v>936</v>
      </c>
      <c r="J383" s="36" t="s">
        <v>920</v>
      </c>
      <c r="K383" s="36" t="s">
        <v>921</v>
      </c>
      <c r="L383" s="21" t="s">
        <v>916</v>
      </c>
      <c r="M383" s="21" t="s">
        <v>612</v>
      </c>
    </row>
    <row r="384" ht="48" spans="1:13">
      <c r="A384" s="21">
        <v>367</v>
      </c>
      <c r="B384" s="44" t="s">
        <v>645</v>
      </c>
      <c r="C384" s="45" t="s">
        <v>937</v>
      </c>
      <c r="D384" s="44" t="s">
        <v>935</v>
      </c>
      <c r="E384" s="21" t="s">
        <v>687</v>
      </c>
      <c r="F384" s="21">
        <v>3.5</v>
      </c>
      <c r="G384" s="21" t="s">
        <v>28</v>
      </c>
      <c r="H384" s="21">
        <v>3.5</v>
      </c>
      <c r="I384" s="35" t="s">
        <v>938</v>
      </c>
      <c r="J384" s="36" t="s">
        <v>920</v>
      </c>
      <c r="K384" s="36" t="s">
        <v>921</v>
      </c>
      <c r="L384" s="21" t="s">
        <v>916</v>
      </c>
      <c r="M384" s="21" t="s">
        <v>612</v>
      </c>
    </row>
    <row r="385" ht="48" spans="1:13">
      <c r="A385" s="21">
        <v>368</v>
      </c>
      <c r="B385" s="44" t="s">
        <v>645</v>
      </c>
      <c r="C385" s="45" t="s">
        <v>939</v>
      </c>
      <c r="D385" s="44" t="s">
        <v>204</v>
      </c>
      <c r="E385" s="21" t="s">
        <v>769</v>
      </c>
      <c r="F385" s="21">
        <v>7</v>
      </c>
      <c r="G385" s="21" t="s">
        <v>28</v>
      </c>
      <c r="H385" s="21">
        <v>7</v>
      </c>
      <c r="I385" s="35" t="s">
        <v>940</v>
      </c>
      <c r="J385" s="36" t="s">
        <v>920</v>
      </c>
      <c r="K385" s="36" t="s">
        <v>921</v>
      </c>
      <c r="L385" s="21" t="s">
        <v>916</v>
      </c>
      <c r="M385" s="21" t="s">
        <v>612</v>
      </c>
    </row>
    <row r="386" ht="48" spans="1:13">
      <c r="A386" s="21">
        <v>369</v>
      </c>
      <c r="B386" s="44" t="s">
        <v>645</v>
      </c>
      <c r="C386" s="45" t="s">
        <v>941</v>
      </c>
      <c r="D386" s="44" t="s">
        <v>942</v>
      </c>
      <c r="E386" s="21" t="s">
        <v>914</v>
      </c>
      <c r="F386" s="21">
        <v>35</v>
      </c>
      <c r="G386" s="21" t="s">
        <v>28</v>
      </c>
      <c r="H386" s="21">
        <v>35</v>
      </c>
      <c r="I386" s="35" t="s">
        <v>943</v>
      </c>
      <c r="J386" s="36" t="s">
        <v>920</v>
      </c>
      <c r="K386" s="36" t="s">
        <v>921</v>
      </c>
      <c r="L386" s="21" t="s">
        <v>916</v>
      </c>
      <c r="M386" s="21" t="s">
        <v>944</v>
      </c>
    </row>
    <row r="387" ht="48" spans="1:13">
      <c r="A387" s="21">
        <v>370</v>
      </c>
      <c r="B387" s="44" t="s">
        <v>645</v>
      </c>
      <c r="C387" s="45" t="s">
        <v>945</v>
      </c>
      <c r="D387" s="44" t="s">
        <v>946</v>
      </c>
      <c r="E387" s="21" t="s">
        <v>947</v>
      </c>
      <c r="F387" s="21">
        <v>52.5</v>
      </c>
      <c r="G387" s="21" t="s">
        <v>28</v>
      </c>
      <c r="H387" s="21">
        <v>52.5</v>
      </c>
      <c r="I387" s="35" t="s">
        <v>948</v>
      </c>
      <c r="J387" s="36" t="s">
        <v>920</v>
      </c>
      <c r="K387" s="36" t="s">
        <v>921</v>
      </c>
      <c r="L387" s="21" t="s">
        <v>916</v>
      </c>
      <c r="M387" s="21" t="s">
        <v>944</v>
      </c>
    </row>
    <row r="388" ht="48" spans="1:13">
      <c r="A388" s="21">
        <v>371</v>
      </c>
      <c r="B388" s="44" t="s">
        <v>645</v>
      </c>
      <c r="C388" s="45" t="s">
        <v>937</v>
      </c>
      <c r="D388" s="44" t="s">
        <v>946</v>
      </c>
      <c r="E388" s="21" t="s">
        <v>687</v>
      </c>
      <c r="F388" s="21">
        <v>3.5</v>
      </c>
      <c r="G388" s="21" t="s">
        <v>28</v>
      </c>
      <c r="H388" s="21">
        <v>3.5</v>
      </c>
      <c r="I388" s="35" t="s">
        <v>938</v>
      </c>
      <c r="J388" s="36" t="s">
        <v>920</v>
      </c>
      <c r="K388" s="36" t="s">
        <v>921</v>
      </c>
      <c r="L388" s="21" t="s">
        <v>916</v>
      </c>
      <c r="M388" s="21" t="s">
        <v>944</v>
      </c>
    </row>
    <row r="389" ht="48" spans="1:13">
      <c r="A389" s="21">
        <v>372</v>
      </c>
      <c r="B389" s="44" t="s">
        <v>645</v>
      </c>
      <c r="C389" s="45" t="s">
        <v>949</v>
      </c>
      <c r="D389" s="44" t="s">
        <v>950</v>
      </c>
      <c r="E389" s="21" t="s">
        <v>769</v>
      </c>
      <c r="F389" s="21">
        <v>42</v>
      </c>
      <c r="G389" s="21" t="s">
        <v>28</v>
      </c>
      <c r="H389" s="21">
        <v>42</v>
      </c>
      <c r="I389" s="35" t="s">
        <v>951</v>
      </c>
      <c r="J389" s="36" t="s">
        <v>920</v>
      </c>
      <c r="K389" s="36" t="s">
        <v>921</v>
      </c>
      <c r="L389" s="21" t="s">
        <v>916</v>
      </c>
      <c r="M389" s="21" t="s">
        <v>944</v>
      </c>
    </row>
    <row r="390" ht="48" spans="1:13">
      <c r="A390" s="21">
        <v>373</v>
      </c>
      <c r="B390" s="44" t="s">
        <v>645</v>
      </c>
      <c r="C390" s="45" t="s">
        <v>952</v>
      </c>
      <c r="D390" s="44" t="s">
        <v>953</v>
      </c>
      <c r="E390" s="21" t="s">
        <v>914</v>
      </c>
      <c r="F390" s="21">
        <v>7</v>
      </c>
      <c r="G390" s="21" t="s">
        <v>28</v>
      </c>
      <c r="H390" s="21">
        <v>7</v>
      </c>
      <c r="I390" s="35" t="s">
        <v>954</v>
      </c>
      <c r="J390" s="36" t="s">
        <v>920</v>
      </c>
      <c r="K390" s="36" t="s">
        <v>921</v>
      </c>
      <c r="L390" s="21" t="s">
        <v>916</v>
      </c>
      <c r="M390" s="21" t="s">
        <v>955</v>
      </c>
    </row>
    <row r="391" ht="48" spans="1:13">
      <c r="A391" s="21">
        <v>374</v>
      </c>
      <c r="B391" s="44" t="s">
        <v>645</v>
      </c>
      <c r="C391" s="45" t="s">
        <v>956</v>
      </c>
      <c r="D391" s="44" t="s">
        <v>957</v>
      </c>
      <c r="E391" s="21" t="s">
        <v>914</v>
      </c>
      <c r="F391" s="21">
        <v>14</v>
      </c>
      <c r="G391" s="21" t="s">
        <v>28</v>
      </c>
      <c r="H391" s="21">
        <v>14</v>
      </c>
      <c r="I391" s="35" t="s">
        <v>948</v>
      </c>
      <c r="J391" s="36" t="s">
        <v>920</v>
      </c>
      <c r="K391" s="36" t="s">
        <v>921</v>
      </c>
      <c r="L391" s="21" t="s">
        <v>916</v>
      </c>
      <c r="M391" s="21" t="s">
        <v>337</v>
      </c>
    </row>
    <row r="392" ht="48" spans="1:13">
      <c r="A392" s="21">
        <v>375</v>
      </c>
      <c r="B392" s="44" t="s">
        <v>645</v>
      </c>
      <c r="C392" s="45" t="s">
        <v>958</v>
      </c>
      <c r="D392" s="44" t="s">
        <v>247</v>
      </c>
      <c r="E392" s="21" t="s">
        <v>914</v>
      </c>
      <c r="F392" s="21">
        <v>7</v>
      </c>
      <c r="G392" s="21" t="s">
        <v>28</v>
      </c>
      <c r="H392" s="21">
        <v>7</v>
      </c>
      <c r="I392" s="35" t="s">
        <v>959</v>
      </c>
      <c r="J392" s="36" t="s">
        <v>920</v>
      </c>
      <c r="K392" s="36" t="s">
        <v>921</v>
      </c>
      <c r="L392" s="21" t="s">
        <v>916</v>
      </c>
      <c r="M392" s="21" t="s">
        <v>312</v>
      </c>
    </row>
    <row r="393" ht="48" spans="1:13">
      <c r="A393" s="21">
        <v>376</v>
      </c>
      <c r="B393" s="44" t="s">
        <v>645</v>
      </c>
      <c r="C393" s="45" t="s">
        <v>937</v>
      </c>
      <c r="D393" s="44" t="s">
        <v>247</v>
      </c>
      <c r="E393" s="21" t="s">
        <v>687</v>
      </c>
      <c r="F393" s="21">
        <v>3.5</v>
      </c>
      <c r="G393" s="21" t="s">
        <v>28</v>
      </c>
      <c r="H393" s="21">
        <v>3.5</v>
      </c>
      <c r="I393" s="35" t="s">
        <v>960</v>
      </c>
      <c r="J393" s="36" t="s">
        <v>920</v>
      </c>
      <c r="K393" s="36" t="s">
        <v>921</v>
      </c>
      <c r="L393" s="21" t="s">
        <v>916</v>
      </c>
      <c r="M393" s="21" t="s">
        <v>312</v>
      </c>
    </row>
    <row r="394" ht="60" spans="1:13">
      <c r="A394" s="21">
        <v>377</v>
      </c>
      <c r="B394" s="44" t="s">
        <v>645</v>
      </c>
      <c r="C394" s="45" t="s">
        <v>961</v>
      </c>
      <c r="D394" s="44" t="s">
        <v>252</v>
      </c>
      <c r="E394" s="21" t="s">
        <v>120</v>
      </c>
      <c r="F394" s="21">
        <v>21</v>
      </c>
      <c r="G394" s="21" t="s">
        <v>28</v>
      </c>
      <c r="H394" s="21">
        <v>21</v>
      </c>
      <c r="I394" s="35" t="s">
        <v>962</v>
      </c>
      <c r="J394" s="36" t="s">
        <v>920</v>
      </c>
      <c r="K394" s="36" t="s">
        <v>921</v>
      </c>
      <c r="L394" s="21" t="s">
        <v>916</v>
      </c>
      <c r="M394" s="21" t="s">
        <v>316</v>
      </c>
    </row>
    <row r="395" ht="48" spans="1:13">
      <c r="A395" s="21">
        <v>378</v>
      </c>
      <c r="B395" s="44" t="s">
        <v>645</v>
      </c>
      <c r="C395" s="45" t="s">
        <v>963</v>
      </c>
      <c r="D395" s="44" t="s">
        <v>964</v>
      </c>
      <c r="E395" s="21" t="s">
        <v>914</v>
      </c>
      <c r="F395" s="21">
        <v>14</v>
      </c>
      <c r="G395" s="21" t="s">
        <v>28</v>
      </c>
      <c r="H395" s="21">
        <v>14</v>
      </c>
      <c r="I395" s="35" t="s">
        <v>965</v>
      </c>
      <c r="J395" s="36" t="s">
        <v>920</v>
      </c>
      <c r="K395" s="36" t="s">
        <v>921</v>
      </c>
      <c r="L395" s="21" t="s">
        <v>916</v>
      </c>
      <c r="M395" s="21" t="s">
        <v>316</v>
      </c>
    </row>
    <row r="396" ht="72" spans="1:13">
      <c r="A396" s="21">
        <v>379</v>
      </c>
      <c r="B396" s="44" t="s">
        <v>645</v>
      </c>
      <c r="C396" s="45" t="s">
        <v>966</v>
      </c>
      <c r="D396" s="44" t="s">
        <v>250</v>
      </c>
      <c r="E396" s="21" t="s">
        <v>914</v>
      </c>
      <c r="F396" s="21">
        <v>63</v>
      </c>
      <c r="G396" s="21" t="s">
        <v>28</v>
      </c>
      <c r="H396" s="21">
        <v>63</v>
      </c>
      <c r="I396" s="35" t="s">
        <v>967</v>
      </c>
      <c r="J396" s="36" t="s">
        <v>920</v>
      </c>
      <c r="K396" s="36" t="s">
        <v>921</v>
      </c>
      <c r="L396" s="21" t="s">
        <v>916</v>
      </c>
      <c r="M396" s="21" t="s">
        <v>316</v>
      </c>
    </row>
    <row r="397" ht="48" spans="1:13">
      <c r="A397" s="21">
        <v>380</v>
      </c>
      <c r="B397" s="44" t="s">
        <v>645</v>
      </c>
      <c r="C397" s="45" t="s">
        <v>968</v>
      </c>
      <c r="D397" s="44" t="s">
        <v>180</v>
      </c>
      <c r="E397" s="21" t="s">
        <v>769</v>
      </c>
      <c r="F397" s="21">
        <v>28</v>
      </c>
      <c r="G397" s="21" t="s">
        <v>28</v>
      </c>
      <c r="H397" s="21">
        <v>28</v>
      </c>
      <c r="I397" s="35" t="s">
        <v>969</v>
      </c>
      <c r="J397" s="36" t="s">
        <v>920</v>
      </c>
      <c r="K397" s="36" t="s">
        <v>921</v>
      </c>
      <c r="L397" s="21" t="s">
        <v>916</v>
      </c>
      <c r="M397" s="21" t="s">
        <v>916</v>
      </c>
    </row>
    <row r="398" ht="48" spans="1:13">
      <c r="A398" s="21">
        <v>381</v>
      </c>
      <c r="B398" s="44" t="s">
        <v>645</v>
      </c>
      <c r="C398" s="45" t="s">
        <v>970</v>
      </c>
      <c r="D398" s="44" t="s">
        <v>180</v>
      </c>
      <c r="E398" s="21" t="s">
        <v>687</v>
      </c>
      <c r="F398" s="21">
        <v>3.5</v>
      </c>
      <c r="G398" s="21" t="s">
        <v>28</v>
      </c>
      <c r="H398" s="21">
        <v>3.5</v>
      </c>
      <c r="I398" s="35" t="s">
        <v>938</v>
      </c>
      <c r="J398" s="36" t="s">
        <v>920</v>
      </c>
      <c r="K398" s="36" t="s">
        <v>921</v>
      </c>
      <c r="L398" s="21" t="s">
        <v>916</v>
      </c>
      <c r="M398" s="21" t="s">
        <v>916</v>
      </c>
    </row>
    <row r="399" ht="48" spans="1:13">
      <c r="A399" s="21">
        <v>382</v>
      </c>
      <c r="B399" s="44" t="s">
        <v>645</v>
      </c>
      <c r="C399" s="45" t="s">
        <v>971</v>
      </c>
      <c r="D399" s="44" t="s">
        <v>265</v>
      </c>
      <c r="E399" s="21" t="s">
        <v>972</v>
      </c>
      <c r="F399" s="21">
        <v>199.5</v>
      </c>
      <c r="G399" s="21" t="s">
        <v>28</v>
      </c>
      <c r="H399" s="21">
        <v>199.5</v>
      </c>
      <c r="I399" s="35" t="s">
        <v>973</v>
      </c>
      <c r="J399" s="36" t="s">
        <v>920</v>
      </c>
      <c r="K399" s="36" t="s">
        <v>921</v>
      </c>
      <c r="L399" s="21" t="s">
        <v>916</v>
      </c>
      <c r="M399" s="21" t="s">
        <v>916</v>
      </c>
    </row>
    <row r="400" ht="48" spans="1:13">
      <c r="A400" s="21">
        <v>383</v>
      </c>
      <c r="B400" s="44" t="s">
        <v>645</v>
      </c>
      <c r="C400" s="45" t="s">
        <v>974</v>
      </c>
      <c r="D400" s="44" t="s">
        <v>975</v>
      </c>
      <c r="E400" s="21" t="s">
        <v>914</v>
      </c>
      <c r="F400" s="21">
        <v>17.5</v>
      </c>
      <c r="G400" s="21" t="s">
        <v>28</v>
      </c>
      <c r="H400" s="21">
        <v>17.5</v>
      </c>
      <c r="I400" s="35" t="s">
        <v>976</v>
      </c>
      <c r="J400" s="36" t="s">
        <v>920</v>
      </c>
      <c r="K400" s="36" t="s">
        <v>921</v>
      </c>
      <c r="L400" s="21" t="s">
        <v>916</v>
      </c>
      <c r="M400" s="21" t="s">
        <v>977</v>
      </c>
    </row>
    <row r="401" ht="48" spans="1:13">
      <c r="A401" s="21">
        <v>384</v>
      </c>
      <c r="B401" s="44" t="s">
        <v>645</v>
      </c>
      <c r="C401" s="45" t="s">
        <v>978</v>
      </c>
      <c r="D401" s="44" t="s">
        <v>975</v>
      </c>
      <c r="E401" s="21" t="s">
        <v>687</v>
      </c>
      <c r="F401" s="21">
        <v>3.5</v>
      </c>
      <c r="G401" s="21" t="s">
        <v>28</v>
      </c>
      <c r="H401" s="21">
        <v>3.5</v>
      </c>
      <c r="I401" s="35" t="s">
        <v>979</v>
      </c>
      <c r="J401" s="36" t="s">
        <v>920</v>
      </c>
      <c r="K401" s="36" t="s">
        <v>921</v>
      </c>
      <c r="L401" s="21" t="s">
        <v>916</v>
      </c>
      <c r="M401" s="21" t="s">
        <v>977</v>
      </c>
    </row>
    <row r="402" ht="48" spans="1:13">
      <c r="A402" s="21">
        <v>385</v>
      </c>
      <c r="B402" s="44" t="s">
        <v>645</v>
      </c>
      <c r="C402" s="45" t="s">
        <v>918</v>
      </c>
      <c r="D402" s="44" t="s">
        <v>235</v>
      </c>
      <c r="E402" s="21" t="s">
        <v>914</v>
      </c>
      <c r="F402" s="21">
        <v>21</v>
      </c>
      <c r="G402" s="21" t="s">
        <v>28</v>
      </c>
      <c r="H402" s="21">
        <v>21</v>
      </c>
      <c r="I402" s="35" t="s">
        <v>980</v>
      </c>
      <c r="J402" s="36" t="s">
        <v>920</v>
      </c>
      <c r="K402" s="36" t="s">
        <v>921</v>
      </c>
      <c r="L402" s="21" t="s">
        <v>916</v>
      </c>
      <c r="M402" s="21" t="s">
        <v>341</v>
      </c>
    </row>
    <row r="403" ht="48" spans="1:13">
      <c r="A403" s="21">
        <v>386</v>
      </c>
      <c r="B403" s="44" t="s">
        <v>645</v>
      </c>
      <c r="C403" s="45" t="s">
        <v>981</v>
      </c>
      <c r="D403" s="44" t="s">
        <v>235</v>
      </c>
      <c r="E403" s="21" t="s">
        <v>914</v>
      </c>
      <c r="F403" s="21">
        <v>6.3</v>
      </c>
      <c r="G403" s="21" t="s">
        <v>28</v>
      </c>
      <c r="H403" s="21">
        <v>6.3</v>
      </c>
      <c r="I403" s="35" t="s">
        <v>982</v>
      </c>
      <c r="J403" s="36" t="s">
        <v>920</v>
      </c>
      <c r="K403" s="36" t="s">
        <v>921</v>
      </c>
      <c r="L403" s="21" t="s">
        <v>916</v>
      </c>
      <c r="M403" s="21" t="s">
        <v>341</v>
      </c>
    </row>
    <row r="404" ht="48" spans="1:13">
      <c r="A404" s="21">
        <v>387</v>
      </c>
      <c r="B404" s="44" t="s">
        <v>645</v>
      </c>
      <c r="C404" s="45" t="s">
        <v>952</v>
      </c>
      <c r="D404" s="44" t="s">
        <v>234</v>
      </c>
      <c r="E404" s="21" t="s">
        <v>914</v>
      </c>
      <c r="F404" s="21">
        <v>7</v>
      </c>
      <c r="G404" s="21" t="s">
        <v>28</v>
      </c>
      <c r="H404" s="21">
        <v>7</v>
      </c>
      <c r="I404" s="35" t="s">
        <v>983</v>
      </c>
      <c r="J404" s="36" t="s">
        <v>920</v>
      </c>
      <c r="K404" s="36" t="s">
        <v>921</v>
      </c>
      <c r="L404" s="21" t="s">
        <v>916</v>
      </c>
      <c r="M404" s="21" t="s">
        <v>341</v>
      </c>
    </row>
    <row r="405" ht="48" spans="1:13">
      <c r="A405" s="21">
        <v>388</v>
      </c>
      <c r="B405" s="44" t="s">
        <v>645</v>
      </c>
      <c r="C405" s="45" t="s">
        <v>956</v>
      </c>
      <c r="D405" s="44" t="s">
        <v>984</v>
      </c>
      <c r="E405" s="21" t="s">
        <v>914</v>
      </c>
      <c r="F405" s="21">
        <v>14</v>
      </c>
      <c r="G405" s="21" t="s">
        <v>28</v>
      </c>
      <c r="H405" s="21">
        <v>14</v>
      </c>
      <c r="I405" s="35" t="s">
        <v>985</v>
      </c>
      <c r="J405" s="36" t="s">
        <v>920</v>
      </c>
      <c r="K405" s="36" t="s">
        <v>921</v>
      </c>
      <c r="L405" s="21" t="s">
        <v>916</v>
      </c>
      <c r="M405" s="21" t="s">
        <v>427</v>
      </c>
    </row>
    <row r="406" ht="48" spans="1:13">
      <c r="A406" s="21">
        <v>389</v>
      </c>
      <c r="B406" s="44" t="s">
        <v>645</v>
      </c>
      <c r="C406" s="45" t="s">
        <v>986</v>
      </c>
      <c r="D406" s="44" t="s">
        <v>195</v>
      </c>
      <c r="E406" s="21" t="s">
        <v>914</v>
      </c>
      <c r="F406" s="21">
        <v>50.4</v>
      </c>
      <c r="G406" s="21" t="s">
        <v>28</v>
      </c>
      <c r="H406" s="21">
        <v>50.4</v>
      </c>
      <c r="I406" s="35" t="s">
        <v>987</v>
      </c>
      <c r="J406" s="36" t="s">
        <v>920</v>
      </c>
      <c r="K406" s="36" t="s">
        <v>921</v>
      </c>
      <c r="L406" s="21" t="s">
        <v>916</v>
      </c>
      <c r="M406" s="21" t="s">
        <v>916</v>
      </c>
    </row>
    <row r="407" ht="48" spans="1:13">
      <c r="A407" s="21">
        <v>390</v>
      </c>
      <c r="B407" s="44" t="s">
        <v>645</v>
      </c>
      <c r="C407" s="45" t="s">
        <v>988</v>
      </c>
      <c r="D407" s="44" t="s">
        <v>195</v>
      </c>
      <c r="E407" s="21" t="s">
        <v>989</v>
      </c>
      <c r="F407" s="21">
        <v>67.2</v>
      </c>
      <c r="G407" s="21" t="s">
        <v>28</v>
      </c>
      <c r="H407" s="21">
        <v>67.2</v>
      </c>
      <c r="I407" s="35" t="s">
        <v>990</v>
      </c>
      <c r="J407" s="36" t="s">
        <v>920</v>
      </c>
      <c r="K407" s="36" t="s">
        <v>921</v>
      </c>
      <c r="L407" s="21" t="s">
        <v>916</v>
      </c>
      <c r="M407" s="21" t="s">
        <v>916</v>
      </c>
    </row>
    <row r="408" ht="48" spans="1:13">
      <c r="A408" s="21">
        <v>391</v>
      </c>
      <c r="B408" s="44" t="s">
        <v>645</v>
      </c>
      <c r="C408" s="45" t="s">
        <v>978</v>
      </c>
      <c r="D408" s="44" t="s">
        <v>222</v>
      </c>
      <c r="E408" s="21" t="s">
        <v>687</v>
      </c>
      <c r="F408" s="21">
        <v>3.5</v>
      </c>
      <c r="G408" s="21" t="s">
        <v>28</v>
      </c>
      <c r="H408" s="21">
        <v>3.5</v>
      </c>
      <c r="I408" s="35" t="s">
        <v>991</v>
      </c>
      <c r="J408" s="36" t="s">
        <v>920</v>
      </c>
      <c r="K408" s="36" t="s">
        <v>921</v>
      </c>
      <c r="L408" s="21" t="s">
        <v>916</v>
      </c>
      <c r="M408" s="21" t="s">
        <v>115</v>
      </c>
    </row>
    <row r="409" ht="48" spans="1:13">
      <c r="A409" s="21">
        <v>392</v>
      </c>
      <c r="B409" s="44" t="s">
        <v>645</v>
      </c>
      <c r="C409" s="45" t="s">
        <v>992</v>
      </c>
      <c r="D409" s="44" t="s">
        <v>993</v>
      </c>
      <c r="E409" s="21" t="s">
        <v>690</v>
      </c>
      <c r="F409" s="21">
        <v>4.2</v>
      </c>
      <c r="G409" s="21" t="s">
        <v>28</v>
      </c>
      <c r="H409" s="21">
        <v>4.2</v>
      </c>
      <c r="I409" s="35" t="s">
        <v>994</v>
      </c>
      <c r="J409" s="36" t="s">
        <v>920</v>
      </c>
      <c r="K409" s="36" t="s">
        <v>921</v>
      </c>
      <c r="L409" s="21" t="s">
        <v>916</v>
      </c>
      <c r="M409" s="21" t="s">
        <v>305</v>
      </c>
    </row>
    <row r="410" ht="48" spans="1:13">
      <c r="A410" s="21">
        <v>393</v>
      </c>
      <c r="B410" s="44" t="s">
        <v>645</v>
      </c>
      <c r="C410" s="45" t="s">
        <v>995</v>
      </c>
      <c r="D410" s="44" t="s">
        <v>996</v>
      </c>
      <c r="E410" s="21" t="s">
        <v>914</v>
      </c>
      <c r="F410" s="21">
        <v>4.2</v>
      </c>
      <c r="G410" s="21" t="s">
        <v>28</v>
      </c>
      <c r="H410" s="21">
        <v>4.2</v>
      </c>
      <c r="I410" s="35" t="s">
        <v>997</v>
      </c>
      <c r="J410" s="36" t="s">
        <v>920</v>
      </c>
      <c r="K410" s="36" t="s">
        <v>921</v>
      </c>
      <c r="L410" s="21" t="s">
        <v>916</v>
      </c>
      <c r="M410" s="21" t="s">
        <v>305</v>
      </c>
    </row>
    <row r="411" ht="48" spans="1:13">
      <c r="A411" s="21">
        <v>394</v>
      </c>
      <c r="B411" s="44" t="s">
        <v>645</v>
      </c>
      <c r="C411" s="45" t="s">
        <v>998</v>
      </c>
      <c r="D411" s="44" t="s">
        <v>200</v>
      </c>
      <c r="E411" s="21" t="s">
        <v>914</v>
      </c>
      <c r="F411" s="21">
        <v>28</v>
      </c>
      <c r="G411" s="21" t="s">
        <v>28</v>
      </c>
      <c r="H411" s="21">
        <v>28</v>
      </c>
      <c r="I411" s="35" t="s">
        <v>999</v>
      </c>
      <c r="J411" s="36" t="s">
        <v>920</v>
      </c>
      <c r="K411" s="36" t="s">
        <v>921</v>
      </c>
      <c r="L411" s="21" t="s">
        <v>916</v>
      </c>
      <c r="M411" s="21" t="s">
        <v>305</v>
      </c>
    </row>
    <row r="412" ht="48" spans="1:13">
      <c r="A412" s="21">
        <v>395</v>
      </c>
      <c r="B412" s="44" t="s">
        <v>645</v>
      </c>
      <c r="C412" s="45" t="s">
        <v>937</v>
      </c>
      <c r="D412" s="44" t="s">
        <v>220</v>
      </c>
      <c r="E412" s="21" t="s">
        <v>687</v>
      </c>
      <c r="F412" s="21">
        <v>3.5</v>
      </c>
      <c r="G412" s="21" t="s">
        <v>28</v>
      </c>
      <c r="H412" s="21">
        <v>3.5</v>
      </c>
      <c r="I412" s="35" t="s">
        <v>938</v>
      </c>
      <c r="J412" s="36" t="s">
        <v>920</v>
      </c>
      <c r="K412" s="36" t="s">
        <v>921</v>
      </c>
      <c r="L412" s="21" t="s">
        <v>916</v>
      </c>
      <c r="M412" s="21" t="s">
        <v>115</v>
      </c>
    </row>
    <row r="413" ht="36" spans="1:13">
      <c r="A413" s="21">
        <v>396</v>
      </c>
      <c r="B413" s="44" t="s">
        <v>645</v>
      </c>
      <c r="C413" s="45" t="s">
        <v>1000</v>
      </c>
      <c r="D413" s="44" t="s">
        <v>220</v>
      </c>
      <c r="E413" s="21" t="s">
        <v>914</v>
      </c>
      <c r="F413" s="21">
        <v>45.5</v>
      </c>
      <c r="G413" s="21" t="s">
        <v>28</v>
      </c>
      <c r="H413" s="21">
        <v>45.5</v>
      </c>
      <c r="I413" s="35" t="s">
        <v>1001</v>
      </c>
      <c r="J413" s="36" t="s">
        <v>920</v>
      </c>
      <c r="K413" s="36" t="s">
        <v>921</v>
      </c>
      <c r="L413" s="21" t="s">
        <v>916</v>
      </c>
      <c r="M413" s="21" t="s">
        <v>115</v>
      </c>
    </row>
    <row r="414" ht="48" spans="1:13">
      <c r="A414" s="21">
        <v>397</v>
      </c>
      <c r="B414" s="44" t="s">
        <v>645</v>
      </c>
      <c r="C414" s="45" t="s">
        <v>1002</v>
      </c>
      <c r="D414" s="44" t="s">
        <v>182</v>
      </c>
      <c r="E414" s="21" t="s">
        <v>914</v>
      </c>
      <c r="F414" s="21">
        <v>17.5</v>
      </c>
      <c r="G414" s="21" t="s">
        <v>28</v>
      </c>
      <c r="H414" s="21">
        <v>17.5</v>
      </c>
      <c r="I414" s="35" t="s">
        <v>1003</v>
      </c>
      <c r="J414" s="36" t="s">
        <v>920</v>
      </c>
      <c r="K414" s="36" t="s">
        <v>921</v>
      </c>
      <c r="L414" s="21" t="s">
        <v>916</v>
      </c>
      <c r="M414" s="21" t="s">
        <v>916</v>
      </c>
    </row>
    <row r="415" ht="36" spans="1:13">
      <c r="A415" s="21">
        <v>398</v>
      </c>
      <c r="B415" s="44" t="s">
        <v>645</v>
      </c>
      <c r="C415" s="45" t="s">
        <v>1004</v>
      </c>
      <c r="D415" s="44" t="s">
        <v>498</v>
      </c>
      <c r="E415" s="21" t="s">
        <v>661</v>
      </c>
      <c r="F415" s="21">
        <v>2.5</v>
      </c>
      <c r="G415" s="21" t="s">
        <v>28</v>
      </c>
      <c r="H415" s="21">
        <v>2.5</v>
      </c>
      <c r="I415" s="35" t="s">
        <v>500</v>
      </c>
      <c r="J415" s="36">
        <v>43221</v>
      </c>
      <c r="K415" s="36">
        <v>43374</v>
      </c>
      <c r="L415" s="21" t="s">
        <v>287</v>
      </c>
      <c r="M415" s="21" t="s">
        <v>341</v>
      </c>
    </row>
    <row r="416" ht="24" spans="1:13">
      <c r="A416" s="21">
        <v>399</v>
      </c>
      <c r="B416" s="44" t="s">
        <v>645</v>
      </c>
      <c r="C416" s="45" t="s">
        <v>1005</v>
      </c>
      <c r="D416" s="44" t="s">
        <v>1006</v>
      </c>
      <c r="E416" s="21" t="s">
        <v>1007</v>
      </c>
      <c r="F416" s="21">
        <v>10</v>
      </c>
      <c r="G416" s="21" t="s">
        <v>28</v>
      </c>
      <c r="H416" s="21">
        <v>10</v>
      </c>
      <c r="I416" s="35" t="s">
        <v>1008</v>
      </c>
      <c r="J416" s="36">
        <v>43160</v>
      </c>
      <c r="K416" s="36">
        <v>43221</v>
      </c>
      <c r="L416" s="21" t="s">
        <v>287</v>
      </c>
      <c r="M416" s="21" t="s">
        <v>341</v>
      </c>
    </row>
    <row r="417" ht="36" spans="1:13">
      <c r="A417" s="21">
        <v>400</v>
      </c>
      <c r="B417" s="44" t="s">
        <v>645</v>
      </c>
      <c r="C417" s="45" t="s">
        <v>1009</v>
      </c>
      <c r="D417" s="44" t="s">
        <v>1010</v>
      </c>
      <c r="E417" s="21" t="s">
        <v>661</v>
      </c>
      <c r="F417" s="21">
        <v>10</v>
      </c>
      <c r="G417" s="21" t="s">
        <v>28</v>
      </c>
      <c r="H417" s="21">
        <v>10</v>
      </c>
      <c r="I417" s="35" t="s">
        <v>1011</v>
      </c>
      <c r="J417" s="36">
        <v>43221</v>
      </c>
      <c r="K417" s="36">
        <v>43435</v>
      </c>
      <c r="L417" s="21" t="s">
        <v>287</v>
      </c>
      <c r="M417" s="21" t="s">
        <v>344</v>
      </c>
    </row>
    <row r="418" ht="36" spans="1:13">
      <c r="A418" s="21">
        <v>401</v>
      </c>
      <c r="B418" s="44" t="s">
        <v>645</v>
      </c>
      <c r="C418" s="45" t="s">
        <v>1012</v>
      </c>
      <c r="D418" s="44" t="s">
        <v>1013</v>
      </c>
      <c r="E418" s="21" t="s">
        <v>661</v>
      </c>
      <c r="F418" s="21">
        <v>10</v>
      </c>
      <c r="G418" s="21" t="s">
        <v>28</v>
      </c>
      <c r="H418" s="21">
        <v>10</v>
      </c>
      <c r="I418" s="35" t="s">
        <v>1014</v>
      </c>
      <c r="J418" s="36">
        <v>43221</v>
      </c>
      <c r="K418" s="36">
        <v>43435</v>
      </c>
      <c r="L418" s="21" t="s">
        <v>287</v>
      </c>
      <c r="M418" s="21" t="s">
        <v>344</v>
      </c>
    </row>
    <row r="419" ht="60" spans="1:13">
      <c r="A419" s="21">
        <v>402</v>
      </c>
      <c r="B419" s="44" t="s">
        <v>645</v>
      </c>
      <c r="C419" s="45" t="s">
        <v>1015</v>
      </c>
      <c r="D419" s="44" t="s">
        <v>1016</v>
      </c>
      <c r="E419" s="21" t="s">
        <v>499</v>
      </c>
      <c r="F419" s="21">
        <v>10</v>
      </c>
      <c r="G419" s="21" t="s">
        <v>28</v>
      </c>
      <c r="H419" s="21">
        <v>10</v>
      </c>
      <c r="I419" s="35" t="s">
        <v>1008</v>
      </c>
      <c r="J419" s="36">
        <v>43221</v>
      </c>
      <c r="K419" s="36">
        <v>43435</v>
      </c>
      <c r="L419" s="21" t="s">
        <v>287</v>
      </c>
      <c r="M419" s="21" t="s">
        <v>344</v>
      </c>
    </row>
    <row r="420" ht="36" spans="1:13">
      <c r="A420" s="21">
        <v>403</v>
      </c>
      <c r="B420" s="44" t="s">
        <v>645</v>
      </c>
      <c r="C420" s="45" t="s">
        <v>1017</v>
      </c>
      <c r="D420" s="44" t="s">
        <v>1018</v>
      </c>
      <c r="E420" s="21" t="s">
        <v>647</v>
      </c>
      <c r="F420" s="21">
        <v>10</v>
      </c>
      <c r="G420" s="21" t="s">
        <v>28</v>
      </c>
      <c r="H420" s="21">
        <v>10</v>
      </c>
      <c r="I420" s="35" t="s">
        <v>1019</v>
      </c>
      <c r="J420" s="36">
        <v>43221</v>
      </c>
      <c r="K420" s="36">
        <v>43435</v>
      </c>
      <c r="L420" s="21" t="s">
        <v>287</v>
      </c>
      <c r="M420" s="21" t="s">
        <v>344</v>
      </c>
    </row>
    <row r="421" ht="36" spans="1:13">
      <c r="A421" s="21">
        <v>404</v>
      </c>
      <c r="B421" s="44" t="s">
        <v>645</v>
      </c>
      <c r="C421" s="45" t="s">
        <v>1020</v>
      </c>
      <c r="D421" s="44" t="s">
        <v>1021</v>
      </c>
      <c r="E421" s="21" t="s">
        <v>661</v>
      </c>
      <c r="F421" s="21">
        <v>10</v>
      </c>
      <c r="G421" s="21" t="s">
        <v>28</v>
      </c>
      <c r="H421" s="21">
        <v>10</v>
      </c>
      <c r="I421" s="35" t="s">
        <v>1019</v>
      </c>
      <c r="J421" s="36">
        <v>43221</v>
      </c>
      <c r="K421" s="36">
        <v>43435</v>
      </c>
      <c r="L421" s="21" t="s">
        <v>287</v>
      </c>
      <c r="M421" s="21" t="s">
        <v>464</v>
      </c>
    </row>
    <row r="422" ht="24" spans="1:13">
      <c r="A422" s="21">
        <v>405</v>
      </c>
      <c r="B422" s="44" t="s">
        <v>645</v>
      </c>
      <c r="C422" s="45" t="s">
        <v>1022</v>
      </c>
      <c r="D422" s="44" t="s">
        <v>1023</v>
      </c>
      <c r="E422" s="21" t="s">
        <v>661</v>
      </c>
      <c r="F422" s="21">
        <v>6</v>
      </c>
      <c r="G422" s="21" t="s">
        <v>28</v>
      </c>
      <c r="H422" s="21">
        <v>6</v>
      </c>
      <c r="I422" s="35" t="s">
        <v>1024</v>
      </c>
      <c r="J422" s="36">
        <v>43282</v>
      </c>
      <c r="K422" s="36">
        <v>43405</v>
      </c>
      <c r="L422" s="21" t="s">
        <v>287</v>
      </c>
      <c r="M422" s="21" t="s">
        <v>464</v>
      </c>
    </row>
    <row r="423" ht="24" spans="1:13">
      <c r="A423" s="21">
        <v>406</v>
      </c>
      <c r="B423" s="44" t="s">
        <v>645</v>
      </c>
      <c r="C423" s="45" t="s">
        <v>1025</v>
      </c>
      <c r="D423" s="44" t="s">
        <v>1026</v>
      </c>
      <c r="E423" s="21" t="s">
        <v>647</v>
      </c>
      <c r="F423" s="21">
        <v>10</v>
      </c>
      <c r="G423" s="21" t="s">
        <v>28</v>
      </c>
      <c r="H423" s="21">
        <v>10</v>
      </c>
      <c r="I423" s="35" t="s">
        <v>1027</v>
      </c>
      <c r="J423" s="36">
        <v>43191</v>
      </c>
      <c r="K423" s="36">
        <v>43374</v>
      </c>
      <c r="L423" s="21" t="s">
        <v>287</v>
      </c>
      <c r="M423" s="21" t="s">
        <v>509</v>
      </c>
    </row>
    <row r="424" ht="24" spans="1:13">
      <c r="A424" s="21">
        <v>407</v>
      </c>
      <c r="B424" s="44" t="s">
        <v>645</v>
      </c>
      <c r="C424" s="45" t="s">
        <v>1028</v>
      </c>
      <c r="D424" s="44" t="s">
        <v>1029</v>
      </c>
      <c r="E424" s="21" t="s">
        <v>120</v>
      </c>
      <c r="F424" s="21">
        <v>10</v>
      </c>
      <c r="G424" s="21" t="s">
        <v>28</v>
      </c>
      <c r="H424" s="21">
        <v>10</v>
      </c>
      <c r="I424" s="35" t="s">
        <v>1030</v>
      </c>
      <c r="J424" s="36">
        <v>43344</v>
      </c>
      <c r="K424" s="36">
        <v>43435</v>
      </c>
      <c r="L424" s="21" t="s">
        <v>287</v>
      </c>
      <c r="M424" s="21" t="s">
        <v>509</v>
      </c>
    </row>
    <row r="425" ht="36" spans="1:13">
      <c r="A425" s="21">
        <v>408</v>
      </c>
      <c r="B425" s="44" t="s">
        <v>645</v>
      </c>
      <c r="C425" s="45" t="s">
        <v>1031</v>
      </c>
      <c r="D425" s="44" t="s">
        <v>1032</v>
      </c>
      <c r="E425" s="21" t="s">
        <v>703</v>
      </c>
      <c r="F425" s="21">
        <v>10</v>
      </c>
      <c r="G425" s="21" t="s">
        <v>28</v>
      </c>
      <c r="H425" s="21">
        <v>10</v>
      </c>
      <c r="I425" s="35" t="s">
        <v>1033</v>
      </c>
      <c r="J425" s="36">
        <v>43191</v>
      </c>
      <c r="K425" s="36">
        <v>43374</v>
      </c>
      <c r="L425" s="21" t="s">
        <v>287</v>
      </c>
      <c r="M425" s="21" t="s">
        <v>509</v>
      </c>
    </row>
    <row r="426" ht="24" spans="1:13">
      <c r="A426" s="21">
        <v>409</v>
      </c>
      <c r="B426" s="44" t="s">
        <v>645</v>
      </c>
      <c r="C426" s="45" t="s">
        <v>1034</v>
      </c>
      <c r="D426" s="44" t="s">
        <v>1035</v>
      </c>
      <c r="E426" s="21" t="s">
        <v>661</v>
      </c>
      <c r="F426" s="21">
        <v>5</v>
      </c>
      <c r="G426" s="21" t="s">
        <v>28</v>
      </c>
      <c r="H426" s="21">
        <v>5</v>
      </c>
      <c r="I426" s="35" t="s">
        <v>1036</v>
      </c>
      <c r="J426" s="36">
        <v>43191</v>
      </c>
      <c r="K426" s="36">
        <v>43374</v>
      </c>
      <c r="L426" s="21" t="s">
        <v>287</v>
      </c>
      <c r="M426" s="21" t="s">
        <v>509</v>
      </c>
    </row>
    <row r="427" ht="24" spans="1:13">
      <c r="A427" s="21">
        <v>410</v>
      </c>
      <c r="B427" s="44" t="s">
        <v>645</v>
      </c>
      <c r="C427" s="45" t="s">
        <v>1037</v>
      </c>
      <c r="D427" s="44" t="s">
        <v>1038</v>
      </c>
      <c r="E427" s="21" t="s">
        <v>120</v>
      </c>
      <c r="F427" s="21">
        <v>10</v>
      </c>
      <c r="G427" s="21" t="s">
        <v>28</v>
      </c>
      <c r="H427" s="21">
        <v>10</v>
      </c>
      <c r="I427" s="35" t="s">
        <v>1008</v>
      </c>
      <c r="J427" s="36">
        <v>43191</v>
      </c>
      <c r="K427" s="36">
        <v>43374</v>
      </c>
      <c r="L427" s="21" t="s">
        <v>287</v>
      </c>
      <c r="M427" s="21" t="s">
        <v>509</v>
      </c>
    </row>
    <row r="428" ht="24" spans="1:13">
      <c r="A428" s="21">
        <v>411</v>
      </c>
      <c r="B428" s="44" t="s">
        <v>645</v>
      </c>
      <c r="C428" s="45" t="s">
        <v>1039</v>
      </c>
      <c r="D428" s="44" t="s">
        <v>1040</v>
      </c>
      <c r="E428" s="21" t="s">
        <v>647</v>
      </c>
      <c r="F428" s="21">
        <v>10</v>
      </c>
      <c r="G428" s="21" t="s">
        <v>28</v>
      </c>
      <c r="H428" s="21">
        <v>10</v>
      </c>
      <c r="I428" s="35" t="s">
        <v>1041</v>
      </c>
      <c r="J428" s="36">
        <v>43160</v>
      </c>
      <c r="K428" s="36">
        <v>43374</v>
      </c>
      <c r="L428" s="21" t="s">
        <v>287</v>
      </c>
      <c r="M428" s="21" t="s">
        <v>509</v>
      </c>
    </row>
    <row r="429" ht="24" spans="1:13">
      <c r="A429" s="21">
        <v>412</v>
      </c>
      <c r="B429" s="44" t="s">
        <v>645</v>
      </c>
      <c r="C429" s="45" t="s">
        <v>1042</v>
      </c>
      <c r="D429" s="44" t="s">
        <v>1043</v>
      </c>
      <c r="E429" s="21" t="s">
        <v>703</v>
      </c>
      <c r="F429" s="21">
        <v>10</v>
      </c>
      <c r="G429" s="21" t="s">
        <v>28</v>
      </c>
      <c r="H429" s="21">
        <v>10</v>
      </c>
      <c r="I429" s="35" t="s">
        <v>1044</v>
      </c>
      <c r="J429" s="36">
        <v>43160</v>
      </c>
      <c r="K429" s="36">
        <v>43221</v>
      </c>
      <c r="L429" s="21" t="s">
        <v>287</v>
      </c>
      <c r="M429" s="21" t="s">
        <v>509</v>
      </c>
    </row>
    <row r="430" ht="24" spans="1:13">
      <c r="A430" s="21">
        <v>413</v>
      </c>
      <c r="B430" s="44" t="s">
        <v>645</v>
      </c>
      <c r="C430" s="45" t="s">
        <v>1045</v>
      </c>
      <c r="D430" s="44" t="s">
        <v>1046</v>
      </c>
      <c r="E430" s="21" t="s">
        <v>661</v>
      </c>
      <c r="F430" s="21">
        <v>10</v>
      </c>
      <c r="G430" s="21" t="s">
        <v>28</v>
      </c>
      <c r="H430" s="21">
        <v>10</v>
      </c>
      <c r="I430" s="35" t="s">
        <v>1047</v>
      </c>
      <c r="J430" s="36">
        <v>43221</v>
      </c>
      <c r="K430" s="36">
        <v>43435</v>
      </c>
      <c r="L430" s="21" t="s">
        <v>287</v>
      </c>
      <c r="M430" s="21" t="s">
        <v>312</v>
      </c>
    </row>
    <row r="431" ht="24" spans="1:13">
      <c r="A431" s="21">
        <v>414</v>
      </c>
      <c r="B431" s="44" t="s">
        <v>645</v>
      </c>
      <c r="C431" s="45" t="s">
        <v>1048</v>
      </c>
      <c r="D431" s="44" t="s">
        <v>1049</v>
      </c>
      <c r="E431" s="21" t="s">
        <v>120</v>
      </c>
      <c r="F431" s="21">
        <v>10</v>
      </c>
      <c r="G431" s="21" t="s">
        <v>28</v>
      </c>
      <c r="H431" s="21">
        <v>10</v>
      </c>
      <c r="I431" s="35" t="s">
        <v>1050</v>
      </c>
      <c r="J431" s="36">
        <v>43191</v>
      </c>
      <c r="K431" s="36">
        <v>43374</v>
      </c>
      <c r="L431" s="21" t="s">
        <v>287</v>
      </c>
      <c r="M431" s="21" t="s">
        <v>312</v>
      </c>
    </row>
    <row r="432" ht="36" spans="1:13">
      <c r="A432" s="21">
        <v>415</v>
      </c>
      <c r="B432" s="44" t="s">
        <v>645</v>
      </c>
      <c r="C432" s="45" t="s">
        <v>1051</v>
      </c>
      <c r="D432" s="44" t="s">
        <v>1052</v>
      </c>
      <c r="E432" s="21" t="s">
        <v>661</v>
      </c>
      <c r="F432" s="21">
        <v>10</v>
      </c>
      <c r="G432" s="21" t="s">
        <v>28</v>
      </c>
      <c r="H432" s="21">
        <v>10</v>
      </c>
      <c r="I432" s="35" t="s">
        <v>1053</v>
      </c>
      <c r="J432" s="36">
        <v>43282</v>
      </c>
      <c r="K432" s="36">
        <v>43435</v>
      </c>
      <c r="L432" s="21" t="s">
        <v>287</v>
      </c>
      <c r="M432" s="21" t="s">
        <v>312</v>
      </c>
    </row>
    <row r="433" ht="24" spans="1:13">
      <c r="A433" s="21">
        <v>416</v>
      </c>
      <c r="B433" s="44" t="s">
        <v>645</v>
      </c>
      <c r="C433" s="45" t="s">
        <v>1054</v>
      </c>
      <c r="D433" s="44" t="s">
        <v>1055</v>
      </c>
      <c r="E433" s="21" t="s">
        <v>661</v>
      </c>
      <c r="F433" s="21">
        <v>10</v>
      </c>
      <c r="G433" s="21" t="s">
        <v>28</v>
      </c>
      <c r="H433" s="21">
        <v>10</v>
      </c>
      <c r="I433" s="35" t="s">
        <v>1056</v>
      </c>
      <c r="J433" s="36">
        <v>43191</v>
      </c>
      <c r="K433" s="36">
        <v>43282</v>
      </c>
      <c r="L433" s="21" t="s">
        <v>287</v>
      </c>
      <c r="M433" s="21" t="s">
        <v>312</v>
      </c>
    </row>
    <row r="434" ht="24" spans="1:13">
      <c r="A434" s="21">
        <v>417</v>
      </c>
      <c r="B434" s="44" t="s">
        <v>645</v>
      </c>
      <c r="C434" s="45" t="s">
        <v>1057</v>
      </c>
      <c r="D434" s="44" t="s">
        <v>520</v>
      </c>
      <c r="E434" s="21" t="s">
        <v>661</v>
      </c>
      <c r="F434" s="21">
        <v>3</v>
      </c>
      <c r="G434" s="21" t="s">
        <v>28</v>
      </c>
      <c r="H434" s="21">
        <v>3</v>
      </c>
      <c r="I434" s="35" t="s">
        <v>1058</v>
      </c>
      <c r="J434" s="36">
        <v>43192</v>
      </c>
      <c r="K434" s="36">
        <v>43283</v>
      </c>
      <c r="L434" s="21" t="s">
        <v>287</v>
      </c>
      <c r="M434" s="21" t="s">
        <v>316</v>
      </c>
    </row>
    <row r="435" ht="84" spans="1:13">
      <c r="A435" s="21">
        <v>418</v>
      </c>
      <c r="B435" s="44" t="s">
        <v>645</v>
      </c>
      <c r="C435" s="45" t="s">
        <v>1059</v>
      </c>
      <c r="D435" s="44" t="s">
        <v>1060</v>
      </c>
      <c r="E435" s="21" t="s">
        <v>661</v>
      </c>
      <c r="F435" s="21">
        <v>10</v>
      </c>
      <c r="G435" s="21" t="s">
        <v>28</v>
      </c>
      <c r="H435" s="21">
        <v>10</v>
      </c>
      <c r="I435" s="35" t="s">
        <v>1061</v>
      </c>
      <c r="J435" s="36">
        <v>43193</v>
      </c>
      <c r="K435" s="36">
        <v>43284</v>
      </c>
      <c r="L435" s="21" t="s">
        <v>287</v>
      </c>
      <c r="M435" s="21" t="s">
        <v>316</v>
      </c>
    </row>
    <row r="436" ht="24" spans="1:13">
      <c r="A436" s="21">
        <v>419</v>
      </c>
      <c r="B436" s="44" t="s">
        <v>645</v>
      </c>
      <c r="C436" s="45" t="s">
        <v>1062</v>
      </c>
      <c r="D436" s="44" t="s">
        <v>1063</v>
      </c>
      <c r="E436" s="21" t="s">
        <v>661</v>
      </c>
      <c r="F436" s="21">
        <v>10</v>
      </c>
      <c r="G436" s="21" t="s">
        <v>28</v>
      </c>
      <c r="H436" s="21">
        <v>10</v>
      </c>
      <c r="I436" s="35" t="s">
        <v>1064</v>
      </c>
      <c r="J436" s="36">
        <v>43194</v>
      </c>
      <c r="K436" s="36">
        <v>43285</v>
      </c>
      <c r="L436" s="21" t="s">
        <v>287</v>
      </c>
      <c r="M436" s="21" t="s">
        <v>316</v>
      </c>
    </row>
    <row r="437" ht="48" spans="1:13">
      <c r="A437" s="21">
        <v>420</v>
      </c>
      <c r="B437" s="44" t="s">
        <v>645</v>
      </c>
      <c r="C437" s="45" t="s">
        <v>1065</v>
      </c>
      <c r="D437" s="44" t="s">
        <v>1066</v>
      </c>
      <c r="E437" s="21" t="s">
        <v>661</v>
      </c>
      <c r="F437" s="21">
        <v>10</v>
      </c>
      <c r="G437" s="21" t="s">
        <v>28</v>
      </c>
      <c r="H437" s="21">
        <v>10</v>
      </c>
      <c r="I437" s="35" t="s">
        <v>1067</v>
      </c>
      <c r="J437" s="36">
        <v>43195</v>
      </c>
      <c r="K437" s="36">
        <v>43286</v>
      </c>
      <c r="L437" s="21" t="s">
        <v>287</v>
      </c>
      <c r="M437" s="21" t="s">
        <v>316</v>
      </c>
    </row>
    <row r="438" ht="36" spans="1:14">
      <c r="A438" s="21">
        <v>421</v>
      </c>
      <c r="B438" s="49" t="s">
        <v>645</v>
      </c>
      <c r="C438" s="50" t="s">
        <v>1068</v>
      </c>
      <c r="D438" s="49" t="s">
        <v>1069</v>
      </c>
      <c r="E438" s="51" t="s">
        <v>1070</v>
      </c>
      <c r="F438" s="51">
        <v>10</v>
      </c>
      <c r="G438" s="51" t="s">
        <v>28</v>
      </c>
      <c r="H438" s="51">
        <v>10</v>
      </c>
      <c r="I438" s="52" t="s">
        <v>1071</v>
      </c>
      <c r="J438" s="53">
        <v>43196</v>
      </c>
      <c r="K438" s="53">
        <v>43287</v>
      </c>
      <c r="L438" s="51" t="s">
        <v>287</v>
      </c>
      <c r="M438" s="51" t="s">
        <v>316</v>
      </c>
      <c r="N438" s="54"/>
    </row>
    <row r="439" ht="60" spans="1:13">
      <c r="A439" s="21">
        <v>422</v>
      </c>
      <c r="B439" s="44" t="s">
        <v>645</v>
      </c>
      <c r="C439" s="45" t="s">
        <v>1072</v>
      </c>
      <c r="D439" s="44" t="s">
        <v>1073</v>
      </c>
      <c r="E439" s="21" t="s">
        <v>661</v>
      </c>
      <c r="F439" s="21">
        <v>10</v>
      </c>
      <c r="G439" s="21" t="s">
        <v>28</v>
      </c>
      <c r="H439" s="21">
        <v>10</v>
      </c>
      <c r="I439" s="35" t="s">
        <v>1074</v>
      </c>
      <c r="J439" s="36">
        <v>43197</v>
      </c>
      <c r="K439" s="36">
        <v>43288</v>
      </c>
      <c r="L439" s="21" t="s">
        <v>287</v>
      </c>
      <c r="M439" s="21" t="s">
        <v>316</v>
      </c>
    </row>
    <row r="440" ht="36" spans="1:13">
      <c r="A440" s="21">
        <v>423</v>
      </c>
      <c r="B440" s="44" t="s">
        <v>645</v>
      </c>
      <c r="C440" s="45" t="s">
        <v>1075</v>
      </c>
      <c r="D440" s="44" t="s">
        <v>528</v>
      </c>
      <c r="E440" s="21" t="s">
        <v>661</v>
      </c>
      <c r="F440" s="21">
        <v>5</v>
      </c>
      <c r="G440" s="21" t="s">
        <v>28</v>
      </c>
      <c r="H440" s="21">
        <v>5</v>
      </c>
      <c r="I440" s="35" t="s">
        <v>1076</v>
      </c>
      <c r="J440" s="36">
        <v>43160</v>
      </c>
      <c r="K440" s="36">
        <v>43435</v>
      </c>
      <c r="L440" s="21" t="s">
        <v>287</v>
      </c>
      <c r="M440" s="21" t="s">
        <v>331</v>
      </c>
    </row>
    <row r="441" ht="36" spans="1:13">
      <c r="A441" s="21">
        <v>424</v>
      </c>
      <c r="B441" s="44" t="s">
        <v>645</v>
      </c>
      <c r="C441" s="45" t="s">
        <v>1077</v>
      </c>
      <c r="D441" s="44" t="s">
        <v>1078</v>
      </c>
      <c r="E441" s="21" t="s">
        <v>816</v>
      </c>
      <c r="F441" s="21">
        <v>10</v>
      </c>
      <c r="G441" s="21" t="s">
        <v>28</v>
      </c>
      <c r="H441" s="21">
        <v>10</v>
      </c>
      <c r="I441" s="35" t="s">
        <v>1079</v>
      </c>
      <c r="J441" s="36">
        <v>43160</v>
      </c>
      <c r="K441" s="36">
        <v>43435</v>
      </c>
      <c r="L441" s="21" t="s">
        <v>287</v>
      </c>
      <c r="M441" s="21" t="s">
        <v>331</v>
      </c>
    </row>
    <row r="442" ht="48" spans="1:13">
      <c r="A442" s="21">
        <v>425</v>
      </c>
      <c r="B442" s="44" t="s">
        <v>645</v>
      </c>
      <c r="C442" s="45" t="s">
        <v>1080</v>
      </c>
      <c r="D442" s="44" t="s">
        <v>420</v>
      </c>
      <c r="E442" s="21" t="s">
        <v>647</v>
      </c>
      <c r="F442" s="21">
        <v>10</v>
      </c>
      <c r="G442" s="21" t="s">
        <v>28</v>
      </c>
      <c r="H442" s="21">
        <v>10</v>
      </c>
      <c r="I442" s="35" t="s">
        <v>1081</v>
      </c>
      <c r="J442" s="36">
        <v>43160</v>
      </c>
      <c r="K442" s="36">
        <v>43435</v>
      </c>
      <c r="L442" s="21" t="s">
        <v>287</v>
      </c>
      <c r="M442" s="21" t="s">
        <v>331</v>
      </c>
    </row>
    <row r="443" ht="36" spans="1:13">
      <c r="A443" s="21">
        <v>426</v>
      </c>
      <c r="B443" s="44" t="s">
        <v>645</v>
      </c>
      <c r="C443" s="45" t="s">
        <v>1082</v>
      </c>
      <c r="D443" s="44" t="s">
        <v>1083</v>
      </c>
      <c r="E443" s="21" t="s">
        <v>647</v>
      </c>
      <c r="F443" s="21">
        <v>10</v>
      </c>
      <c r="G443" s="21" t="s">
        <v>28</v>
      </c>
      <c r="H443" s="21">
        <v>10</v>
      </c>
      <c r="I443" s="35" t="s">
        <v>1084</v>
      </c>
      <c r="J443" s="36">
        <v>43160</v>
      </c>
      <c r="K443" s="36">
        <v>43435</v>
      </c>
      <c r="L443" s="21" t="s">
        <v>287</v>
      </c>
      <c r="M443" s="21" t="s">
        <v>331</v>
      </c>
    </row>
    <row r="444" ht="36" spans="1:13">
      <c r="A444" s="21">
        <v>427</v>
      </c>
      <c r="B444" s="44" t="s">
        <v>645</v>
      </c>
      <c r="C444" s="45" t="s">
        <v>1085</v>
      </c>
      <c r="D444" s="44" t="s">
        <v>1086</v>
      </c>
      <c r="E444" s="21" t="s">
        <v>91</v>
      </c>
      <c r="F444" s="21">
        <v>10</v>
      </c>
      <c r="G444" s="21" t="s">
        <v>28</v>
      </c>
      <c r="H444" s="21">
        <v>10</v>
      </c>
      <c r="I444" s="35" t="s">
        <v>1081</v>
      </c>
      <c r="J444" s="36">
        <v>43160</v>
      </c>
      <c r="K444" s="36">
        <v>43435</v>
      </c>
      <c r="L444" s="21" t="s">
        <v>287</v>
      </c>
      <c r="M444" s="21" t="s">
        <v>331</v>
      </c>
    </row>
    <row r="445" ht="24" spans="1:13">
      <c r="A445" s="21">
        <v>428</v>
      </c>
      <c r="B445" s="44" t="s">
        <v>645</v>
      </c>
      <c r="C445" s="45" t="s">
        <v>1087</v>
      </c>
      <c r="D445" s="44" t="s">
        <v>1088</v>
      </c>
      <c r="E445" s="21" t="s">
        <v>647</v>
      </c>
      <c r="F445" s="21">
        <v>10</v>
      </c>
      <c r="G445" s="21" t="s">
        <v>28</v>
      </c>
      <c r="H445" s="21">
        <v>10</v>
      </c>
      <c r="I445" s="35" t="s">
        <v>1089</v>
      </c>
      <c r="J445" s="36">
        <v>43160</v>
      </c>
      <c r="K445" s="36">
        <v>43435</v>
      </c>
      <c r="L445" s="21" t="s">
        <v>287</v>
      </c>
      <c r="M445" s="21" t="s">
        <v>331</v>
      </c>
    </row>
    <row r="446" ht="24" spans="1:13">
      <c r="A446" s="21">
        <v>429</v>
      </c>
      <c r="B446" s="44" t="s">
        <v>645</v>
      </c>
      <c r="C446" s="45" t="s">
        <v>1090</v>
      </c>
      <c r="D446" s="44" t="s">
        <v>1091</v>
      </c>
      <c r="E446" s="21" t="s">
        <v>1092</v>
      </c>
      <c r="F446" s="21">
        <v>10</v>
      </c>
      <c r="G446" s="21" t="s">
        <v>28</v>
      </c>
      <c r="H446" s="21">
        <v>10</v>
      </c>
      <c r="I446" s="35" t="s">
        <v>1093</v>
      </c>
      <c r="J446" s="36">
        <v>43160</v>
      </c>
      <c r="K446" s="36">
        <v>43435</v>
      </c>
      <c r="L446" s="21" t="s">
        <v>287</v>
      </c>
      <c r="M446" s="21" t="s">
        <v>331</v>
      </c>
    </row>
    <row r="447" ht="24" spans="1:13">
      <c r="A447" s="21">
        <v>430</v>
      </c>
      <c r="B447" s="44" t="s">
        <v>645</v>
      </c>
      <c r="C447" s="45" t="s">
        <v>1094</v>
      </c>
      <c r="D447" s="44" t="s">
        <v>1095</v>
      </c>
      <c r="E447" s="21" t="s">
        <v>661</v>
      </c>
      <c r="F447" s="21">
        <v>10</v>
      </c>
      <c r="G447" s="21" t="s">
        <v>28</v>
      </c>
      <c r="H447" s="21">
        <v>10</v>
      </c>
      <c r="I447" s="35" t="s">
        <v>1096</v>
      </c>
      <c r="J447" s="36">
        <v>43160</v>
      </c>
      <c r="K447" s="36">
        <v>43435</v>
      </c>
      <c r="L447" s="21" t="s">
        <v>287</v>
      </c>
      <c r="M447" s="21" t="s">
        <v>331</v>
      </c>
    </row>
    <row r="448" ht="24" spans="1:13">
      <c r="A448" s="21">
        <v>431</v>
      </c>
      <c r="B448" s="44" t="s">
        <v>645</v>
      </c>
      <c r="C448" s="45" t="s">
        <v>1097</v>
      </c>
      <c r="D448" s="44" t="s">
        <v>1098</v>
      </c>
      <c r="E448" s="21" t="s">
        <v>91</v>
      </c>
      <c r="F448" s="21">
        <v>10</v>
      </c>
      <c r="G448" s="21" t="s">
        <v>28</v>
      </c>
      <c r="H448" s="21">
        <v>10</v>
      </c>
      <c r="I448" s="35" t="s">
        <v>1099</v>
      </c>
      <c r="J448" s="36">
        <v>43160</v>
      </c>
      <c r="K448" s="36">
        <v>43435</v>
      </c>
      <c r="L448" s="21" t="s">
        <v>287</v>
      </c>
      <c r="M448" s="21" t="s">
        <v>331</v>
      </c>
    </row>
    <row r="449" ht="24" spans="1:13">
      <c r="A449" s="21">
        <v>432</v>
      </c>
      <c r="B449" s="44" t="s">
        <v>645</v>
      </c>
      <c r="C449" s="45" t="s">
        <v>1100</v>
      </c>
      <c r="D449" s="44" t="s">
        <v>373</v>
      </c>
      <c r="E449" s="21" t="s">
        <v>647</v>
      </c>
      <c r="F449" s="21">
        <v>10</v>
      </c>
      <c r="G449" s="21" t="s">
        <v>28</v>
      </c>
      <c r="H449" s="21">
        <v>10</v>
      </c>
      <c r="I449" s="35" t="s">
        <v>1101</v>
      </c>
      <c r="J449" s="36">
        <v>43160</v>
      </c>
      <c r="K449" s="36">
        <v>43435</v>
      </c>
      <c r="L449" s="21" t="s">
        <v>287</v>
      </c>
      <c r="M449" s="21" t="s">
        <v>331</v>
      </c>
    </row>
    <row r="450" ht="24" spans="1:13">
      <c r="A450" s="21">
        <v>433</v>
      </c>
      <c r="B450" s="44" t="s">
        <v>645</v>
      </c>
      <c r="C450" s="45" t="s">
        <v>1102</v>
      </c>
      <c r="D450" s="44" t="s">
        <v>1103</v>
      </c>
      <c r="E450" s="21" t="s">
        <v>1104</v>
      </c>
      <c r="F450" s="21">
        <v>10</v>
      </c>
      <c r="G450" s="21" t="s">
        <v>28</v>
      </c>
      <c r="H450" s="21">
        <v>10</v>
      </c>
      <c r="I450" s="35" t="s">
        <v>1027</v>
      </c>
      <c r="J450" s="36">
        <v>43252</v>
      </c>
      <c r="K450" s="36">
        <v>43405</v>
      </c>
      <c r="L450" s="21" t="s">
        <v>287</v>
      </c>
      <c r="M450" s="21" t="s">
        <v>417</v>
      </c>
    </row>
    <row r="451" ht="24" spans="1:13">
      <c r="A451" s="21">
        <v>434</v>
      </c>
      <c r="B451" s="44" t="s">
        <v>645</v>
      </c>
      <c r="C451" s="45" t="s">
        <v>1105</v>
      </c>
      <c r="D451" s="44" t="s">
        <v>1106</v>
      </c>
      <c r="E451" s="21" t="s">
        <v>1104</v>
      </c>
      <c r="F451" s="21">
        <v>5</v>
      </c>
      <c r="G451" s="21" t="s">
        <v>28</v>
      </c>
      <c r="H451" s="21">
        <v>5</v>
      </c>
      <c r="I451" s="35" t="s">
        <v>1107</v>
      </c>
      <c r="J451" s="36">
        <v>43221</v>
      </c>
      <c r="K451" s="36">
        <v>43405</v>
      </c>
      <c r="L451" s="21" t="s">
        <v>287</v>
      </c>
      <c r="M451" s="21" t="s">
        <v>417</v>
      </c>
    </row>
    <row r="452" ht="24" spans="1:13">
      <c r="A452" s="21">
        <v>435</v>
      </c>
      <c r="B452" s="44" t="s">
        <v>645</v>
      </c>
      <c r="C452" s="45" t="s">
        <v>1108</v>
      </c>
      <c r="D452" s="44" t="s">
        <v>1109</v>
      </c>
      <c r="E452" s="21" t="s">
        <v>1104</v>
      </c>
      <c r="F452" s="21">
        <v>6</v>
      </c>
      <c r="G452" s="21" t="s">
        <v>28</v>
      </c>
      <c r="H452" s="21">
        <v>6</v>
      </c>
      <c r="I452" s="35" t="s">
        <v>1110</v>
      </c>
      <c r="J452" s="36">
        <v>43344</v>
      </c>
      <c r="K452" s="36">
        <v>43405</v>
      </c>
      <c r="L452" s="21" t="s">
        <v>287</v>
      </c>
      <c r="M452" s="21" t="s">
        <v>417</v>
      </c>
    </row>
    <row r="453" ht="48" spans="1:13">
      <c r="A453" s="21">
        <v>436</v>
      </c>
      <c r="B453" s="44" t="s">
        <v>645</v>
      </c>
      <c r="C453" s="45" t="s">
        <v>1111</v>
      </c>
      <c r="D453" s="44" t="s">
        <v>1112</v>
      </c>
      <c r="E453" s="21" t="s">
        <v>1113</v>
      </c>
      <c r="F453" s="21">
        <v>10</v>
      </c>
      <c r="G453" s="21" t="s">
        <v>28</v>
      </c>
      <c r="H453" s="21">
        <v>10</v>
      </c>
      <c r="I453" s="35" t="s">
        <v>1061</v>
      </c>
      <c r="J453" s="36">
        <v>43313</v>
      </c>
      <c r="K453" s="36">
        <v>43405</v>
      </c>
      <c r="L453" s="21" t="s">
        <v>287</v>
      </c>
      <c r="M453" s="21" t="s">
        <v>334</v>
      </c>
    </row>
    <row r="454" ht="36" spans="1:13">
      <c r="A454" s="21">
        <v>437</v>
      </c>
      <c r="B454" s="44" t="s">
        <v>645</v>
      </c>
      <c r="C454" s="45" t="s">
        <v>1114</v>
      </c>
      <c r="D454" s="44" t="s">
        <v>1115</v>
      </c>
      <c r="E454" s="21" t="s">
        <v>881</v>
      </c>
      <c r="F454" s="21">
        <v>10</v>
      </c>
      <c r="G454" s="21" t="s">
        <v>28</v>
      </c>
      <c r="H454" s="21">
        <v>10</v>
      </c>
      <c r="I454" s="35" t="s">
        <v>1116</v>
      </c>
      <c r="J454" s="36">
        <v>43313</v>
      </c>
      <c r="K454" s="36">
        <v>43344</v>
      </c>
      <c r="L454" s="21" t="s">
        <v>287</v>
      </c>
      <c r="M454" s="21" t="s">
        <v>334</v>
      </c>
    </row>
    <row r="455" ht="36" spans="1:13">
      <c r="A455" s="21">
        <v>438</v>
      </c>
      <c r="B455" s="44" t="s">
        <v>645</v>
      </c>
      <c r="C455" s="45" t="s">
        <v>1117</v>
      </c>
      <c r="D455" s="44" t="s">
        <v>1118</v>
      </c>
      <c r="E455" s="21" t="s">
        <v>1092</v>
      </c>
      <c r="F455" s="21">
        <v>10</v>
      </c>
      <c r="G455" s="21" t="s">
        <v>28</v>
      </c>
      <c r="H455" s="21">
        <v>10</v>
      </c>
      <c r="I455" s="35" t="s">
        <v>1119</v>
      </c>
      <c r="J455" s="36">
        <v>43160</v>
      </c>
      <c r="K455" s="36">
        <v>43191</v>
      </c>
      <c r="L455" s="21" t="s">
        <v>287</v>
      </c>
      <c r="M455" s="21" t="s">
        <v>334</v>
      </c>
    </row>
    <row r="456" ht="36" spans="1:13">
      <c r="A456" s="21">
        <v>439</v>
      </c>
      <c r="B456" s="44" t="s">
        <v>645</v>
      </c>
      <c r="C456" s="45" t="s">
        <v>1120</v>
      </c>
      <c r="D456" s="44" t="s">
        <v>1121</v>
      </c>
      <c r="E456" s="21" t="s">
        <v>1092</v>
      </c>
      <c r="F456" s="21">
        <v>10</v>
      </c>
      <c r="G456" s="21" t="s">
        <v>28</v>
      </c>
      <c r="H456" s="21">
        <v>10</v>
      </c>
      <c r="I456" s="35" t="s">
        <v>1053</v>
      </c>
      <c r="J456" s="36">
        <v>43160</v>
      </c>
      <c r="K456" s="36">
        <v>43374</v>
      </c>
      <c r="L456" s="21" t="s">
        <v>287</v>
      </c>
      <c r="M456" s="21" t="s">
        <v>334</v>
      </c>
    </row>
    <row r="457" ht="24" spans="1:13">
      <c r="A457" s="21">
        <v>440</v>
      </c>
      <c r="B457" s="44" t="s">
        <v>645</v>
      </c>
      <c r="C457" s="45" t="s">
        <v>1122</v>
      </c>
      <c r="D457" s="44" t="s">
        <v>1123</v>
      </c>
      <c r="E457" s="21" t="s">
        <v>98</v>
      </c>
      <c r="F457" s="21">
        <v>5</v>
      </c>
      <c r="G457" s="21" t="s">
        <v>28</v>
      </c>
      <c r="H457" s="21">
        <v>5</v>
      </c>
      <c r="I457" s="35" t="s">
        <v>1124</v>
      </c>
      <c r="J457" s="36">
        <v>43160</v>
      </c>
      <c r="K457" s="36">
        <v>43221</v>
      </c>
      <c r="L457" s="21" t="s">
        <v>287</v>
      </c>
      <c r="M457" s="21" t="s">
        <v>334</v>
      </c>
    </row>
    <row r="458" ht="24" spans="1:13">
      <c r="A458" s="21">
        <v>441</v>
      </c>
      <c r="B458" s="44" t="s">
        <v>645</v>
      </c>
      <c r="C458" s="45" t="s">
        <v>1125</v>
      </c>
      <c r="D458" s="44" t="s">
        <v>1123</v>
      </c>
      <c r="E458" s="21" t="s">
        <v>661</v>
      </c>
      <c r="F458" s="21">
        <v>5</v>
      </c>
      <c r="G458" s="21" t="s">
        <v>28</v>
      </c>
      <c r="H458" s="21">
        <v>5</v>
      </c>
      <c r="I458" s="35" t="s">
        <v>1126</v>
      </c>
      <c r="J458" s="36">
        <v>43160</v>
      </c>
      <c r="K458" s="36">
        <v>43221</v>
      </c>
      <c r="L458" s="21" t="s">
        <v>287</v>
      </c>
      <c r="M458" s="21" t="s">
        <v>334</v>
      </c>
    </row>
    <row r="459" ht="24" spans="1:13">
      <c r="A459" s="21">
        <v>442</v>
      </c>
      <c r="B459" s="44" t="s">
        <v>645</v>
      </c>
      <c r="C459" s="45" t="s">
        <v>1127</v>
      </c>
      <c r="D459" s="44" t="s">
        <v>1128</v>
      </c>
      <c r="E459" s="21" t="s">
        <v>650</v>
      </c>
      <c r="F459" s="21">
        <v>10</v>
      </c>
      <c r="G459" s="21" t="s">
        <v>28</v>
      </c>
      <c r="H459" s="21">
        <v>10</v>
      </c>
      <c r="I459" s="35" t="s">
        <v>1067</v>
      </c>
      <c r="J459" s="36">
        <v>43160</v>
      </c>
      <c r="K459" s="36">
        <v>43252</v>
      </c>
      <c r="L459" s="21" t="s">
        <v>287</v>
      </c>
      <c r="M459" s="21" t="s">
        <v>334</v>
      </c>
    </row>
    <row r="460" ht="24" spans="1:13">
      <c r="A460" s="21">
        <v>443</v>
      </c>
      <c r="B460" s="44" t="s">
        <v>645</v>
      </c>
      <c r="C460" s="45" t="s">
        <v>1129</v>
      </c>
      <c r="D460" s="44" t="s">
        <v>1130</v>
      </c>
      <c r="E460" s="21" t="s">
        <v>661</v>
      </c>
      <c r="F460" s="21">
        <v>10</v>
      </c>
      <c r="G460" s="21" t="s">
        <v>28</v>
      </c>
      <c r="H460" s="21">
        <v>10</v>
      </c>
      <c r="I460" s="35" t="s">
        <v>1131</v>
      </c>
      <c r="J460" s="36">
        <v>43221</v>
      </c>
      <c r="K460" s="36">
        <v>43374</v>
      </c>
      <c r="L460" s="21" t="s">
        <v>287</v>
      </c>
      <c r="M460" s="21" t="s">
        <v>440</v>
      </c>
    </row>
    <row r="461" ht="36" spans="1:13">
      <c r="A461" s="21">
        <v>444</v>
      </c>
      <c r="B461" s="44" t="s">
        <v>645</v>
      </c>
      <c r="C461" s="45" t="s">
        <v>1132</v>
      </c>
      <c r="D461" s="44" t="s">
        <v>1133</v>
      </c>
      <c r="E461" s="21" t="s">
        <v>661</v>
      </c>
      <c r="F461" s="21">
        <v>10</v>
      </c>
      <c r="G461" s="21" t="s">
        <v>28</v>
      </c>
      <c r="H461" s="21">
        <v>10</v>
      </c>
      <c r="I461" s="35" t="s">
        <v>1134</v>
      </c>
      <c r="J461" s="36">
        <v>43313</v>
      </c>
      <c r="K461" s="36">
        <v>43435</v>
      </c>
      <c r="L461" s="21" t="s">
        <v>287</v>
      </c>
      <c r="M461" s="21" t="s">
        <v>440</v>
      </c>
    </row>
    <row r="462" ht="24" spans="1:13">
      <c r="A462" s="21">
        <v>445</v>
      </c>
      <c r="B462" s="44" t="s">
        <v>645</v>
      </c>
      <c r="C462" s="45" t="s">
        <v>1135</v>
      </c>
      <c r="D462" s="44" t="s">
        <v>1136</v>
      </c>
      <c r="E462" s="21" t="s">
        <v>881</v>
      </c>
      <c r="F462" s="21">
        <v>10</v>
      </c>
      <c r="G462" s="21" t="s">
        <v>28</v>
      </c>
      <c r="H462" s="21">
        <v>10</v>
      </c>
      <c r="I462" s="35" t="s">
        <v>1036</v>
      </c>
      <c r="J462" s="36">
        <v>43374</v>
      </c>
      <c r="K462" s="36">
        <v>43435</v>
      </c>
      <c r="L462" s="21" t="s">
        <v>287</v>
      </c>
      <c r="M462" s="21" t="s">
        <v>440</v>
      </c>
    </row>
    <row r="463" ht="24" spans="1:13">
      <c r="A463" s="21">
        <v>446</v>
      </c>
      <c r="B463" s="44" t="s">
        <v>645</v>
      </c>
      <c r="C463" s="45" t="s">
        <v>1137</v>
      </c>
      <c r="D463" s="44" t="s">
        <v>1138</v>
      </c>
      <c r="E463" s="21" t="s">
        <v>661</v>
      </c>
      <c r="F463" s="21">
        <v>10</v>
      </c>
      <c r="G463" s="21" t="s">
        <v>28</v>
      </c>
      <c r="H463" s="21">
        <v>10</v>
      </c>
      <c r="I463" s="35" t="s">
        <v>1139</v>
      </c>
      <c r="J463" s="36">
        <v>43160</v>
      </c>
      <c r="K463" s="36">
        <v>43252</v>
      </c>
      <c r="L463" s="21" t="s">
        <v>287</v>
      </c>
      <c r="M463" s="21" t="s">
        <v>440</v>
      </c>
    </row>
    <row r="464" ht="24" spans="1:13">
      <c r="A464" s="21">
        <v>447</v>
      </c>
      <c r="B464" s="44" t="s">
        <v>645</v>
      </c>
      <c r="C464" s="45" t="s">
        <v>1140</v>
      </c>
      <c r="D464" s="44" t="s">
        <v>1141</v>
      </c>
      <c r="E464" s="21" t="s">
        <v>1092</v>
      </c>
      <c r="F464" s="21">
        <v>10</v>
      </c>
      <c r="G464" s="21" t="s">
        <v>28</v>
      </c>
      <c r="H464" s="21">
        <v>10</v>
      </c>
      <c r="I464" s="35" t="s">
        <v>1142</v>
      </c>
      <c r="J464" s="36">
        <v>43191</v>
      </c>
      <c r="K464" s="36">
        <v>43282</v>
      </c>
      <c r="L464" s="21" t="s">
        <v>287</v>
      </c>
      <c r="M464" s="21" t="s">
        <v>440</v>
      </c>
    </row>
    <row r="465" ht="24" spans="1:13">
      <c r="A465" s="21">
        <v>448</v>
      </c>
      <c r="B465" s="44" t="s">
        <v>645</v>
      </c>
      <c r="C465" s="45" t="s">
        <v>1143</v>
      </c>
      <c r="D465" s="44" t="s">
        <v>1144</v>
      </c>
      <c r="E465" s="21" t="s">
        <v>881</v>
      </c>
      <c r="F465" s="21">
        <v>10</v>
      </c>
      <c r="G465" s="21" t="s">
        <v>28</v>
      </c>
      <c r="H465" s="21">
        <v>10</v>
      </c>
      <c r="I465" s="35" t="s">
        <v>1145</v>
      </c>
      <c r="J465" s="36">
        <v>43221</v>
      </c>
      <c r="K465" s="36">
        <v>43405</v>
      </c>
      <c r="L465" s="21" t="s">
        <v>287</v>
      </c>
      <c r="M465" s="21" t="s">
        <v>440</v>
      </c>
    </row>
    <row r="466" ht="24" spans="1:13">
      <c r="A466" s="21">
        <v>449</v>
      </c>
      <c r="B466" s="44" t="s">
        <v>645</v>
      </c>
      <c r="C466" s="45" t="s">
        <v>1146</v>
      </c>
      <c r="D466" s="44" t="s">
        <v>1147</v>
      </c>
      <c r="E466" s="21" t="s">
        <v>881</v>
      </c>
      <c r="F466" s="21">
        <v>10</v>
      </c>
      <c r="G466" s="21" t="s">
        <v>28</v>
      </c>
      <c r="H466" s="21">
        <v>10</v>
      </c>
      <c r="I466" s="35" t="s">
        <v>1084</v>
      </c>
      <c r="J466" s="36">
        <v>43160</v>
      </c>
      <c r="K466" s="36">
        <v>43435</v>
      </c>
      <c r="L466" s="21" t="s">
        <v>287</v>
      </c>
      <c r="M466" s="21" t="s">
        <v>440</v>
      </c>
    </row>
    <row r="467" ht="24" spans="1:13">
      <c r="A467" s="21">
        <v>450</v>
      </c>
      <c r="B467" s="44" t="s">
        <v>645</v>
      </c>
      <c r="C467" s="45" t="s">
        <v>1148</v>
      </c>
      <c r="D467" s="44" t="s">
        <v>1149</v>
      </c>
      <c r="E467" s="21" t="s">
        <v>650</v>
      </c>
      <c r="F467" s="21">
        <v>10</v>
      </c>
      <c r="G467" s="21" t="s">
        <v>28</v>
      </c>
      <c r="H467" s="21">
        <v>10</v>
      </c>
      <c r="I467" s="35" t="s">
        <v>1150</v>
      </c>
      <c r="J467" s="36">
        <v>43344</v>
      </c>
      <c r="K467" s="36">
        <v>43435</v>
      </c>
      <c r="L467" s="21" t="s">
        <v>287</v>
      </c>
      <c r="M467" s="21" t="s">
        <v>440</v>
      </c>
    </row>
    <row r="468" ht="24" spans="1:13">
      <c r="A468" s="21">
        <v>451</v>
      </c>
      <c r="B468" s="44" t="s">
        <v>645</v>
      </c>
      <c r="C468" s="45" t="s">
        <v>1151</v>
      </c>
      <c r="D468" s="44" t="s">
        <v>536</v>
      </c>
      <c r="E468" s="21" t="s">
        <v>349</v>
      </c>
      <c r="F468" s="21">
        <v>5</v>
      </c>
      <c r="G468" s="21" t="s">
        <v>28</v>
      </c>
      <c r="H468" s="21">
        <v>5</v>
      </c>
      <c r="I468" s="35" t="s">
        <v>1119</v>
      </c>
      <c r="J468" s="36">
        <v>43160</v>
      </c>
      <c r="K468" s="36">
        <v>43435</v>
      </c>
      <c r="L468" s="21" t="s">
        <v>287</v>
      </c>
      <c r="M468" s="21" t="s">
        <v>440</v>
      </c>
    </row>
    <row r="469" ht="24" spans="1:13">
      <c r="A469" s="21">
        <v>452</v>
      </c>
      <c r="B469" s="44" t="s">
        <v>645</v>
      </c>
      <c r="C469" s="45" t="s">
        <v>1152</v>
      </c>
      <c r="D469" s="44" t="s">
        <v>546</v>
      </c>
      <c r="E469" s="21" t="s">
        <v>816</v>
      </c>
      <c r="F469" s="21">
        <v>5.4</v>
      </c>
      <c r="G469" s="21" t="s">
        <v>28</v>
      </c>
      <c r="H469" s="21">
        <v>5.4</v>
      </c>
      <c r="I469" s="35" t="s">
        <v>1074</v>
      </c>
      <c r="J469" s="36">
        <v>43191</v>
      </c>
      <c r="K469" s="36">
        <v>43221</v>
      </c>
      <c r="L469" s="21" t="s">
        <v>287</v>
      </c>
      <c r="M469" s="21" t="s">
        <v>337</v>
      </c>
    </row>
    <row r="470" ht="36" spans="1:13">
      <c r="A470" s="21">
        <v>453</v>
      </c>
      <c r="B470" s="44" t="s">
        <v>645</v>
      </c>
      <c r="C470" s="45" t="s">
        <v>1153</v>
      </c>
      <c r="D470" s="44" t="s">
        <v>1154</v>
      </c>
      <c r="E470" s="21" t="s">
        <v>661</v>
      </c>
      <c r="F470" s="21">
        <v>10</v>
      </c>
      <c r="G470" s="21" t="s">
        <v>28</v>
      </c>
      <c r="H470" s="21">
        <v>10</v>
      </c>
      <c r="I470" s="35" t="s">
        <v>1119</v>
      </c>
      <c r="J470" s="36">
        <v>43160</v>
      </c>
      <c r="K470" s="36">
        <v>43313</v>
      </c>
      <c r="L470" s="21" t="s">
        <v>287</v>
      </c>
      <c r="M470" s="21" t="s">
        <v>337</v>
      </c>
    </row>
    <row r="471" ht="24" spans="1:13">
      <c r="A471" s="21">
        <v>454</v>
      </c>
      <c r="B471" s="44" t="s">
        <v>645</v>
      </c>
      <c r="C471" s="45" t="s">
        <v>1155</v>
      </c>
      <c r="D471" s="44" t="s">
        <v>1156</v>
      </c>
      <c r="E471" s="21" t="s">
        <v>661</v>
      </c>
      <c r="F471" s="21">
        <v>10</v>
      </c>
      <c r="G471" s="21" t="s">
        <v>28</v>
      </c>
      <c r="H471" s="21">
        <v>10</v>
      </c>
      <c r="I471" s="35" t="s">
        <v>1036</v>
      </c>
      <c r="J471" s="36">
        <v>43160</v>
      </c>
      <c r="K471" s="36">
        <v>43221</v>
      </c>
      <c r="L471" s="21" t="s">
        <v>287</v>
      </c>
      <c r="M471" s="21" t="s">
        <v>337</v>
      </c>
    </row>
    <row r="472" ht="36" spans="1:13">
      <c r="A472" s="21">
        <v>455</v>
      </c>
      <c r="B472" s="44" t="s">
        <v>645</v>
      </c>
      <c r="C472" s="45" t="s">
        <v>1157</v>
      </c>
      <c r="D472" s="44" t="s">
        <v>1158</v>
      </c>
      <c r="E472" s="21" t="s">
        <v>661</v>
      </c>
      <c r="F472" s="21">
        <v>10</v>
      </c>
      <c r="G472" s="21" t="s">
        <v>28</v>
      </c>
      <c r="H472" s="21">
        <v>10</v>
      </c>
      <c r="I472" s="35" t="s">
        <v>1159</v>
      </c>
      <c r="J472" s="36">
        <v>43191</v>
      </c>
      <c r="K472" s="36">
        <v>43344</v>
      </c>
      <c r="L472" s="21" t="s">
        <v>287</v>
      </c>
      <c r="M472" s="21" t="s">
        <v>337</v>
      </c>
    </row>
    <row r="473" ht="24" spans="1:13">
      <c r="A473" s="21">
        <v>456</v>
      </c>
      <c r="B473" s="44" t="s">
        <v>645</v>
      </c>
      <c r="C473" s="45" t="s">
        <v>1160</v>
      </c>
      <c r="D473" s="44" t="s">
        <v>1161</v>
      </c>
      <c r="E473" s="21" t="s">
        <v>661</v>
      </c>
      <c r="F473" s="21">
        <v>10</v>
      </c>
      <c r="G473" s="21" t="s">
        <v>28</v>
      </c>
      <c r="H473" s="21">
        <v>10</v>
      </c>
      <c r="I473" s="35" t="s">
        <v>1139</v>
      </c>
      <c r="J473" s="36">
        <v>43191</v>
      </c>
      <c r="K473" s="36">
        <v>43345</v>
      </c>
      <c r="L473" s="21" t="s">
        <v>287</v>
      </c>
      <c r="M473" s="21" t="s">
        <v>337</v>
      </c>
    </row>
    <row r="474" ht="24" spans="1:13">
      <c r="A474" s="21">
        <v>457</v>
      </c>
      <c r="B474" s="44" t="s">
        <v>645</v>
      </c>
      <c r="C474" s="45" t="s">
        <v>1162</v>
      </c>
      <c r="D474" s="44" t="s">
        <v>1163</v>
      </c>
      <c r="E474" s="21" t="s">
        <v>661</v>
      </c>
      <c r="F474" s="21">
        <v>7</v>
      </c>
      <c r="G474" s="21" t="s">
        <v>28</v>
      </c>
      <c r="H474" s="21">
        <v>7</v>
      </c>
      <c r="I474" s="35" t="s">
        <v>1164</v>
      </c>
      <c r="J474" s="36">
        <v>43191</v>
      </c>
      <c r="K474" s="36">
        <v>43346</v>
      </c>
      <c r="L474" s="21" t="s">
        <v>287</v>
      </c>
      <c r="M474" s="21" t="s">
        <v>337</v>
      </c>
    </row>
    <row r="475" ht="60" spans="1:13">
      <c r="A475" s="21">
        <v>458</v>
      </c>
      <c r="B475" s="44" t="s">
        <v>645</v>
      </c>
      <c r="C475" s="45" t="s">
        <v>1165</v>
      </c>
      <c r="D475" s="44" t="s">
        <v>1166</v>
      </c>
      <c r="E475" s="21" t="s">
        <v>661</v>
      </c>
      <c r="F475" s="21">
        <v>10</v>
      </c>
      <c r="G475" s="21" t="s">
        <v>40</v>
      </c>
      <c r="H475" s="21">
        <v>10</v>
      </c>
      <c r="I475" s="35" t="s">
        <v>1167</v>
      </c>
      <c r="J475" s="36">
        <v>43191</v>
      </c>
      <c r="K475" s="36">
        <v>43252</v>
      </c>
      <c r="L475" s="21" t="s">
        <v>287</v>
      </c>
      <c r="M475" s="21" t="s">
        <v>337</v>
      </c>
    </row>
    <row r="476" ht="24" spans="1:13">
      <c r="A476" s="21">
        <v>459</v>
      </c>
      <c r="B476" s="44" t="s">
        <v>645</v>
      </c>
      <c r="C476" s="45" t="s">
        <v>1168</v>
      </c>
      <c r="D476" s="44" t="s">
        <v>1169</v>
      </c>
      <c r="E476" s="21" t="s">
        <v>661</v>
      </c>
      <c r="F476" s="21">
        <v>10</v>
      </c>
      <c r="G476" s="21" t="s">
        <v>40</v>
      </c>
      <c r="H476" s="21">
        <v>10</v>
      </c>
      <c r="I476" s="35" t="s">
        <v>1170</v>
      </c>
      <c r="J476" s="36">
        <v>43191</v>
      </c>
      <c r="K476" s="36">
        <v>43344</v>
      </c>
      <c r="L476" s="21" t="s">
        <v>287</v>
      </c>
      <c r="M476" s="21" t="s">
        <v>337</v>
      </c>
    </row>
    <row r="477" ht="24" spans="1:13">
      <c r="A477" s="21">
        <v>460</v>
      </c>
      <c r="B477" s="44" t="s">
        <v>645</v>
      </c>
      <c r="C477" s="45" t="s">
        <v>1171</v>
      </c>
      <c r="D477" s="44" t="s">
        <v>957</v>
      </c>
      <c r="E477" s="21" t="s">
        <v>120</v>
      </c>
      <c r="F477" s="21">
        <v>10</v>
      </c>
      <c r="G477" s="21" t="s">
        <v>40</v>
      </c>
      <c r="H477" s="21">
        <v>10</v>
      </c>
      <c r="I477" s="35" t="s">
        <v>1061</v>
      </c>
      <c r="J477" s="36">
        <v>43160</v>
      </c>
      <c r="K477" s="36">
        <v>43313</v>
      </c>
      <c r="L477" s="21" t="s">
        <v>287</v>
      </c>
      <c r="M477" s="21" t="s">
        <v>337</v>
      </c>
    </row>
    <row r="478" ht="24" spans="1:13">
      <c r="A478" s="21">
        <v>461</v>
      </c>
      <c r="B478" s="44" t="s">
        <v>645</v>
      </c>
      <c r="C478" s="45" t="s">
        <v>1172</v>
      </c>
      <c r="D478" s="44" t="s">
        <v>1173</v>
      </c>
      <c r="E478" s="21" t="s">
        <v>1174</v>
      </c>
      <c r="F478" s="21">
        <v>3.5</v>
      </c>
      <c r="G478" s="21" t="s">
        <v>40</v>
      </c>
      <c r="H478" s="21">
        <v>3.5</v>
      </c>
      <c r="I478" s="35" t="s">
        <v>1058</v>
      </c>
      <c r="J478" s="36">
        <v>43221</v>
      </c>
      <c r="K478" s="36">
        <v>43435</v>
      </c>
      <c r="L478" s="21" t="s">
        <v>287</v>
      </c>
      <c r="M478" s="21" t="s">
        <v>337</v>
      </c>
    </row>
    <row r="479" ht="24" spans="1:13">
      <c r="A479" s="21">
        <v>462</v>
      </c>
      <c r="B479" s="44" t="s">
        <v>645</v>
      </c>
      <c r="C479" s="45" t="s">
        <v>1175</v>
      </c>
      <c r="D479" s="44" t="s">
        <v>1173</v>
      </c>
      <c r="E479" s="21" t="s">
        <v>661</v>
      </c>
      <c r="F479" s="21">
        <v>3.3</v>
      </c>
      <c r="G479" s="21" t="s">
        <v>40</v>
      </c>
      <c r="H479" s="21">
        <v>3.3</v>
      </c>
      <c r="I479" s="35" t="s">
        <v>1142</v>
      </c>
      <c r="J479" s="36">
        <v>43221</v>
      </c>
      <c r="K479" s="36">
        <v>43435</v>
      </c>
      <c r="L479" s="21" t="s">
        <v>287</v>
      </c>
      <c r="M479" s="21" t="s">
        <v>337</v>
      </c>
    </row>
    <row r="480" ht="24" spans="1:13">
      <c r="A480" s="21">
        <v>463</v>
      </c>
      <c r="B480" s="44" t="s">
        <v>645</v>
      </c>
      <c r="C480" s="45" t="s">
        <v>1176</v>
      </c>
      <c r="D480" s="44" t="s">
        <v>1177</v>
      </c>
      <c r="E480" s="21" t="s">
        <v>690</v>
      </c>
      <c r="F480" s="21">
        <v>6</v>
      </c>
      <c r="G480" s="21" t="s">
        <v>40</v>
      </c>
      <c r="H480" s="21">
        <v>6</v>
      </c>
      <c r="I480" s="35" t="s">
        <v>1178</v>
      </c>
      <c r="J480" s="36">
        <v>43221</v>
      </c>
      <c r="K480" s="36">
        <v>43436</v>
      </c>
      <c r="L480" s="21" t="s">
        <v>287</v>
      </c>
      <c r="M480" s="21" t="s">
        <v>337</v>
      </c>
    </row>
    <row r="481" ht="48" spans="1:13">
      <c r="A481" s="21">
        <v>464</v>
      </c>
      <c r="B481" s="44" t="s">
        <v>645</v>
      </c>
      <c r="C481" s="45" t="s">
        <v>1179</v>
      </c>
      <c r="D481" s="44" t="s">
        <v>1180</v>
      </c>
      <c r="E481" s="21" t="s">
        <v>1070</v>
      </c>
      <c r="F481" s="21">
        <v>10</v>
      </c>
      <c r="G481" s="21" t="s">
        <v>40</v>
      </c>
      <c r="H481" s="21">
        <v>10</v>
      </c>
      <c r="I481" s="35" t="s">
        <v>1181</v>
      </c>
      <c r="J481" s="36">
        <v>43191</v>
      </c>
      <c r="K481" s="36">
        <v>43437</v>
      </c>
      <c r="L481" s="21" t="s">
        <v>287</v>
      </c>
      <c r="M481" s="21" t="s">
        <v>337</v>
      </c>
    </row>
    <row r="482" ht="24" spans="1:13">
      <c r="A482" s="21">
        <v>465</v>
      </c>
      <c r="B482" s="44" t="s">
        <v>645</v>
      </c>
      <c r="C482" s="45" t="s">
        <v>1182</v>
      </c>
      <c r="D482" s="44" t="s">
        <v>1183</v>
      </c>
      <c r="E482" s="21" t="s">
        <v>650</v>
      </c>
      <c r="F482" s="21">
        <v>10</v>
      </c>
      <c r="G482" s="21" t="s">
        <v>40</v>
      </c>
      <c r="H482" s="21">
        <v>10</v>
      </c>
      <c r="I482" s="35" t="s">
        <v>1081</v>
      </c>
      <c r="J482" s="36">
        <v>43160</v>
      </c>
      <c r="K482" s="36">
        <v>43313</v>
      </c>
      <c r="L482" s="21" t="s">
        <v>287</v>
      </c>
      <c r="M482" s="21" t="s">
        <v>305</v>
      </c>
    </row>
    <row r="483" ht="24" spans="1:13">
      <c r="A483" s="21">
        <v>466</v>
      </c>
      <c r="B483" s="44" t="s">
        <v>645</v>
      </c>
      <c r="C483" s="45" t="s">
        <v>1184</v>
      </c>
      <c r="D483" s="44" t="s">
        <v>1185</v>
      </c>
      <c r="E483" s="21" t="s">
        <v>349</v>
      </c>
      <c r="F483" s="21">
        <v>10</v>
      </c>
      <c r="G483" s="21" t="s">
        <v>40</v>
      </c>
      <c r="H483" s="21">
        <v>10</v>
      </c>
      <c r="I483" s="35" t="s">
        <v>1074</v>
      </c>
      <c r="J483" s="36">
        <v>43160</v>
      </c>
      <c r="K483" s="36">
        <v>43252</v>
      </c>
      <c r="L483" s="21" t="s">
        <v>287</v>
      </c>
      <c r="M483" s="21" t="s">
        <v>305</v>
      </c>
    </row>
    <row r="484" ht="24" spans="1:13">
      <c r="A484" s="21">
        <v>467</v>
      </c>
      <c r="B484" s="44" t="s">
        <v>645</v>
      </c>
      <c r="C484" s="45" t="s">
        <v>1186</v>
      </c>
      <c r="D484" s="44" t="s">
        <v>993</v>
      </c>
      <c r="E484" s="21" t="s">
        <v>1187</v>
      </c>
      <c r="F484" s="21">
        <v>10</v>
      </c>
      <c r="G484" s="21" t="s">
        <v>40</v>
      </c>
      <c r="H484" s="21">
        <v>10</v>
      </c>
      <c r="I484" s="35" t="s">
        <v>1119</v>
      </c>
      <c r="J484" s="36">
        <v>43160</v>
      </c>
      <c r="K484" s="36">
        <v>43252</v>
      </c>
      <c r="L484" s="21" t="s">
        <v>287</v>
      </c>
      <c r="M484" s="21" t="s">
        <v>305</v>
      </c>
    </row>
    <row r="485" ht="24" spans="1:13">
      <c r="A485" s="21">
        <v>468</v>
      </c>
      <c r="B485" s="44" t="s">
        <v>645</v>
      </c>
      <c r="C485" s="45" t="s">
        <v>1188</v>
      </c>
      <c r="D485" s="44" t="s">
        <v>1189</v>
      </c>
      <c r="E485" s="21" t="s">
        <v>661</v>
      </c>
      <c r="F485" s="21">
        <v>3</v>
      </c>
      <c r="G485" s="21" t="s">
        <v>40</v>
      </c>
      <c r="H485" s="21">
        <v>3</v>
      </c>
      <c r="I485" s="35" t="s">
        <v>1142</v>
      </c>
      <c r="J485" s="36">
        <v>43160</v>
      </c>
      <c r="K485" s="36">
        <v>43313</v>
      </c>
      <c r="L485" s="21" t="s">
        <v>287</v>
      </c>
      <c r="M485" s="21" t="s">
        <v>305</v>
      </c>
    </row>
    <row r="486" ht="24" spans="1:13">
      <c r="A486" s="21">
        <v>469</v>
      </c>
      <c r="B486" s="44" t="s">
        <v>645</v>
      </c>
      <c r="C486" s="45" t="s">
        <v>1190</v>
      </c>
      <c r="D486" s="44" t="s">
        <v>1189</v>
      </c>
      <c r="E486" s="21" t="s">
        <v>661</v>
      </c>
      <c r="F486" s="21">
        <v>2</v>
      </c>
      <c r="G486" s="21" t="s">
        <v>40</v>
      </c>
      <c r="H486" s="21">
        <v>2</v>
      </c>
      <c r="I486" s="35" t="s">
        <v>1191</v>
      </c>
      <c r="J486" s="36">
        <v>43160</v>
      </c>
      <c r="K486" s="36">
        <v>43313</v>
      </c>
      <c r="L486" s="21" t="s">
        <v>287</v>
      </c>
      <c r="M486" s="21" t="s">
        <v>305</v>
      </c>
    </row>
    <row r="487" ht="24" spans="1:13">
      <c r="A487" s="21">
        <v>470</v>
      </c>
      <c r="B487" s="44" t="s">
        <v>645</v>
      </c>
      <c r="C487" s="45" t="s">
        <v>1192</v>
      </c>
      <c r="D487" s="44" t="s">
        <v>1193</v>
      </c>
      <c r="E487" s="21" t="s">
        <v>661</v>
      </c>
      <c r="F487" s="21">
        <v>10</v>
      </c>
      <c r="G487" s="21" t="s">
        <v>40</v>
      </c>
      <c r="H487" s="21">
        <v>10</v>
      </c>
      <c r="I487" s="35" t="s">
        <v>1194</v>
      </c>
      <c r="J487" s="36">
        <v>43160</v>
      </c>
      <c r="K487" s="36">
        <v>43221</v>
      </c>
      <c r="L487" s="21" t="s">
        <v>287</v>
      </c>
      <c r="M487" s="21" t="s">
        <v>305</v>
      </c>
    </row>
    <row r="488" ht="24" spans="1:13">
      <c r="A488" s="21">
        <v>471</v>
      </c>
      <c r="B488" s="44" t="s">
        <v>645</v>
      </c>
      <c r="C488" s="45" t="s">
        <v>1195</v>
      </c>
      <c r="D488" s="44" t="s">
        <v>1196</v>
      </c>
      <c r="E488" s="21" t="s">
        <v>661</v>
      </c>
      <c r="F488" s="21">
        <v>10</v>
      </c>
      <c r="G488" s="21" t="s">
        <v>40</v>
      </c>
      <c r="H488" s="21">
        <v>10</v>
      </c>
      <c r="I488" s="35" t="s">
        <v>1197</v>
      </c>
      <c r="J488" s="36">
        <v>43160</v>
      </c>
      <c r="K488" s="36">
        <v>43221</v>
      </c>
      <c r="L488" s="21" t="s">
        <v>287</v>
      </c>
      <c r="M488" s="21" t="s">
        <v>305</v>
      </c>
    </row>
    <row r="489" ht="24" spans="1:13">
      <c r="A489" s="21">
        <v>472</v>
      </c>
      <c r="B489" s="44" t="s">
        <v>645</v>
      </c>
      <c r="C489" s="45" t="s">
        <v>1198</v>
      </c>
      <c r="D489" s="44" t="s">
        <v>1199</v>
      </c>
      <c r="E489" s="21" t="s">
        <v>661</v>
      </c>
      <c r="F489" s="21">
        <v>10</v>
      </c>
      <c r="G489" s="21" t="s">
        <v>40</v>
      </c>
      <c r="H489" s="21">
        <v>10</v>
      </c>
      <c r="I489" s="35" t="s">
        <v>1047</v>
      </c>
      <c r="J489" s="36">
        <v>43160</v>
      </c>
      <c r="K489" s="36">
        <v>43221</v>
      </c>
      <c r="L489" s="21" t="s">
        <v>287</v>
      </c>
      <c r="M489" s="21" t="s">
        <v>305</v>
      </c>
    </row>
    <row r="490" ht="24" spans="1:13">
      <c r="A490" s="21">
        <v>473</v>
      </c>
      <c r="B490" s="44" t="s">
        <v>645</v>
      </c>
      <c r="C490" s="45" t="s">
        <v>1200</v>
      </c>
      <c r="D490" s="44" t="s">
        <v>1201</v>
      </c>
      <c r="E490" s="21" t="s">
        <v>661</v>
      </c>
      <c r="F490" s="21">
        <v>10</v>
      </c>
      <c r="G490" s="21" t="s">
        <v>40</v>
      </c>
      <c r="H490" s="21">
        <v>10</v>
      </c>
      <c r="I490" s="35" t="s">
        <v>1159</v>
      </c>
      <c r="J490" s="36">
        <v>43191</v>
      </c>
      <c r="K490" s="36">
        <v>43252</v>
      </c>
      <c r="L490" s="21" t="s">
        <v>287</v>
      </c>
      <c r="M490" s="21" t="s">
        <v>305</v>
      </c>
    </row>
    <row r="491" ht="24" spans="1:13">
      <c r="A491" s="21">
        <v>474</v>
      </c>
      <c r="B491" s="44" t="s">
        <v>645</v>
      </c>
      <c r="C491" s="45" t="s">
        <v>1202</v>
      </c>
      <c r="D491" s="44" t="s">
        <v>1203</v>
      </c>
      <c r="E491" s="21" t="s">
        <v>661</v>
      </c>
      <c r="F491" s="21">
        <v>5</v>
      </c>
      <c r="G491" s="21" t="s">
        <v>40</v>
      </c>
      <c r="H491" s="21">
        <v>5</v>
      </c>
      <c r="I491" s="35" t="s">
        <v>1204</v>
      </c>
      <c r="J491" s="36">
        <v>43191</v>
      </c>
      <c r="K491" s="36">
        <v>43252</v>
      </c>
      <c r="L491" s="21" t="s">
        <v>287</v>
      </c>
      <c r="M491" s="21" t="s">
        <v>305</v>
      </c>
    </row>
    <row r="492" ht="24" spans="1:13">
      <c r="A492" s="21">
        <v>475</v>
      </c>
      <c r="B492" s="44" t="s">
        <v>645</v>
      </c>
      <c r="C492" s="45" t="s">
        <v>1205</v>
      </c>
      <c r="D492" s="44" t="s">
        <v>1203</v>
      </c>
      <c r="E492" s="21" t="s">
        <v>661</v>
      </c>
      <c r="F492" s="21">
        <v>5</v>
      </c>
      <c r="G492" s="21" t="s">
        <v>40</v>
      </c>
      <c r="H492" s="21">
        <v>5</v>
      </c>
      <c r="I492" s="35" t="s">
        <v>1119</v>
      </c>
      <c r="J492" s="36">
        <v>43191</v>
      </c>
      <c r="K492" s="36">
        <v>43252</v>
      </c>
      <c r="L492" s="21" t="s">
        <v>287</v>
      </c>
      <c r="M492" s="21" t="s">
        <v>305</v>
      </c>
    </row>
    <row r="493" ht="24" spans="1:13">
      <c r="A493" s="21">
        <v>476</v>
      </c>
      <c r="B493" s="44" t="s">
        <v>645</v>
      </c>
      <c r="C493" s="14" t="s">
        <v>1206</v>
      </c>
      <c r="D493" s="44" t="s">
        <v>1207</v>
      </c>
      <c r="E493" s="21" t="s">
        <v>661</v>
      </c>
      <c r="F493" s="21">
        <v>10</v>
      </c>
      <c r="G493" s="21" t="s">
        <v>40</v>
      </c>
      <c r="H493" s="21">
        <v>10</v>
      </c>
      <c r="I493" s="35" t="s">
        <v>1134</v>
      </c>
      <c r="J493" s="36">
        <v>43191</v>
      </c>
      <c r="K493" s="36">
        <v>43435</v>
      </c>
      <c r="L493" s="21" t="s">
        <v>287</v>
      </c>
      <c r="M493" s="21" t="s">
        <v>459</v>
      </c>
    </row>
    <row r="494" ht="24" spans="1:13">
      <c r="A494" s="21">
        <v>477</v>
      </c>
      <c r="B494" s="44" t="s">
        <v>645</v>
      </c>
      <c r="C494" s="45" t="s">
        <v>1208</v>
      </c>
      <c r="D494" s="44" t="s">
        <v>1209</v>
      </c>
      <c r="E494" s="21" t="s">
        <v>661</v>
      </c>
      <c r="F494" s="21">
        <v>10</v>
      </c>
      <c r="G494" s="21" t="s">
        <v>40</v>
      </c>
      <c r="H494" s="21">
        <v>10</v>
      </c>
      <c r="I494" s="35" t="s">
        <v>1036</v>
      </c>
      <c r="J494" s="36">
        <v>43313</v>
      </c>
      <c r="K494" s="36">
        <v>43435</v>
      </c>
      <c r="L494" s="21" t="s">
        <v>287</v>
      </c>
      <c r="M494" s="21" t="s">
        <v>301</v>
      </c>
    </row>
    <row r="495" ht="24" spans="1:13">
      <c r="A495" s="21">
        <v>478</v>
      </c>
      <c r="B495" s="44" t="s">
        <v>645</v>
      </c>
      <c r="C495" s="45" t="s">
        <v>1210</v>
      </c>
      <c r="D495" s="44" t="s">
        <v>1211</v>
      </c>
      <c r="E495" s="21" t="s">
        <v>661</v>
      </c>
      <c r="F495" s="21">
        <v>10</v>
      </c>
      <c r="G495" s="21" t="s">
        <v>40</v>
      </c>
      <c r="H495" s="21">
        <v>10</v>
      </c>
      <c r="I495" s="35" t="s">
        <v>1047</v>
      </c>
      <c r="J495" s="36">
        <v>43313</v>
      </c>
      <c r="K495" s="36">
        <v>43435</v>
      </c>
      <c r="L495" s="21" t="s">
        <v>287</v>
      </c>
      <c r="M495" s="21" t="s">
        <v>301</v>
      </c>
    </row>
    <row r="496" ht="24" spans="1:13">
      <c r="A496" s="21">
        <v>479</v>
      </c>
      <c r="B496" s="44" t="s">
        <v>645</v>
      </c>
      <c r="C496" s="45" t="s">
        <v>1212</v>
      </c>
      <c r="D496" s="44" t="s">
        <v>1213</v>
      </c>
      <c r="E496" s="21" t="s">
        <v>661</v>
      </c>
      <c r="F496" s="21">
        <v>10</v>
      </c>
      <c r="G496" s="21" t="s">
        <v>40</v>
      </c>
      <c r="H496" s="21">
        <v>10</v>
      </c>
      <c r="I496" s="35" t="s">
        <v>1139</v>
      </c>
      <c r="J496" s="36">
        <v>43282</v>
      </c>
      <c r="K496" s="36">
        <v>43435</v>
      </c>
      <c r="L496" s="21" t="s">
        <v>287</v>
      </c>
      <c r="M496" s="21" t="s">
        <v>301</v>
      </c>
    </row>
    <row r="497" ht="24" spans="1:13">
      <c r="A497" s="21">
        <v>480</v>
      </c>
      <c r="B497" s="44" t="s">
        <v>645</v>
      </c>
      <c r="C497" s="45" t="s">
        <v>1214</v>
      </c>
      <c r="D497" s="44" t="s">
        <v>1215</v>
      </c>
      <c r="E497" s="21" t="s">
        <v>687</v>
      </c>
      <c r="F497" s="21">
        <v>5</v>
      </c>
      <c r="G497" s="21" t="s">
        <v>40</v>
      </c>
      <c r="H497" s="21">
        <v>5</v>
      </c>
      <c r="I497" s="35" t="s">
        <v>1204</v>
      </c>
      <c r="J497" s="36">
        <v>43282</v>
      </c>
      <c r="K497" s="36">
        <v>43435</v>
      </c>
      <c r="L497" s="21" t="s">
        <v>287</v>
      </c>
      <c r="M497" s="21" t="s">
        <v>301</v>
      </c>
    </row>
    <row r="498" ht="24" spans="1:13">
      <c r="A498" s="21">
        <v>481</v>
      </c>
      <c r="B498" s="44" t="s">
        <v>645</v>
      </c>
      <c r="C498" s="45" t="s">
        <v>1216</v>
      </c>
      <c r="D498" s="44" t="s">
        <v>1215</v>
      </c>
      <c r="E498" s="21" t="s">
        <v>687</v>
      </c>
      <c r="F498" s="21">
        <v>5</v>
      </c>
      <c r="G498" s="21" t="s">
        <v>40</v>
      </c>
      <c r="H498" s="21">
        <v>5</v>
      </c>
      <c r="I498" s="35" t="s">
        <v>1107</v>
      </c>
      <c r="J498" s="36">
        <v>43282</v>
      </c>
      <c r="K498" s="36">
        <v>43435</v>
      </c>
      <c r="L498" s="21" t="s">
        <v>287</v>
      </c>
      <c r="M498" s="21" t="s">
        <v>301</v>
      </c>
    </row>
    <row r="499" ht="24" spans="1:13">
      <c r="A499" s="21">
        <v>482</v>
      </c>
      <c r="B499" s="44" t="s">
        <v>645</v>
      </c>
      <c r="C499" s="45" t="s">
        <v>1217</v>
      </c>
      <c r="D499" s="44" t="s">
        <v>1218</v>
      </c>
      <c r="E499" s="21" t="s">
        <v>661</v>
      </c>
      <c r="F499" s="21">
        <v>6.24</v>
      </c>
      <c r="G499" s="21" t="s">
        <v>40</v>
      </c>
      <c r="H499" s="21">
        <v>6.24</v>
      </c>
      <c r="I499" s="35" t="s">
        <v>1191</v>
      </c>
      <c r="J499" s="36">
        <v>43282</v>
      </c>
      <c r="K499" s="36">
        <v>43435</v>
      </c>
      <c r="L499" s="21" t="s">
        <v>287</v>
      </c>
      <c r="M499" s="21" t="s">
        <v>301</v>
      </c>
    </row>
    <row r="500" ht="24" spans="1:13">
      <c r="A500" s="21">
        <v>483</v>
      </c>
      <c r="B500" s="44" t="s">
        <v>645</v>
      </c>
      <c r="C500" s="45" t="s">
        <v>1219</v>
      </c>
      <c r="D500" s="44" t="s">
        <v>55</v>
      </c>
      <c r="E500" s="21" t="s">
        <v>647</v>
      </c>
      <c r="F500" s="21">
        <v>10</v>
      </c>
      <c r="G500" s="21" t="s">
        <v>40</v>
      </c>
      <c r="H500" s="21">
        <v>10</v>
      </c>
      <c r="I500" s="35" t="s">
        <v>1145</v>
      </c>
      <c r="J500" s="36">
        <v>43191</v>
      </c>
      <c r="K500" s="36">
        <v>43252</v>
      </c>
      <c r="L500" s="21" t="s">
        <v>287</v>
      </c>
      <c r="M500" s="21" t="s">
        <v>52</v>
      </c>
    </row>
    <row r="501" ht="24" spans="1:13">
      <c r="A501" s="21">
        <v>484</v>
      </c>
      <c r="B501" s="44" t="s">
        <v>645</v>
      </c>
      <c r="C501" s="45" t="s">
        <v>1220</v>
      </c>
      <c r="D501" s="44" t="s">
        <v>1221</v>
      </c>
      <c r="E501" s="21" t="s">
        <v>650</v>
      </c>
      <c r="F501" s="21">
        <v>5</v>
      </c>
      <c r="G501" s="21" t="s">
        <v>40</v>
      </c>
      <c r="H501" s="21">
        <v>5</v>
      </c>
      <c r="I501" s="35" t="s">
        <v>1222</v>
      </c>
      <c r="J501" s="36">
        <v>43191</v>
      </c>
      <c r="K501" s="36">
        <v>43282</v>
      </c>
      <c r="L501" s="21" t="s">
        <v>287</v>
      </c>
      <c r="M501" s="21" t="s">
        <v>52</v>
      </c>
    </row>
    <row r="502" ht="24" spans="1:13">
      <c r="A502" s="21">
        <v>485</v>
      </c>
      <c r="B502" s="44" t="s">
        <v>645</v>
      </c>
      <c r="C502" s="45" t="s">
        <v>1223</v>
      </c>
      <c r="D502" s="44" t="s">
        <v>1224</v>
      </c>
      <c r="E502" s="21" t="s">
        <v>661</v>
      </c>
      <c r="F502" s="21">
        <v>10</v>
      </c>
      <c r="G502" s="21" t="s">
        <v>40</v>
      </c>
      <c r="H502" s="21">
        <v>10</v>
      </c>
      <c r="I502" s="35" t="s">
        <v>1119</v>
      </c>
      <c r="J502" s="36">
        <v>43221</v>
      </c>
      <c r="K502" s="36">
        <v>43252</v>
      </c>
      <c r="L502" s="21" t="s">
        <v>287</v>
      </c>
      <c r="M502" s="21" t="s">
        <v>52</v>
      </c>
    </row>
    <row r="503" ht="24" spans="1:13">
      <c r="A503" s="21">
        <v>486</v>
      </c>
      <c r="B503" s="44" t="s">
        <v>645</v>
      </c>
      <c r="C503" s="45" t="s">
        <v>1225</v>
      </c>
      <c r="D503" s="44" t="s">
        <v>1226</v>
      </c>
      <c r="E503" s="21" t="s">
        <v>661</v>
      </c>
      <c r="F503" s="21">
        <v>5</v>
      </c>
      <c r="G503" s="21" t="s">
        <v>40</v>
      </c>
      <c r="H503" s="21">
        <v>5</v>
      </c>
      <c r="I503" s="35" t="s">
        <v>1134</v>
      </c>
      <c r="J503" s="36">
        <v>43191</v>
      </c>
      <c r="K503" s="36">
        <v>43252</v>
      </c>
      <c r="L503" s="21" t="s">
        <v>287</v>
      </c>
      <c r="M503" s="21" t="s">
        <v>52</v>
      </c>
    </row>
    <row r="504" ht="24" spans="1:13">
      <c r="A504" s="21">
        <v>487</v>
      </c>
      <c r="B504" s="44" t="s">
        <v>645</v>
      </c>
      <c r="C504" s="45" t="s">
        <v>1227</v>
      </c>
      <c r="D504" s="44" t="s">
        <v>555</v>
      </c>
      <c r="E504" s="21" t="s">
        <v>650</v>
      </c>
      <c r="F504" s="21">
        <v>3</v>
      </c>
      <c r="G504" s="21" t="s">
        <v>40</v>
      </c>
      <c r="H504" s="21">
        <v>3</v>
      </c>
      <c r="I504" s="35" t="s">
        <v>1036</v>
      </c>
      <c r="J504" s="36">
        <v>43252</v>
      </c>
      <c r="K504" s="36">
        <v>43374</v>
      </c>
      <c r="L504" s="21" t="s">
        <v>287</v>
      </c>
      <c r="M504" s="21" t="s">
        <v>354</v>
      </c>
    </row>
    <row r="505" ht="24" spans="1:13">
      <c r="A505" s="21">
        <v>488</v>
      </c>
      <c r="B505" s="44" t="s">
        <v>645</v>
      </c>
      <c r="C505" s="45" t="s">
        <v>1228</v>
      </c>
      <c r="D505" s="44" t="s">
        <v>1229</v>
      </c>
      <c r="E505" s="21" t="s">
        <v>1092</v>
      </c>
      <c r="F505" s="21">
        <v>10</v>
      </c>
      <c r="G505" s="21" t="s">
        <v>40</v>
      </c>
      <c r="H505" s="21">
        <v>10</v>
      </c>
      <c r="I505" s="35" t="s">
        <v>1047</v>
      </c>
      <c r="J505" s="36">
        <v>43252</v>
      </c>
      <c r="K505" s="36">
        <v>43435</v>
      </c>
      <c r="L505" s="21" t="s">
        <v>287</v>
      </c>
      <c r="M505" s="21" t="s">
        <v>354</v>
      </c>
    </row>
    <row r="506" ht="24" spans="1:13">
      <c r="A506" s="21">
        <v>489</v>
      </c>
      <c r="B506" s="44" t="s">
        <v>645</v>
      </c>
      <c r="C506" s="45" t="s">
        <v>1230</v>
      </c>
      <c r="D506" s="44" t="s">
        <v>1231</v>
      </c>
      <c r="E506" s="21" t="s">
        <v>661</v>
      </c>
      <c r="F506" s="21">
        <v>10</v>
      </c>
      <c r="G506" s="21" t="s">
        <v>40</v>
      </c>
      <c r="H506" s="21">
        <v>10</v>
      </c>
      <c r="I506" s="35" t="s">
        <v>1139</v>
      </c>
      <c r="J506" s="36">
        <v>43221</v>
      </c>
      <c r="K506" s="36">
        <v>43344</v>
      </c>
      <c r="L506" s="21" t="s">
        <v>287</v>
      </c>
      <c r="M506" s="21" t="s">
        <v>354</v>
      </c>
    </row>
    <row r="507" ht="24" spans="1:13">
      <c r="A507" s="21">
        <v>490</v>
      </c>
      <c r="B507" s="44" t="s">
        <v>645</v>
      </c>
      <c r="C507" s="45" t="s">
        <v>1230</v>
      </c>
      <c r="D507" s="44" t="s">
        <v>1232</v>
      </c>
      <c r="E507" s="21" t="s">
        <v>661</v>
      </c>
      <c r="F507" s="21">
        <v>10</v>
      </c>
      <c r="G507" s="21" t="s">
        <v>40</v>
      </c>
      <c r="H507" s="21">
        <v>10</v>
      </c>
      <c r="I507" s="35" t="s">
        <v>1204</v>
      </c>
      <c r="J507" s="36">
        <v>43313</v>
      </c>
      <c r="K507" s="36">
        <v>43435</v>
      </c>
      <c r="L507" s="21" t="s">
        <v>287</v>
      </c>
      <c r="M507" s="21" t="s">
        <v>354</v>
      </c>
    </row>
    <row r="508" ht="24" spans="1:13">
      <c r="A508" s="21">
        <v>491</v>
      </c>
      <c r="B508" s="44" t="s">
        <v>645</v>
      </c>
      <c r="C508" s="45" t="s">
        <v>1233</v>
      </c>
      <c r="D508" s="44" t="s">
        <v>1234</v>
      </c>
      <c r="E508" s="21" t="s">
        <v>1092</v>
      </c>
      <c r="F508" s="21">
        <v>10</v>
      </c>
      <c r="G508" s="21" t="s">
        <v>40</v>
      </c>
      <c r="H508" s="21">
        <v>10</v>
      </c>
      <c r="I508" s="35" t="s">
        <v>1142</v>
      </c>
      <c r="J508" s="36">
        <v>43252</v>
      </c>
      <c r="K508" s="36">
        <v>43405</v>
      </c>
      <c r="L508" s="21" t="s">
        <v>287</v>
      </c>
      <c r="M508" s="21" t="s">
        <v>354</v>
      </c>
    </row>
    <row r="509" ht="24" spans="1:13">
      <c r="A509" s="21">
        <v>492</v>
      </c>
      <c r="B509" s="44" t="s">
        <v>645</v>
      </c>
      <c r="C509" s="45" t="s">
        <v>1235</v>
      </c>
      <c r="D509" s="44" t="s">
        <v>1236</v>
      </c>
      <c r="E509" s="21" t="s">
        <v>661</v>
      </c>
      <c r="F509" s="21">
        <v>10</v>
      </c>
      <c r="G509" s="21" t="s">
        <v>40</v>
      </c>
      <c r="H509" s="21">
        <v>10</v>
      </c>
      <c r="I509" s="35" t="s">
        <v>1237</v>
      </c>
      <c r="J509" s="36">
        <v>43191</v>
      </c>
      <c r="K509" s="36">
        <v>43282</v>
      </c>
      <c r="L509" s="21" t="s">
        <v>287</v>
      </c>
      <c r="M509" s="21" t="s">
        <v>354</v>
      </c>
    </row>
    <row r="510" ht="24" spans="1:13">
      <c r="A510" s="21">
        <v>493</v>
      </c>
      <c r="B510" s="44" t="s">
        <v>645</v>
      </c>
      <c r="C510" s="45" t="s">
        <v>1233</v>
      </c>
      <c r="D510" s="44" t="s">
        <v>1238</v>
      </c>
      <c r="E510" s="21" t="s">
        <v>1092</v>
      </c>
      <c r="F510" s="21">
        <v>10</v>
      </c>
      <c r="G510" s="21" t="s">
        <v>40</v>
      </c>
      <c r="H510" s="21">
        <v>10</v>
      </c>
      <c r="I510" s="35" t="s">
        <v>1181</v>
      </c>
      <c r="J510" s="36">
        <v>43221</v>
      </c>
      <c r="K510" s="36">
        <v>43374</v>
      </c>
      <c r="L510" s="21" t="s">
        <v>287</v>
      </c>
      <c r="M510" s="21" t="s">
        <v>354</v>
      </c>
    </row>
    <row r="511" ht="24" spans="1:13">
      <c r="A511" s="21">
        <v>494</v>
      </c>
      <c r="B511" s="44" t="s">
        <v>645</v>
      </c>
      <c r="C511" s="45" t="s">
        <v>1239</v>
      </c>
      <c r="D511" s="44" t="s">
        <v>1240</v>
      </c>
      <c r="E511" s="21" t="s">
        <v>661</v>
      </c>
      <c r="F511" s="21">
        <v>10</v>
      </c>
      <c r="G511" s="21" t="s">
        <v>40</v>
      </c>
      <c r="H511" s="21">
        <v>10</v>
      </c>
      <c r="I511" s="35" t="s">
        <v>1241</v>
      </c>
      <c r="J511" s="36">
        <v>43160</v>
      </c>
      <c r="K511" s="36">
        <v>43252</v>
      </c>
      <c r="L511" s="21" t="s">
        <v>287</v>
      </c>
      <c r="M511" s="21" t="s">
        <v>288</v>
      </c>
    </row>
    <row r="512" ht="24" spans="1:13">
      <c r="A512" s="21">
        <v>495</v>
      </c>
      <c r="B512" s="44" t="s">
        <v>645</v>
      </c>
      <c r="C512" s="45" t="s">
        <v>1242</v>
      </c>
      <c r="D512" s="44" t="s">
        <v>570</v>
      </c>
      <c r="E512" s="21" t="s">
        <v>1243</v>
      </c>
      <c r="F512" s="21">
        <v>1</v>
      </c>
      <c r="G512" s="21" t="s">
        <v>40</v>
      </c>
      <c r="H512" s="21">
        <v>1</v>
      </c>
      <c r="I512" s="35" t="s">
        <v>1244</v>
      </c>
      <c r="J512" s="36">
        <v>43191</v>
      </c>
      <c r="K512" s="36">
        <v>43221</v>
      </c>
      <c r="L512" s="21" t="s">
        <v>287</v>
      </c>
      <c r="M512" s="21" t="s">
        <v>115</v>
      </c>
    </row>
    <row r="513" ht="24" spans="1:13">
      <c r="A513" s="21">
        <v>496</v>
      </c>
      <c r="B513" s="44" t="s">
        <v>645</v>
      </c>
      <c r="C513" s="45" t="s">
        <v>1245</v>
      </c>
      <c r="D513" s="44" t="s">
        <v>570</v>
      </c>
      <c r="E513" s="21" t="s">
        <v>661</v>
      </c>
      <c r="F513" s="21">
        <v>6</v>
      </c>
      <c r="G513" s="21" t="s">
        <v>40</v>
      </c>
      <c r="H513" s="21">
        <v>6</v>
      </c>
      <c r="I513" s="35" t="s">
        <v>1246</v>
      </c>
      <c r="J513" s="36">
        <v>43191</v>
      </c>
      <c r="K513" s="36">
        <v>43221</v>
      </c>
      <c r="L513" s="21" t="s">
        <v>287</v>
      </c>
      <c r="M513" s="21" t="s">
        <v>115</v>
      </c>
    </row>
    <row r="514" ht="24" spans="1:13">
      <c r="A514" s="21">
        <v>497</v>
      </c>
      <c r="B514" s="44" t="s">
        <v>645</v>
      </c>
      <c r="C514" s="45" t="s">
        <v>1247</v>
      </c>
      <c r="D514" s="44" t="s">
        <v>570</v>
      </c>
      <c r="E514" s="21" t="s">
        <v>1248</v>
      </c>
      <c r="F514" s="21">
        <v>1</v>
      </c>
      <c r="G514" s="21" t="s">
        <v>40</v>
      </c>
      <c r="H514" s="21">
        <v>1</v>
      </c>
      <c r="I514" s="35" t="s">
        <v>1249</v>
      </c>
      <c r="J514" s="36">
        <v>43191</v>
      </c>
      <c r="K514" s="36">
        <v>43221</v>
      </c>
      <c r="L514" s="21" t="s">
        <v>287</v>
      </c>
      <c r="M514" s="21" t="s">
        <v>115</v>
      </c>
    </row>
    <row r="515" ht="24" spans="1:13">
      <c r="A515" s="21">
        <v>498</v>
      </c>
      <c r="B515" s="44" t="s">
        <v>645</v>
      </c>
      <c r="C515" s="45" t="s">
        <v>1250</v>
      </c>
      <c r="D515" s="44" t="s">
        <v>573</v>
      </c>
      <c r="E515" s="21" t="s">
        <v>1251</v>
      </c>
      <c r="F515" s="21">
        <v>1</v>
      </c>
      <c r="G515" s="21" t="s">
        <v>40</v>
      </c>
      <c r="H515" s="21">
        <v>1</v>
      </c>
      <c r="I515" s="35" t="s">
        <v>1244</v>
      </c>
      <c r="J515" s="36">
        <v>43160</v>
      </c>
      <c r="K515" s="36">
        <v>43435</v>
      </c>
      <c r="L515" s="21" t="s">
        <v>287</v>
      </c>
      <c r="M515" s="21" t="s">
        <v>115</v>
      </c>
    </row>
    <row r="516" ht="24" spans="1:13">
      <c r="A516" s="21">
        <v>499</v>
      </c>
      <c r="B516" s="44" t="s">
        <v>645</v>
      </c>
      <c r="C516" s="45" t="s">
        <v>1252</v>
      </c>
      <c r="D516" s="44" t="s">
        <v>1253</v>
      </c>
      <c r="E516" s="21" t="s">
        <v>1254</v>
      </c>
      <c r="F516" s="21">
        <v>3</v>
      </c>
      <c r="G516" s="21" t="s">
        <v>40</v>
      </c>
      <c r="H516" s="21">
        <v>3</v>
      </c>
      <c r="I516" s="35" t="s">
        <v>1246</v>
      </c>
      <c r="J516" s="36">
        <v>43191</v>
      </c>
      <c r="K516" s="36">
        <v>43435</v>
      </c>
      <c r="L516" s="21" t="s">
        <v>287</v>
      </c>
      <c r="M516" s="21" t="s">
        <v>115</v>
      </c>
    </row>
    <row r="517" ht="36" spans="1:13">
      <c r="A517" s="21">
        <v>500</v>
      </c>
      <c r="B517" s="44" t="s">
        <v>645</v>
      </c>
      <c r="C517" s="45" t="s">
        <v>1255</v>
      </c>
      <c r="D517" s="44" t="s">
        <v>580</v>
      </c>
      <c r="E517" s="21" t="s">
        <v>314</v>
      </c>
      <c r="F517" s="21">
        <v>4</v>
      </c>
      <c r="G517" s="21" t="s">
        <v>40</v>
      </c>
      <c r="H517" s="21">
        <v>4</v>
      </c>
      <c r="I517" s="35" t="s">
        <v>1256</v>
      </c>
      <c r="J517" s="36">
        <v>43405</v>
      </c>
      <c r="K517" s="36">
        <v>43435</v>
      </c>
      <c r="L517" s="21" t="s">
        <v>287</v>
      </c>
      <c r="M517" s="21" t="s">
        <v>115</v>
      </c>
    </row>
    <row r="518" ht="24" spans="1:13">
      <c r="A518" s="21">
        <v>501</v>
      </c>
      <c r="B518" s="44" t="s">
        <v>645</v>
      </c>
      <c r="C518" s="45" t="s">
        <v>1257</v>
      </c>
      <c r="D518" s="44" t="s">
        <v>1258</v>
      </c>
      <c r="E518" s="21" t="s">
        <v>881</v>
      </c>
      <c r="F518" s="21">
        <v>2</v>
      </c>
      <c r="G518" s="21" t="s">
        <v>40</v>
      </c>
      <c r="H518" s="21">
        <v>2</v>
      </c>
      <c r="I518" s="35" t="s">
        <v>1259</v>
      </c>
      <c r="J518" s="36">
        <v>43160</v>
      </c>
      <c r="K518" s="36">
        <v>43221</v>
      </c>
      <c r="L518" s="21" t="s">
        <v>287</v>
      </c>
      <c r="M518" s="21" t="s">
        <v>115</v>
      </c>
    </row>
    <row r="519" ht="24" spans="1:13">
      <c r="A519" s="21">
        <v>502</v>
      </c>
      <c r="B519" s="44" t="s">
        <v>645</v>
      </c>
      <c r="C519" s="45" t="s">
        <v>1260</v>
      </c>
      <c r="D519" s="44" t="s">
        <v>1261</v>
      </c>
      <c r="E519" s="21" t="s">
        <v>647</v>
      </c>
      <c r="F519" s="21">
        <v>1</v>
      </c>
      <c r="G519" s="21" t="s">
        <v>40</v>
      </c>
      <c r="H519" s="21">
        <v>1</v>
      </c>
      <c r="I519" s="35" t="s">
        <v>1262</v>
      </c>
      <c r="J519" s="36">
        <v>43252</v>
      </c>
      <c r="K519" s="36">
        <v>43435</v>
      </c>
      <c r="L519" s="21" t="s">
        <v>287</v>
      </c>
      <c r="M519" s="21" t="s">
        <v>115</v>
      </c>
    </row>
    <row r="520" ht="24" spans="1:13">
      <c r="A520" s="21">
        <v>503</v>
      </c>
      <c r="B520" s="44" t="s">
        <v>645</v>
      </c>
      <c r="C520" s="45" t="s">
        <v>1263</v>
      </c>
      <c r="D520" s="44" t="s">
        <v>586</v>
      </c>
      <c r="E520" s="21" t="s">
        <v>1264</v>
      </c>
      <c r="F520" s="21">
        <v>5</v>
      </c>
      <c r="G520" s="21" t="s">
        <v>40</v>
      </c>
      <c r="H520" s="21">
        <v>5</v>
      </c>
      <c r="I520" s="35" t="s">
        <v>1259</v>
      </c>
      <c r="J520" s="36">
        <v>43252</v>
      </c>
      <c r="K520" s="36">
        <v>43435</v>
      </c>
      <c r="L520" s="21" t="s">
        <v>287</v>
      </c>
      <c r="M520" s="21" t="s">
        <v>115</v>
      </c>
    </row>
    <row r="521" ht="24" spans="1:13">
      <c r="A521" s="21">
        <v>504</v>
      </c>
      <c r="B521" s="44" t="s">
        <v>645</v>
      </c>
      <c r="C521" s="45" t="s">
        <v>1265</v>
      </c>
      <c r="D521" s="44" t="s">
        <v>589</v>
      </c>
      <c r="E521" s="21" t="s">
        <v>1266</v>
      </c>
      <c r="F521" s="21">
        <v>4.5</v>
      </c>
      <c r="G521" s="21" t="s">
        <v>40</v>
      </c>
      <c r="H521" s="21">
        <v>4.5</v>
      </c>
      <c r="I521" s="35" t="s">
        <v>1267</v>
      </c>
      <c r="J521" s="36">
        <v>43252</v>
      </c>
      <c r="K521" s="36">
        <v>43435</v>
      </c>
      <c r="L521" s="21" t="s">
        <v>287</v>
      </c>
      <c r="M521" s="21" t="s">
        <v>115</v>
      </c>
    </row>
    <row r="522" ht="24" spans="1:13">
      <c r="A522" s="21">
        <v>505</v>
      </c>
      <c r="B522" s="44" t="s">
        <v>645</v>
      </c>
      <c r="C522" s="45" t="s">
        <v>1268</v>
      </c>
      <c r="D522" s="44" t="s">
        <v>1269</v>
      </c>
      <c r="E522" s="21" t="s">
        <v>1270</v>
      </c>
      <c r="F522" s="21">
        <v>6</v>
      </c>
      <c r="G522" s="21" t="s">
        <v>40</v>
      </c>
      <c r="H522" s="21">
        <v>6</v>
      </c>
      <c r="I522" s="35" t="s">
        <v>1256</v>
      </c>
      <c r="J522" s="36">
        <v>43191</v>
      </c>
      <c r="K522" s="36">
        <v>43435</v>
      </c>
      <c r="L522" s="21" t="s">
        <v>287</v>
      </c>
      <c r="M522" s="21" t="s">
        <v>115</v>
      </c>
    </row>
    <row r="523" ht="24" spans="1:13">
      <c r="A523" s="21">
        <v>506</v>
      </c>
      <c r="B523" s="44" t="s">
        <v>645</v>
      </c>
      <c r="C523" s="45" t="s">
        <v>1271</v>
      </c>
      <c r="D523" s="44" t="s">
        <v>1272</v>
      </c>
      <c r="E523" s="21" t="s">
        <v>1113</v>
      </c>
      <c r="F523" s="21">
        <v>4.5</v>
      </c>
      <c r="G523" s="21" t="s">
        <v>40</v>
      </c>
      <c r="H523" s="21">
        <v>4.5</v>
      </c>
      <c r="I523" s="35" t="s">
        <v>1246</v>
      </c>
      <c r="J523" s="36">
        <v>43252</v>
      </c>
      <c r="K523" s="36">
        <v>43435</v>
      </c>
      <c r="L523" s="21" t="s">
        <v>287</v>
      </c>
      <c r="M523" s="21" t="s">
        <v>115</v>
      </c>
    </row>
    <row r="524" ht="24" spans="1:13">
      <c r="A524" s="21">
        <v>507</v>
      </c>
      <c r="B524" s="44" t="s">
        <v>645</v>
      </c>
      <c r="C524" s="45" t="s">
        <v>1273</v>
      </c>
      <c r="D524" s="44" t="s">
        <v>1274</v>
      </c>
      <c r="E524" s="21" t="s">
        <v>698</v>
      </c>
      <c r="F524" s="21">
        <v>4</v>
      </c>
      <c r="G524" s="21" t="s">
        <v>40</v>
      </c>
      <c r="H524" s="21">
        <v>4</v>
      </c>
      <c r="I524" s="35" t="s">
        <v>1275</v>
      </c>
      <c r="J524" s="36">
        <v>43252</v>
      </c>
      <c r="K524" s="36">
        <v>43435</v>
      </c>
      <c r="L524" s="21" t="s">
        <v>287</v>
      </c>
      <c r="M524" s="21" t="s">
        <v>115</v>
      </c>
    </row>
    <row r="525" ht="24" spans="1:13">
      <c r="A525" s="21">
        <v>508</v>
      </c>
      <c r="B525" s="44" t="s">
        <v>645</v>
      </c>
      <c r="C525" s="45" t="s">
        <v>1276</v>
      </c>
      <c r="D525" s="44" t="s">
        <v>1277</v>
      </c>
      <c r="E525" s="21" t="s">
        <v>1092</v>
      </c>
      <c r="F525" s="21">
        <v>10</v>
      </c>
      <c r="G525" s="21" t="s">
        <v>40</v>
      </c>
      <c r="H525" s="21">
        <v>10</v>
      </c>
      <c r="I525" s="35" t="s">
        <v>1278</v>
      </c>
      <c r="J525" s="36">
        <v>43191</v>
      </c>
      <c r="K525" s="36">
        <v>43282</v>
      </c>
      <c r="L525" s="21" t="s">
        <v>287</v>
      </c>
      <c r="M525" s="21" t="s">
        <v>115</v>
      </c>
    </row>
    <row r="526" ht="24" spans="1:13">
      <c r="A526" s="21">
        <v>509</v>
      </c>
      <c r="B526" s="44" t="s">
        <v>645</v>
      </c>
      <c r="C526" s="45" t="s">
        <v>1279</v>
      </c>
      <c r="D526" s="44" t="s">
        <v>1280</v>
      </c>
      <c r="E526" s="21" t="s">
        <v>824</v>
      </c>
      <c r="F526" s="21">
        <v>3</v>
      </c>
      <c r="G526" s="21" t="s">
        <v>40</v>
      </c>
      <c r="H526" s="21">
        <v>3</v>
      </c>
      <c r="I526" s="35" t="s">
        <v>1058</v>
      </c>
      <c r="J526" s="36">
        <v>43252</v>
      </c>
      <c r="K526" s="36">
        <v>43435</v>
      </c>
      <c r="L526" s="21" t="s">
        <v>287</v>
      </c>
      <c r="M526" s="21" t="s">
        <v>115</v>
      </c>
    </row>
    <row r="527" ht="24" spans="1:13">
      <c r="A527" s="21">
        <v>510</v>
      </c>
      <c r="B527" s="44" t="s">
        <v>645</v>
      </c>
      <c r="C527" s="45" t="s">
        <v>1281</v>
      </c>
      <c r="D527" s="44" t="s">
        <v>1282</v>
      </c>
      <c r="E527" s="21" t="s">
        <v>120</v>
      </c>
      <c r="F527" s="21">
        <v>10</v>
      </c>
      <c r="G527" s="21" t="s">
        <v>40</v>
      </c>
      <c r="H527" s="21">
        <v>10</v>
      </c>
      <c r="I527" s="35" t="s">
        <v>1178</v>
      </c>
      <c r="J527" s="36">
        <v>43252</v>
      </c>
      <c r="K527" s="36">
        <v>43435</v>
      </c>
      <c r="L527" s="21" t="s">
        <v>287</v>
      </c>
      <c r="M527" s="21" t="s">
        <v>115</v>
      </c>
    </row>
    <row r="528" ht="48" spans="1:13">
      <c r="A528" s="21">
        <v>511</v>
      </c>
      <c r="B528" s="44" t="s">
        <v>645</v>
      </c>
      <c r="C528" s="45" t="s">
        <v>1283</v>
      </c>
      <c r="D528" s="44" t="s">
        <v>1284</v>
      </c>
      <c r="E528" s="21" t="s">
        <v>661</v>
      </c>
      <c r="F528" s="21">
        <v>8.5</v>
      </c>
      <c r="G528" s="21" t="s">
        <v>40</v>
      </c>
      <c r="H528" s="21">
        <v>8.5</v>
      </c>
      <c r="I528" s="35" t="s">
        <v>1107</v>
      </c>
      <c r="J528" s="36">
        <v>43252</v>
      </c>
      <c r="K528" s="36">
        <v>43435</v>
      </c>
      <c r="L528" s="21" t="s">
        <v>287</v>
      </c>
      <c r="M528" s="21" t="s">
        <v>115</v>
      </c>
    </row>
    <row r="529" ht="36" spans="1:13">
      <c r="A529" s="21">
        <v>512</v>
      </c>
      <c r="B529" s="44" t="s">
        <v>645</v>
      </c>
      <c r="C529" s="45" t="s">
        <v>1285</v>
      </c>
      <c r="D529" s="44" t="s">
        <v>1286</v>
      </c>
      <c r="E529" s="21" t="s">
        <v>647</v>
      </c>
      <c r="F529" s="21">
        <v>5</v>
      </c>
      <c r="G529" s="21" t="s">
        <v>40</v>
      </c>
      <c r="H529" s="21">
        <v>5</v>
      </c>
      <c r="I529" s="35" t="s">
        <v>1191</v>
      </c>
      <c r="J529" s="36">
        <v>43191</v>
      </c>
      <c r="K529" s="36">
        <v>43435</v>
      </c>
      <c r="L529" s="21" t="s">
        <v>287</v>
      </c>
      <c r="M529" s="21" t="s">
        <v>115</v>
      </c>
    </row>
    <row r="530" ht="48" spans="1:13">
      <c r="A530" s="21">
        <v>513</v>
      </c>
      <c r="B530" s="44" t="s">
        <v>645</v>
      </c>
      <c r="C530" s="45" t="s">
        <v>1287</v>
      </c>
      <c r="D530" s="44" t="s">
        <v>602</v>
      </c>
      <c r="E530" s="21" t="s">
        <v>349</v>
      </c>
      <c r="F530" s="21">
        <v>2</v>
      </c>
      <c r="G530" s="21" t="s">
        <v>40</v>
      </c>
      <c r="H530" s="21">
        <v>2</v>
      </c>
      <c r="I530" s="35" t="s">
        <v>1145</v>
      </c>
      <c r="J530" s="36">
        <v>43160</v>
      </c>
      <c r="K530" s="36">
        <v>43435</v>
      </c>
      <c r="L530" s="21" t="s">
        <v>287</v>
      </c>
      <c r="M530" s="21" t="s">
        <v>600</v>
      </c>
    </row>
    <row r="531" ht="24" spans="1:13">
      <c r="A531" s="21">
        <v>514</v>
      </c>
      <c r="B531" s="44" t="s">
        <v>645</v>
      </c>
      <c r="C531" s="45" t="s">
        <v>1288</v>
      </c>
      <c r="D531" s="44" t="s">
        <v>1289</v>
      </c>
      <c r="E531" s="21" t="s">
        <v>650</v>
      </c>
      <c r="F531" s="21">
        <v>4</v>
      </c>
      <c r="G531" s="21" t="s">
        <v>40</v>
      </c>
      <c r="H531" s="21">
        <v>4</v>
      </c>
      <c r="I531" s="35" t="s">
        <v>1222</v>
      </c>
      <c r="J531" s="36">
        <v>43344</v>
      </c>
      <c r="K531" s="36">
        <v>43435</v>
      </c>
      <c r="L531" s="21" t="s">
        <v>287</v>
      </c>
      <c r="M531" s="21" t="s">
        <v>600</v>
      </c>
    </row>
    <row r="532" ht="36" spans="1:13">
      <c r="A532" s="21">
        <v>515</v>
      </c>
      <c r="B532" s="44" t="s">
        <v>645</v>
      </c>
      <c r="C532" s="45" t="s">
        <v>1290</v>
      </c>
      <c r="D532" s="44" t="s">
        <v>1289</v>
      </c>
      <c r="E532" s="21" t="s">
        <v>650</v>
      </c>
      <c r="F532" s="21">
        <v>6</v>
      </c>
      <c r="G532" s="21" t="s">
        <v>40</v>
      </c>
      <c r="H532" s="21">
        <v>6</v>
      </c>
      <c r="I532" s="35" t="s">
        <v>1119</v>
      </c>
      <c r="J532" s="36">
        <v>43191</v>
      </c>
      <c r="K532" s="36">
        <v>43344</v>
      </c>
      <c r="L532" s="21" t="s">
        <v>287</v>
      </c>
      <c r="M532" s="21" t="s">
        <v>600</v>
      </c>
    </row>
    <row r="533" ht="24" spans="1:13">
      <c r="A533" s="21">
        <v>516</v>
      </c>
      <c r="B533" s="44" t="s">
        <v>645</v>
      </c>
      <c r="C533" s="45" t="s">
        <v>1291</v>
      </c>
      <c r="D533" s="44" t="s">
        <v>1292</v>
      </c>
      <c r="E533" s="21" t="s">
        <v>881</v>
      </c>
      <c r="F533" s="21">
        <v>5</v>
      </c>
      <c r="G533" s="21" t="s">
        <v>40</v>
      </c>
      <c r="H533" s="21">
        <v>5</v>
      </c>
      <c r="I533" s="35" t="s">
        <v>1134</v>
      </c>
      <c r="J533" s="36">
        <v>43160</v>
      </c>
      <c r="K533" s="36">
        <v>43252</v>
      </c>
      <c r="L533" s="21" t="s">
        <v>287</v>
      </c>
      <c r="M533" s="21" t="s">
        <v>600</v>
      </c>
    </row>
    <row r="534" ht="24" spans="1:13">
      <c r="A534" s="21">
        <v>517</v>
      </c>
      <c r="B534" s="44" t="s">
        <v>645</v>
      </c>
      <c r="C534" s="45" t="s">
        <v>1293</v>
      </c>
      <c r="D534" s="44" t="s">
        <v>1294</v>
      </c>
      <c r="E534" s="21" t="s">
        <v>881</v>
      </c>
      <c r="F534" s="21">
        <v>10</v>
      </c>
      <c r="G534" s="21" t="s">
        <v>40</v>
      </c>
      <c r="H534" s="21">
        <v>10</v>
      </c>
      <c r="I534" s="35" t="s">
        <v>1036</v>
      </c>
      <c r="J534" s="36">
        <v>43344</v>
      </c>
      <c r="K534" s="36">
        <v>43435</v>
      </c>
      <c r="L534" s="21" t="s">
        <v>287</v>
      </c>
      <c r="M534" s="21" t="s">
        <v>600</v>
      </c>
    </row>
    <row r="535" ht="24" spans="1:13">
      <c r="A535" s="21">
        <v>518</v>
      </c>
      <c r="B535" s="44" t="s">
        <v>645</v>
      </c>
      <c r="C535" s="45" t="s">
        <v>1295</v>
      </c>
      <c r="D535" s="44" t="s">
        <v>610</v>
      </c>
      <c r="E535" s="21" t="s">
        <v>1296</v>
      </c>
      <c r="F535" s="21">
        <v>6</v>
      </c>
      <c r="G535" s="21" t="s">
        <v>40</v>
      </c>
      <c r="H535" s="21">
        <v>6</v>
      </c>
      <c r="I535" s="35" t="s">
        <v>1047</v>
      </c>
      <c r="J535" s="36">
        <v>43160</v>
      </c>
      <c r="K535" s="36">
        <v>43435</v>
      </c>
      <c r="L535" s="21" t="s">
        <v>287</v>
      </c>
      <c r="M535" s="21" t="s">
        <v>612</v>
      </c>
    </row>
    <row r="536" ht="24" spans="1:13">
      <c r="A536" s="21">
        <v>519</v>
      </c>
      <c r="B536" s="44" t="s">
        <v>645</v>
      </c>
      <c r="C536" s="45" t="s">
        <v>1297</v>
      </c>
      <c r="D536" s="44" t="s">
        <v>1298</v>
      </c>
      <c r="E536" s="21" t="s">
        <v>650</v>
      </c>
      <c r="F536" s="21">
        <v>10</v>
      </c>
      <c r="G536" s="21" t="s">
        <v>40</v>
      </c>
      <c r="H536" s="21">
        <v>10</v>
      </c>
      <c r="I536" s="35" t="s">
        <v>1139</v>
      </c>
      <c r="J536" s="36">
        <v>43160</v>
      </c>
      <c r="K536" s="36">
        <v>43435</v>
      </c>
      <c r="L536" s="21" t="s">
        <v>287</v>
      </c>
      <c r="M536" s="21" t="s">
        <v>612</v>
      </c>
    </row>
    <row r="537" ht="24" spans="1:13">
      <c r="A537" s="21">
        <v>520</v>
      </c>
      <c r="B537" s="44" t="s">
        <v>645</v>
      </c>
      <c r="C537" s="45" t="s">
        <v>1299</v>
      </c>
      <c r="D537" s="44" t="s">
        <v>1300</v>
      </c>
      <c r="E537" s="21" t="s">
        <v>1301</v>
      </c>
      <c r="F537" s="21">
        <v>10</v>
      </c>
      <c r="G537" s="21" t="s">
        <v>40</v>
      </c>
      <c r="H537" s="21">
        <v>10</v>
      </c>
      <c r="I537" s="35" t="s">
        <v>1204</v>
      </c>
      <c r="J537" s="36">
        <v>43160</v>
      </c>
      <c r="K537" s="36">
        <v>43435</v>
      </c>
      <c r="L537" s="21" t="s">
        <v>287</v>
      </c>
      <c r="M537" s="21" t="s">
        <v>612</v>
      </c>
    </row>
    <row r="538" ht="24" spans="1:13">
      <c r="A538" s="21">
        <v>521</v>
      </c>
      <c r="B538" s="44" t="s">
        <v>645</v>
      </c>
      <c r="C538" s="45" t="s">
        <v>1302</v>
      </c>
      <c r="D538" s="44" t="s">
        <v>1303</v>
      </c>
      <c r="E538" s="21" t="s">
        <v>1304</v>
      </c>
      <c r="F538" s="21">
        <v>5</v>
      </c>
      <c r="G538" s="21" t="s">
        <v>40</v>
      </c>
      <c r="H538" s="21">
        <v>5</v>
      </c>
      <c r="I538" s="35" t="s">
        <v>1142</v>
      </c>
      <c r="J538" s="36">
        <v>43160</v>
      </c>
      <c r="K538" s="36">
        <v>43435</v>
      </c>
      <c r="L538" s="21" t="s">
        <v>287</v>
      </c>
      <c r="M538" s="21" t="s">
        <v>612</v>
      </c>
    </row>
    <row r="539" ht="24" spans="1:13">
      <c r="A539" s="21">
        <v>522</v>
      </c>
      <c r="B539" s="44" t="s">
        <v>645</v>
      </c>
      <c r="C539" s="45" t="s">
        <v>1305</v>
      </c>
      <c r="D539" s="44" t="s">
        <v>1303</v>
      </c>
      <c r="E539" s="21" t="s">
        <v>1306</v>
      </c>
      <c r="F539" s="21">
        <v>5</v>
      </c>
      <c r="G539" s="21" t="s">
        <v>40</v>
      </c>
      <c r="H539" s="21">
        <v>5</v>
      </c>
      <c r="I539" s="35" t="s">
        <v>1237</v>
      </c>
      <c r="J539" s="36">
        <v>43160</v>
      </c>
      <c r="K539" s="36">
        <v>43435</v>
      </c>
      <c r="L539" s="21" t="s">
        <v>287</v>
      </c>
      <c r="M539" s="21" t="s">
        <v>612</v>
      </c>
    </row>
    <row r="540" ht="24" spans="1:13">
      <c r="A540" s="21">
        <v>523</v>
      </c>
      <c r="B540" s="44" t="s">
        <v>645</v>
      </c>
      <c r="C540" s="45" t="s">
        <v>1307</v>
      </c>
      <c r="D540" s="44" t="s">
        <v>1308</v>
      </c>
      <c r="E540" s="21" t="s">
        <v>164</v>
      </c>
      <c r="F540" s="21">
        <v>5</v>
      </c>
      <c r="G540" s="21" t="s">
        <v>40</v>
      </c>
      <c r="H540" s="21">
        <v>5</v>
      </c>
      <c r="I540" s="35" t="s">
        <v>1181</v>
      </c>
      <c r="J540" s="36">
        <v>43160</v>
      </c>
      <c r="K540" s="36">
        <v>43435</v>
      </c>
      <c r="L540" s="21" t="s">
        <v>287</v>
      </c>
      <c r="M540" s="21" t="s">
        <v>612</v>
      </c>
    </row>
    <row r="541" ht="24" spans="1:13">
      <c r="A541" s="21">
        <v>524</v>
      </c>
      <c r="B541" s="44" t="s">
        <v>645</v>
      </c>
      <c r="C541" s="45" t="s">
        <v>1309</v>
      </c>
      <c r="D541" s="44" t="s">
        <v>1308</v>
      </c>
      <c r="E541" s="21" t="s">
        <v>164</v>
      </c>
      <c r="F541" s="21">
        <v>5</v>
      </c>
      <c r="G541" s="21" t="s">
        <v>40</v>
      </c>
      <c r="H541" s="21">
        <v>5</v>
      </c>
      <c r="I541" s="35" t="s">
        <v>1241</v>
      </c>
      <c r="J541" s="36">
        <v>43160</v>
      </c>
      <c r="K541" s="36">
        <v>43435</v>
      </c>
      <c r="L541" s="21" t="s">
        <v>287</v>
      </c>
      <c r="M541" s="21" t="s">
        <v>612</v>
      </c>
    </row>
    <row r="542" ht="24" spans="1:13">
      <c r="A542" s="21">
        <v>525</v>
      </c>
      <c r="B542" s="44" t="s">
        <v>645</v>
      </c>
      <c r="C542" s="45" t="s">
        <v>1310</v>
      </c>
      <c r="D542" s="44" t="s">
        <v>1311</v>
      </c>
      <c r="E542" s="21" t="s">
        <v>1312</v>
      </c>
      <c r="F542" s="21">
        <v>5</v>
      </c>
      <c r="G542" s="21" t="s">
        <v>40</v>
      </c>
      <c r="H542" s="21">
        <v>5</v>
      </c>
      <c r="I542" s="35" t="s">
        <v>1084</v>
      </c>
      <c r="J542" s="36">
        <v>43160</v>
      </c>
      <c r="K542" s="36">
        <v>43435</v>
      </c>
      <c r="L542" s="21" t="s">
        <v>287</v>
      </c>
      <c r="M542" s="21" t="s">
        <v>612</v>
      </c>
    </row>
    <row r="543" ht="24" spans="1:13">
      <c r="A543" s="21">
        <v>526</v>
      </c>
      <c r="B543" s="44" t="s">
        <v>645</v>
      </c>
      <c r="C543" s="45" t="s">
        <v>1313</v>
      </c>
      <c r="D543" s="44" t="s">
        <v>1314</v>
      </c>
      <c r="E543" s="21" t="s">
        <v>1092</v>
      </c>
      <c r="F543" s="21">
        <v>10</v>
      </c>
      <c r="G543" s="21" t="s">
        <v>40</v>
      </c>
      <c r="H543" s="21">
        <v>10</v>
      </c>
      <c r="I543" s="35" t="s">
        <v>1194</v>
      </c>
      <c r="J543" s="36">
        <v>43160</v>
      </c>
      <c r="K543" s="36">
        <v>43435</v>
      </c>
      <c r="L543" s="21" t="s">
        <v>287</v>
      </c>
      <c r="M543" s="21" t="s">
        <v>612</v>
      </c>
    </row>
    <row r="544" ht="24" spans="1:13">
      <c r="A544" s="21">
        <v>527</v>
      </c>
      <c r="B544" s="44" t="s">
        <v>645</v>
      </c>
      <c r="C544" s="45" t="s">
        <v>1315</v>
      </c>
      <c r="D544" s="44" t="s">
        <v>1316</v>
      </c>
      <c r="E544" s="21" t="s">
        <v>650</v>
      </c>
      <c r="F544" s="21">
        <v>10</v>
      </c>
      <c r="G544" s="21" t="s">
        <v>40</v>
      </c>
      <c r="H544" s="21">
        <v>10</v>
      </c>
      <c r="I544" s="35" t="s">
        <v>1074</v>
      </c>
      <c r="J544" s="36">
        <v>43160</v>
      </c>
      <c r="K544" s="36">
        <v>43435</v>
      </c>
      <c r="L544" s="21" t="s">
        <v>287</v>
      </c>
      <c r="M544" s="21" t="s">
        <v>612</v>
      </c>
    </row>
    <row r="545" ht="24" spans="1:13">
      <c r="A545" s="21">
        <v>528</v>
      </c>
      <c r="B545" s="44" t="s">
        <v>645</v>
      </c>
      <c r="C545" s="45" t="s">
        <v>1317</v>
      </c>
      <c r="D545" s="44" t="s">
        <v>1318</v>
      </c>
      <c r="E545" s="21" t="s">
        <v>1319</v>
      </c>
      <c r="F545" s="21">
        <v>10</v>
      </c>
      <c r="G545" s="21" t="s">
        <v>40</v>
      </c>
      <c r="H545" s="21">
        <v>10</v>
      </c>
      <c r="I545" s="35" t="s">
        <v>1320</v>
      </c>
      <c r="J545" s="36">
        <v>43160</v>
      </c>
      <c r="K545" s="36">
        <v>43435</v>
      </c>
      <c r="L545" s="21" t="s">
        <v>287</v>
      </c>
      <c r="M545" s="21" t="s">
        <v>612</v>
      </c>
    </row>
    <row r="546" ht="36" spans="1:13">
      <c r="A546" s="21">
        <v>529</v>
      </c>
      <c r="B546" s="44" t="s">
        <v>645</v>
      </c>
      <c r="C546" s="45" t="s">
        <v>1321</v>
      </c>
      <c r="D546" s="44" t="s">
        <v>1322</v>
      </c>
      <c r="E546" s="21" t="s">
        <v>1187</v>
      </c>
      <c r="F546" s="21">
        <v>5</v>
      </c>
      <c r="G546" s="21" t="s">
        <v>40</v>
      </c>
      <c r="H546" s="21">
        <v>5</v>
      </c>
      <c r="I546" s="35" t="s">
        <v>1058</v>
      </c>
      <c r="J546" s="36">
        <v>43160</v>
      </c>
      <c r="K546" s="36">
        <v>43435</v>
      </c>
      <c r="L546" s="21" t="s">
        <v>287</v>
      </c>
      <c r="M546" s="21" t="s">
        <v>1323</v>
      </c>
    </row>
    <row r="547" ht="24" spans="1:13">
      <c r="A547" s="21">
        <v>530</v>
      </c>
      <c r="B547" s="44" t="s">
        <v>645</v>
      </c>
      <c r="C547" s="45" t="s">
        <v>1324</v>
      </c>
      <c r="D547" s="44" t="s">
        <v>1322</v>
      </c>
      <c r="E547" s="21" t="s">
        <v>98</v>
      </c>
      <c r="F547" s="21">
        <v>5</v>
      </c>
      <c r="G547" s="21" t="s">
        <v>40</v>
      </c>
      <c r="H547" s="21">
        <v>5</v>
      </c>
      <c r="I547" s="35" t="s">
        <v>1107</v>
      </c>
      <c r="J547" s="36">
        <v>43160</v>
      </c>
      <c r="K547" s="36">
        <v>43435</v>
      </c>
      <c r="L547" s="21" t="s">
        <v>287</v>
      </c>
      <c r="M547" s="21" t="s">
        <v>1323</v>
      </c>
    </row>
    <row r="548" ht="24" spans="1:13">
      <c r="A548" s="21">
        <v>531</v>
      </c>
      <c r="B548" s="44" t="s">
        <v>645</v>
      </c>
      <c r="C548" s="45" t="s">
        <v>1325</v>
      </c>
      <c r="D548" s="44" t="s">
        <v>1326</v>
      </c>
      <c r="E548" s="21" t="s">
        <v>1070</v>
      </c>
      <c r="F548" s="21">
        <v>10</v>
      </c>
      <c r="G548" s="21" t="s">
        <v>40</v>
      </c>
      <c r="H548" s="21">
        <v>10</v>
      </c>
      <c r="I548" s="35" t="s">
        <v>1327</v>
      </c>
      <c r="J548" s="36">
        <v>43160</v>
      </c>
      <c r="K548" s="36">
        <v>43435</v>
      </c>
      <c r="L548" s="21" t="s">
        <v>287</v>
      </c>
      <c r="M548" s="21" t="s">
        <v>1323</v>
      </c>
    </row>
    <row r="549" ht="24" spans="1:13">
      <c r="A549" s="21">
        <v>532</v>
      </c>
      <c r="B549" s="44" t="s">
        <v>645</v>
      </c>
      <c r="C549" s="45" t="s">
        <v>1328</v>
      </c>
      <c r="D549" s="44" t="s">
        <v>1329</v>
      </c>
      <c r="E549" s="21" t="s">
        <v>1174</v>
      </c>
      <c r="F549" s="21">
        <v>10</v>
      </c>
      <c r="G549" s="21" t="s">
        <v>40</v>
      </c>
      <c r="H549" s="21">
        <v>10</v>
      </c>
      <c r="I549" s="35" t="s">
        <v>1330</v>
      </c>
      <c r="J549" s="36">
        <v>43160</v>
      </c>
      <c r="K549" s="36">
        <v>43435</v>
      </c>
      <c r="L549" s="21" t="s">
        <v>287</v>
      </c>
      <c r="M549" s="21" t="s">
        <v>1323</v>
      </c>
    </row>
    <row r="550" ht="48" spans="1:13">
      <c r="A550" s="21">
        <v>533</v>
      </c>
      <c r="B550" s="44" t="s">
        <v>645</v>
      </c>
      <c r="C550" s="45" t="s">
        <v>1331</v>
      </c>
      <c r="D550" s="44" t="s">
        <v>1332</v>
      </c>
      <c r="E550" s="21" t="s">
        <v>1333</v>
      </c>
      <c r="F550" s="21">
        <v>10</v>
      </c>
      <c r="G550" s="21" t="s">
        <v>40</v>
      </c>
      <c r="H550" s="21">
        <v>10</v>
      </c>
      <c r="I550" s="35" t="s">
        <v>1159</v>
      </c>
      <c r="J550" s="36">
        <v>43160</v>
      </c>
      <c r="K550" s="36">
        <v>43435</v>
      </c>
      <c r="L550" s="21" t="s">
        <v>287</v>
      </c>
      <c r="M550" s="21" t="s">
        <v>1323</v>
      </c>
    </row>
    <row r="551" ht="24" spans="1:13">
      <c r="A551" s="21">
        <v>534</v>
      </c>
      <c r="B551" s="44" t="s">
        <v>645</v>
      </c>
      <c r="C551" s="45" t="s">
        <v>1334</v>
      </c>
      <c r="D551" s="44" t="s">
        <v>1335</v>
      </c>
      <c r="E551" s="21" t="s">
        <v>1092</v>
      </c>
      <c r="F551" s="21">
        <v>10</v>
      </c>
      <c r="G551" s="21" t="s">
        <v>40</v>
      </c>
      <c r="H551" s="21">
        <v>10</v>
      </c>
      <c r="I551" s="35" t="s">
        <v>1320</v>
      </c>
      <c r="J551" s="36">
        <v>43160</v>
      </c>
      <c r="K551" s="36">
        <v>43435</v>
      </c>
      <c r="L551" s="21" t="s">
        <v>287</v>
      </c>
      <c r="M551" s="21" t="s">
        <v>1323</v>
      </c>
    </row>
    <row r="552" ht="24" spans="1:13">
      <c r="A552" s="21">
        <v>535</v>
      </c>
      <c r="B552" s="44" t="s">
        <v>645</v>
      </c>
      <c r="C552" s="45" t="s">
        <v>1336</v>
      </c>
      <c r="D552" s="44" t="s">
        <v>1337</v>
      </c>
      <c r="E552" s="21" t="s">
        <v>698</v>
      </c>
      <c r="F552" s="21">
        <v>10</v>
      </c>
      <c r="G552" s="21" t="s">
        <v>40</v>
      </c>
      <c r="H552" s="21">
        <v>10</v>
      </c>
      <c r="I552" s="35" t="s">
        <v>1061</v>
      </c>
      <c r="J552" s="36">
        <v>43160</v>
      </c>
      <c r="K552" s="36">
        <v>43435</v>
      </c>
      <c r="L552" s="21" t="s">
        <v>287</v>
      </c>
      <c r="M552" s="21" t="s">
        <v>1323</v>
      </c>
    </row>
    <row r="553" ht="24" spans="1:13">
      <c r="A553" s="21">
        <v>536</v>
      </c>
      <c r="B553" s="44" t="s">
        <v>645</v>
      </c>
      <c r="C553" s="45" t="s">
        <v>1338</v>
      </c>
      <c r="D553" s="44" t="s">
        <v>1339</v>
      </c>
      <c r="E553" s="21" t="s">
        <v>1007</v>
      </c>
      <c r="F553" s="21">
        <v>10</v>
      </c>
      <c r="G553" s="21" t="s">
        <v>40</v>
      </c>
      <c r="H553" s="21">
        <v>10</v>
      </c>
      <c r="I553" s="35" t="s">
        <v>1340</v>
      </c>
      <c r="J553" s="36">
        <v>43160</v>
      </c>
      <c r="K553" s="36">
        <v>43435</v>
      </c>
      <c r="L553" s="21" t="s">
        <v>287</v>
      </c>
      <c r="M553" s="21" t="s">
        <v>1323</v>
      </c>
    </row>
    <row r="554" ht="24" spans="1:13">
      <c r="A554" s="21">
        <v>537</v>
      </c>
      <c r="B554" s="44" t="s">
        <v>645</v>
      </c>
      <c r="C554" s="45" t="s">
        <v>1341</v>
      </c>
      <c r="D554" s="44" t="s">
        <v>1342</v>
      </c>
      <c r="E554" s="21" t="s">
        <v>661</v>
      </c>
      <c r="F554" s="21">
        <v>10</v>
      </c>
      <c r="G554" s="21" t="s">
        <v>40</v>
      </c>
      <c r="H554" s="21">
        <v>10</v>
      </c>
      <c r="I554" s="35" t="s">
        <v>1164</v>
      </c>
      <c r="J554" s="36">
        <v>43160</v>
      </c>
      <c r="K554" s="36">
        <v>43435</v>
      </c>
      <c r="L554" s="21" t="s">
        <v>287</v>
      </c>
      <c r="M554" s="21" t="s">
        <v>1323</v>
      </c>
    </row>
    <row r="555" ht="24" spans="1:13">
      <c r="A555" s="21">
        <v>538</v>
      </c>
      <c r="B555" s="44" t="s">
        <v>645</v>
      </c>
      <c r="C555" s="45" t="s">
        <v>1343</v>
      </c>
      <c r="D555" s="44" t="s">
        <v>1344</v>
      </c>
      <c r="E555" s="21" t="s">
        <v>661</v>
      </c>
      <c r="F555" s="21">
        <v>6</v>
      </c>
      <c r="G555" s="21" t="s">
        <v>40</v>
      </c>
      <c r="H555" s="21">
        <v>6</v>
      </c>
      <c r="I555" s="35" t="s">
        <v>1278</v>
      </c>
      <c r="J555" s="36">
        <v>43160</v>
      </c>
      <c r="K555" s="36">
        <v>43435</v>
      </c>
      <c r="L555" s="21" t="s">
        <v>287</v>
      </c>
      <c r="M555" s="21" t="s">
        <v>1323</v>
      </c>
    </row>
    <row r="556" ht="24" spans="1:13">
      <c r="A556" s="21">
        <v>539</v>
      </c>
      <c r="B556" s="44" t="s">
        <v>645</v>
      </c>
      <c r="C556" s="45" t="s">
        <v>1345</v>
      </c>
      <c r="D556" s="44" t="s">
        <v>1344</v>
      </c>
      <c r="E556" s="21" t="s">
        <v>881</v>
      </c>
      <c r="F556" s="21">
        <v>4</v>
      </c>
      <c r="G556" s="21" t="s">
        <v>40</v>
      </c>
      <c r="H556" s="21">
        <v>4</v>
      </c>
      <c r="I556" s="35" t="s">
        <v>1249</v>
      </c>
      <c r="J556" s="36">
        <v>43160</v>
      </c>
      <c r="K556" s="36">
        <v>43435</v>
      </c>
      <c r="L556" s="21" t="s">
        <v>287</v>
      </c>
      <c r="M556" s="21" t="s">
        <v>1323</v>
      </c>
    </row>
    <row r="557" ht="24" spans="1:13">
      <c r="A557" s="21">
        <v>540</v>
      </c>
      <c r="B557" s="44" t="s">
        <v>645</v>
      </c>
      <c r="C557" s="45" t="s">
        <v>1346</v>
      </c>
      <c r="D557" s="44" t="s">
        <v>1347</v>
      </c>
      <c r="E557" s="21" t="s">
        <v>881</v>
      </c>
      <c r="F557" s="21">
        <v>10</v>
      </c>
      <c r="G557" s="21" t="s">
        <v>40</v>
      </c>
      <c r="H557" s="21">
        <v>10</v>
      </c>
      <c r="I557" s="35" t="s">
        <v>1150</v>
      </c>
      <c r="J557" s="36">
        <v>43160</v>
      </c>
      <c r="K557" s="36">
        <v>43435</v>
      </c>
      <c r="L557" s="21" t="s">
        <v>287</v>
      </c>
      <c r="M557" s="21" t="s">
        <v>365</v>
      </c>
    </row>
    <row r="558" ht="24" spans="1:13">
      <c r="A558" s="21">
        <v>541</v>
      </c>
      <c r="B558" s="44" t="s">
        <v>645</v>
      </c>
      <c r="C558" s="45" t="s">
        <v>1348</v>
      </c>
      <c r="D558" s="44" t="s">
        <v>1349</v>
      </c>
      <c r="E558" s="21" t="s">
        <v>650</v>
      </c>
      <c r="F558" s="21">
        <v>10</v>
      </c>
      <c r="G558" s="21" t="s">
        <v>40</v>
      </c>
      <c r="H558" s="21">
        <v>10</v>
      </c>
      <c r="I558" s="35" t="s">
        <v>1350</v>
      </c>
      <c r="J558" s="36">
        <v>43160</v>
      </c>
      <c r="K558" s="36">
        <v>43435</v>
      </c>
      <c r="L558" s="21" t="s">
        <v>287</v>
      </c>
      <c r="M558" s="21" t="s">
        <v>365</v>
      </c>
    </row>
    <row r="559" ht="24" spans="1:13">
      <c r="A559" s="21">
        <v>542</v>
      </c>
      <c r="B559" s="44" t="s">
        <v>645</v>
      </c>
      <c r="C559" s="45" t="s">
        <v>1351</v>
      </c>
      <c r="D559" s="44" t="s">
        <v>1352</v>
      </c>
      <c r="E559" s="21" t="s">
        <v>661</v>
      </c>
      <c r="F559" s="21">
        <v>5</v>
      </c>
      <c r="G559" s="21" t="s">
        <v>40</v>
      </c>
      <c r="H559" s="21">
        <v>5</v>
      </c>
      <c r="I559" s="35" t="s">
        <v>1237</v>
      </c>
      <c r="J559" s="36">
        <v>43160</v>
      </c>
      <c r="K559" s="36">
        <v>43435</v>
      </c>
      <c r="L559" s="21" t="s">
        <v>287</v>
      </c>
      <c r="M559" s="21" t="s">
        <v>308</v>
      </c>
    </row>
    <row r="560" ht="24" spans="1:13">
      <c r="A560" s="21">
        <v>543</v>
      </c>
      <c r="B560" s="44" t="s">
        <v>645</v>
      </c>
      <c r="C560" s="45" t="s">
        <v>1353</v>
      </c>
      <c r="D560" s="44" t="s">
        <v>1352</v>
      </c>
      <c r="E560" s="21" t="s">
        <v>1243</v>
      </c>
      <c r="F560" s="21">
        <v>5</v>
      </c>
      <c r="G560" s="21" t="s">
        <v>40</v>
      </c>
      <c r="H560" s="21">
        <v>5</v>
      </c>
      <c r="I560" s="35" t="s">
        <v>1191</v>
      </c>
      <c r="J560" s="36">
        <v>43160</v>
      </c>
      <c r="K560" s="36">
        <v>43435</v>
      </c>
      <c r="L560" s="21" t="s">
        <v>287</v>
      </c>
      <c r="M560" s="21" t="s">
        <v>308</v>
      </c>
    </row>
    <row r="561" ht="24" spans="1:13">
      <c r="A561" s="21">
        <v>544</v>
      </c>
      <c r="B561" s="44" t="s">
        <v>645</v>
      </c>
      <c r="C561" s="45" t="s">
        <v>1354</v>
      </c>
      <c r="D561" s="44" t="s">
        <v>1355</v>
      </c>
      <c r="E561" s="21" t="s">
        <v>661</v>
      </c>
      <c r="F561" s="21">
        <v>10</v>
      </c>
      <c r="G561" s="21" t="s">
        <v>40</v>
      </c>
      <c r="H561" s="21">
        <v>10</v>
      </c>
      <c r="I561" s="35" t="s">
        <v>1356</v>
      </c>
      <c r="J561" s="36">
        <v>43160</v>
      </c>
      <c r="K561" s="36">
        <v>43435</v>
      </c>
      <c r="L561" s="21" t="s">
        <v>287</v>
      </c>
      <c r="M561" s="21" t="s">
        <v>308</v>
      </c>
    </row>
    <row r="562" ht="24" spans="1:13">
      <c r="A562" s="21">
        <v>545</v>
      </c>
      <c r="B562" s="44" t="s">
        <v>645</v>
      </c>
      <c r="C562" s="45" t="s">
        <v>1357</v>
      </c>
      <c r="D562" s="44" t="s">
        <v>1358</v>
      </c>
      <c r="E562" s="21" t="s">
        <v>1243</v>
      </c>
      <c r="F562" s="21">
        <v>5</v>
      </c>
      <c r="G562" s="21" t="s">
        <v>40</v>
      </c>
      <c r="H562" s="21">
        <v>5</v>
      </c>
      <c r="I562" s="35" t="s">
        <v>1084</v>
      </c>
      <c r="J562" s="36">
        <v>43160</v>
      </c>
      <c r="K562" s="36">
        <v>43435</v>
      </c>
      <c r="L562" s="21" t="s">
        <v>287</v>
      </c>
      <c r="M562" s="21" t="s">
        <v>308</v>
      </c>
    </row>
    <row r="563" ht="24" spans="1:13">
      <c r="A563" s="21">
        <v>546</v>
      </c>
      <c r="B563" s="44" t="s">
        <v>645</v>
      </c>
      <c r="C563" s="45" t="s">
        <v>1359</v>
      </c>
      <c r="D563" s="44" t="s">
        <v>1360</v>
      </c>
      <c r="E563" s="21" t="s">
        <v>687</v>
      </c>
      <c r="F563" s="21">
        <v>5</v>
      </c>
      <c r="G563" s="21" t="s">
        <v>40</v>
      </c>
      <c r="H563" s="21">
        <v>5</v>
      </c>
      <c r="I563" s="35" t="s">
        <v>1134</v>
      </c>
      <c r="J563" s="36">
        <v>43160</v>
      </c>
      <c r="K563" s="36">
        <v>43435</v>
      </c>
      <c r="L563" s="21" t="s">
        <v>287</v>
      </c>
      <c r="M563" s="21" t="s">
        <v>308</v>
      </c>
    </row>
    <row r="564" ht="24" spans="1:13">
      <c r="A564" s="21">
        <v>547</v>
      </c>
      <c r="B564" s="44" t="s">
        <v>645</v>
      </c>
      <c r="C564" s="45" t="s">
        <v>1361</v>
      </c>
      <c r="D564" s="44" t="s">
        <v>1360</v>
      </c>
      <c r="E564" s="21" t="s">
        <v>661</v>
      </c>
      <c r="F564" s="21">
        <v>5</v>
      </c>
      <c r="G564" s="21" t="s">
        <v>40</v>
      </c>
      <c r="H564" s="21">
        <v>5</v>
      </c>
      <c r="I564" s="35" t="s">
        <v>1110</v>
      </c>
      <c r="J564" s="36">
        <v>43160</v>
      </c>
      <c r="K564" s="36">
        <v>43435</v>
      </c>
      <c r="L564" s="21" t="s">
        <v>287</v>
      </c>
      <c r="M564" s="21" t="s">
        <v>308</v>
      </c>
    </row>
    <row r="565" ht="24" spans="1:13">
      <c r="A565" s="21">
        <v>548</v>
      </c>
      <c r="B565" s="44" t="s">
        <v>645</v>
      </c>
      <c r="C565" s="45" t="s">
        <v>1362</v>
      </c>
      <c r="D565" s="44" t="s">
        <v>1363</v>
      </c>
      <c r="E565" s="21" t="s">
        <v>650</v>
      </c>
      <c r="F565" s="21">
        <v>10</v>
      </c>
      <c r="G565" s="21" t="s">
        <v>40</v>
      </c>
      <c r="H565" s="21">
        <v>10</v>
      </c>
      <c r="I565" s="35" t="s">
        <v>1364</v>
      </c>
      <c r="J565" s="36">
        <v>43160</v>
      </c>
      <c r="K565" s="36">
        <v>43435</v>
      </c>
      <c r="L565" s="21" t="s">
        <v>287</v>
      </c>
      <c r="M565" s="21" t="s">
        <v>308</v>
      </c>
    </row>
    <row r="566" ht="24" spans="1:13">
      <c r="A566" s="21">
        <v>549</v>
      </c>
      <c r="B566" s="44" t="s">
        <v>645</v>
      </c>
      <c r="C566" s="45" t="s">
        <v>1365</v>
      </c>
      <c r="D566" s="44" t="s">
        <v>1366</v>
      </c>
      <c r="E566" s="21" t="s">
        <v>349</v>
      </c>
      <c r="F566" s="21">
        <v>10</v>
      </c>
      <c r="G566" s="21" t="s">
        <v>40</v>
      </c>
      <c r="H566" s="21">
        <v>10</v>
      </c>
      <c r="I566" s="35" t="s">
        <v>1079</v>
      </c>
      <c r="J566" s="36">
        <v>43160</v>
      </c>
      <c r="K566" s="36">
        <v>43435</v>
      </c>
      <c r="L566" s="21" t="s">
        <v>287</v>
      </c>
      <c r="M566" s="21" t="s">
        <v>308</v>
      </c>
    </row>
    <row r="567" ht="24" spans="1:13">
      <c r="A567" s="21">
        <v>550</v>
      </c>
      <c r="B567" s="44" t="s">
        <v>645</v>
      </c>
      <c r="C567" s="45" t="s">
        <v>1367</v>
      </c>
      <c r="D567" s="44" t="s">
        <v>1368</v>
      </c>
      <c r="E567" s="21" t="s">
        <v>120</v>
      </c>
      <c r="F567" s="21">
        <v>10</v>
      </c>
      <c r="G567" s="21" t="s">
        <v>40</v>
      </c>
      <c r="H567" s="21">
        <v>10</v>
      </c>
      <c r="I567" s="35" t="s">
        <v>1369</v>
      </c>
      <c r="J567" s="36">
        <v>43160</v>
      </c>
      <c r="K567" s="36">
        <v>43435</v>
      </c>
      <c r="L567" s="21" t="s">
        <v>287</v>
      </c>
      <c r="M567" s="21" t="s">
        <v>308</v>
      </c>
    </row>
    <row r="568" ht="24" spans="1:13">
      <c r="A568" s="21">
        <v>551</v>
      </c>
      <c r="B568" s="44" t="s">
        <v>645</v>
      </c>
      <c r="C568" s="45" t="s">
        <v>1370</v>
      </c>
      <c r="D568" s="44" t="s">
        <v>1371</v>
      </c>
      <c r="E568" s="21" t="s">
        <v>661</v>
      </c>
      <c r="F568" s="21">
        <v>10</v>
      </c>
      <c r="G568" s="21" t="s">
        <v>40</v>
      </c>
      <c r="H568" s="21">
        <v>10</v>
      </c>
      <c r="I568" s="35" t="s">
        <v>1327</v>
      </c>
      <c r="J568" s="36">
        <v>43191</v>
      </c>
      <c r="K568" s="36">
        <v>43435</v>
      </c>
      <c r="L568" s="21" t="s">
        <v>287</v>
      </c>
      <c r="M568" s="21" t="s">
        <v>295</v>
      </c>
    </row>
    <row r="569" ht="24" spans="1:13">
      <c r="A569" s="21">
        <v>552</v>
      </c>
      <c r="B569" s="44" t="s">
        <v>645</v>
      </c>
      <c r="C569" s="45" t="s">
        <v>1370</v>
      </c>
      <c r="D569" s="44" t="s">
        <v>1372</v>
      </c>
      <c r="E569" s="21" t="s">
        <v>661</v>
      </c>
      <c r="F569" s="21">
        <v>10</v>
      </c>
      <c r="G569" s="21" t="s">
        <v>40</v>
      </c>
      <c r="H569" s="21">
        <v>10</v>
      </c>
      <c r="I569" s="35" t="s">
        <v>1373</v>
      </c>
      <c r="J569" s="36">
        <v>43191</v>
      </c>
      <c r="K569" s="36">
        <v>43435</v>
      </c>
      <c r="L569" s="21" t="s">
        <v>287</v>
      </c>
      <c r="M569" s="21" t="s">
        <v>295</v>
      </c>
    </row>
    <row r="570" ht="24" spans="1:13">
      <c r="A570" s="21">
        <v>553</v>
      </c>
      <c r="B570" s="44" t="s">
        <v>645</v>
      </c>
      <c r="C570" s="45" t="s">
        <v>1370</v>
      </c>
      <c r="D570" s="44" t="s">
        <v>1374</v>
      </c>
      <c r="E570" s="21" t="s">
        <v>661</v>
      </c>
      <c r="F570" s="21">
        <v>10</v>
      </c>
      <c r="G570" s="21" t="s">
        <v>40</v>
      </c>
      <c r="H570" s="21">
        <v>10</v>
      </c>
      <c r="I570" s="35" t="s">
        <v>1181</v>
      </c>
      <c r="J570" s="36">
        <v>43160</v>
      </c>
      <c r="K570" s="36">
        <v>43435</v>
      </c>
      <c r="L570" s="21" t="s">
        <v>287</v>
      </c>
      <c r="M570" s="21" t="s">
        <v>295</v>
      </c>
    </row>
    <row r="571" ht="24" spans="1:13">
      <c r="A571" s="21">
        <v>554</v>
      </c>
      <c r="B571" s="44" t="s">
        <v>645</v>
      </c>
      <c r="C571" s="45" t="s">
        <v>1375</v>
      </c>
      <c r="D571" s="44" t="s">
        <v>1376</v>
      </c>
      <c r="E571" s="21" t="s">
        <v>661</v>
      </c>
      <c r="F571" s="21">
        <v>10</v>
      </c>
      <c r="G571" s="21" t="s">
        <v>40</v>
      </c>
      <c r="H571" s="21">
        <v>10</v>
      </c>
      <c r="I571" s="35" t="s">
        <v>1124</v>
      </c>
      <c r="J571" s="36">
        <v>43191</v>
      </c>
      <c r="K571" s="36">
        <v>43435</v>
      </c>
      <c r="L571" s="21" t="s">
        <v>287</v>
      </c>
      <c r="M571" s="21" t="s">
        <v>295</v>
      </c>
    </row>
    <row r="572" ht="24" spans="1:13">
      <c r="A572" s="21">
        <v>555</v>
      </c>
      <c r="B572" s="44" t="s">
        <v>645</v>
      </c>
      <c r="C572" s="45" t="s">
        <v>1375</v>
      </c>
      <c r="D572" s="44" t="s">
        <v>1377</v>
      </c>
      <c r="E572" s="21" t="s">
        <v>661</v>
      </c>
      <c r="F572" s="21">
        <v>10</v>
      </c>
      <c r="G572" s="21" t="s">
        <v>40</v>
      </c>
      <c r="H572" s="21">
        <v>10</v>
      </c>
      <c r="I572" s="35" t="s">
        <v>1378</v>
      </c>
      <c r="J572" s="36">
        <v>43191</v>
      </c>
      <c r="K572" s="36">
        <v>43435</v>
      </c>
      <c r="L572" s="21" t="s">
        <v>287</v>
      </c>
      <c r="M572" s="21" t="s">
        <v>295</v>
      </c>
    </row>
    <row r="573" ht="24" spans="1:13">
      <c r="A573" s="21">
        <v>556</v>
      </c>
      <c r="B573" s="44" t="s">
        <v>645</v>
      </c>
      <c r="C573" s="45" t="s">
        <v>1379</v>
      </c>
      <c r="D573" s="44" t="s">
        <v>1380</v>
      </c>
      <c r="E573" s="21" t="s">
        <v>661</v>
      </c>
      <c r="F573" s="21">
        <v>10</v>
      </c>
      <c r="G573" s="21" t="s">
        <v>40</v>
      </c>
      <c r="H573" s="21">
        <v>10</v>
      </c>
      <c r="I573" s="35" t="s">
        <v>1381</v>
      </c>
      <c r="J573" s="36">
        <v>43191</v>
      </c>
      <c r="K573" s="36">
        <v>43435</v>
      </c>
      <c r="L573" s="21" t="s">
        <v>287</v>
      </c>
      <c r="M573" s="21" t="s">
        <v>295</v>
      </c>
    </row>
    <row r="574" ht="24" spans="1:13">
      <c r="A574" s="21">
        <v>557</v>
      </c>
      <c r="B574" s="44" t="s">
        <v>645</v>
      </c>
      <c r="C574" s="45" t="s">
        <v>1382</v>
      </c>
      <c r="D574" s="44" t="s">
        <v>1383</v>
      </c>
      <c r="E574" s="21" t="s">
        <v>661</v>
      </c>
      <c r="F574" s="21">
        <v>10</v>
      </c>
      <c r="G574" s="21" t="s">
        <v>40</v>
      </c>
      <c r="H574" s="21">
        <v>10</v>
      </c>
      <c r="I574" s="35" t="s">
        <v>1384</v>
      </c>
      <c r="J574" s="36">
        <v>43191</v>
      </c>
      <c r="K574" s="36">
        <v>43435</v>
      </c>
      <c r="L574" s="21" t="s">
        <v>287</v>
      </c>
      <c r="M574" s="21" t="s">
        <v>295</v>
      </c>
    </row>
    <row r="575" ht="24" spans="1:13">
      <c r="A575" s="21">
        <v>558</v>
      </c>
      <c r="B575" s="44" t="s">
        <v>645</v>
      </c>
      <c r="C575" s="45" t="s">
        <v>1382</v>
      </c>
      <c r="D575" s="44" t="s">
        <v>1385</v>
      </c>
      <c r="E575" s="21" t="s">
        <v>661</v>
      </c>
      <c r="F575" s="21">
        <v>5</v>
      </c>
      <c r="G575" s="21" t="s">
        <v>40</v>
      </c>
      <c r="H575" s="21">
        <v>5</v>
      </c>
      <c r="I575" s="35" t="s">
        <v>1204</v>
      </c>
      <c r="J575" s="36">
        <v>43191</v>
      </c>
      <c r="K575" s="36">
        <v>43435</v>
      </c>
      <c r="L575" s="21" t="s">
        <v>287</v>
      </c>
      <c r="M575" s="21" t="s">
        <v>295</v>
      </c>
    </row>
    <row r="576" ht="24" spans="1:13">
      <c r="A576" s="21">
        <v>559</v>
      </c>
      <c r="B576" s="44" t="s">
        <v>645</v>
      </c>
      <c r="C576" s="45" t="s">
        <v>1382</v>
      </c>
      <c r="D576" s="44" t="s">
        <v>1386</v>
      </c>
      <c r="E576" s="21" t="s">
        <v>661</v>
      </c>
      <c r="F576" s="21">
        <v>2</v>
      </c>
      <c r="G576" s="21" t="s">
        <v>40</v>
      </c>
      <c r="H576" s="21">
        <v>2</v>
      </c>
      <c r="I576" s="35" t="s">
        <v>1259</v>
      </c>
      <c r="J576" s="36">
        <v>43191</v>
      </c>
      <c r="K576" s="36">
        <v>43435</v>
      </c>
      <c r="L576" s="21" t="s">
        <v>287</v>
      </c>
      <c r="M576" s="21" t="s">
        <v>295</v>
      </c>
    </row>
    <row r="577" ht="24" spans="1:13">
      <c r="A577" s="21">
        <v>560</v>
      </c>
      <c r="B577" s="44" t="s">
        <v>645</v>
      </c>
      <c r="C577" s="45" t="s">
        <v>1382</v>
      </c>
      <c r="D577" s="44" t="s">
        <v>1387</v>
      </c>
      <c r="E577" s="21" t="s">
        <v>661</v>
      </c>
      <c r="F577" s="21">
        <v>4</v>
      </c>
      <c r="G577" s="21" t="s">
        <v>40</v>
      </c>
      <c r="H577" s="21">
        <v>4</v>
      </c>
      <c r="I577" s="35" t="s">
        <v>1259</v>
      </c>
      <c r="J577" s="36">
        <v>43191</v>
      </c>
      <c r="K577" s="36">
        <v>43435</v>
      </c>
      <c r="L577" s="21" t="s">
        <v>287</v>
      </c>
      <c r="M577" s="21" t="s">
        <v>295</v>
      </c>
    </row>
    <row r="578" ht="24" spans="1:13">
      <c r="A578" s="21">
        <v>561</v>
      </c>
      <c r="B578" s="44" t="s">
        <v>645</v>
      </c>
      <c r="C578" s="45" t="s">
        <v>1388</v>
      </c>
      <c r="D578" s="44" t="s">
        <v>1389</v>
      </c>
      <c r="E578" s="21" t="s">
        <v>881</v>
      </c>
      <c r="F578" s="21">
        <v>10</v>
      </c>
      <c r="G578" s="21" t="s">
        <v>40</v>
      </c>
      <c r="H578" s="21">
        <v>10</v>
      </c>
      <c r="I578" s="35" t="s">
        <v>1390</v>
      </c>
      <c r="J578" s="36">
        <v>43191</v>
      </c>
      <c r="K578" s="36">
        <v>43435</v>
      </c>
      <c r="L578" s="21" t="s">
        <v>287</v>
      </c>
      <c r="M578" s="21" t="s">
        <v>633</v>
      </c>
    </row>
    <row r="579" ht="24" spans="1:13">
      <c r="A579" s="21">
        <v>562</v>
      </c>
      <c r="B579" s="44" t="s">
        <v>645</v>
      </c>
      <c r="C579" s="45" t="s">
        <v>1391</v>
      </c>
      <c r="D579" s="44" t="s">
        <v>1392</v>
      </c>
      <c r="E579" s="21" t="s">
        <v>661</v>
      </c>
      <c r="F579" s="21">
        <v>3</v>
      </c>
      <c r="G579" s="21" t="s">
        <v>40</v>
      </c>
      <c r="H579" s="21">
        <v>3</v>
      </c>
      <c r="I579" s="35" t="s">
        <v>1191</v>
      </c>
      <c r="J579" s="36">
        <v>43191</v>
      </c>
      <c r="K579" s="36">
        <v>43435</v>
      </c>
      <c r="L579" s="21" t="s">
        <v>287</v>
      </c>
      <c r="M579" s="21" t="s">
        <v>633</v>
      </c>
    </row>
    <row r="580" ht="24" spans="1:13">
      <c r="A580" s="21">
        <v>563</v>
      </c>
      <c r="B580" s="44" t="s">
        <v>645</v>
      </c>
      <c r="C580" s="45" t="s">
        <v>1393</v>
      </c>
      <c r="D580" s="44" t="s">
        <v>1392</v>
      </c>
      <c r="E580" s="21" t="s">
        <v>661</v>
      </c>
      <c r="F580" s="21">
        <v>7</v>
      </c>
      <c r="G580" s="21" t="s">
        <v>40</v>
      </c>
      <c r="H580" s="21">
        <v>7</v>
      </c>
      <c r="I580" s="35" t="s">
        <v>1237</v>
      </c>
      <c r="J580" s="36">
        <v>43191</v>
      </c>
      <c r="K580" s="36">
        <v>43435</v>
      </c>
      <c r="L580" s="21" t="s">
        <v>287</v>
      </c>
      <c r="M580" s="21" t="s">
        <v>633</v>
      </c>
    </row>
    <row r="581" ht="24" spans="1:13">
      <c r="A581" s="21">
        <v>564</v>
      </c>
      <c r="B581" s="44" t="s">
        <v>645</v>
      </c>
      <c r="C581" s="45" t="s">
        <v>1394</v>
      </c>
      <c r="D581" s="44" t="s">
        <v>1395</v>
      </c>
      <c r="E581" s="21" t="s">
        <v>661</v>
      </c>
      <c r="F581" s="21">
        <v>2</v>
      </c>
      <c r="G581" s="21" t="s">
        <v>40</v>
      </c>
      <c r="H581" s="21">
        <v>2</v>
      </c>
      <c r="I581" s="35" t="s">
        <v>1064</v>
      </c>
      <c r="J581" s="36">
        <v>43191</v>
      </c>
      <c r="K581" s="36">
        <v>43435</v>
      </c>
      <c r="L581" s="21" t="s">
        <v>287</v>
      </c>
      <c r="M581" s="21" t="s">
        <v>633</v>
      </c>
    </row>
    <row r="582" ht="24" spans="1:13">
      <c r="A582" s="21">
        <v>565</v>
      </c>
      <c r="B582" s="44" t="s">
        <v>645</v>
      </c>
      <c r="C582" s="45" t="s">
        <v>1396</v>
      </c>
      <c r="D582" s="44" t="s">
        <v>1397</v>
      </c>
      <c r="E582" s="21" t="s">
        <v>661</v>
      </c>
      <c r="F582" s="21">
        <v>6</v>
      </c>
      <c r="G582" s="21" t="s">
        <v>40</v>
      </c>
      <c r="H582" s="21">
        <v>6</v>
      </c>
      <c r="I582" s="35" t="s">
        <v>1119</v>
      </c>
      <c r="J582" s="36">
        <v>43191</v>
      </c>
      <c r="K582" s="36">
        <v>43435</v>
      </c>
      <c r="L582" s="21" t="s">
        <v>287</v>
      </c>
      <c r="M582" s="21" t="s">
        <v>633</v>
      </c>
    </row>
    <row r="583" ht="24" spans="1:13">
      <c r="A583" s="21">
        <v>566</v>
      </c>
      <c r="B583" s="44" t="s">
        <v>645</v>
      </c>
      <c r="C583" s="45" t="s">
        <v>1398</v>
      </c>
      <c r="D583" s="44" t="s">
        <v>1397</v>
      </c>
      <c r="E583" s="21" t="s">
        <v>661</v>
      </c>
      <c r="F583" s="21">
        <v>4</v>
      </c>
      <c r="G583" s="21" t="s">
        <v>40</v>
      </c>
      <c r="H583" s="21">
        <v>4</v>
      </c>
      <c r="I583" s="35" t="s">
        <v>1134</v>
      </c>
      <c r="J583" s="36">
        <v>43191</v>
      </c>
      <c r="K583" s="36">
        <v>43435</v>
      </c>
      <c r="L583" s="21" t="s">
        <v>287</v>
      </c>
      <c r="M583" s="21" t="s">
        <v>633</v>
      </c>
    </row>
    <row r="584" ht="24" spans="1:13">
      <c r="A584" s="21">
        <v>567</v>
      </c>
      <c r="B584" s="44" t="s">
        <v>645</v>
      </c>
      <c r="C584" s="45" t="s">
        <v>1399</v>
      </c>
      <c r="D584" s="44" t="s">
        <v>641</v>
      </c>
      <c r="E584" s="21" t="s">
        <v>661</v>
      </c>
      <c r="F584" s="21">
        <v>3</v>
      </c>
      <c r="G584" s="21" t="s">
        <v>40</v>
      </c>
      <c r="H584" s="21">
        <v>3</v>
      </c>
      <c r="I584" s="35" t="s">
        <v>1267</v>
      </c>
      <c r="J584" s="36">
        <v>43191</v>
      </c>
      <c r="K584" s="36">
        <v>43344</v>
      </c>
      <c r="L584" s="21" t="s">
        <v>287</v>
      </c>
      <c r="M584" s="21" t="s">
        <v>324</v>
      </c>
    </row>
    <row r="585" ht="24" spans="1:13">
      <c r="A585" s="21">
        <v>568</v>
      </c>
      <c r="B585" s="44" t="s">
        <v>645</v>
      </c>
      <c r="C585" s="45" t="s">
        <v>1400</v>
      </c>
      <c r="D585" s="44" t="s">
        <v>1401</v>
      </c>
      <c r="E585" s="21" t="s">
        <v>661</v>
      </c>
      <c r="F585" s="21">
        <v>10</v>
      </c>
      <c r="G585" s="21" t="s">
        <v>40</v>
      </c>
      <c r="H585" s="21">
        <v>10</v>
      </c>
      <c r="I585" s="35" t="s">
        <v>1402</v>
      </c>
      <c r="J585" s="36">
        <v>43191</v>
      </c>
      <c r="K585" s="36">
        <v>43344</v>
      </c>
      <c r="L585" s="21" t="s">
        <v>287</v>
      </c>
      <c r="M585" s="21" t="s">
        <v>324</v>
      </c>
    </row>
    <row r="586" ht="24" spans="1:13">
      <c r="A586" s="21">
        <v>569</v>
      </c>
      <c r="B586" s="44" t="s">
        <v>645</v>
      </c>
      <c r="C586" s="45" t="s">
        <v>1403</v>
      </c>
      <c r="D586" s="44" t="s">
        <v>1404</v>
      </c>
      <c r="E586" s="21" t="s">
        <v>661</v>
      </c>
      <c r="F586" s="21">
        <v>10</v>
      </c>
      <c r="G586" s="21" t="s">
        <v>40</v>
      </c>
      <c r="H586" s="21">
        <v>10</v>
      </c>
      <c r="I586" s="35" t="s">
        <v>1197</v>
      </c>
      <c r="J586" s="36">
        <v>43191</v>
      </c>
      <c r="K586" s="36">
        <v>43313</v>
      </c>
      <c r="L586" s="21" t="s">
        <v>287</v>
      </c>
      <c r="M586" s="21" t="s">
        <v>324</v>
      </c>
    </row>
    <row r="587" ht="24" spans="1:13">
      <c r="A587" s="21">
        <v>570</v>
      </c>
      <c r="B587" s="44" t="s">
        <v>645</v>
      </c>
      <c r="C587" s="45" t="s">
        <v>1403</v>
      </c>
      <c r="D587" s="44" t="s">
        <v>1405</v>
      </c>
      <c r="E587" s="21" t="s">
        <v>661</v>
      </c>
      <c r="F587" s="21">
        <v>10</v>
      </c>
      <c r="G587" s="21" t="s">
        <v>40</v>
      </c>
      <c r="H587" s="21">
        <v>10</v>
      </c>
      <c r="I587" s="35" t="s">
        <v>1406</v>
      </c>
      <c r="J587" s="36">
        <v>43191</v>
      </c>
      <c r="K587" s="36">
        <v>43313</v>
      </c>
      <c r="L587" s="21" t="s">
        <v>287</v>
      </c>
      <c r="M587" s="21" t="s">
        <v>324</v>
      </c>
    </row>
    <row r="588" ht="24" spans="1:13">
      <c r="A588" s="21">
        <v>571</v>
      </c>
      <c r="B588" s="44" t="s">
        <v>645</v>
      </c>
      <c r="C588" s="45" t="s">
        <v>1407</v>
      </c>
      <c r="D588" s="44" t="s">
        <v>1408</v>
      </c>
      <c r="E588" s="21" t="s">
        <v>661</v>
      </c>
      <c r="F588" s="21">
        <v>5</v>
      </c>
      <c r="G588" s="21" t="s">
        <v>40</v>
      </c>
      <c r="H588" s="21">
        <v>5</v>
      </c>
      <c r="I588" s="35" t="s">
        <v>1142</v>
      </c>
      <c r="J588" s="36">
        <v>43191</v>
      </c>
      <c r="K588" s="36">
        <v>43313</v>
      </c>
      <c r="L588" s="21" t="s">
        <v>287</v>
      </c>
      <c r="M588" s="21" t="s">
        <v>324</v>
      </c>
    </row>
    <row r="589" ht="60" spans="1:13">
      <c r="A589" s="21">
        <v>572</v>
      </c>
      <c r="B589" s="44" t="s">
        <v>1409</v>
      </c>
      <c r="C589" s="45" t="s">
        <v>1410</v>
      </c>
      <c r="D589" s="44" t="s">
        <v>233</v>
      </c>
      <c r="E589" s="21" t="s">
        <v>1411</v>
      </c>
      <c r="F589" s="21">
        <v>139.23</v>
      </c>
      <c r="G589" s="21" t="s">
        <v>40</v>
      </c>
      <c r="H589" s="21">
        <v>139.23</v>
      </c>
      <c r="I589" s="35" t="s">
        <v>1412</v>
      </c>
      <c r="J589" s="36" t="s">
        <v>1413</v>
      </c>
      <c r="K589" s="36" t="s">
        <v>175</v>
      </c>
      <c r="L589" s="21" t="s">
        <v>287</v>
      </c>
      <c r="M589" s="21" t="s">
        <v>1414</v>
      </c>
    </row>
    <row r="590" ht="60" spans="1:13">
      <c r="A590" s="21">
        <v>573</v>
      </c>
      <c r="B590" s="44" t="s">
        <v>1409</v>
      </c>
      <c r="C590" s="45" t="s">
        <v>1415</v>
      </c>
      <c r="D590" s="44" t="s">
        <v>1416</v>
      </c>
      <c r="E590" s="21" t="s">
        <v>1411</v>
      </c>
      <c r="F590" s="21">
        <v>130.76</v>
      </c>
      <c r="G590" s="21" t="s">
        <v>40</v>
      </c>
      <c r="H590" s="21">
        <v>130.76</v>
      </c>
      <c r="I590" s="35" t="s">
        <v>1417</v>
      </c>
      <c r="J590" s="36" t="s">
        <v>1413</v>
      </c>
      <c r="K590" s="36" t="s">
        <v>175</v>
      </c>
      <c r="L590" s="21" t="s">
        <v>287</v>
      </c>
      <c r="M590" s="21" t="s">
        <v>1418</v>
      </c>
    </row>
    <row r="591" ht="60" spans="1:13">
      <c r="A591" s="21">
        <v>574</v>
      </c>
      <c r="B591" s="44" t="s">
        <v>1409</v>
      </c>
      <c r="C591" s="45" t="s">
        <v>1419</v>
      </c>
      <c r="D591" s="44" t="s">
        <v>1420</v>
      </c>
      <c r="E591" s="21" t="s">
        <v>1411</v>
      </c>
      <c r="F591" s="21">
        <v>130.76</v>
      </c>
      <c r="G591" s="21" t="s">
        <v>40</v>
      </c>
      <c r="H591" s="21">
        <v>130.76</v>
      </c>
      <c r="I591" s="35" t="s">
        <v>1421</v>
      </c>
      <c r="J591" s="36" t="s">
        <v>1413</v>
      </c>
      <c r="K591" s="36" t="s">
        <v>175</v>
      </c>
      <c r="L591" s="21" t="s">
        <v>287</v>
      </c>
      <c r="M591" s="21" t="s">
        <v>1422</v>
      </c>
    </row>
    <row r="592" ht="36" spans="1:13">
      <c r="A592" s="21">
        <v>575</v>
      </c>
      <c r="B592" s="44" t="s">
        <v>1409</v>
      </c>
      <c r="C592" s="45" t="s">
        <v>1423</v>
      </c>
      <c r="D592" s="44" t="s">
        <v>1424</v>
      </c>
      <c r="E592" s="21" t="s">
        <v>1411</v>
      </c>
      <c r="F592" s="21">
        <v>322</v>
      </c>
      <c r="G592" s="21" t="s">
        <v>40</v>
      </c>
      <c r="H592" s="21">
        <v>322</v>
      </c>
      <c r="I592" s="35" t="s">
        <v>1425</v>
      </c>
      <c r="J592" s="36" t="s">
        <v>1413</v>
      </c>
      <c r="K592" s="36" t="s">
        <v>175</v>
      </c>
      <c r="L592" s="21" t="s">
        <v>287</v>
      </c>
      <c r="M592" s="21" t="s">
        <v>1418</v>
      </c>
    </row>
    <row r="593" ht="36" spans="1:13">
      <c r="A593" s="21">
        <v>576</v>
      </c>
      <c r="B593" s="44" t="s">
        <v>1409</v>
      </c>
      <c r="C593" s="45" t="s">
        <v>1426</v>
      </c>
      <c r="D593" s="44" t="s">
        <v>1427</v>
      </c>
      <c r="E593" s="21" t="s">
        <v>1411</v>
      </c>
      <c r="F593" s="21">
        <v>504</v>
      </c>
      <c r="G593" s="21" t="s">
        <v>40</v>
      </c>
      <c r="H593" s="21">
        <v>504</v>
      </c>
      <c r="I593" s="35" t="s">
        <v>1428</v>
      </c>
      <c r="J593" s="36" t="s">
        <v>1429</v>
      </c>
      <c r="K593" s="36" t="s">
        <v>31</v>
      </c>
      <c r="L593" s="21" t="s">
        <v>287</v>
      </c>
      <c r="M593" s="21" t="s">
        <v>1430</v>
      </c>
    </row>
    <row r="594" ht="36" spans="1:13">
      <c r="A594" s="21">
        <v>577</v>
      </c>
      <c r="B594" s="44" t="s">
        <v>1409</v>
      </c>
      <c r="C594" s="45" t="s">
        <v>1431</v>
      </c>
      <c r="D594" s="44" t="s">
        <v>1432</v>
      </c>
      <c r="E594" s="21" t="s">
        <v>1411</v>
      </c>
      <c r="F594" s="21">
        <v>42</v>
      </c>
      <c r="G594" s="21" t="s">
        <v>40</v>
      </c>
      <c r="H594" s="21">
        <v>42</v>
      </c>
      <c r="I594" s="35" t="s">
        <v>1433</v>
      </c>
      <c r="J594" s="36" t="s">
        <v>1429</v>
      </c>
      <c r="K594" s="36" t="s">
        <v>31</v>
      </c>
      <c r="L594" s="21" t="s">
        <v>287</v>
      </c>
      <c r="M594" s="21" t="s">
        <v>1434</v>
      </c>
    </row>
    <row r="595" ht="36" spans="1:13">
      <c r="A595" s="21">
        <v>578</v>
      </c>
      <c r="B595" s="44" t="s">
        <v>1409</v>
      </c>
      <c r="C595" s="45" t="s">
        <v>1435</v>
      </c>
      <c r="D595" s="44" t="s">
        <v>1436</v>
      </c>
      <c r="E595" s="21" t="s">
        <v>1411</v>
      </c>
      <c r="F595" s="21">
        <v>168</v>
      </c>
      <c r="G595" s="21" t="s">
        <v>40</v>
      </c>
      <c r="H595" s="21">
        <v>168</v>
      </c>
      <c r="I595" s="35" t="s">
        <v>1437</v>
      </c>
      <c r="J595" s="36" t="s">
        <v>1429</v>
      </c>
      <c r="K595" s="36" t="s">
        <v>31</v>
      </c>
      <c r="L595" s="21" t="s">
        <v>287</v>
      </c>
      <c r="M595" s="21" t="s">
        <v>1434</v>
      </c>
    </row>
    <row r="596" ht="24" spans="1:13">
      <c r="A596" s="21" t="s">
        <v>44</v>
      </c>
      <c r="B596" s="44" t="s">
        <v>1438</v>
      </c>
      <c r="C596" s="45"/>
      <c r="D596" s="44"/>
      <c r="E596" s="21"/>
      <c r="F596" s="21">
        <f>F597</f>
        <v>700</v>
      </c>
      <c r="G596" s="21"/>
      <c r="H596" s="21">
        <f>H597</f>
        <v>700</v>
      </c>
      <c r="I596" s="35"/>
      <c r="J596" s="36"/>
      <c r="K596" s="36"/>
      <c r="L596" s="21"/>
      <c r="M596" s="21"/>
    </row>
    <row r="597" ht="48" spans="1:13">
      <c r="A597" s="21">
        <v>579</v>
      </c>
      <c r="B597" s="44" t="s">
        <v>1439</v>
      </c>
      <c r="C597" s="45" t="s">
        <v>1440</v>
      </c>
      <c r="D597" s="44" t="s">
        <v>1441</v>
      </c>
      <c r="E597" s="21" t="s">
        <v>1442</v>
      </c>
      <c r="F597" s="21">
        <v>700</v>
      </c>
      <c r="G597" s="21" t="s">
        <v>40</v>
      </c>
      <c r="H597" s="21">
        <v>700</v>
      </c>
      <c r="I597" s="35" t="s">
        <v>1443</v>
      </c>
      <c r="J597" s="36" t="s">
        <v>1429</v>
      </c>
      <c r="K597" s="36" t="s">
        <v>31</v>
      </c>
      <c r="L597" s="21" t="s">
        <v>287</v>
      </c>
      <c r="M597" s="21" t="s">
        <v>1414</v>
      </c>
    </row>
    <row r="598" ht="24" spans="1:13">
      <c r="A598" s="21" t="s">
        <v>142</v>
      </c>
      <c r="B598" s="44" t="s">
        <v>1444</v>
      </c>
      <c r="C598" s="45"/>
      <c r="D598" s="44"/>
      <c r="E598" s="21"/>
      <c r="F598" s="21">
        <f>SUM(F599:F613)</f>
        <v>3218.6</v>
      </c>
      <c r="G598" s="21"/>
      <c r="H598" s="21">
        <f>SUM(H599:H613)</f>
        <v>3218.6</v>
      </c>
      <c r="I598" s="35"/>
      <c r="J598" s="36"/>
      <c r="K598" s="36"/>
      <c r="L598" s="21"/>
      <c r="M598" s="21"/>
    </row>
    <row r="599" ht="72" spans="1:13">
      <c r="A599" s="21">
        <v>580</v>
      </c>
      <c r="B599" s="44" t="s">
        <v>1445</v>
      </c>
      <c r="C599" s="45" t="s">
        <v>1446</v>
      </c>
      <c r="D599" s="44" t="s">
        <v>1447</v>
      </c>
      <c r="E599" s="21" t="s">
        <v>1411</v>
      </c>
      <c r="F599" s="21">
        <v>210</v>
      </c>
      <c r="G599" s="21" t="s">
        <v>40</v>
      </c>
      <c r="H599" s="21">
        <v>210</v>
      </c>
      <c r="I599" s="35" t="s">
        <v>1448</v>
      </c>
      <c r="J599" s="43">
        <v>43344</v>
      </c>
      <c r="K599" s="43">
        <v>43435</v>
      </c>
      <c r="L599" s="21" t="s">
        <v>1449</v>
      </c>
      <c r="M599" s="21" t="s">
        <v>1450</v>
      </c>
    </row>
    <row r="600" ht="60" spans="1:13">
      <c r="A600" s="21">
        <v>581</v>
      </c>
      <c r="B600" s="44" t="s">
        <v>1445</v>
      </c>
      <c r="C600" s="45" t="s">
        <v>1451</v>
      </c>
      <c r="D600" s="44" t="s">
        <v>1452</v>
      </c>
      <c r="E600" s="21" t="s">
        <v>1411</v>
      </c>
      <c r="F600" s="21">
        <v>245</v>
      </c>
      <c r="G600" s="21" t="s">
        <v>40</v>
      </c>
      <c r="H600" s="21">
        <v>245</v>
      </c>
      <c r="I600" s="35" t="s">
        <v>1453</v>
      </c>
      <c r="J600" s="43">
        <v>43344</v>
      </c>
      <c r="K600" s="43">
        <v>43435</v>
      </c>
      <c r="L600" s="21" t="s">
        <v>1449</v>
      </c>
      <c r="M600" s="21" t="s">
        <v>1450</v>
      </c>
    </row>
    <row r="601" ht="72" spans="1:13">
      <c r="A601" s="21">
        <v>582</v>
      </c>
      <c r="B601" s="44" t="s">
        <v>1445</v>
      </c>
      <c r="C601" s="45" t="s">
        <v>1454</v>
      </c>
      <c r="D601" s="44" t="s">
        <v>1455</v>
      </c>
      <c r="E601" s="21" t="s">
        <v>1411</v>
      </c>
      <c r="F601" s="21">
        <v>249.2</v>
      </c>
      <c r="G601" s="21" t="s">
        <v>40</v>
      </c>
      <c r="H601" s="21">
        <v>249.2</v>
      </c>
      <c r="I601" s="35" t="s">
        <v>1456</v>
      </c>
      <c r="J601" s="43">
        <v>43344</v>
      </c>
      <c r="K601" s="43">
        <v>43435</v>
      </c>
      <c r="L601" s="21" t="s">
        <v>1449</v>
      </c>
      <c r="M601" s="21" t="s">
        <v>1450</v>
      </c>
    </row>
    <row r="602" ht="72" spans="1:13">
      <c r="A602" s="21">
        <v>583</v>
      </c>
      <c r="B602" s="44" t="s">
        <v>1445</v>
      </c>
      <c r="C602" s="45" t="s">
        <v>1457</v>
      </c>
      <c r="D602" s="44" t="s">
        <v>1458</v>
      </c>
      <c r="E602" s="21" t="s">
        <v>1411</v>
      </c>
      <c r="F602" s="21">
        <v>105</v>
      </c>
      <c r="G602" s="21" t="s">
        <v>40</v>
      </c>
      <c r="H602" s="21">
        <v>105</v>
      </c>
      <c r="I602" s="35" t="s">
        <v>1459</v>
      </c>
      <c r="J602" s="43">
        <v>43344</v>
      </c>
      <c r="K602" s="43">
        <v>43435</v>
      </c>
      <c r="L602" s="21" t="s">
        <v>1449</v>
      </c>
      <c r="M602" s="21" t="s">
        <v>1450</v>
      </c>
    </row>
    <row r="603" ht="60" spans="1:13">
      <c r="A603" s="21">
        <v>584</v>
      </c>
      <c r="B603" s="44" t="s">
        <v>1445</v>
      </c>
      <c r="C603" s="45" t="s">
        <v>1460</v>
      </c>
      <c r="D603" s="44" t="s">
        <v>1461</v>
      </c>
      <c r="E603" s="21" t="s">
        <v>1411</v>
      </c>
      <c r="F603" s="21">
        <v>168</v>
      </c>
      <c r="G603" s="21" t="s">
        <v>40</v>
      </c>
      <c r="H603" s="21">
        <v>168</v>
      </c>
      <c r="I603" s="35" t="s">
        <v>1462</v>
      </c>
      <c r="J603" s="43">
        <v>43344</v>
      </c>
      <c r="K603" s="43">
        <v>43435</v>
      </c>
      <c r="L603" s="21" t="s">
        <v>1449</v>
      </c>
      <c r="M603" s="21" t="s">
        <v>1450</v>
      </c>
    </row>
    <row r="604" ht="48" spans="1:13">
      <c r="A604" s="21">
        <v>585</v>
      </c>
      <c r="B604" s="44" t="s">
        <v>1445</v>
      </c>
      <c r="C604" s="45" t="s">
        <v>1463</v>
      </c>
      <c r="D604" s="44" t="s">
        <v>97</v>
      </c>
      <c r="E604" s="21" t="s">
        <v>1411</v>
      </c>
      <c r="F604" s="21">
        <v>70</v>
      </c>
      <c r="G604" s="21" t="s">
        <v>40</v>
      </c>
      <c r="H604" s="21">
        <v>70</v>
      </c>
      <c r="I604" s="35" t="s">
        <v>1464</v>
      </c>
      <c r="J604" s="43">
        <v>43344</v>
      </c>
      <c r="K604" s="43">
        <v>43435</v>
      </c>
      <c r="L604" s="21" t="s">
        <v>1449</v>
      </c>
      <c r="M604" s="21" t="s">
        <v>1450</v>
      </c>
    </row>
    <row r="605" ht="72" spans="1:13">
      <c r="A605" s="21">
        <v>586</v>
      </c>
      <c r="B605" s="44" t="s">
        <v>1445</v>
      </c>
      <c r="C605" s="45" t="s">
        <v>1465</v>
      </c>
      <c r="D605" s="44" t="s">
        <v>1466</v>
      </c>
      <c r="E605" s="21" t="s">
        <v>1411</v>
      </c>
      <c r="F605" s="21">
        <v>147</v>
      </c>
      <c r="G605" s="21" t="s">
        <v>40</v>
      </c>
      <c r="H605" s="21">
        <v>147</v>
      </c>
      <c r="I605" s="35" t="s">
        <v>1467</v>
      </c>
      <c r="J605" s="43">
        <v>43344</v>
      </c>
      <c r="K605" s="43">
        <v>43435</v>
      </c>
      <c r="L605" s="21" t="s">
        <v>1449</v>
      </c>
      <c r="M605" s="21" t="s">
        <v>1450</v>
      </c>
    </row>
    <row r="606" ht="72" spans="1:13">
      <c r="A606" s="21">
        <v>587</v>
      </c>
      <c r="B606" s="44" t="s">
        <v>1445</v>
      </c>
      <c r="C606" s="45" t="s">
        <v>1468</v>
      </c>
      <c r="D606" s="44" t="s">
        <v>221</v>
      </c>
      <c r="E606" s="21" t="s">
        <v>1411</v>
      </c>
      <c r="F606" s="21">
        <v>70</v>
      </c>
      <c r="G606" s="21" t="s">
        <v>40</v>
      </c>
      <c r="H606" s="21">
        <v>70</v>
      </c>
      <c r="I606" s="35" t="s">
        <v>1469</v>
      </c>
      <c r="J606" s="43">
        <v>43344</v>
      </c>
      <c r="K606" s="43">
        <v>43435</v>
      </c>
      <c r="L606" s="21" t="s">
        <v>1449</v>
      </c>
      <c r="M606" s="21" t="s">
        <v>1450</v>
      </c>
    </row>
    <row r="607" ht="72" spans="1:13">
      <c r="A607" s="21">
        <v>588</v>
      </c>
      <c r="B607" s="44" t="s">
        <v>1445</v>
      </c>
      <c r="C607" s="45" t="s">
        <v>1470</v>
      </c>
      <c r="D607" s="44" t="s">
        <v>211</v>
      </c>
      <c r="E607" s="21" t="s">
        <v>1411</v>
      </c>
      <c r="F607" s="21">
        <v>420</v>
      </c>
      <c r="G607" s="21" t="s">
        <v>40</v>
      </c>
      <c r="H607" s="21">
        <v>420</v>
      </c>
      <c r="I607" s="35" t="s">
        <v>1471</v>
      </c>
      <c r="J607" s="43">
        <v>43344</v>
      </c>
      <c r="K607" s="43">
        <v>43435</v>
      </c>
      <c r="L607" s="21" t="s">
        <v>1449</v>
      </c>
      <c r="M607" s="21" t="s">
        <v>1450</v>
      </c>
    </row>
    <row r="608" ht="72" spans="1:13">
      <c r="A608" s="21">
        <v>589</v>
      </c>
      <c r="B608" s="44" t="s">
        <v>1445</v>
      </c>
      <c r="C608" s="45" t="s">
        <v>1472</v>
      </c>
      <c r="D608" s="44" t="s">
        <v>1473</v>
      </c>
      <c r="E608" s="21" t="s">
        <v>1411</v>
      </c>
      <c r="F608" s="21">
        <v>269.5</v>
      </c>
      <c r="G608" s="21" t="s">
        <v>40</v>
      </c>
      <c r="H608" s="21">
        <v>269.5</v>
      </c>
      <c r="I608" s="35" t="s">
        <v>1474</v>
      </c>
      <c r="J608" s="43">
        <v>43160</v>
      </c>
      <c r="K608" s="43">
        <v>43252</v>
      </c>
      <c r="L608" s="21" t="s">
        <v>1449</v>
      </c>
      <c r="M608" s="21" t="s">
        <v>1450</v>
      </c>
    </row>
    <row r="609" ht="84" spans="1:13">
      <c r="A609" s="21">
        <v>590</v>
      </c>
      <c r="B609" s="44" t="s">
        <v>1445</v>
      </c>
      <c r="C609" s="45" t="s">
        <v>1475</v>
      </c>
      <c r="D609" s="44" t="s">
        <v>1476</v>
      </c>
      <c r="E609" s="21" t="s">
        <v>1411</v>
      </c>
      <c r="F609" s="21">
        <v>334.6</v>
      </c>
      <c r="G609" s="21" t="s">
        <v>40</v>
      </c>
      <c r="H609" s="21">
        <v>334.6</v>
      </c>
      <c r="I609" s="35" t="s">
        <v>1477</v>
      </c>
      <c r="J609" s="43">
        <v>43160</v>
      </c>
      <c r="K609" s="43">
        <v>43252</v>
      </c>
      <c r="L609" s="21" t="s">
        <v>1449</v>
      </c>
      <c r="M609" s="21" t="s">
        <v>1450</v>
      </c>
    </row>
    <row r="610" ht="72" spans="1:13">
      <c r="A610" s="21">
        <v>591</v>
      </c>
      <c r="B610" s="44" t="s">
        <v>1445</v>
      </c>
      <c r="C610" s="45" t="s">
        <v>1478</v>
      </c>
      <c r="D610" s="44" t="s">
        <v>1479</v>
      </c>
      <c r="E610" s="21" t="s">
        <v>1411</v>
      </c>
      <c r="F610" s="21">
        <v>543.2</v>
      </c>
      <c r="G610" s="21" t="s">
        <v>40</v>
      </c>
      <c r="H610" s="21">
        <v>543.2</v>
      </c>
      <c r="I610" s="35" t="s">
        <v>1480</v>
      </c>
      <c r="J610" s="43">
        <v>43160</v>
      </c>
      <c r="K610" s="43">
        <v>43252</v>
      </c>
      <c r="L610" s="21" t="s">
        <v>1449</v>
      </c>
      <c r="M610" s="21" t="s">
        <v>1450</v>
      </c>
    </row>
    <row r="611" ht="60" spans="1:13">
      <c r="A611" s="21">
        <v>592</v>
      </c>
      <c r="B611" s="44" t="s">
        <v>1445</v>
      </c>
      <c r="C611" s="45" t="s">
        <v>1481</v>
      </c>
      <c r="D611" s="44" t="s">
        <v>220</v>
      </c>
      <c r="E611" s="21" t="s">
        <v>1411</v>
      </c>
      <c r="F611" s="21">
        <v>177.8</v>
      </c>
      <c r="G611" s="21" t="s">
        <v>40</v>
      </c>
      <c r="H611" s="21">
        <v>177.8</v>
      </c>
      <c r="I611" s="35" t="s">
        <v>1482</v>
      </c>
      <c r="J611" s="43">
        <v>43160</v>
      </c>
      <c r="K611" s="43">
        <v>43252</v>
      </c>
      <c r="L611" s="21" t="s">
        <v>1449</v>
      </c>
      <c r="M611" s="21" t="s">
        <v>1450</v>
      </c>
    </row>
    <row r="612" ht="72" spans="1:13">
      <c r="A612" s="21">
        <v>593</v>
      </c>
      <c r="B612" s="44" t="s">
        <v>1445</v>
      </c>
      <c r="C612" s="45" t="s">
        <v>1483</v>
      </c>
      <c r="D612" s="44" t="s">
        <v>1484</v>
      </c>
      <c r="E612" s="21" t="s">
        <v>1411</v>
      </c>
      <c r="F612" s="21">
        <v>128.8</v>
      </c>
      <c r="G612" s="21" t="s">
        <v>40</v>
      </c>
      <c r="H612" s="21">
        <v>128.8</v>
      </c>
      <c r="I612" s="35" t="s">
        <v>1485</v>
      </c>
      <c r="J612" s="43">
        <v>43160</v>
      </c>
      <c r="K612" s="43">
        <v>43252</v>
      </c>
      <c r="L612" s="21" t="s">
        <v>1449</v>
      </c>
      <c r="M612" s="21" t="s">
        <v>1450</v>
      </c>
    </row>
    <row r="613" ht="72" spans="1:13">
      <c r="A613" s="21">
        <v>594</v>
      </c>
      <c r="B613" s="44" t="s">
        <v>1445</v>
      </c>
      <c r="C613" s="45" t="s">
        <v>1486</v>
      </c>
      <c r="D613" s="44" t="s">
        <v>1487</v>
      </c>
      <c r="E613" s="21" t="s">
        <v>1411</v>
      </c>
      <c r="F613" s="21">
        <v>80.5</v>
      </c>
      <c r="G613" s="21" t="s">
        <v>40</v>
      </c>
      <c r="H613" s="21">
        <v>80.5</v>
      </c>
      <c r="I613" s="35" t="s">
        <v>1462</v>
      </c>
      <c r="J613" s="43">
        <v>43160</v>
      </c>
      <c r="K613" s="43">
        <v>43252</v>
      </c>
      <c r="L613" s="21" t="s">
        <v>1449</v>
      </c>
      <c r="M613" s="21" t="s">
        <v>1450</v>
      </c>
    </row>
    <row r="614" ht="24" spans="1:13">
      <c r="A614" s="14" t="s">
        <v>1488</v>
      </c>
      <c r="B614" s="44" t="s">
        <v>1489</v>
      </c>
      <c r="C614" s="45"/>
      <c r="D614" s="44"/>
      <c r="E614" s="21"/>
      <c r="F614" s="21">
        <f>SUM(F615:F1343)</f>
        <v>12041.09</v>
      </c>
      <c r="G614" s="21"/>
      <c r="H614" s="21">
        <f>SUM(H615:H1343)</f>
        <v>12041.09</v>
      </c>
      <c r="I614" s="35"/>
      <c r="J614" s="36"/>
      <c r="K614" s="36"/>
      <c r="L614" s="21"/>
      <c r="M614" s="21"/>
    </row>
    <row r="615" ht="36" spans="1:13">
      <c r="A615" s="14">
        <v>595</v>
      </c>
      <c r="B615" s="44" t="s">
        <v>1490</v>
      </c>
      <c r="C615" s="45" t="s">
        <v>1491</v>
      </c>
      <c r="D615" s="44" t="s">
        <v>177</v>
      </c>
      <c r="E615" s="21" t="s">
        <v>1492</v>
      </c>
      <c r="F615" s="21">
        <v>7.5</v>
      </c>
      <c r="G615" s="21" t="s">
        <v>28</v>
      </c>
      <c r="H615" s="21">
        <v>7.5</v>
      </c>
      <c r="I615" s="35" t="s">
        <v>1493</v>
      </c>
      <c r="J615" s="36" t="s">
        <v>30</v>
      </c>
      <c r="K615" s="36" t="s">
        <v>286</v>
      </c>
      <c r="L615" s="21" t="s">
        <v>1494</v>
      </c>
      <c r="M615" s="21" t="s">
        <v>288</v>
      </c>
    </row>
    <row r="616" ht="36" spans="1:13">
      <c r="A616" s="14">
        <v>596</v>
      </c>
      <c r="B616" s="44" t="s">
        <v>1490</v>
      </c>
      <c r="C616" s="45" t="s">
        <v>1495</v>
      </c>
      <c r="D616" s="44" t="s">
        <v>177</v>
      </c>
      <c r="E616" s="21" t="s">
        <v>947</v>
      </c>
      <c r="F616" s="21">
        <v>73.5</v>
      </c>
      <c r="G616" s="21" t="s">
        <v>28</v>
      </c>
      <c r="H616" s="21">
        <v>73.5</v>
      </c>
      <c r="I616" s="35" t="s">
        <v>1496</v>
      </c>
      <c r="J616" s="36" t="s">
        <v>30</v>
      </c>
      <c r="K616" s="36" t="s">
        <v>286</v>
      </c>
      <c r="L616" s="21" t="s">
        <v>1494</v>
      </c>
      <c r="M616" s="21" t="s">
        <v>288</v>
      </c>
    </row>
    <row r="617" ht="36" spans="1:13">
      <c r="A617" s="14">
        <v>597</v>
      </c>
      <c r="B617" s="44" t="s">
        <v>1490</v>
      </c>
      <c r="C617" s="45" t="s">
        <v>1497</v>
      </c>
      <c r="D617" s="44" t="s">
        <v>177</v>
      </c>
      <c r="E617" s="21" t="s">
        <v>1498</v>
      </c>
      <c r="F617" s="21">
        <v>25</v>
      </c>
      <c r="G617" s="21" t="s">
        <v>28</v>
      </c>
      <c r="H617" s="21">
        <v>25</v>
      </c>
      <c r="I617" s="35" t="s">
        <v>1499</v>
      </c>
      <c r="J617" s="36" t="s">
        <v>30</v>
      </c>
      <c r="K617" s="36" t="s">
        <v>286</v>
      </c>
      <c r="L617" s="21" t="s">
        <v>1494</v>
      </c>
      <c r="M617" s="21" t="s">
        <v>288</v>
      </c>
    </row>
    <row r="618" ht="36" spans="1:13">
      <c r="A618" s="14">
        <v>598</v>
      </c>
      <c r="B618" s="44" t="s">
        <v>1490</v>
      </c>
      <c r="C618" s="45" t="s">
        <v>1500</v>
      </c>
      <c r="D618" s="44" t="s">
        <v>177</v>
      </c>
      <c r="E618" s="21" t="s">
        <v>1492</v>
      </c>
      <c r="F618" s="21">
        <v>2.5</v>
      </c>
      <c r="G618" s="21" t="s">
        <v>28</v>
      </c>
      <c r="H618" s="21">
        <v>2.5</v>
      </c>
      <c r="I618" s="35" t="s">
        <v>1501</v>
      </c>
      <c r="J618" s="36" t="s">
        <v>30</v>
      </c>
      <c r="K618" s="36" t="s">
        <v>286</v>
      </c>
      <c r="L618" s="21" t="s">
        <v>1494</v>
      </c>
      <c r="M618" s="21" t="s">
        <v>288</v>
      </c>
    </row>
    <row r="619" ht="36" spans="1:13">
      <c r="A619" s="14">
        <v>599</v>
      </c>
      <c r="B619" s="44" t="s">
        <v>1490</v>
      </c>
      <c r="C619" s="45" t="s">
        <v>1502</v>
      </c>
      <c r="D619" s="44" t="s">
        <v>177</v>
      </c>
      <c r="E619" s="21" t="s">
        <v>1492</v>
      </c>
      <c r="F619" s="21">
        <v>2.5</v>
      </c>
      <c r="G619" s="21" t="s">
        <v>28</v>
      </c>
      <c r="H619" s="21">
        <v>2.5</v>
      </c>
      <c r="I619" s="35" t="s">
        <v>1503</v>
      </c>
      <c r="J619" s="36" t="s">
        <v>30</v>
      </c>
      <c r="K619" s="36" t="s">
        <v>286</v>
      </c>
      <c r="L619" s="21" t="s">
        <v>1494</v>
      </c>
      <c r="M619" s="21" t="s">
        <v>288</v>
      </c>
    </row>
    <row r="620" ht="36" spans="1:13">
      <c r="A620" s="14">
        <v>600</v>
      </c>
      <c r="B620" s="44" t="s">
        <v>1490</v>
      </c>
      <c r="C620" s="45" t="s">
        <v>1504</v>
      </c>
      <c r="D620" s="44" t="s">
        <v>178</v>
      </c>
      <c r="E620" s="21" t="s">
        <v>1505</v>
      </c>
      <c r="F620" s="21">
        <v>10</v>
      </c>
      <c r="G620" s="21" t="s">
        <v>28</v>
      </c>
      <c r="H620" s="21">
        <v>10</v>
      </c>
      <c r="I620" s="35" t="s">
        <v>1506</v>
      </c>
      <c r="J620" s="36" t="s">
        <v>30</v>
      </c>
      <c r="K620" s="36" t="s">
        <v>286</v>
      </c>
      <c r="L620" s="21" t="s">
        <v>1494</v>
      </c>
      <c r="M620" s="21" t="s">
        <v>288</v>
      </c>
    </row>
    <row r="621" ht="36" spans="1:13">
      <c r="A621" s="14">
        <v>601</v>
      </c>
      <c r="B621" s="44" t="s">
        <v>1490</v>
      </c>
      <c r="C621" s="45" t="s">
        <v>1507</v>
      </c>
      <c r="D621" s="44" t="s">
        <v>178</v>
      </c>
      <c r="E621" s="21" t="s">
        <v>1508</v>
      </c>
      <c r="F621" s="21">
        <v>10</v>
      </c>
      <c r="G621" s="21" t="s">
        <v>28</v>
      </c>
      <c r="H621" s="21">
        <v>10</v>
      </c>
      <c r="I621" s="35" t="s">
        <v>1509</v>
      </c>
      <c r="J621" s="36" t="s">
        <v>30</v>
      </c>
      <c r="K621" s="36" t="s">
        <v>286</v>
      </c>
      <c r="L621" s="21" t="s">
        <v>1494</v>
      </c>
      <c r="M621" s="21" t="s">
        <v>288</v>
      </c>
    </row>
    <row r="622" ht="36" spans="1:13">
      <c r="A622" s="14">
        <v>602</v>
      </c>
      <c r="B622" s="44" t="s">
        <v>1490</v>
      </c>
      <c r="C622" s="45" t="s">
        <v>1510</v>
      </c>
      <c r="D622" s="44" t="s">
        <v>178</v>
      </c>
      <c r="E622" s="21" t="s">
        <v>1511</v>
      </c>
      <c r="F622" s="21">
        <v>12</v>
      </c>
      <c r="G622" s="21" t="s">
        <v>28</v>
      </c>
      <c r="H622" s="21">
        <v>12</v>
      </c>
      <c r="I622" s="35" t="s">
        <v>1512</v>
      </c>
      <c r="J622" s="36" t="s">
        <v>30</v>
      </c>
      <c r="K622" s="36" t="s">
        <v>286</v>
      </c>
      <c r="L622" s="21" t="s">
        <v>1494</v>
      </c>
      <c r="M622" s="21" t="s">
        <v>288</v>
      </c>
    </row>
    <row r="623" ht="36" spans="1:13">
      <c r="A623" s="14">
        <v>603</v>
      </c>
      <c r="B623" s="44" t="s">
        <v>1490</v>
      </c>
      <c r="C623" s="45" t="s">
        <v>1513</v>
      </c>
      <c r="D623" s="44" t="s">
        <v>178</v>
      </c>
      <c r="E623" s="21" t="s">
        <v>1514</v>
      </c>
      <c r="F623" s="21">
        <v>9</v>
      </c>
      <c r="G623" s="21" t="s">
        <v>28</v>
      </c>
      <c r="H623" s="21">
        <v>9</v>
      </c>
      <c r="I623" s="35" t="s">
        <v>1515</v>
      </c>
      <c r="J623" s="36" t="s">
        <v>30</v>
      </c>
      <c r="K623" s="36" t="s">
        <v>286</v>
      </c>
      <c r="L623" s="21" t="s">
        <v>1494</v>
      </c>
      <c r="M623" s="21" t="s">
        <v>288</v>
      </c>
    </row>
    <row r="624" ht="36" spans="1:13">
      <c r="A624" s="14">
        <v>604</v>
      </c>
      <c r="B624" s="44" t="s">
        <v>1490</v>
      </c>
      <c r="C624" s="45" t="s">
        <v>1516</v>
      </c>
      <c r="D624" s="44" t="s">
        <v>179</v>
      </c>
      <c r="E624" s="21" t="s">
        <v>1517</v>
      </c>
      <c r="F624" s="21">
        <v>15</v>
      </c>
      <c r="G624" s="21" t="s">
        <v>28</v>
      </c>
      <c r="H624" s="21">
        <v>15</v>
      </c>
      <c r="I624" s="35" t="s">
        <v>1518</v>
      </c>
      <c r="J624" s="36" t="s">
        <v>30</v>
      </c>
      <c r="K624" s="36" t="s">
        <v>286</v>
      </c>
      <c r="L624" s="21" t="s">
        <v>1494</v>
      </c>
      <c r="M624" s="21" t="s">
        <v>52</v>
      </c>
    </row>
    <row r="625" ht="36" spans="1:13">
      <c r="A625" s="14">
        <v>605</v>
      </c>
      <c r="B625" s="44" t="s">
        <v>1490</v>
      </c>
      <c r="C625" s="45" t="s">
        <v>1519</v>
      </c>
      <c r="D625" s="44" t="s">
        <v>179</v>
      </c>
      <c r="E625" s="21" t="s">
        <v>1520</v>
      </c>
      <c r="F625" s="21">
        <v>50</v>
      </c>
      <c r="G625" s="21" t="s">
        <v>28</v>
      </c>
      <c r="H625" s="21">
        <v>50</v>
      </c>
      <c r="I625" s="35" t="s">
        <v>1521</v>
      </c>
      <c r="J625" s="36" t="s">
        <v>30</v>
      </c>
      <c r="K625" s="36" t="s">
        <v>286</v>
      </c>
      <c r="L625" s="21" t="s">
        <v>1494</v>
      </c>
      <c r="M625" s="21" t="s">
        <v>52</v>
      </c>
    </row>
    <row r="626" ht="36" spans="1:13">
      <c r="A626" s="14">
        <v>606</v>
      </c>
      <c r="B626" s="44" t="s">
        <v>1490</v>
      </c>
      <c r="C626" s="45" t="s">
        <v>1522</v>
      </c>
      <c r="D626" s="44" t="s">
        <v>97</v>
      </c>
      <c r="E626" s="21" t="s">
        <v>1523</v>
      </c>
      <c r="F626" s="21">
        <v>51.75</v>
      </c>
      <c r="G626" s="21" t="s">
        <v>28</v>
      </c>
      <c r="H626" s="21">
        <v>51.75</v>
      </c>
      <c r="I626" s="35" t="s">
        <v>1524</v>
      </c>
      <c r="J626" s="36" t="s">
        <v>30</v>
      </c>
      <c r="K626" s="36" t="s">
        <v>286</v>
      </c>
      <c r="L626" s="21" t="s">
        <v>1494</v>
      </c>
      <c r="M626" s="21" t="s">
        <v>52</v>
      </c>
    </row>
    <row r="627" ht="36" spans="1:13">
      <c r="A627" s="14">
        <v>607</v>
      </c>
      <c r="B627" s="44" t="s">
        <v>1490</v>
      </c>
      <c r="C627" s="45" t="s">
        <v>1525</v>
      </c>
      <c r="D627" s="44" t="s">
        <v>76</v>
      </c>
      <c r="E627" s="21" t="s">
        <v>947</v>
      </c>
      <c r="F627" s="21">
        <v>87.5</v>
      </c>
      <c r="G627" s="21" t="s">
        <v>28</v>
      </c>
      <c r="H627" s="21">
        <v>87.5</v>
      </c>
      <c r="I627" s="35" t="s">
        <v>1526</v>
      </c>
      <c r="J627" s="36" t="s">
        <v>30</v>
      </c>
      <c r="K627" s="36" t="s">
        <v>286</v>
      </c>
      <c r="L627" s="21" t="s">
        <v>1494</v>
      </c>
      <c r="M627" s="21" t="s">
        <v>52</v>
      </c>
    </row>
    <row r="628" ht="36" spans="1:13">
      <c r="A628" s="14">
        <v>608</v>
      </c>
      <c r="B628" s="44" t="s">
        <v>1490</v>
      </c>
      <c r="C628" s="45" t="s">
        <v>1527</v>
      </c>
      <c r="D628" s="44" t="s">
        <v>76</v>
      </c>
      <c r="E628" s="21" t="s">
        <v>947</v>
      </c>
      <c r="F628" s="21">
        <v>18</v>
      </c>
      <c r="G628" s="21" t="s">
        <v>28</v>
      </c>
      <c r="H628" s="21">
        <v>18</v>
      </c>
      <c r="I628" s="35" t="s">
        <v>1528</v>
      </c>
      <c r="J628" s="36" t="s">
        <v>30</v>
      </c>
      <c r="K628" s="36" t="s">
        <v>286</v>
      </c>
      <c r="L628" s="21" t="s">
        <v>1494</v>
      </c>
      <c r="M628" s="21" t="s">
        <v>52</v>
      </c>
    </row>
    <row r="629" ht="36" spans="1:13">
      <c r="A629" s="14">
        <v>609</v>
      </c>
      <c r="B629" s="44" t="s">
        <v>1490</v>
      </c>
      <c r="C629" s="45" t="s">
        <v>1529</v>
      </c>
      <c r="D629" s="44" t="s">
        <v>182</v>
      </c>
      <c r="E629" s="21" t="s">
        <v>780</v>
      </c>
      <c r="F629" s="21">
        <v>140</v>
      </c>
      <c r="G629" s="21" t="s">
        <v>28</v>
      </c>
      <c r="H629" s="21">
        <v>140</v>
      </c>
      <c r="I629" s="35" t="s">
        <v>1530</v>
      </c>
      <c r="J629" s="36" t="s">
        <v>30</v>
      </c>
      <c r="K629" s="36" t="s">
        <v>286</v>
      </c>
      <c r="L629" s="21" t="s">
        <v>1494</v>
      </c>
      <c r="M629" s="21" t="s">
        <v>417</v>
      </c>
    </row>
    <row r="630" ht="36" spans="1:13">
      <c r="A630" s="14">
        <v>610</v>
      </c>
      <c r="B630" s="44" t="s">
        <v>1490</v>
      </c>
      <c r="C630" s="45" t="s">
        <v>1531</v>
      </c>
      <c r="D630" s="44" t="s">
        <v>181</v>
      </c>
      <c r="E630" s="21" t="s">
        <v>1532</v>
      </c>
      <c r="F630" s="21">
        <v>37</v>
      </c>
      <c r="G630" s="21" t="s">
        <v>28</v>
      </c>
      <c r="H630" s="21">
        <v>37</v>
      </c>
      <c r="I630" s="35" t="s">
        <v>1533</v>
      </c>
      <c r="J630" s="36" t="s">
        <v>30</v>
      </c>
      <c r="K630" s="36" t="s">
        <v>286</v>
      </c>
      <c r="L630" s="21" t="s">
        <v>1494</v>
      </c>
      <c r="M630" s="21" t="s">
        <v>417</v>
      </c>
    </row>
    <row r="631" ht="36" spans="1:13">
      <c r="A631" s="14">
        <v>611</v>
      </c>
      <c r="B631" s="44" t="s">
        <v>1490</v>
      </c>
      <c r="C631" s="45" t="s">
        <v>1534</v>
      </c>
      <c r="D631" s="44" t="s">
        <v>181</v>
      </c>
      <c r="E631" s="21" t="s">
        <v>780</v>
      </c>
      <c r="F631" s="21">
        <v>34</v>
      </c>
      <c r="G631" s="21" t="s">
        <v>28</v>
      </c>
      <c r="H631" s="21">
        <v>34</v>
      </c>
      <c r="I631" s="35" t="s">
        <v>1535</v>
      </c>
      <c r="J631" s="36" t="s">
        <v>30</v>
      </c>
      <c r="K631" s="36" t="s">
        <v>286</v>
      </c>
      <c r="L631" s="21" t="s">
        <v>1494</v>
      </c>
      <c r="M631" s="21" t="s">
        <v>417</v>
      </c>
    </row>
    <row r="632" ht="36" spans="1:13">
      <c r="A632" s="14">
        <v>612</v>
      </c>
      <c r="B632" s="44" t="s">
        <v>1490</v>
      </c>
      <c r="C632" s="45" t="s">
        <v>1536</v>
      </c>
      <c r="D632" s="44" t="s">
        <v>181</v>
      </c>
      <c r="E632" s="21" t="s">
        <v>1514</v>
      </c>
      <c r="F632" s="21">
        <v>29</v>
      </c>
      <c r="G632" s="21" t="s">
        <v>28</v>
      </c>
      <c r="H632" s="21">
        <v>29</v>
      </c>
      <c r="I632" s="35" t="s">
        <v>1537</v>
      </c>
      <c r="J632" s="36" t="s">
        <v>30</v>
      </c>
      <c r="K632" s="36" t="s">
        <v>286</v>
      </c>
      <c r="L632" s="21" t="s">
        <v>1494</v>
      </c>
      <c r="M632" s="21" t="s">
        <v>417</v>
      </c>
    </row>
    <row r="633" ht="36" spans="1:13">
      <c r="A633" s="14">
        <v>613</v>
      </c>
      <c r="B633" s="44" t="s">
        <v>1490</v>
      </c>
      <c r="C633" s="45" t="s">
        <v>1538</v>
      </c>
      <c r="D633" s="44" t="s">
        <v>180</v>
      </c>
      <c r="E633" s="21" t="s">
        <v>1539</v>
      </c>
      <c r="F633" s="21">
        <v>68</v>
      </c>
      <c r="G633" s="21" t="s">
        <v>28</v>
      </c>
      <c r="H633" s="21">
        <v>68</v>
      </c>
      <c r="I633" s="35" t="s">
        <v>1540</v>
      </c>
      <c r="J633" s="36" t="s">
        <v>30</v>
      </c>
      <c r="K633" s="36" t="s">
        <v>286</v>
      </c>
      <c r="L633" s="21" t="s">
        <v>1494</v>
      </c>
      <c r="M633" s="21" t="s">
        <v>417</v>
      </c>
    </row>
    <row r="634" ht="36" spans="1:13">
      <c r="A634" s="14">
        <v>614</v>
      </c>
      <c r="B634" s="44" t="s">
        <v>1490</v>
      </c>
      <c r="C634" s="45" t="s">
        <v>1541</v>
      </c>
      <c r="D634" s="44" t="s">
        <v>180</v>
      </c>
      <c r="E634" s="21" t="s">
        <v>1542</v>
      </c>
      <c r="F634" s="21">
        <v>42</v>
      </c>
      <c r="G634" s="21" t="s">
        <v>28</v>
      </c>
      <c r="H634" s="21">
        <v>42</v>
      </c>
      <c r="I634" s="35" t="s">
        <v>1543</v>
      </c>
      <c r="J634" s="36" t="s">
        <v>30</v>
      </c>
      <c r="K634" s="36" t="s">
        <v>286</v>
      </c>
      <c r="L634" s="21" t="s">
        <v>1494</v>
      </c>
      <c r="M634" s="21" t="s">
        <v>417</v>
      </c>
    </row>
    <row r="635" ht="36" spans="1:13">
      <c r="A635" s="14">
        <v>615</v>
      </c>
      <c r="B635" s="44" t="s">
        <v>1490</v>
      </c>
      <c r="C635" s="45" t="s">
        <v>1544</v>
      </c>
      <c r="D635" s="44" t="s">
        <v>197</v>
      </c>
      <c r="E635" s="21" t="s">
        <v>1545</v>
      </c>
      <c r="F635" s="21">
        <v>3</v>
      </c>
      <c r="G635" s="21" t="s">
        <v>28</v>
      </c>
      <c r="H635" s="21">
        <v>3</v>
      </c>
      <c r="I635" s="35" t="s">
        <v>1535</v>
      </c>
      <c r="J635" s="36" t="s">
        <v>30</v>
      </c>
      <c r="K635" s="36" t="s">
        <v>286</v>
      </c>
      <c r="L635" s="21" t="s">
        <v>1494</v>
      </c>
      <c r="M635" s="21" t="s">
        <v>295</v>
      </c>
    </row>
    <row r="636" ht="60" spans="1:13">
      <c r="A636" s="14">
        <v>616</v>
      </c>
      <c r="B636" s="44" t="s">
        <v>1490</v>
      </c>
      <c r="C636" s="45" t="s">
        <v>1546</v>
      </c>
      <c r="D636" s="44" t="s">
        <v>197</v>
      </c>
      <c r="E636" s="21" t="s">
        <v>1545</v>
      </c>
      <c r="F636" s="21">
        <v>17</v>
      </c>
      <c r="G636" s="21" t="s">
        <v>28</v>
      </c>
      <c r="H636" s="21">
        <v>17</v>
      </c>
      <c r="I636" s="35" t="s">
        <v>1501</v>
      </c>
      <c r="J636" s="36" t="s">
        <v>30</v>
      </c>
      <c r="K636" s="36" t="s">
        <v>286</v>
      </c>
      <c r="L636" s="21" t="s">
        <v>1494</v>
      </c>
      <c r="M636" s="21" t="s">
        <v>295</v>
      </c>
    </row>
    <row r="637" ht="36" spans="1:13">
      <c r="A637" s="14">
        <v>617</v>
      </c>
      <c r="B637" s="44" t="s">
        <v>1490</v>
      </c>
      <c r="C637" s="45" t="s">
        <v>1547</v>
      </c>
      <c r="D637" s="44" t="s">
        <v>197</v>
      </c>
      <c r="E637" s="21" t="s">
        <v>1545</v>
      </c>
      <c r="F637" s="21">
        <v>10</v>
      </c>
      <c r="G637" s="21" t="s">
        <v>28</v>
      </c>
      <c r="H637" s="21">
        <v>10</v>
      </c>
      <c r="I637" s="35" t="s">
        <v>1493</v>
      </c>
      <c r="J637" s="36" t="s">
        <v>30</v>
      </c>
      <c r="K637" s="36" t="s">
        <v>286</v>
      </c>
      <c r="L637" s="21" t="s">
        <v>1494</v>
      </c>
      <c r="M637" s="21" t="s">
        <v>295</v>
      </c>
    </row>
    <row r="638" ht="36" spans="1:13">
      <c r="A638" s="14">
        <v>618</v>
      </c>
      <c r="B638" s="44" t="s">
        <v>1490</v>
      </c>
      <c r="C638" s="45" t="s">
        <v>1548</v>
      </c>
      <c r="D638" s="44" t="s">
        <v>197</v>
      </c>
      <c r="E638" s="21" t="s">
        <v>1545</v>
      </c>
      <c r="F638" s="21">
        <v>10</v>
      </c>
      <c r="G638" s="21" t="s">
        <v>28</v>
      </c>
      <c r="H638" s="21">
        <v>10</v>
      </c>
      <c r="I638" s="35" t="s">
        <v>1549</v>
      </c>
      <c r="J638" s="36" t="s">
        <v>30</v>
      </c>
      <c r="K638" s="36" t="s">
        <v>286</v>
      </c>
      <c r="L638" s="21" t="s">
        <v>1494</v>
      </c>
      <c r="M638" s="21" t="s">
        <v>295</v>
      </c>
    </row>
    <row r="639" ht="36" spans="1:13">
      <c r="A639" s="14">
        <v>619</v>
      </c>
      <c r="B639" s="44" t="s">
        <v>1490</v>
      </c>
      <c r="C639" s="45" t="s">
        <v>1550</v>
      </c>
      <c r="D639" s="44" t="s">
        <v>197</v>
      </c>
      <c r="E639" s="21" t="s">
        <v>1545</v>
      </c>
      <c r="F639" s="21">
        <v>1.5</v>
      </c>
      <c r="G639" s="21" t="s">
        <v>28</v>
      </c>
      <c r="H639" s="21">
        <v>1.5</v>
      </c>
      <c r="I639" s="35" t="s">
        <v>1551</v>
      </c>
      <c r="J639" s="36" t="s">
        <v>30</v>
      </c>
      <c r="K639" s="36" t="s">
        <v>286</v>
      </c>
      <c r="L639" s="21" t="s">
        <v>1494</v>
      </c>
      <c r="M639" s="21" t="s">
        <v>295</v>
      </c>
    </row>
    <row r="640" ht="36" spans="1:13">
      <c r="A640" s="14">
        <v>620</v>
      </c>
      <c r="B640" s="44" t="s">
        <v>1490</v>
      </c>
      <c r="C640" s="45" t="s">
        <v>1552</v>
      </c>
      <c r="D640" s="44" t="s">
        <v>197</v>
      </c>
      <c r="E640" s="21" t="s">
        <v>1545</v>
      </c>
      <c r="F640" s="21">
        <v>5</v>
      </c>
      <c r="G640" s="21" t="s">
        <v>28</v>
      </c>
      <c r="H640" s="21">
        <v>5</v>
      </c>
      <c r="I640" s="35" t="s">
        <v>1553</v>
      </c>
      <c r="J640" s="36" t="s">
        <v>30</v>
      </c>
      <c r="K640" s="36" t="s">
        <v>286</v>
      </c>
      <c r="L640" s="21" t="s">
        <v>1494</v>
      </c>
      <c r="M640" s="21" t="s">
        <v>295</v>
      </c>
    </row>
    <row r="641" ht="36" spans="1:13">
      <c r="A641" s="14">
        <v>621</v>
      </c>
      <c r="B641" s="44" t="s">
        <v>1490</v>
      </c>
      <c r="C641" s="45" t="s">
        <v>1554</v>
      </c>
      <c r="D641" s="44" t="s">
        <v>197</v>
      </c>
      <c r="E641" s="21" t="s">
        <v>1545</v>
      </c>
      <c r="F641" s="21">
        <v>4.5</v>
      </c>
      <c r="G641" s="21" t="s">
        <v>28</v>
      </c>
      <c r="H641" s="21">
        <v>4.5</v>
      </c>
      <c r="I641" s="35" t="s">
        <v>1555</v>
      </c>
      <c r="J641" s="36" t="s">
        <v>30</v>
      </c>
      <c r="K641" s="36" t="s">
        <v>286</v>
      </c>
      <c r="L641" s="21" t="s">
        <v>1494</v>
      </c>
      <c r="M641" s="21" t="s">
        <v>295</v>
      </c>
    </row>
    <row r="642" ht="36" spans="1:13">
      <c r="A642" s="14">
        <v>622</v>
      </c>
      <c r="B642" s="44" t="s">
        <v>1490</v>
      </c>
      <c r="C642" s="45" t="s">
        <v>1556</v>
      </c>
      <c r="D642" s="44" t="s">
        <v>197</v>
      </c>
      <c r="E642" s="21" t="s">
        <v>1545</v>
      </c>
      <c r="F642" s="21">
        <v>0.5</v>
      </c>
      <c r="G642" s="21" t="s">
        <v>28</v>
      </c>
      <c r="H642" s="21">
        <v>0.5</v>
      </c>
      <c r="I642" s="35" t="s">
        <v>1551</v>
      </c>
      <c r="J642" s="36" t="s">
        <v>30</v>
      </c>
      <c r="K642" s="36" t="s">
        <v>286</v>
      </c>
      <c r="L642" s="21" t="s">
        <v>1494</v>
      </c>
      <c r="M642" s="21" t="s">
        <v>295</v>
      </c>
    </row>
    <row r="643" ht="36" spans="1:13">
      <c r="A643" s="14">
        <v>623</v>
      </c>
      <c r="B643" s="44" t="s">
        <v>1490</v>
      </c>
      <c r="C643" s="45" t="s">
        <v>1557</v>
      </c>
      <c r="D643" s="44" t="s">
        <v>197</v>
      </c>
      <c r="E643" s="21" t="s">
        <v>1545</v>
      </c>
      <c r="F643" s="21">
        <v>3</v>
      </c>
      <c r="G643" s="21" t="s">
        <v>28</v>
      </c>
      <c r="H643" s="21">
        <v>3</v>
      </c>
      <c r="I643" s="35" t="s">
        <v>1555</v>
      </c>
      <c r="J643" s="36" t="s">
        <v>30</v>
      </c>
      <c r="K643" s="36" t="s">
        <v>286</v>
      </c>
      <c r="L643" s="21" t="s">
        <v>1494</v>
      </c>
      <c r="M643" s="21" t="s">
        <v>295</v>
      </c>
    </row>
    <row r="644" ht="36" spans="1:13">
      <c r="A644" s="14">
        <v>624</v>
      </c>
      <c r="B644" s="44" t="s">
        <v>1490</v>
      </c>
      <c r="C644" s="45" t="s">
        <v>1558</v>
      </c>
      <c r="D644" s="44" t="s">
        <v>197</v>
      </c>
      <c r="E644" s="21" t="s">
        <v>1545</v>
      </c>
      <c r="F644" s="21">
        <v>4</v>
      </c>
      <c r="G644" s="21" t="s">
        <v>28</v>
      </c>
      <c r="H644" s="21">
        <v>4</v>
      </c>
      <c r="I644" s="35" t="s">
        <v>1549</v>
      </c>
      <c r="J644" s="36" t="s">
        <v>30</v>
      </c>
      <c r="K644" s="36" t="s">
        <v>286</v>
      </c>
      <c r="L644" s="21" t="s">
        <v>1494</v>
      </c>
      <c r="M644" s="21" t="s">
        <v>295</v>
      </c>
    </row>
    <row r="645" ht="36" spans="1:13">
      <c r="A645" s="14">
        <v>625</v>
      </c>
      <c r="B645" s="44" t="s">
        <v>1490</v>
      </c>
      <c r="C645" s="45" t="s">
        <v>1559</v>
      </c>
      <c r="D645" s="44" t="s">
        <v>197</v>
      </c>
      <c r="E645" s="21" t="s">
        <v>1545</v>
      </c>
      <c r="F645" s="21">
        <v>2.5</v>
      </c>
      <c r="G645" s="21" t="s">
        <v>28</v>
      </c>
      <c r="H645" s="21">
        <v>2.5</v>
      </c>
      <c r="I645" s="35" t="s">
        <v>1560</v>
      </c>
      <c r="J645" s="36" t="s">
        <v>30</v>
      </c>
      <c r="K645" s="36" t="s">
        <v>286</v>
      </c>
      <c r="L645" s="21" t="s">
        <v>1494</v>
      </c>
      <c r="M645" s="21" t="s">
        <v>295</v>
      </c>
    </row>
    <row r="646" ht="36" spans="1:13">
      <c r="A646" s="14">
        <v>626</v>
      </c>
      <c r="B646" s="44" t="s">
        <v>1490</v>
      </c>
      <c r="C646" s="45" t="s">
        <v>1561</v>
      </c>
      <c r="D646" s="44" t="s">
        <v>197</v>
      </c>
      <c r="E646" s="21" t="s">
        <v>1545</v>
      </c>
      <c r="F646" s="21">
        <v>1.2</v>
      </c>
      <c r="G646" s="21" t="s">
        <v>28</v>
      </c>
      <c r="H646" s="21">
        <v>1.2</v>
      </c>
      <c r="I646" s="35" t="s">
        <v>1551</v>
      </c>
      <c r="J646" s="36" t="s">
        <v>30</v>
      </c>
      <c r="K646" s="36" t="s">
        <v>286</v>
      </c>
      <c r="L646" s="21" t="s">
        <v>1494</v>
      </c>
      <c r="M646" s="21" t="s">
        <v>295</v>
      </c>
    </row>
    <row r="647" ht="36" spans="1:13">
      <c r="A647" s="14">
        <v>627</v>
      </c>
      <c r="B647" s="44" t="s">
        <v>1490</v>
      </c>
      <c r="C647" s="45" t="s">
        <v>1562</v>
      </c>
      <c r="D647" s="44" t="s">
        <v>194</v>
      </c>
      <c r="E647" s="21" t="s">
        <v>1563</v>
      </c>
      <c r="F647" s="21">
        <v>30</v>
      </c>
      <c r="G647" s="21" t="s">
        <v>28</v>
      </c>
      <c r="H647" s="21">
        <v>30</v>
      </c>
      <c r="I647" s="35" t="s">
        <v>1564</v>
      </c>
      <c r="J647" s="36" t="s">
        <v>30</v>
      </c>
      <c r="K647" s="36" t="s">
        <v>286</v>
      </c>
      <c r="L647" s="21" t="s">
        <v>1494</v>
      </c>
      <c r="M647" s="21" t="s">
        <v>295</v>
      </c>
    </row>
    <row r="648" ht="36" spans="1:13">
      <c r="A648" s="14">
        <v>628</v>
      </c>
      <c r="B648" s="44" t="s">
        <v>1490</v>
      </c>
      <c r="C648" s="45" t="s">
        <v>1565</v>
      </c>
      <c r="D648" s="44" t="s">
        <v>194</v>
      </c>
      <c r="E648" s="21" t="s">
        <v>1545</v>
      </c>
      <c r="F648" s="21">
        <v>15</v>
      </c>
      <c r="G648" s="21" t="s">
        <v>28</v>
      </c>
      <c r="H648" s="21">
        <v>15</v>
      </c>
      <c r="I648" s="35" t="s">
        <v>1566</v>
      </c>
      <c r="J648" s="36" t="s">
        <v>30</v>
      </c>
      <c r="K648" s="36" t="s">
        <v>286</v>
      </c>
      <c r="L648" s="21" t="s">
        <v>1494</v>
      </c>
      <c r="M648" s="21" t="s">
        <v>295</v>
      </c>
    </row>
    <row r="649" ht="36" spans="1:13">
      <c r="A649" s="14">
        <v>629</v>
      </c>
      <c r="B649" s="44" t="s">
        <v>1490</v>
      </c>
      <c r="C649" s="45" t="s">
        <v>1567</v>
      </c>
      <c r="D649" s="44" t="s">
        <v>194</v>
      </c>
      <c r="E649" s="21" t="s">
        <v>780</v>
      </c>
      <c r="F649" s="21">
        <v>15</v>
      </c>
      <c r="G649" s="21" t="s">
        <v>28</v>
      </c>
      <c r="H649" s="21">
        <v>15</v>
      </c>
      <c r="I649" s="35" t="s">
        <v>1551</v>
      </c>
      <c r="J649" s="36" t="s">
        <v>30</v>
      </c>
      <c r="K649" s="36" t="s">
        <v>286</v>
      </c>
      <c r="L649" s="21" t="s">
        <v>1494</v>
      </c>
      <c r="M649" s="21" t="s">
        <v>295</v>
      </c>
    </row>
    <row r="650" ht="36" spans="1:13">
      <c r="A650" s="14">
        <v>630</v>
      </c>
      <c r="B650" s="44" t="s">
        <v>1490</v>
      </c>
      <c r="C650" s="45" t="s">
        <v>1568</v>
      </c>
      <c r="D650" s="44" t="s">
        <v>194</v>
      </c>
      <c r="E650" s="21" t="s">
        <v>1569</v>
      </c>
      <c r="F650" s="21">
        <v>28</v>
      </c>
      <c r="G650" s="21" t="s">
        <v>28</v>
      </c>
      <c r="H650" s="21">
        <v>28</v>
      </c>
      <c r="I650" s="35" t="s">
        <v>1570</v>
      </c>
      <c r="J650" s="36" t="s">
        <v>30</v>
      </c>
      <c r="K650" s="36" t="s">
        <v>286</v>
      </c>
      <c r="L650" s="21" t="s">
        <v>1494</v>
      </c>
      <c r="M650" s="21" t="s">
        <v>295</v>
      </c>
    </row>
    <row r="651" ht="36" spans="1:13">
      <c r="A651" s="14">
        <v>631</v>
      </c>
      <c r="B651" s="44" t="s">
        <v>1490</v>
      </c>
      <c r="C651" s="45" t="s">
        <v>1571</v>
      </c>
      <c r="D651" s="44" t="s">
        <v>195</v>
      </c>
      <c r="E651" s="21" t="s">
        <v>780</v>
      </c>
      <c r="F651" s="21">
        <v>71.2</v>
      </c>
      <c r="G651" s="21" t="s">
        <v>28</v>
      </c>
      <c r="H651" s="21">
        <v>71.2</v>
      </c>
      <c r="I651" s="35" t="s">
        <v>1572</v>
      </c>
      <c r="J651" s="36" t="s">
        <v>30</v>
      </c>
      <c r="K651" s="36" t="s">
        <v>286</v>
      </c>
      <c r="L651" s="21" t="s">
        <v>1494</v>
      </c>
      <c r="M651" s="21" t="s">
        <v>295</v>
      </c>
    </row>
    <row r="652" ht="36" spans="1:13">
      <c r="A652" s="14">
        <v>632</v>
      </c>
      <c r="B652" s="44" t="s">
        <v>1490</v>
      </c>
      <c r="C652" s="45" t="s">
        <v>1573</v>
      </c>
      <c r="D652" s="44" t="s">
        <v>195</v>
      </c>
      <c r="E652" s="21" t="s">
        <v>1569</v>
      </c>
      <c r="F652" s="21">
        <v>16.5</v>
      </c>
      <c r="G652" s="21" t="s">
        <v>28</v>
      </c>
      <c r="H652" s="21">
        <v>16.5</v>
      </c>
      <c r="I652" s="35" t="s">
        <v>1574</v>
      </c>
      <c r="J652" s="36" t="s">
        <v>30</v>
      </c>
      <c r="K652" s="36" t="s">
        <v>286</v>
      </c>
      <c r="L652" s="21" t="s">
        <v>1494</v>
      </c>
      <c r="M652" s="21" t="s">
        <v>295</v>
      </c>
    </row>
    <row r="653" ht="36" spans="1:13">
      <c r="A653" s="14">
        <v>633</v>
      </c>
      <c r="B653" s="44" t="s">
        <v>1490</v>
      </c>
      <c r="C653" s="45" t="s">
        <v>1575</v>
      </c>
      <c r="D653" s="44" t="s">
        <v>196</v>
      </c>
      <c r="E653" s="21" t="s">
        <v>1545</v>
      </c>
      <c r="F653" s="21">
        <v>10</v>
      </c>
      <c r="G653" s="21" t="s">
        <v>28</v>
      </c>
      <c r="H653" s="21">
        <v>10</v>
      </c>
      <c r="I653" s="35" t="s">
        <v>1574</v>
      </c>
      <c r="J653" s="36" t="s">
        <v>30</v>
      </c>
      <c r="K653" s="36" t="s">
        <v>286</v>
      </c>
      <c r="L653" s="21" t="s">
        <v>1494</v>
      </c>
      <c r="M653" s="21" t="s">
        <v>295</v>
      </c>
    </row>
    <row r="654" ht="48" spans="1:13">
      <c r="A654" s="14">
        <v>634</v>
      </c>
      <c r="B654" s="44" t="s">
        <v>1490</v>
      </c>
      <c r="C654" s="45" t="s">
        <v>1576</v>
      </c>
      <c r="D654" s="44" t="s">
        <v>196</v>
      </c>
      <c r="E654" s="21" t="s">
        <v>1545</v>
      </c>
      <c r="F654" s="21">
        <v>30</v>
      </c>
      <c r="G654" s="21" t="s">
        <v>28</v>
      </c>
      <c r="H654" s="21">
        <v>30</v>
      </c>
      <c r="I654" s="35" t="s">
        <v>1577</v>
      </c>
      <c r="J654" s="36" t="s">
        <v>30</v>
      </c>
      <c r="K654" s="36" t="s">
        <v>286</v>
      </c>
      <c r="L654" s="21" t="s">
        <v>1494</v>
      </c>
      <c r="M654" s="21" t="s">
        <v>295</v>
      </c>
    </row>
    <row r="655" ht="36" spans="1:13">
      <c r="A655" s="14">
        <v>635</v>
      </c>
      <c r="B655" s="44" t="s">
        <v>1490</v>
      </c>
      <c r="C655" s="45" t="s">
        <v>1578</v>
      </c>
      <c r="D655" s="44" t="s">
        <v>193</v>
      </c>
      <c r="E655" s="21" t="s">
        <v>1579</v>
      </c>
      <c r="F655" s="21">
        <v>36.9</v>
      </c>
      <c r="G655" s="21" t="s">
        <v>28</v>
      </c>
      <c r="H655" s="21">
        <v>36.9</v>
      </c>
      <c r="I655" s="35" t="s">
        <v>1566</v>
      </c>
      <c r="J655" s="36" t="s">
        <v>30</v>
      </c>
      <c r="K655" s="36" t="s">
        <v>286</v>
      </c>
      <c r="L655" s="21" t="s">
        <v>1494</v>
      </c>
      <c r="M655" s="21" t="s">
        <v>295</v>
      </c>
    </row>
    <row r="656" ht="36" spans="1:13">
      <c r="A656" s="14">
        <v>636</v>
      </c>
      <c r="B656" s="44" t="s">
        <v>1490</v>
      </c>
      <c r="C656" s="45" t="s">
        <v>1580</v>
      </c>
      <c r="D656" s="44" t="s">
        <v>193</v>
      </c>
      <c r="E656" s="21" t="s">
        <v>1581</v>
      </c>
      <c r="F656" s="21">
        <v>72.2</v>
      </c>
      <c r="G656" s="21" t="s">
        <v>28</v>
      </c>
      <c r="H656" s="21">
        <v>72.2</v>
      </c>
      <c r="I656" s="35" t="s">
        <v>1582</v>
      </c>
      <c r="J656" s="36" t="s">
        <v>30</v>
      </c>
      <c r="K656" s="36" t="s">
        <v>286</v>
      </c>
      <c r="L656" s="21" t="s">
        <v>1494</v>
      </c>
      <c r="M656" s="21" t="s">
        <v>295</v>
      </c>
    </row>
    <row r="657" ht="48" spans="1:13">
      <c r="A657" s="14">
        <v>637</v>
      </c>
      <c r="B657" s="44" t="s">
        <v>1490</v>
      </c>
      <c r="C657" s="45" t="s">
        <v>1583</v>
      </c>
      <c r="D657" s="44" t="s">
        <v>186</v>
      </c>
      <c r="E657" s="21" t="s">
        <v>1584</v>
      </c>
      <c r="F657" s="21">
        <v>80</v>
      </c>
      <c r="G657" s="21" t="s">
        <v>28</v>
      </c>
      <c r="H657" s="21">
        <v>80</v>
      </c>
      <c r="I657" s="35" t="s">
        <v>1585</v>
      </c>
      <c r="J657" s="36" t="s">
        <v>30</v>
      </c>
      <c r="K657" s="36" t="s">
        <v>286</v>
      </c>
      <c r="L657" s="21" t="s">
        <v>1494</v>
      </c>
      <c r="M657" s="21" t="s">
        <v>301</v>
      </c>
    </row>
    <row r="658" ht="36" spans="1:13">
      <c r="A658" s="14">
        <v>638</v>
      </c>
      <c r="B658" s="44" t="s">
        <v>1490</v>
      </c>
      <c r="C658" s="45" t="s">
        <v>1586</v>
      </c>
      <c r="D658" s="44" t="s">
        <v>188</v>
      </c>
      <c r="E658" s="21" t="s">
        <v>1587</v>
      </c>
      <c r="F658" s="21">
        <v>40</v>
      </c>
      <c r="G658" s="21" t="s">
        <v>28</v>
      </c>
      <c r="H658" s="21">
        <v>40</v>
      </c>
      <c r="I658" s="35" t="s">
        <v>1588</v>
      </c>
      <c r="J658" s="36" t="s">
        <v>30</v>
      </c>
      <c r="K658" s="36" t="s">
        <v>286</v>
      </c>
      <c r="L658" s="21" t="s">
        <v>1494</v>
      </c>
      <c r="M658" s="21" t="s">
        <v>301</v>
      </c>
    </row>
    <row r="659" ht="36" spans="1:13">
      <c r="A659" s="14">
        <v>639</v>
      </c>
      <c r="B659" s="44" t="s">
        <v>1490</v>
      </c>
      <c r="C659" s="45" t="s">
        <v>1589</v>
      </c>
      <c r="D659" s="44" t="s">
        <v>188</v>
      </c>
      <c r="E659" s="21" t="s">
        <v>1587</v>
      </c>
      <c r="F659" s="21">
        <v>30</v>
      </c>
      <c r="G659" s="21" t="s">
        <v>28</v>
      </c>
      <c r="H659" s="21">
        <v>30</v>
      </c>
      <c r="I659" s="35" t="s">
        <v>1590</v>
      </c>
      <c r="J659" s="36" t="s">
        <v>30</v>
      </c>
      <c r="K659" s="36" t="s">
        <v>286</v>
      </c>
      <c r="L659" s="21" t="s">
        <v>1494</v>
      </c>
      <c r="M659" s="21" t="s">
        <v>301</v>
      </c>
    </row>
    <row r="660" ht="36" spans="1:13">
      <c r="A660" s="14">
        <v>640</v>
      </c>
      <c r="B660" s="44" t="s">
        <v>1490</v>
      </c>
      <c r="C660" s="45" t="s">
        <v>1591</v>
      </c>
      <c r="D660" s="44" t="s">
        <v>188</v>
      </c>
      <c r="E660" s="21" t="s">
        <v>1514</v>
      </c>
      <c r="F660" s="21">
        <v>17</v>
      </c>
      <c r="G660" s="21" t="s">
        <v>28</v>
      </c>
      <c r="H660" s="21">
        <v>17</v>
      </c>
      <c r="I660" s="35" t="s">
        <v>1592</v>
      </c>
      <c r="J660" s="36" t="s">
        <v>30</v>
      </c>
      <c r="K660" s="36" t="s">
        <v>286</v>
      </c>
      <c r="L660" s="21" t="s">
        <v>1494</v>
      </c>
      <c r="M660" s="21" t="s">
        <v>301</v>
      </c>
    </row>
    <row r="661" ht="60" spans="1:13">
      <c r="A661" s="14">
        <v>641</v>
      </c>
      <c r="B661" s="44" t="s">
        <v>1490</v>
      </c>
      <c r="C661" s="45" t="s">
        <v>1593</v>
      </c>
      <c r="D661" s="44" t="s">
        <v>1594</v>
      </c>
      <c r="E661" s="21" t="s">
        <v>1595</v>
      </c>
      <c r="F661" s="21">
        <v>70</v>
      </c>
      <c r="G661" s="21" t="s">
        <v>28</v>
      </c>
      <c r="H661" s="21">
        <v>70</v>
      </c>
      <c r="I661" s="35" t="s">
        <v>1596</v>
      </c>
      <c r="J661" s="36" t="s">
        <v>30</v>
      </c>
      <c r="K661" s="36" t="s">
        <v>286</v>
      </c>
      <c r="L661" s="21" t="s">
        <v>1494</v>
      </c>
      <c r="M661" s="21" t="s">
        <v>301</v>
      </c>
    </row>
    <row r="662" ht="36" spans="1:13">
      <c r="A662" s="14">
        <v>642</v>
      </c>
      <c r="B662" s="44" t="s">
        <v>1490</v>
      </c>
      <c r="C662" s="45" t="s">
        <v>1597</v>
      </c>
      <c r="D662" s="44" t="s">
        <v>1594</v>
      </c>
      <c r="E662" s="21" t="s">
        <v>1598</v>
      </c>
      <c r="F662" s="21">
        <v>34</v>
      </c>
      <c r="G662" s="21" t="s">
        <v>28</v>
      </c>
      <c r="H662" s="21">
        <v>34</v>
      </c>
      <c r="I662" s="35" t="s">
        <v>1528</v>
      </c>
      <c r="J662" s="36" t="s">
        <v>30</v>
      </c>
      <c r="K662" s="36" t="s">
        <v>286</v>
      </c>
      <c r="L662" s="21" t="s">
        <v>1494</v>
      </c>
      <c r="M662" s="21" t="s">
        <v>301</v>
      </c>
    </row>
    <row r="663" ht="36" spans="1:13">
      <c r="A663" s="14">
        <v>643</v>
      </c>
      <c r="B663" s="44" t="s">
        <v>1490</v>
      </c>
      <c r="C663" s="45" t="s">
        <v>1599</v>
      </c>
      <c r="D663" s="44" t="s">
        <v>185</v>
      </c>
      <c r="E663" s="21" t="s">
        <v>1600</v>
      </c>
      <c r="F663" s="21">
        <v>120</v>
      </c>
      <c r="G663" s="21" t="s">
        <v>28</v>
      </c>
      <c r="H663" s="21">
        <v>120</v>
      </c>
      <c r="I663" s="35" t="s">
        <v>1601</v>
      </c>
      <c r="J663" s="36" t="s">
        <v>30</v>
      </c>
      <c r="K663" s="36" t="s">
        <v>286</v>
      </c>
      <c r="L663" s="21" t="s">
        <v>1494</v>
      </c>
      <c r="M663" s="21" t="s">
        <v>301</v>
      </c>
    </row>
    <row r="664" ht="36" spans="1:13">
      <c r="A664" s="14">
        <v>644</v>
      </c>
      <c r="B664" s="44" t="s">
        <v>1490</v>
      </c>
      <c r="C664" s="45" t="s">
        <v>1602</v>
      </c>
      <c r="D664" s="44" t="s">
        <v>202</v>
      </c>
      <c r="E664" s="21" t="s">
        <v>1603</v>
      </c>
      <c r="F664" s="21">
        <v>40</v>
      </c>
      <c r="G664" s="21" t="s">
        <v>28</v>
      </c>
      <c r="H664" s="21">
        <v>40</v>
      </c>
      <c r="I664" s="35" t="s">
        <v>1604</v>
      </c>
      <c r="J664" s="36" t="s">
        <v>30</v>
      </c>
      <c r="K664" s="36" t="s">
        <v>286</v>
      </c>
      <c r="L664" s="21" t="s">
        <v>1494</v>
      </c>
      <c r="M664" s="21" t="s">
        <v>305</v>
      </c>
    </row>
    <row r="665" ht="36" spans="1:13">
      <c r="A665" s="14">
        <v>645</v>
      </c>
      <c r="B665" s="44" t="s">
        <v>1490</v>
      </c>
      <c r="C665" s="45" t="s">
        <v>1605</v>
      </c>
      <c r="D665" s="44" t="s">
        <v>202</v>
      </c>
      <c r="E665" s="21" t="s">
        <v>1606</v>
      </c>
      <c r="F665" s="21">
        <v>5</v>
      </c>
      <c r="G665" s="21" t="s">
        <v>28</v>
      </c>
      <c r="H665" s="21">
        <v>5</v>
      </c>
      <c r="I665" s="35" t="s">
        <v>1607</v>
      </c>
      <c r="J665" s="36" t="s">
        <v>30</v>
      </c>
      <c r="K665" s="36" t="s">
        <v>286</v>
      </c>
      <c r="L665" s="21" t="s">
        <v>1494</v>
      </c>
      <c r="M665" s="21" t="s">
        <v>305</v>
      </c>
    </row>
    <row r="666" ht="36" spans="1:13">
      <c r="A666" s="14">
        <v>646</v>
      </c>
      <c r="B666" s="44" t="s">
        <v>1490</v>
      </c>
      <c r="C666" s="45" t="s">
        <v>1608</v>
      </c>
      <c r="D666" s="44" t="s">
        <v>202</v>
      </c>
      <c r="E666" s="21" t="s">
        <v>1609</v>
      </c>
      <c r="F666" s="21">
        <v>5</v>
      </c>
      <c r="G666" s="21" t="s">
        <v>28</v>
      </c>
      <c r="H666" s="21">
        <v>5</v>
      </c>
      <c r="I666" s="35" t="s">
        <v>1610</v>
      </c>
      <c r="J666" s="36" t="s">
        <v>30</v>
      </c>
      <c r="K666" s="36" t="s">
        <v>286</v>
      </c>
      <c r="L666" s="21" t="s">
        <v>1494</v>
      </c>
      <c r="M666" s="21" t="s">
        <v>305</v>
      </c>
    </row>
    <row r="667" ht="36" spans="1:13">
      <c r="A667" s="14">
        <v>647</v>
      </c>
      <c r="B667" s="44" t="s">
        <v>1490</v>
      </c>
      <c r="C667" s="45" t="s">
        <v>1611</v>
      </c>
      <c r="D667" s="44" t="s">
        <v>200</v>
      </c>
      <c r="E667" s="21" t="s">
        <v>1612</v>
      </c>
      <c r="F667" s="21">
        <v>100</v>
      </c>
      <c r="G667" s="21" t="s">
        <v>28</v>
      </c>
      <c r="H667" s="21">
        <v>100</v>
      </c>
      <c r="I667" s="35" t="s">
        <v>1604</v>
      </c>
      <c r="J667" s="36" t="s">
        <v>30</v>
      </c>
      <c r="K667" s="36" t="s">
        <v>286</v>
      </c>
      <c r="L667" s="21" t="s">
        <v>1494</v>
      </c>
      <c r="M667" s="21" t="s">
        <v>305</v>
      </c>
    </row>
    <row r="668" ht="36" spans="1:13">
      <c r="A668" s="14">
        <v>648</v>
      </c>
      <c r="B668" s="44" t="s">
        <v>1490</v>
      </c>
      <c r="C668" s="45" t="s">
        <v>1613</v>
      </c>
      <c r="D668" s="44" t="s">
        <v>201</v>
      </c>
      <c r="E668" s="21" t="s">
        <v>889</v>
      </c>
      <c r="F668" s="21">
        <v>90</v>
      </c>
      <c r="G668" s="21" t="s">
        <v>28</v>
      </c>
      <c r="H668" s="21">
        <v>90</v>
      </c>
      <c r="I668" s="35" t="s">
        <v>1614</v>
      </c>
      <c r="J668" s="36" t="s">
        <v>30</v>
      </c>
      <c r="K668" s="36" t="s">
        <v>286</v>
      </c>
      <c r="L668" s="21" t="s">
        <v>1494</v>
      </c>
      <c r="M668" s="21" t="s">
        <v>305</v>
      </c>
    </row>
    <row r="669" ht="36" spans="1:13">
      <c r="A669" s="14">
        <v>649</v>
      </c>
      <c r="B669" s="44" t="s">
        <v>1490</v>
      </c>
      <c r="C669" s="45" t="s">
        <v>1615</v>
      </c>
      <c r="D669" s="44" t="s">
        <v>201</v>
      </c>
      <c r="E669" s="21" t="s">
        <v>786</v>
      </c>
      <c r="F669" s="21">
        <v>10</v>
      </c>
      <c r="G669" s="21" t="s">
        <v>28</v>
      </c>
      <c r="H669" s="21">
        <v>10</v>
      </c>
      <c r="I669" s="35" t="s">
        <v>1616</v>
      </c>
      <c r="J669" s="36" t="s">
        <v>30</v>
      </c>
      <c r="K669" s="36" t="s">
        <v>286</v>
      </c>
      <c r="L669" s="21" t="s">
        <v>1494</v>
      </c>
      <c r="M669" s="21" t="s">
        <v>305</v>
      </c>
    </row>
    <row r="670" ht="36" spans="1:13">
      <c r="A670" s="14">
        <v>650</v>
      </c>
      <c r="B670" s="44" t="s">
        <v>1490</v>
      </c>
      <c r="C670" s="45" t="s">
        <v>1617</v>
      </c>
      <c r="D670" s="44" t="s">
        <v>183</v>
      </c>
      <c r="E670" s="21" t="s">
        <v>1618</v>
      </c>
      <c r="F670" s="21">
        <v>34</v>
      </c>
      <c r="G670" s="21" t="s">
        <v>28</v>
      </c>
      <c r="H670" s="21">
        <v>34</v>
      </c>
      <c r="I670" s="35" t="s">
        <v>1619</v>
      </c>
      <c r="J670" s="36" t="s">
        <v>30</v>
      </c>
      <c r="K670" s="36" t="s">
        <v>286</v>
      </c>
      <c r="L670" s="21" t="s">
        <v>1494</v>
      </c>
      <c r="M670" s="21" t="s">
        <v>464</v>
      </c>
    </row>
    <row r="671" ht="36" spans="1:13">
      <c r="A671" s="14">
        <v>651</v>
      </c>
      <c r="B671" s="44" t="s">
        <v>1490</v>
      </c>
      <c r="C671" s="45" t="s">
        <v>1620</v>
      </c>
      <c r="D671" s="44" t="s">
        <v>183</v>
      </c>
      <c r="E671" s="21" t="s">
        <v>1618</v>
      </c>
      <c r="F671" s="21">
        <v>34</v>
      </c>
      <c r="G671" s="21" t="s">
        <v>28</v>
      </c>
      <c r="H671" s="21">
        <v>34</v>
      </c>
      <c r="I671" s="35" t="s">
        <v>1619</v>
      </c>
      <c r="J671" s="36" t="s">
        <v>30</v>
      </c>
      <c r="K671" s="36" t="s">
        <v>286</v>
      </c>
      <c r="L671" s="21" t="s">
        <v>1494</v>
      </c>
      <c r="M671" s="21" t="s">
        <v>464</v>
      </c>
    </row>
    <row r="672" ht="36" spans="1:13">
      <c r="A672" s="14">
        <v>652</v>
      </c>
      <c r="B672" s="44" t="s">
        <v>1490</v>
      </c>
      <c r="C672" s="45" t="s">
        <v>1621</v>
      </c>
      <c r="D672" s="44" t="s">
        <v>183</v>
      </c>
      <c r="E672" s="21" t="s">
        <v>780</v>
      </c>
      <c r="F672" s="21">
        <v>32</v>
      </c>
      <c r="G672" s="21" t="s">
        <v>28</v>
      </c>
      <c r="H672" s="21">
        <v>32</v>
      </c>
      <c r="I672" s="35" t="s">
        <v>1619</v>
      </c>
      <c r="J672" s="36" t="s">
        <v>30</v>
      </c>
      <c r="K672" s="36" t="s">
        <v>286</v>
      </c>
      <c r="L672" s="21" t="s">
        <v>1494</v>
      </c>
      <c r="M672" s="21" t="s">
        <v>464</v>
      </c>
    </row>
    <row r="673" ht="36" spans="1:13">
      <c r="A673" s="14">
        <v>653</v>
      </c>
      <c r="B673" s="44" t="s">
        <v>1490</v>
      </c>
      <c r="C673" s="45" t="s">
        <v>1622</v>
      </c>
      <c r="D673" s="44" t="s">
        <v>462</v>
      </c>
      <c r="E673" s="21" t="s">
        <v>1563</v>
      </c>
      <c r="F673" s="21">
        <v>8</v>
      </c>
      <c r="G673" s="21" t="s">
        <v>28</v>
      </c>
      <c r="H673" s="21">
        <v>8</v>
      </c>
      <c r="I673" s="35" t="s">
        <v>1623</v>
      </c>
      <c r="J673" s="36" t="s">
        <v>30</v>
      </c>
      <c r="K673" s="36" t="s">
        <v>286</v>
      </c>
      <c r="L673" s="21" t="s">
        <v>1494</v>
      </c>
      <c r="M673" s="21" t="s">
        <v>464</v>
      </c>
    </row>
    <row r="674" ht="36" spans="1:13">
      <c r="A674" s="14">
        <v>654</v>
      </c>
      <c r="B674" s="44" t="s">
        <v>1490</v>
      </c>
      <c r="C674" s="45" t="s">
        <v>1624</v>
      </c>
      <c r="D674" s="44" t="s">
        <v>184</v>
      </c>
      <c r="E674" s="21" t="s">
        <v>889</v>
      </c>
      <c r="F674" s="21">
        <v>100</v>
      </c>
      <c r="G674" s="21" t="s">
        <v>28</v>
      </c>
      <c r="H674" s="21">
        <v>100</v>
      </c>
      <c r="I674" s="35" t="s">
        <v>1625</v>
      </c>
      <c r="J674" s="36" t="s">
        <v>30</v>
      </c>
      <c r="K674" s="36" t="s">
        <v>286</v>
      </c>
      <c r="L674" s="21" t="s">
        <v>1494</v>
      </c>
      <c r="M674" s="21" t="s">
        <v>464</v>
      </c>
    </row>
    <row r="675" ht="36" spans="1:13">
      <c r="A675" s="14">
        <v>655</v>
      </c>
      <c r="B675" s="44" t="s">
        <v>1490</v>
      </c>
      <c r="C675" s="45" t="s">
        <v>1626</v>
      </c>
      <c r="D675" s="44" t="s">
        <v>248</v>
      </c>
      <c r="E675" s="21" t="s">
        <v>1627</v>
      </c>
      <c r="F675" s="21">
        <v>180</v>
      </c>
      <c r="G675" s="21" t="s">
        <v>28</v>
      </c>
      <c r="H675" s="21">
        <v>180</v>
      </c>
      <c r="I675" s="35" t="s">
        <v>1628</v>
      </c>
      <c r="J675" s="36" t="s">
        <v>30</v>
      </c>
      <c r="K675" s="36" t="s">
        <v>286</v>
      </c>
      <c r="L675" s="21" t="s">
        <v>1494</v>
      </c>
      <c r="M675" s="21" t="s">
        <v>600</v>
      </c>
    </row>
    <row r="676" ht="36" spans="1:13">
      <c r="A676" s="14">
        <v>656</v>
      </c>
      <c r="B676" s="44" t="s">
        <v>1490</v>
      </c>
      <c r="C676" s="45" t="s">
        <v>1629</v>
      </c>
      <c r="D676" s="44" t="s">
        <v>249</v>
      </c>
      <c r="E676" s="21" t="s">
        <v>1587</v>
      </c>
      <c r="F676" s="21">
        <v>12</v>
      </c>
      <c r="G676" s="21" t="s">
        <v>28</v>
      </c>
      <c r="H676" s="21">
        <v>12</v>
      </c>
      <c r="I676" s="35" t="s">
        <v>1630</v>
      </c>
      <c r="J676" s="36" t="s">
        <v>30</v>
      </c>
      <c r="K676" s="36" t="s">
        <v>286</v>
      </c>
      <c r="L676" s="21" t="s">
        <v>1494</v>
      </c>
      <c r="M676" s="21" t="s">
        <v>600</v>
      </c>
    </row>
    <row r="677" ht="36" spans="1:13">
      <c r="A677" s="14">
        <v>657</v>
      </c>
      <c r="B677" s="44" t="s">
        <v>1490</v>
      </c>
      <c r="C677" s="45" t="s">
        <v>1631</v>
      </c>
      <c r="D677" s="44" t="s">
        <v>249</v>
      </c>
      <c r="E677" s="21" t="s">
        <v>1632</v>
      </c>
      <c r="F677" s="21">
        <v>94.7</v>
      </c>
      <c r="G677" s="21" t="s">
        <v>28</v>
      </c>
      <c r="H677" s="21">
        <v>94.7</v>
      </c>
      <c r="I677" s="35" t="s">
        <v>1596</v>
      </c>
      <c r="J677" s="36" t="s">
        <v>30</v>
      </c>
      <c r="K677" s="36" t="s">
        <v>286</v>
      </c>
      <c r="L677" s="21" t="s">
        <v>1494</v>
      </c>
      <c r="M677" s="21" t="s">
        <v>600</v>
      </c>
    </row>
    <row r="678" ht="36" spans="1:13">
      <c r="A678" s="14">
        <v>658</v>
      </c>
      <c r="B678" s="44" t="s">
        <v>1490</v>
      </c>
      <c r="C678" s="45" t="s">
        <v>1633</v>
      </c>
      <c r="D678" s="44" t="s">
        <v>1634</v>
      </c>
      <c r="E678" s="21" t="s">
        <v>1635</v>
      </c>
      <c r="F678" s="21">
        <v>44.2</v>
      </c>
      <c r="G678" s="21" t="s">
        <v>28</v>
      </c>
      <c r="H678" s="21">
        <v>44.2</v>
      </c>
      <c r="I678" s="35" t="s">
        <v>1636</v>
      </c>
      <c r="J678" s="36" t="s">
        <v>30</v>
      </c>
      <c r="K678" s="36" t="s">
        <v>286</v>
      </c>
      <c r="L678" s="21" t="s">
        <v>1494</v>
      </c>
      <c r="M678" s="21" t="s">
        <v>427</v>
      </c>
    </row>
    <row r="679" ht="36" spans="1:13">
      <c r="A679" s="14">
        <v>659</v>
      </c>
      <c r="B679" s="44" t="s">
        <v>1490</v>
      </c>
      <c r="C679" s="45" t="s">
        <v>1637</v>
      </c>
      <c r="D679" s="44" t="s">
        <v>1634</v>
      </c>
      <c r="E679" s="21" t="s">
        <v>1635</v>
      </c>
      <c r="F679" s="21">
        <v>18.6</v>
      </c>
      <c r="G679" s="21" t="s">
        <v>28</v>
      </c>
      <c r="H679" s="21">
        <v>18.6</v>
      </c>
      <c r="I679" s="35" t="s">
        <v>1638</v>
      </c>
      <c r="J679" s="36" t="s">
        <v>30</v>
      </c>
      <c r="K679" s="36" t="s">
        <v>286</v>
      </c>
      <c r="L679" s="21" t="s">
        <v>1494</v>
      </c>
      <c r="M679" s="21" t="s">
        <v>427</v>
      </c>
    </row>
    <row r="680" ht="36" spans="1:13">
      <c r="A680" s="14">
        <v>660</v>
      </c>
      <c r="B680" s="44" t="s">
        <v>1490</v>
      </c>
      <c r="C680" s="45" t="s">
        <v>1639</v>
      </c>
      <c r="D680" s="44" t="s">
        <v>1634</v>
      </c>
      <c r="E680" s="21" t="s">
        <v>1635</v>
      </c>
      <c r="F680" s="21">
        <v>32.7</v>
      </c>
      <c r="G680" s="21" t="s">
        <v>28</v>
      </c>
      <c r="H680" s="21">
        <v>32.7</v>
      </c>
      <c r="I680" s="35" t="s">
        <v>1640</v>
      </c>
      <c r="J680" s="36" t="s">
        <v>30</v>
      </c>
      <c r="K680" s="36" t="s">
        <v>286</v>
      </c>
      <c r="L680" s="21" t="s">
        <v>1494</v>
      </c>
      <c r="M680" s="21" t="s">
        <v>427</v>
      </c>
    </row>
    <row r="681" ht="36" spans="1:13">
      <c r="A681" s="14">
        <v>661</v>
      </c>
      <c r="B681" s="44" t="s">
        <v>1490</v>
      </c>
      <c r="C681" s="45" t="s">
        <v>1641</v>
      </c>
      <c r="D681" s="44" t="s">
        <v>1634</v>
      </c>
      <c r="E681" s="21" t="s">
        <v>1642</v>
      </c>
      <c r="F681" s="21">
        <v>9.2</v>
      </c>
      <c r="G681" s="21" t="s">
        <v>28</v>
      </c>
      <c r="H681" s="21">
        <v>9.2</v>
      </c>
      <c r="I681" s="35" t="s">
        <v>1643</v>
      </c>
      <c r="J681" s="36" t="s">
        <v>30</v>
      </c>
      <c r="K681" s="36" t="s">
        <v>286</v>
      </c>
      <c r="L681" s="21" t="s">
        <v>1494</v>
      </c>
      <c r="M681" s="21" t="s">
        <v>427</v>
      </c>
    </row>
    <row r="682" ht="36" spans="1:13">
      <c r="A682" s="14">
        <v>662</v>
      </c>
      <c r="B682" s="44" t="s">
        <v>1490</v>
      </c>
      <c r="C682" s="45" t="s">
        <v>1644</v>
      </c>
      <c r="D682" s="44" t="s">
        <v>1634</v>
      </c>
      <c r="E682" s="21" t="s">
        <v>1645</v>
      </c>
      <c r="F682" s="21">
        <v>15.3</v>
      </c>
      <c r="G682" s="21" t="s">
        <v>28</v>
      </c>
      <c r="H682" s="21">
        <v>15.3</v>
      </c>
      <c r="I682" s="35" t="s">
        <v>1646</v>
      </c>
      <c r="J682" s="36" t="s">
        <v>30</v>
      </c>
      <c r="K682" s="36" t="s">
        <v>286</v>
      </c>
      <c r="L682" s="21" t="s">
        <v>1494</v>
      </c>
      <c r="M682" s="21" t="s">
        <v>427</v>
      </c>
    </row>
    <row r="683" ht="36" spans="1:13">
      <c r="A683" s="14">
        <v>663</v>
      </c>
      <c r="B683" s="16" t="s">
        <v>1490</v>
      </c>
      <c r="C683" s="45" t="s">
        <v>1647</v>
      </c>
      <c r="D683" s="44" t="s">
        <v>1648</v>
      </c>
      <c r="E683" s="21" t="s">
        <v>1649</v>
      </c>
      <c r="F683" s="14">
        <v>22</v>
      </c>
      <c r="G683" s="21" t="s">
        <v>28</v>
      </c>
      <c r="H683" s="14">
        <v>22</v>
      </c>
      <c r="I683" s="35" t="s">
        <v>1650</v>
      </c>
      <c r="J683" s="36" t="s">
        <v>30</v>
      </c>
      <c r="K683" s="36" t="s">
        <v>286</v>
      </c>
      <c r="L683" s="21" t="s">
        <v>1494</v>
      </c>
      <c r="M683" s="21" t="s">
        <v>427</v>
      </c>
    </row>
    <row r="684" ht="36" spans="1:13">
      <c r="A684" s="14">
        <v>664</v>
      </c>
      <c r="B684" s="16" t="s">
        <v>1490</v>
      </c>
      <c r="C684" s="45" t="s">
        <v>1651</v>
      </c>
      <c r="D684" s="44" t="s">
        <v>1648</v>
      </c>
      <c r="E684" s="21" t="s">
        <v>1652</v>
      </c>
      <c r="F684" s="14">
        <v>10</v>
      </c>
      <c r="G684" s="21" t="s">
        <v>28</v>
      </c>
      <c r="H684" s="14">
        <v>10</v>
      </c>
      <c r="I684" s="35" t="s">
        <v>1653</v>
      </c>
      <c r="J684" s="36" t="s">
        <v>30</v>
      </c>
      <c r="K684" s="36" t="s">
        <v>286</v>
      </c>
      <c r="L684" s="21" t="s">
        <v>1494</v>
      </c>
      <c r="M684" s="21" t="s">
        <v>427</v>
      </c>
    </row>
    <row r="685" ht="36" spans="1:13">
      <c r="A685" s="14">
        <v>665</v>
      </c>
      <c r="B685" s="16" t="s">
        <v>1490</v>
      </c>
      <c r="C685" s="45" t="s">
        <v>1654</v>
      </c>
      <c r="D685" s="44" t="s">
        <v>1648</v>
      </c>
      <c r="E685" s="21" t="s">
        <v>1652</v>
      </c>
      <c r="F685" s="14">
        <v>10</v>
      </c>
      <c r="G685" s="21" t="s">
        <v>28</v>
      </c>
      <c r="H685" s="14">
        <v>10</v>
      </c>
      <c r="I685" s="35" t="s">
        <v>1655</v>
      </c>
      <c r="J685" s="36" t="s">
        <v>30</v>
      </c>
      <c r="K685" s="36" t="s">
        <v>286</v>
      </c>
      <c r="L685" s="21" t="s">
        <v>1494</v>
      </c>
      <c r="M685" s="21" t="s">
        <v>427</v>
      </c>
    </row>
    <row r="686" ht="36" spans="1:13">
      <c r="A686" s="14">
        <v>666</v>
      </c>
      <c r="B686" s="16" t="s">
        <v>1490</v>
      </c>
      <c r="C686" s="45" t="s">
        <v>1656</v>
      </c>
      <c r="D686" s="44" t="s">
        <v>1648</v>
      </c>
      <c r="E686" s="21" t="s">
        <v>1657</v>
      </c>
      <c r="F686" s="14">
        <v>15</v>
      </c>
      <c r="G686" s="21" t="s">
        <v>28</v>
      </c>
      <c r="H686" s="14">
        <v>15</v>
      </c>
      <c r="I686" s="35" t="s">
        <v>1658</v>
      </c>
      <c r="J686" s="36" t="s">
        <v>30</v>
      </c>
      <c r="K686" s="36" t="s">
        <v>286</v>
      </c>
      <c r="L686" s="21" t="s">
        <v>1494</v>
      </c>
      <c r="M686" s="21" t="s">
        <v>427</v>
      </c>
    </row>
    <row r="687" ht="36" spans="1:13">
      <c r="A687" s="14">
        <v>667</v>
      </c>
      <c r="B687" s="16" t="s">
        <v>1490</v>
      </c>
      <c r="C687" s="45" t="s">
        <v>1659</v>
      </c>
      <c r="D687" s="44" t="s">
        <v>1648</v>
      </c>
      <c r="E687" s="21" t="s">
        <v>1660</v>
      </c>
      <c r="F687" s="14">
        <v>45</v>
      </c>
      <c r="G687" s="21" t="s">
        <v>28</v>
      </c>
      <c r="H687" s="14">
        <v>45</v>
      </c>
      <c r="I687" s="35" t="s">
        <v>1521</v>
      </c>
      <c r="J687" s="36" t="s">
        <v>30</v>
      </c>
      <c r="K687" s="36" t="s">
        <v>286</v>
      </c>
      <c r="L687" s="21" t="s">
        <v>1494</v>
      </c>
      <c r="M687" s="21" t="s">
        <v>427</v>
      </c>
    </row>
    <row r="688" ht="36" spans="1:13">
      <c r="A688" s="14">
        <v>668</v>
      </c>
      <c r="B688" s="16" t="s">
        <v>1490</v>
      </c>
      <c r="C688" s="45" t="s">
        <v>1661</v>
      </c>
      <c r="D688" s="44" t="s">
        <v>1648</v>
      </c>
      <c r="E688" s="21" t="s">
        <v>1660</v>
      </c>
      <c r="F688" s="14">
        <v>20</v>
      </c>
      <c r="G688" s="21" t="s">
        <v>28</v>
      </c>
      <c r="H688" s="14">
        <v>20</v>
      </c>
      <c r="I688" s="35" t="s">
        <v>1662</v>
      </c>
      <c r="J688" s="36" t="s">
        <v>30</v>
      </c>
      <c r="K688" s="36" t="s">
        <v>286</v>
      </c>
      <c r="L688" s="21" t="s">
        <v>1494</v>
      </c>
      <c r="M688" s="21" t="s">
        <v>427</v>
      </c>
    </row>
    <row r="689" ht="36" spans="1:13">
      <c r="A689" s="14">
        <v>669</v>
      </c>
      <c r="B689" s="44" t="s">
        <v>1490</v>
      </c>
      <c r="C689" s="45" t="s">
        <v>1663</v>
      </c>
      <c r="D689" s="44" t="s">
        <v>1664</v>
      </c>
      <c r="E689" s="21" t="s">
        <v>1665</v>
      </c>
      <c r="F689" s="21">
        <v>80</v>
      </c>
      <c r="G689" s="21" t="s">
        <v>28</v>
      </c>
      <c r="H689" s="21">
        <v>80</v>
      </c>
      <c r="I689" s="35" t="s">
        <v>1666</v>
      </c>
      <c r="J689" s="36" t="s">
        <v>30</v>
      </c>
      <c r="K689" s="36" t="s">
        <v>286</v>
      </c>
      <c r="L689" s="21" t="s">
        <v>1494</v>
      </c>
      <c r="M689" s="21" t="s">
        <v>427</v>
      </c>
    </row>
    <row r="690" ht="36" spans="1:13">
      <c r="A690" s="14">
        <v>670</v>
      </c>
      <c r="B690" s="44" t="s">
        <v>1490</v>
      </c>
      <c r="C690" s="45" t="s">
        <v>1667</v>
      </c>
      <c r="D690" s="44" t="s">
        <v>1664</v>
      </c>
      <c r="E690" s="21" t="s">
        <v>780</v>
      </c>
      <c r="F690" s="21">
        <v>20</v>
      </c>
      <c r="G690" s="21" t="s">
        <v>28</v>
      </c>
      <c r="H690" s="21">
        <v>20</v>
      </c>
      <c r="I690" s="35" t="s">
        <v>1668</v>
      </c>
      <c r="J690" s="36" t="s">
        <v>30</v>
      </c>
      <c r="K690" s="36" t="s">
        <v>286</v>
      </c>
      <c r="L690" s="21" t="s">
        <v>1494</v>
      </c>
      <c r="M690" s="21" t="s">
        <v>427</v>
      </c>
    </row>
    <row r="691" ht="36" spans="1:13">
      <c r="A691" s="14">
        <v>671</v>
      </c>
      <c r="B691" s="44" t="s">
        <v>1490</v>
      </c>
      <c r="C691" s="45" t="s">
        <v>1669</v>
      </c>
      <c r="D691" s="44" t="s">
        <v>190</v>
      </c>
      <c r="E691" s="21" t="s">
        <v>1492</v>
      </c>
      <c r="F691" s="21">
        <v>25</v>
      </c>
      <c r="G691" s="21" t="s">
        <v>28</v>
      </c>
      <c r="H691" s="21">
        <v>25</v>
      </c>
      <c r="I691" s="35" t="s">
        <v>1670</v>
      </c>
      <c r="J691" s="36" t="s">
        <v>30</v>
      </c>
      <c r="K691" s="36" t="s">
        <v>286</v>
      </c>
      <c r="L691" s="21" t="s">
        <v>1494</v>
      </c>
      <c r="M691" s="21" t="s">
        <v>1671</v>
      </c>
    </row>
    <row r="692" ht="36" spans="1:13">
      <c r="A692" s="14">
        <v>672</v>
      </c>
      <c r="B692" s="44" t="s">
        <v>1490</v>
      </c>
      <c r="C692" s="45" t="s">
        <v>1672</v>
      </c>
      <c r="D692" s="44" t="s">
        <v>190</v>
      </c>
      <c r="E692" s="21" t="s">
        <v>1673</v>
      </c>
      <c r="F692" s="21">
        <v>55</v>
      </c>
      <c r="G692" s="21" t="s">
        <v>28</v>
      </c>
      <c r="H692" s="21">
        <v>55</v>
      </c>
      <c r="I692" s="35" t="s">
        <v>1674</v>
      </c>
      <c r="J692" s="36" t="s">
        <v>30</v>
      </c>
      <c r="K692" s="36" t="s">
        <v>286</v>
      </c>
      <c r="L692" s="21" t="s">
        <v>1494</v>
      </c>
      <c r="M692" s="21" t="s">
        <v>365</v>
      </c>
    </row>
    <row r="693" ht="36" spans="1:13">
      <c r="A693" s="14">
        <v>673</v>
      </c>
      <c r="B693" s="44" t="s">
        <v>1490</v>
      </c>
      <c r="C693" s="45" t="s">
        <v>1675</v>
      </c>
      <c r="D693" s="44" t="s">
        <v>190</v>
      </c>
      <c r="E693" s="21" t="s">
        <v>1007</v>
      </c>
      <c r="F693" s="21">
        <v>5</v>
      </c>
      <c r="G693" s="21" t="s">
        <v>28</v>
      </c>
      <c r="H693" s="21">
        <v>5</v>
      </c>
      <c r="I693" s="35" t="s">
        <v>1670</v>
      </c>
      <c r="J693" s="36" t="s">
        <v>30</v>
      </c>
      <c r="K693" s="36" t="s">
        <v>286</v>
      </c>
      <c r="L693" s="21" t="s">
        <v>1494</v>
      </c>
      <c r="M693" s="21" t="s">
        <v>365</v>
      </c>
    </row>
    <row r="694" ht="36" spans="1:13">
      <c r="A694" s="14">
        <v>674</v>
      </c>
      <c r="B694" s="44" t="s">
        <v>1490</v>
      </c>
      <c r="C694" s="45" t="s">
        <v>1676</v>
      </c>
      <c r="D694" s="44" t="s">
        <v>190</v>
      </c>
      <c r="E694" s="21" t="s">
        <v>1677</v>
      </c>
      <c r="F694" s="21">
        <v>15</v>
      </c>
      <c r="G694" s="21" t="s">
        <v>28</v>
      </c>
      <c r="H694" s="21">
        <v>15</v>
      </c>
      <c r="I694" s="35" t="s">
        <v>1658</v>
      </c>
      <c r="J694" s="36" t="s">
        <v>30</v>
      </c>
      <c r="K694" s="36" t="s">
        <v>286</v>
      </c>
      <c r="L694" s="21" t="s">
        <v>1494</v>
      </c>
      <c r="M694" s="21" t="s">
        <v>365</v>
      </c>
    </row>
    <row r="695" ht="36" spans="1:13">
      <c r="A695" s="14">
        <v>675</v>
      </c>
      <c r="B695" s="44" t="s">
        <v>1490</v>
      </c>
      <c r="C695" s="45" t="s">
        <v>1678</v>
      </c>
      <c r="D695" s="44" t="s">
        <v>192</v>
      </c>
      <c r="E695" s="21" t="s">
        <v>1679</v>
      </c>
      <c r="F695" s="21">
        <v>30</v>
      </c>
      <c r="G695" s="21" t="s">
        <v>28</v>
      </c>
      <c r="H695" s="21">
        <v>30</v>
      </c>
      <c r="I695" s="35" t="s">
        <v>1680</v>
      </c>
      <c r="J695" s="36" t="s">
        <v>30</v>
      </c>
      <c r="K695" s="36" t="s">
        <v>286</v>
      </c>
      <c r="L695" s="21" t="s">
        <v>1494</v>
      </c>
      <c r="M695" s="21" t="s">
        <v>365</v>
      </c>
    </row>
    <row r="696" ht="36" spans="1:13">
      <c r="A696" s="14">
        <v>676</v>
      </c>
      <c r="B696" s="44" t="s">
        <v>1490</v>
      </c>
      <c r="C696" s="45" t="s">
        <v>1681</v>
      </c>
      <c r="D696" s="44" t="s">
        <v>192</v>
      </c>
      <c r="E696" s="21" t="s">
        <v>1682</v>
      </c>
      <c r="F696" s="21">
        <v>45</v>
      </c>
      <c r="G696" s="21" t="s">
        <v>28</v>
      </c>
      <c r="H696" s="21">
        <v>45</v>
      </c>
      <c r="I696" s="35" t="s">
        <v>1680</v>
      </c>
      <c r="J696" s="36" t="s">
        <v>30</v>
      </c>
      <c r="K696" s="36" t="s">
        <v>286</v>
      </c>
      <c r="L696" s="21" t="s">
        <v>1494</v>
      </c>
      <c r="M696" s="21" t="s">
        <v>365</v>
      </c>
    </row>
    <row r="697" ht="36" spans="1:13">
      <c r="A697" s="14">
        <v>677</v>
      </c>
      <c r="B697" s="44" t="s">
        <v>1490</v>
      </c>
      <c r="C697" s="45" t="s">
        <v>1683</v>
      </c>
      <c r="D697" s="44" t="s">
        <v>192</v>
      </c>
      <c r="E697" s="21" t="s">
        <v>1684</v>
      </c>
      <c r="F697" s="21">
        <v>9</v>
      </c>
      <c r="G697" s="21" t="s">
        <v>28</v>
      </c>
      <c r="H697" s="21">
        <v>9</v>
      </c>
      <c r="I697" s="35" t="s">
        <v>1685</v>
      </c>
      <c r="J697" s="36" t="s">
        <v>30</v>
      </c>
      <c r="K697" s="36" t="s">
        <v>286</v>
      </c>
      <c r="L697" s="21" t="s">
        <v>1494</v>
      </c>
      <c r="M697" s="21" t="s">
        <v>365</v>
      </c>
    </row>
    <row r="698" ht="36" spans="1:13">
      <c r="A698" s="14">
        <v>678</v>
      </c>
      <c r="B698" s="44" t="s">
        <v>1490</v>
      </c>
      <c r="C698" s="45" t="s">
        <v>1686</v>
      </c>
      <c r="D698" s="44" t="s">
        <v>192</v>
      </c>
      <c r="E698" s="21" t="s">
        <v>1687</v>
      </c>
      <c r="F698" s="21">
        <v>20</v>
      </c>
      <c r="G698" s="21" t="s">
        <v>28</v>
      </c>
      <c r="H698" s="21">
        <v>20</v>
      </c>
      <c r="I698" s="35" t="s">
        <v>1680</v>
      </c>
      <c r="J698" s="36" t="s">
        <v>30</v>
      </c>
      <c r="K698" s="36" t="s">
        <v>286</v>
      </c>
      <c r="L698" s="21" t="s">
        <v>1494</v>
      </c>
      <c r="M698" s="21" t="s">
        <v>365</v>
      </c>
    </row>
    <row r="699" ht="36" spans="1:13">
      <c r="A699" s="14">
        <v>679</v>
      </c>
      <c r="B699" s="44" t="s">
        <v>1490</v>
      </c>
      <c r="C699" s="45" t="s">
        <v>1688</v>
      </c>
      <c r="D699" s="44" t="s">
        <v>191</v>
      </c>
      <c r="E699" s="21" t="s">
        <v>1689</v>
      </c>
      <c r="F699" s="21">
        <v>15</v>
      </c>
      <c r="G699" s="21" t="s">
        <v>28</v>
      </c>
      <c r="H699" s="21">
        <v>15</v>
      </c>
      <c r="I699" s="35" t="s">
        <v>1690</v>
      </c>
      <c r="J699" s="36" t="s">
        <v>30</v>
      </c>
      <c r="K699" s="36" t="s">
        <v>286</v>
      </c>
      <c r="L699" s="21" t="s">
        <v>1494</v>
      </c>
      <c r="M699" s="21" t="s">
        <v>365</v>
      </c>
    </row>
    <row r="700" ht="36" spans="1:13">
      <c r="A700" s="14">
        <v>680</v>
      </c>
      <c r="B700" s="44" t="s">
        <v>1490</v>
      </c>
      <c r="C700" s="45" t="s">
        <v>1691</v>
      </c>
      <c r="D700" s="44" t="s">
        <v>191</v>
      </c>
      <c r="E700" s="21" t="s">
        <v>1692</v>
      </c>
      <c r="F700" s="21">
        <v>13</v>
      </c>
      <c r="G700" s="21" t="s">
        <v>28</v>
      </c>
      <c r="H700" s="21">
        <v>13</v>
      </c>
      <c r="I700" s="35" t="s">
        <v>1693</v>
      </c>
      <c r="J700" s="36" t="s">
        <v>30</v>
      </c>
      <c r="K700" s="36" t="s">
        <v>286</v>
      </c>
      <c r="L700" s="21" t="s">
        <v>1494</v>
      </c>
      <c r="M700" s="21" t="s">
        <v>365</v>
      </c>
    </row>
    <row r="701" ht="36" spans="1:13">
      <c r="A701" s="14">
        <v>681</v>
      </c>
      <c r="B701" s="44" t="s">
        <v>1490</v>
      </c>
      <c r="C701" s="45" t="s">
        <v>1694</v>
      </c>
      <c r="D701" s="44" t="s">
        <v>191</v>
      </c>
      <c r="E701" s="21" t="s">
        <v>780</v>
      </c>
      <c r="F701" s="21">
        <v>44</v>
      </c>
      <c r="G701" s="21" t="s">
        <v>28</v>
      </c>
      <c r="H701" s="21">
        <v>44</v>
      </c>
      <c r="I701" s="35" t="s">
        <v>1690</v>
      </c>
      <c r="J701" s="36" t="s">
        <v>30</v>
      </c>
      <c r="K701" s="36" t="s">
        <v>286</v>
      </c>
      <c r="L701" s="21" t="s">
        <v>1494</v>
      </c>
      <c r="M701" s="21" t="s">
        <v>365</v>
      </c>
    </row>
    <row r="702" ht="36" spans="1:13">
      <c r="A702" s="14">
        <v>682</v>
      </c>
      <c r="B702" s="44" t="s">
        <v>1490</v>
      </c>
      <c r="C702" s="45" t="s">
        <v>1695</v>
      </c>
      <c r="D702" s="44" t="s">
        <v>191</v>
      </c>
      <c r="E702" s="21" t="s">
        <v>780</v>
      </c>
      <c r="F702" s="21">
        <v>24</v>
      </c>
      <c r="G702" s="21" t="s">
        <v>28</v>
      </c>
      <c r="H702" s="21">
        <v>24</v>
      </c>
      <c r="I702" s="35" t="s">
        <v>1690</v>
      </c>
      <c r="J702" s="36" t="s">
        <v>30</v>
      </c>
      <c r="K702" s="36" t="s">
        <v>286</v>
      </c>
      <c r="L702" s="21" t="s">
        <v>1494</v>
      </c>
      <c r="M702" s="21" t="s">
        <v>365</v>
      </c>
    </row>
    <row r="703" ht="36" spans="1:13">
      <c r="A703" s="14">
        <v>683</v>
      </c>
      <c r="B703" s="44" t="s">
        <v>1490</v>
      </c>
      <c r="C703" s="45" t="s">
        <v>1696</v>
      </c>
      <c r="D703" s="44" t="s">
        <v>191</v>
      </c>
      <c r="E703" s="21" t="s">
        <v>780</v>
      </c>
      <c r="F703" s="21">
        <v>8</v>
      </c>
      <c r="G703" s="21" t="s">
        <v>28</v>
      </c>
      <c r="H703" s="21">
        <v>8</v>
      </c>
      <c r="I703" s="35" t="s">
        <v>1697</v>
      </c>
      <c r="J703" s="36" t="s">
        <v>30</v>
      </c>
      <c r="K703" s="36" t="s">
        <v>286</v>
      </c>
      <c r="L703" s="21" t="s">
        <v>1494</v>
      </c>
      <c r="M703" s="21" t="s">
        <v>365</v>
      </c>
    </row>
    <row r="704" ht="36" spans="1:13">
      <c r="A704" s="14">
        <v>684</v>
      </c>
      <c r="B704" s="44" t="s">
        <v>1490</v>
      </c>
      <c r="C704" s="45" t="s">
        <v>1698</v>
      </c>
      <c r="D704" s="19" t="s">
        <v>189</v>
      </c>
      <c r="E704" s="14" t="s">
        <v>1699</v>
      </c>
      <c r="F704" s="55">
        <v>12</v>
      </c>
      <c r="G704" s="21" t="s">
        <v>28</v>
      </c>
      <c r="H704" s="56">
        <v>12</v>
      </c>
      <c r="I704" s="47" t="s">
        <v>1700</v>
      </c>
      <c r="J704" s="36" t="s">
        <v>30</v>
      </c>
      <c r="K704" s="36" t="s">
        <v>31</v>
      </c>
      <c r="L704" s="21" t="s">
        <v>1494</v>
      </c>
      <c r="M704" s="21" t="s">
        <v>365</v>
      </c>
    </row>
    <row r="705" ht="36" spans="1:13">
      <c r="A705" s="14">
        <v>685</v>
      </c>
      <c r="B705" s="44" t="s">
        <v>1490</v>
      </c>
      <c r="C705" s="45" t="s">
        <v>1701</v>
      </c>
      <c r="D705" s="19" t="s">
        <v>1702</v>
      </c>
      <c r="E705" s="14" t="s">
        <v>1703</v>
      </c>
      <c r="F705" s="55">
        <v>23</v>
      </c>
      <c r="G705" s="21" t="s">
        <v>28</v>
      </c>
      <c r="H705" s="56">
        <v>23</v>
      </c>
      <c r="I705" s="47" t="s">
        <v>1704</v>
      </c>
      <c r="J705" s="36" t="s">
        <v>30</v>
      </c>
      <c r="K705" s="36" t="s">
        <v>31</v>
      </c>
      <c r="L705" s="21" t="s">
        <v>1494</v>
      </c>
      <c r="M705" s="21" t="s">
        <v>365</v>
      </c>
    </row>
    <row r="706" ht="120" spans="1:13">
      <c r="A706" s="14">
        <v>686</v>
      </c>
      <c r="B706" s="44" t="s">
        <v>1490</v>
      </c>
      <c r="C706" s="45" t="s">
        <v>1705</v>
      </c>
      <c r="D706" s="44" t="s">
        <v>244</v>
      </c>
      <c r="E706" s="21" t="s">
        <v>947</v>
      </c>
      <c r="F706" s="21">
        <v>100</v>
      </c>
      <c r="G706" s="21" t="s">
        <v>28</v>
      </c>
      <c r="H706" s="21">
        <v>100</v>
      </c>
      <c r="I706" s="35" t="s">
        <v>1706</v>
      </c>
      <c r="J706" s="36" t="s">
        <v>30</v>
      </c>
      <c r="K706" s="36" t="s">
        <v>286</v>
      </c>
      <c r="L706" s="21" t="s">
        <v>1494</v>
      </c>
      <c r="M706" s="21" t="s">
        <v>440</v>
      </c>
    </row>
    <row r="707" ht="120" spans="1:13">
      <c r="A707" s="14">
        <v>687</v>
      </c>
      <c r="B707" s="44" t="s">
        <v>1490</v>
      </c>
      <c r="C707" s="45" t="s">
        <v>1707</v>
      </c>
      <c r="D707" s="44" t="s">
        <v>245</v>
      </c>
      <c r="E707" s="21" t="s">
        <v>989</v>
      </c>
      <c r="F707" s="21">
        <v>94</v>
      </c>
      <c r="G707" s="21" t="s">
        <v>28</v>
      </c>
      <c r="H707" s="21">
        <v>94</v>
      </c>
      <c r="I707" s="35" t="s">
        <v>1610</v>
      </c>
      <c r="J707" s="36" t="s">
        <v>30</v>
      </c>
      <c r="K707" s="36" t="s">
        <v>286</v>
      </c>
      <c r="L707" s="21" t="s">
        <v>1494</v>
      </c>
      <c r="M707" s="21" t="s">
        <v>440</v>
      </c>
    </row>
    <row r="708" ht="36" spans="1:13">
      <c r="A708" s="14">
        <v>688</v>
      </c>
      <c r="B708" s="44" t="s">
        <v>1490</v>
      </c>
      <c r="C708" s="45" t="s">
        <v>1708</v>
      </c>
      <c r="D708" s="44" t="s">
        <v>243</v>
      </c>
      <c r="E708" s="21" t="s">
        <v>1709</v>
      </c>
      <c r="F708" s="21">
        <v>43</v>
      </c>
      <c r="G708" s="21" t="s">
        <v>28</v>
      </c>
      <c r="H708" s="21">
        <v>43</v>
      </c>
      <c r="I708" s="35" t="s">
        <v>1610</v>
      </c>
      <c r="J708" s="36" t="s">
        <v>30</v>
      </c>
      <c r="K708" s="36" t="s">
        <v>286</v>
      </c>
      <c r="L708" s="21" t="s">
        <v>1494</v>
      </c>
      <c r="M708" s="21" t="s">
        <v>308</v>
      </c>
    </row>
    <row r="709" ht="48" spans="1:13">
      <c r="A709" s="14">
        <v>689</v>
      </c>
      <c r="B709" s="44" t="s">
        <v>1490</v>
      </c>
      <c r="C709" s="45" t="s">
        <v>1710</v>
      </c>
      <c r="D709" s="44" t="s">
        <v>243</v>
      </c>
      <c r="E709" s="21" t="s">
        <v>1711</v>
      </c>
      <c r="F709" s="21">
        <v>20</v>
      </c>
      <c r="G709" s="21" t="s">
        <v>28</v>
      </c>
      <c r="H709" s="21">
        <v>20</v>
      </c>
      <c r="I709" s="35" t="s">
        <v>1712</v>
      </c>
      <c r="J709" s="36" t="s">
        <v>30</v>
      </c>
      <c r="K709" s="36" t="s">
        <v>286</v>
      </c>
      <c r="L709" s="21" t="s">
        <v>1494</v>
      </c>
      <c r="M709" s="21" t="s">
        <v>308</v>
      </c>
    </row>
    <row r="710" ht="48" spans="1:13">
      <c r="A710" s="14">
        <v>690</v>
      </c>
      <c r="B710" s="44" t="s">
        <v>1490</v>
      </c>
      <c r="C710" s="45" t="s">
        <v>1713</v>
      </c>
      <c r="D710" s="44" t="s">
        <v>243</v>
      </c>
      <c r="E710" s="21" t="s">
        <v>1714</v>
      </c>
      <c r="F710" s="21">
        <v>7</v>
      </c>
      <c r="G710" s="21" t="s">
        <v>28</v>
      </c>
      <c r="H710" s="21">
        <v>7</v>
      </c>
      <c r="I710" s="35" t="s">
        <v>1715</v>
      </c>
      <c r="J710" s="36" t="s">
        <v>30</v>
      </c>
      <c r="K710" s="36" t="s">
        <v>286</v>
      </c>
      <c r="L710" s="21" t="s">
        <v>1494</v>
      </c>
      <c r="M710" s="21" t="s">
        <v>308</v>
      </c>
    </row>
    <row r="711" ht="36" spans="1:13">
      <c r="A711" s="14">
        <v>691</v>
      </c>
      <c r="B711" s="44" t="s">
        <v>1490</v>
      </c>
      <c r="C711" s="45" t="s">
        <v>1716</v>
      </c>
      <c r="D711" s="44" t="s">
        <v>243</v>
      </c>
      <c r="E711" s="21" t="s">
        <v>1717</v>
      </c>
      <c r="F711" s="21">
        <v>30</v>
      </c>
      <c r="G711" s="21" t="s">
        <v>28</v>
      </c>
      <c r="H711" s="21">
        <v>30</v>
      </c>
      <c r="I711" s="35" t="s">
        <v>1718</v>
      </c>
      <c r="J711" s="36" t="s">
        <v>30</v>
      </c>
      <c r="K711" s="36" t="s">
        <v>286</v>
      </c>
      <c r="L711" s="21" t="s">
        <v>1494</v>
      </c>
      <c r="M711" s="21" t="s">
        <v>308</v>
      </c>
    </row>
    <row r="712" ht="36" spans="1:13">
      <c r="A712" s="14">
        <v>692</v>
      </c>
      <c r="B712" s="44" t="s">
        <v>1490</v>
      </c>
      <c r="C712" s="45" t="s">
        <v>1719</v>
      </c>
      <c r="D712" s="44" t="s">
        <v>241</v>
      </c>
      <c r="E712" s="21" t="s">
        <v>989</v>
      </c>
      <c r="F712" s="21">
        <v>47.6</v>
      </c>
      <c r="G712" s="21" t="s">
        <v>28</v>
      </c>
      <c r="H712" s="21">
        <v>47.6</v>
      </c>
      <c r="I712" s="35" t="s">
        <v>1535</v>
      </c>
      <c r="J712" s="36" t="s">
        <v>30</v>
      </c>
      <c r="K712" s="36" t="s">
        <v>286</v>
      </c>
      <c r="L712" s="21" t="s">
        <v>1494</v>
      </c>
      <c r="M712" s="21" t="s">
        <v>308</v>
      </c>
    </row>
    <row r="713" ht="36" spans="1:13">
      <c r="A713" s="14">
        <v>693</v>
      </c>
      <c r="B713" s="44" t="s">
        <v>1490</v>
      </c>
      <c r="C713" s="45" t="s">
        <v>1720</v>
      </c>
      <c r="D713" s="44" t="s">
        <v>241</v>
      </c>
      <c r="E713" s="21" t="s">
        <v>989</v>
      </c>
      <c r="F713" s="21">
        <v>28</v>
      </c>
      <c r="G713" s="21" t="s">
        <v>28</v>
      </c>
      <c r="H713" s="21">
        <v>28</v>
      </c>
      <c r="I713" s="35" t="s">
        <v>1721</v>
      </c>
      <c r="J713" s="36" t="s">
        <v>30</v>
      </c>
      <c r="K713" s="36" t="s">
        <v>286</v>
      </c>
      <c r="L713" s="21" t="s">
        <v>1494</v>
      </c>
      <c r="M713" s="21" t="s">
        <v>308</v>
      </c>
    </row>
    <row r="714" ht="36" spans="1:13">
      <c r="A714" s="14">
        <v>694</v>
      </c>
      <c r="B714" s="44" t="s">
        <v>1490</v>
      </c>
      <c r="C714" s="45" t="s">
        <v>1722</v>
      </c>
      <c r="D714" s="44" t="s">
        <v>241</v>
      </c>
      <c r="E714" s="21" t="s">
        <v>1723</v>
      </c>
      <c r="F714" s="21">
        <v>16</v>
      </c>
      <c r="G714" s="21" t="s">
        <v>28</v>
      </c>
      <c r="H714" s="21">
        <v>16</v>
      </c>
      <c r="I714" s="35" t="s">
        <v>1549</v>
      </c>
      <c r="J714" s="36" t="s">
        <v>30</v>
      </c>
      <c r="K714" s="36" t="s">
        <v>286</v>
      </c>
      <c r="L714" s="21" t="s">
        <v>1494</v>
      </c>
      <c r="M714" s="21" t="s">
        <v>308</v>
      </c>
    </row>
    <row r="715" ht="36" spans="1:13">
      <c r="A715" s="14">
        <v>695</v>
      </c>
      <c r="B715" s="44" t="s">
        <v>1490</v>
      </c>
      <c r="C715" s="45" t="s">
        <v>1724</v>
      </c>
      <c r="D715" s="44" t="s">
        <v>241</v>
      </c>
      <c r="E715" s="21" t="s">
        <v>989</v>
      </c>
      <c r="F715" s="21">
        <v>8.4</v>
      </c>
      <c r="G715" s="21" t="s">
        <v>28</v>
      </c>
      <c r="H715" s="21">
        <v>8.4</v>
      </c>
      <c r="I715" s="35" t="s">
        <v>1721</v>
      </c>
      <c r="J715" s="36" t="s">
        <v>30</v>
      </c>
      <c r="K715" s="36" t="s">
        <v>286</v>
      </c>
      <c r="L715" s="21" t="s">
        <v>1494</v>
      </c>
      <c r="M715" s="21" t="s">
        <v>308</v>
      </c>
    </row>
    <row r="716" ht="36" spans="1:13">
      <c r="A716" s="14">
        <v>696</v>
      </c>
      <c r="B716" s="44" t="s">
        <v>1490</v>
      </c>
      <c r="C716" s="45" t="s">
        <v>1725</v>
      </c>
      <c r="D716" s="44" t="s">
        <v>241</v>
      </c>
      <c r="E716" s="21" t="s">
        <v>794</v>
      </c>
      <c r="F716" s="21">
        <v>9</v>
      </c>
      <c r="G716" s="21" t="s">
        <v>28</v>
      </c>
      <c r="H716" s="21">
        <v>9</v>
      </c>
      <c r="I716" s="35" t="s">
        <v>1721</v>
      </c>
      <c r="J716" s="36" t="s">
        <v>30</v>
      </c>
      <c r="K716" s="36" t="s">
        <v>286</v>
      </c>
      <c r="L716" s="21" t="s">
        <v>1494</v>
      </c>
      <c r="M716" s="21" t="s">
        <v>308</v>
      </c>
    </row>
    <row r="717" ht="36" spans="1:13">
      <c r="A717" s="14">
        <v>697</v>
      </c>
      <c r="B717" s="44" t="s">
        <v>1490</v>
      </c>
      <c r="C717" s="45" t="s">
        <v>1726</v>
      </c>
      <c r="D717" s="44" t="s">
        <v>241</v>
      </c>
      <c r="E717" s="21" t="s">
        <v>1727</v>
      </c>
      <c r="F717" s="21">
        <v>10</v>
      </c>
      <c r="G717" s="21" t="s">
        <v>28</v>
      </c>
      <c r="H717" s="21">
        <v>10</v>
      </c>
      <c r="I717" s="35" t="s">
        <v>1728</v>
      </c>
      <c r="J717" s="36" t="s">
        <v>30</v>
      </c>
      <c r="K717" s="36" t="s">
        <v>286</v>
      </c>
      <c r="L717" s="21" t="s">
        <v>1494</v>
      </c>
      <c r="M717" s="21" t="s">
        <v>308</v>
      </c>
    </row>
    <row r="718" ht="36" spans="1:13">
      <c r="A718" s="14">
        <v>698</v>
      </c>
      <c r="B718" s="44" t="s">
        <v>1490</v>
      </c>
      <c r="C718" s="45" t="s">
        <v>1729</v>
      </c>
      <c r="D718" s="44" t="s">
        <v>246</v>
      </c>
      <c r="E718" s="21" t="s">
        <v>794</v>
      </c>
      <c r="F718" s="21">
        <v>20</v>
      </c>
      <c r="G718" s="21" t="s">
        <v>28</v>
      </c>
      <c r="H718" s="21">
        <v>20</v>
      </c>
      <c r="I718" s="35" t="s">
        <v>1730</v>
      </c>
      <c r="J718" s="36" t="s">
        <v>30</v>
      </c>
      <c r="K718" s="36" t="s">
        <v>286</v>
      </c>
      <c r="L718" s="21" t="s">
        <v>1494</v>
      </c>
      <c r="M718" s="21" t="s">
        <v>312</v>
      </c>
    </row>
    <row r="719" ht="36" spans="1:13">
      <c r="A719" s="14">
        <v>699</v>
      </c>
      <c r="B719" s="44" t="s">
        <v>1490</v>
      </c>
      <c r="C719" s="45" t="s">
        <v>1731</v>
      </c>
      <c r="D719" s="44" t="s">
        <v>246</v>
      </c>
      <c r="E719" s="21" t="s">
        <v>1732</v>
      </c>
      <c r="F719" s="21">
        <v>20</v>
      </c>
      <c r="G719" s="21" t="s">
        <v>28</v>
      </c>
      <c r="H719" s="21">
        <v>20</v>
      </c>
      <c r="I719" s="35" t="s">
        <v>1515</v>
      </c>
      <c r="J719" s="36" t="s">
        <v>30</v>
      </c>
      <c r="K719" s="36" t="s">
        <v>286</v>
      </c>
      <c r="L719" s="21" t="s">
        <v>1494</v>
      </c>
      <c r="M719" s="21" t="s">
        <v>312</v>
      </c>
    </row>
    <row r="720" ht="36" spans="1:13">
      <c r="A720" s="14">
        <v>700</v>
      </c>
      <c r="B720" s="44" t="s">
        <v>1490</v>
      </c>
      <c r="C720" s="45" t="s">
        <v>1733</v>
      </c>
      <c r="D720" s="44" t="s">
        <v>246</v>
      </c>
      <c r="E720" s="21" t="s">
        <v>794</v>
      </c>
      <c r="F720" s="21">
        <v>5</v>
      </c>
      <c r="G720" s="21" t="s">
        <v>28</v>
      </c>
      <c r="H720" s="21">
        <v>5</v>
      </c>
      <c r="I720" s="35" t="s">
        <v>1734</v>
      </c>
      <c r="J720" s="36" t="s">
        <v>30</v>
      </c>
      <c r="K720" s="36" t="s">
        <v>286</v>
      </c>
      <c r="L720" s="21" t="s">
        <v>1494</v>
      </c>
      <c r="M720" s="21" t="s">
        <v>312</v>
      </c>
    </row>
    <row r="721" ht="36" spans="1:13">
      <c r="A721" s="14">
        <v>701</v>
      </c>
      <c r="B721" s="44" t="s">
        <v>1490</v>
      </c>
      <c r="C721" s="45" t="s">
        <v>1735</v>
      </c>
      <c r="D721" s="44" t="s">
        <v>246</v>
      </c>
      <c r="E721" s="21" t="s">
        <v>786</v>
      </c>
      <c r="F721" s="21">
        <v>8</v>
      </c>
      <c r="G721" s="21" t="s">
        <v>28</v>
      </c>
      <c r="H721" s="21">
        <v>8</v>
      </c>
      <c r="I721" s="35" t="s">
        <v>1515</v>
      </c>
      <c r="J721" s="36" t="s">
        <v>30</v>
      </c>
      <c r="K721" s="36" t="s">
        <v>286</v>
      </c>
      <c r="L721" s="21" t="s">
        <v>1494</v>
      </c>
      <c r="M721" s="21" t="s">
        <v>312</v>
      </c>
    </row>
    <row r="722" ht="36" spans="1:13">
      <c r="A722" s="14">
        <v>702</v>
      </c>
      <c r="B722" s="44" t="s">
        <v>1490</v>
      </c>
      <c r="C722" s="45" t="s">
        <v>1736</v>
      </c>
      <c r="D722" s="44" t="s">
        <v>247</v>
      </c>
      <c r="E722" s="21" t="s">
        <v>1737</v>
      </c>
      <c r="F722" s="21">
        <v>11</v>
      </c>
      <c r="G722" s="21" t="s">
        <v>28</v>
      </c>
      <c r="H722" s="21">
        <v>11</v>
      </c>
      <c r="I722" s="35" t="s">
        <v>1738</v>
      </c>
      <c r="J722" s="36" t="s">
        <v>30</v>
      </c>
      <c r="K722" s="36" t="s">
        <v>286</v>
      </c>
      <c r="L722" s="21" t="s">
        <v>1494</v>
      </c>
      <c r="M722" s="21" t="s">
        <v>312</v>
      </c>
    </row>
    <row r="723" ht="36" spans="1:13">
      <c r="A723" s="14">
        <v>703</v>
      </c>
      <c r="B723" s="44" t="s">
        <v>1490</v>
      </c>
      <c r="C723" s="45" t="s">
        <v>1739</v>
      </c>
      <c r="D723" s="44" t="s">
        <v>247</v>
      </c>
      <c r="E723" s="21" t="s">
        <v>1737</v>
      </c>
      <c r="F723" s="21">
        <v>11</v>
      </c>
      <c r="G723" s="21" t="s">
        <v>28</v>
      </c>
      <c r="H723" s="21">
        <v>11</v>
      </c>
      <c r="I723" s="35" t="s">
        <v>1555</v>
      </c>
      <c r="J723" s="36" t="s">
        <v>30</v>
      </c>
      <c r="K723" s="36" t="s">
        <v>286</v>
      </c>
      <c r="L723" s="21" t="s">
        <v>1494</v>
      </c>
      <c r="M723" s="21" t="s">
        <v>312</v>
      </c>
    </row>
    <row r="724" ht="36" spans="1:13">
      <c r="A724" s="14">
        <v>704</v>
      </c>
      <c r="B724" s="44" t="s">
        <v>1490</v>
      </c>
      <c r="C724" s="45" t="s">
        <v>1740</v>
      </c>
      <c r="D724" s="44" t="s">
        <v>247</v>
      </c>
      <c r="E724" s="21" t="s">
        <v>1627</v>
      </c>
      <c r="F724" s="21">
        <v>17.5</v>
      </c>
      <c r="G724" s="21" t="s">
        <v>28</v>
      </c>
      <c r="H724" s="21">
        <v>17.5</v>
      </c>
      <c r="I724" s="35" t="s">
        <v>1560</v>
      </c>
      <c r="J724" s="36" t="s">
        <v>30</v>
      </c>
      <c r="K724" s="36" t="s">
        <v>286</v>
      </c>
      <c r="L724" s="21" t="s">
        <v>1494</v>
      </c>
      <c r="M724" s="21" t="s">
        <v>312</v>
      </c>
    </row>
    <row r="725" ht="36" spans="1:13">
      <c r="A725" s="14">
        <v>705</v>
      </c>
      <c r="B725" s="44" t="s">
        <v>1490</v>
      </c>
      <c r="C725" s="45" t="s">
        <v>1741</v>
      </c>
      <c r="D725" s="44" t="s">
        <v>247</v>
      </c>
      <c r="E725" s="21" t="s">
        <v>1627</v>
      </c>
      <c r="F725" s="21">
        <v>13</v>
      </c>
      <c r="G725" s="21" t="s">
        <v>28</v>
      </c>
      <c r="H725" s="21">
        <v>13</v>
      </c>
      <c r="I725" s="35" t="s">
        <v>1535</v>
      </c>
      <c r="J725" s="36" t="s">
        <v>30</v>
      </c>
      <c r="K725" s="36" t="s">
        <v>286</v>
      </c>
      <c r="L725" s="21" t="s">
        <v>1494</v>
      </c>
      <c r="M725" s="21" t="s">
        <v>312</v>
      </c>
    </row>
    <row r="726" ht="36" spans="1:13">
      <c r="A726" s="14">
        <v>706</v>
      </c>
      <c r="B726" s="44" t="s">
        <v>1490</v>
      </c>
      <c r="C726" s="45" t="s">
        <v>1742</v>
      </c>
      <c r="D726" s="44" t="s">
        <v>247</v>
      </c>
      <c r="E726" s="21" t="s">
        <v>947</v>
      </c>
      <c r="F726" s="21">
        <v>7</v>
      </c>
      <c r="G726" s="21" t="s">
        <v>28</v>
      </c>
      <c r="H726" s="21">
        <v>7</v>
      </c>
      <c r="I726" s="35" t="s">
        <v>1743</v>
      </c>
      <c r="J726" s="36" t="s">
        <v>30</v>
      </c>
      <c r="K726" s="36" t="s">
        <v>286</v>
      </c>
      <c r="L726" s="21" t="s">
        <v>1494</v>
      </c>
      <c r="M726" s="21" t="s">
        <v>312</v>
      </c>
    </row>
    <row r="727" ht="36" spans="1:13">
      <c r="A727" s="14">
        <v>707</v>
      </c>
      <c r="B727" s="44" t="s">
        <v>1490</v>
      </c>
      <c r="C727" s="45" t="s">
        <v>1744</v>
      </c>
      <c r="D727" s="44" t="s">
        <v>247</v>
      </c>
      <c r="E727" s="21" t="s">
        <v>947</v>
      </c>
      <c r="F727" s="21">
        <v>7</v>
      </c>
      <c r="G727" s="21" t="s">
        <v>28</v>
      </c>
      <c r="H727" s="21">
        <v>7</v>
      </c>
      <c r="I727" s="35" t="s">
        <v>1535</v>
      </c>
      <c r="J727" s="36" t="s">
        <v>30</v>
      </c>
      <c r="K727" s="36" t="s">
        <v>286</v>
      </c>
      <c r="L727" s="21" t="s">
        <v>1494</v>
      </c>
      <c r="M727" s="21" t="s">
        <v>312</v>
      </c>
    </row>
    <row r="728" ht="36" spans="1:13">
      <c r="A728" s="14">
        <v>708</v>
      </c>
      <c r="B728" s="44" t="s">
        <v>1490</v>
      </c>
      <c r="C728" s="45" t="s">
        <v>1745</v>
      </c>
      <c r="D728" s="44" t="s">
        <v>254</v>
      </c>
      <c r="E728" s="21" t="s">
        <v>1746</v>
      </c>
      <c r="F728" s="21">
        <v>8.8</v>
      </c>
      <c r="G728" s="21" t="s">
        <v>28</v>
      </c>
      <c r="H728" s="21">
        <v>8.8</v>
      </c>
      <c r="I728" s="35" t="s">
        <v>1503</v>
      </c>
      <c r="J728" s="36" t="s">
        <v>30</v>
      </c>
      <c r="K728" s="36" t="s">
        <v>286</v>
      </c>
      <c r="L728" s="21" t="s">
        <v>1494</v>
      </c>
      <c r="M728" s="21" t="s">
        <v>316</v>
      </c>
    </row>
    <row r="729" ht="36" spans="1:13">
      <c r="A729" s="14">
        <v>709</v>
      </c>
      <c r="B729" s="44" t="s">
        <v>1490</v>
      </c>
      <c r="C729" s="45" t="s">
        <v>1747</v>
      </c>
      <c r="D729" s="44" t="s">
        <v>254</v>
      </c>
      <c r="E729" s="21" t="s">
        <v>1746</v>
      </c>
      <c r="F729" s="21">
        <v>5.72</v>
      </c>
      <c r="G729" s="21" t="s">
        <v>28</v>
      </c>
      <c r="H729" s="21">
        <v>5.72</v>
      </c>
      <c r="I729" s="35" t="s">
        <v>1549</v>
      </c>
      <c r="J729" s="36" t="s">
        <v>30</v>
      </c>
      <c r="K729" s="36" t="s">
        <v>286</v>
      </c>
      <c r="L729" s="21" t="s">
        <v>1494</v>
      </c>
      <c r="M729" s="21" t="s">
        <v>316</v>
      </c>
    </row>
    <row r="730" ht="36" spans="1:13">
      <c r="A730" s="14">
        <v>710</v>
      </c>
      <c r="B730" s="44" t="s">
        <v>1490</v>
      </c>
      <c r="C730" s="45" t="s">
        <v>1748</v>
      </c>
      <c r="D730" s="44" t="s">
        <v>254</v>
      </c>
      <c r="E730" s="21" t="s">
        <v>1749</v>
      </c>
      <c r="F730" s="21">
        <v>15.2</v>
      </c>
      <c r="G730" s="21" t="s">
        <v>28</v>
      </c>
      <c r="H730" s="21">
        <v>15.2</v>
      </c>
      <c r="I730" s="35" t="s">
        <v>1582</v>
      </c>
      <c r="J730" s="36" t="s">
        <v>30</v>
      </c>
      <c r="K730" s="36" t="s">
        <v>286</v>
      </c>
      <c r="L730" s="21" t="s">
        <v>1494</v>
      </c>
      <c r="M730" s="21" t="s">
        <v>316</v>
      </c>
    </row>
    <row r="731" ht="36" spans="1:13">
      <c r="A731" s="14">
        <v>711</v>
      </c>
      <c r="B731" s="44" t="s">
        <v>1490</v>
      </c>
      <c r="C731" s="45" t="s">
        <v>1750</v>
      </c>
      <c r="D731" s="44" t="s">
        <v>1751</v>
      </c>
      <c r="E731" s="21" t="s">
        <v>1752</v>
      </c>
      <c r="F731" s="21">
        <v>5.67</v>
      </c>
      <c r="G731" s="21" t="s">
        <v>28</v>
      </c>
      <c r="H731" s="21">
        <v>5.67</v>
      </c>
      <c r="I731" s="35" t="s">
        <v>1553</v>
      </c>
      <c r="J731" s="36" t="s">
        <v>30</v>
      </c>
      <c r="K731" s="36" t="s">
        <v>286</v>
      </c>
      <c r="L731" s="21" t="s">
        <v>1494</v>
      </c>
      <c r="M731" s="21" t="s">
        <v>320</v>
      </c>
    </row>
    <row r="732" ht="36" spans="1:13">
      <c r="A732" s="14">
        <v>712</v>
      </c>
      <c r="B732" s="44" t="s">
        <v>1490</v>
      </c>
      <c r="C732" s="45" t="s">
        <v>1753</v>
      </c>
      <c r="D732" s="44" t="s">
        <v>254</v>
      </c>
      <c r="E732" s="21" t="s">
        <v>1746</v>
      </c>
      <c r="F732" s="21">
        <v>8.8</v>
      </c>
      <c r="G732" s="21" t="s">
        <v>28</v>
      </c>
      <c r="H732" s="21">
        <v>8.8</v>
      </c>
      <c r="I732" s="35" t="s">
        <v>1553</v>
      </c>
      <c r="J732" s="36" t="s">
        <v>30</v>
      </c>
      <c r="K732" s="36" t="s">
        <v>286</v>
      </c>
      <c r="L732" s="21" t="s">
        <v>1494</v>
      </c>
      <c r="M732" s="21" t="s">
        <v>316</v>
      </c>
    </row>
    <row r="733" ht="36" spans="1:13">
      <c r="A733" s="14">
        <v>713</v>
      </c>
      <c r="B733" s="44" t="s">
        <v>1490</v>
      </c>
      <c r="C733" s="45" t="s">
        <v>1754</v>
      </c>
      <c r="D733" s="44" t="s">
        <v>254</v>
      </c>
      <c r="E733" s="21" t="s">
        <v>1746</v>
      </c>
      <c r="F733" s="21">
        <v>16.5</v>
      </c>
      <c r="G733" s="21" t="s">
        <v>28</v>
      </c>
      <c r="H733" s="21">
        <v>16.5</v>
      </c>
      <c r="I733" s="35" t="s">
        <v>1543</v>
      </c>
      <c r="J733" s="36" t="s">
        <v>30</v>
      </c>
      <c r="K733" s="36" t="s">
        <v>286</v>
      </c>
      <c r="L733" s="21" t="s">
        <v>1494</v>
      </c>
      <c r="M733" s="21" t="s">
        <v>316</v>
      </c>
    </row>
    <row r="734" ht="36" spans="1:13">
      <c r="A734" s="14">
        <v>714</v>
      </c>
      <c r="B734" s="44" t="s">
        <v>1490</v>
      </c>
      <c r="C734" s="45" t="s">
        <v>1755</v>
      </c>
      <c r="D734" s="44" t="s">
        <v>254</v>
      </c>
      <c r="E734" s="21" t="s">
        <v>1746</v>
      </c>
      <c r="F734" s="21">
        <v>24.2</v>
      </c>
      <c r="G734" s="21" t="s">
        <v>28</v>
      </c>
      <c r="H734" s="21">
        <v>24.2</v>
      </c>
      <c r="I734" s="35" t="s">
        <v>1756</v>
      </c>
      <c r="J734" s="36" t="s">
        <v>30</v>
      </c>
      <c r="K734" s="36" t="s">
        <v>286</v>
      </c>
      <c r="L734" s="21" t="s">
        <v>1494</v>
      </c>
      <c r="M734" s="21" t="s">
        <v>316</v>
      </c>
    </row>
    <row r="735" ht="36" spans="1:13">
      <c r="A735" s="14">
        <v>715</v>
      </c>
      <c r="B735" s="44" t="s">
        <v>1490</v>
      </c>
      <c r="C735" s="45" t="s">
        <v>1757</v>
      </c>
      <c r="D735" s="44" t="s">
        <v>254</v>
      </c>
      <c r="E735" s="21" t="s">
        <v>1746</v>
      </c>
      <c r="F735" s="21">
        <v>6.6</v>
      </c>
      <c r="G735" s="21" t="s">
        <v>28</v>
      </c>
      <c r="H735" s="21">
        <v>6.6</v>
      </c>
      <c r="I735" s="35" t="s">
        <v>1758</v>
      </c>
      <c r="J735" s="36" t="s">
        <v>30</v>
      </c>
      <c r="K735" s="36" t="s">
        <v>286</v>
      </c>
      <c r="L735" s="21" t="s">
        <v>1494</v>
      </c>
      <c r="M735" s="21" t="s">
        <v>316</v>
      </c>
    </row>
    <row r="736" ht="36" spans="1:13">
      <c r="A736" s="14">
        <v>716</v>
      </c>
      <c r="B736" s="44" t="s">
        <v>1490</v>
      </c>
      <c r="C736" s="45" t="s">
        <v>1759</v>
      </c>
      <c r="D736" s="44" t="s">
        <v>254</v>
      </c>
      <c r="E736" s="21" t="s">
        <v>1746</v>
      </c>
      <c r="F736" s="21">
        <v>11</v>
      </c>
      <c r="G736" s="21" t="s">
        <v>28</v>
      </c>
      <c r="H736" s="21">
        <v>11</v>
      </c>
      <c r="I736" s="35" t="s">
        <v>1503</v>
      </c>
      <c r="J736" s="36" t="s">
        <v>30</v>
      </c>
      <c r="K736" s="36" t="s">
        <v>286</v>
      </c>
      <c r="L736" s="21" t="s">
        <v>1494</v>
      </c>
      <c r="M736" s="21" t="s">
        <v>316</v>
      </c>
    </row>
    <row r="737" ht="36" spans="1:13">
      <c r="A737" s="14">
        <v>717</v>
      </c>
      <c r="B737" s="44" t="s">
        <v>1490</v>
      </c>
      <c r="C737" s="45" t="s">
        <v>1760</v>
      </c>
      <c r="D737" s="44" t="s">
        <v>250</v>
      </c>
      <c r="E737" s="21" t="s">
        <v>1761</v>
      </c>
      <c r="F737" s="21">
        <v>4.11</v>
      </c>
      <c r="G737" s="21" t="s">
        <v>28</v>
      </c>
      <c r="H737" s="21">
        <v>4.11</v>
      </c>
      <c r="I737" s="35" t="s">
        <v>1728</v>
      </c>
      <c r="J737" s="36" t="s">
        <v>30</v>
      </c>
      <c r="K737" s="36" t="s">
        <v>286</v>
      </c>
      <c r="L737" s="21" t="s">
        <v>1494</v>
      </c>
      <c r="M737" s="21" t="s">
        <v>320</v>
      </c>
    </row>
    <row r="738" ht="36" spans="1:13">
      <c r="A738" s="14">
        <v>718</v>
      </c>
      <c r="B738" s="44" t="s">
        <v>1490</v>
      </c>
      <c r="C738" s="45" t="s">
        <v>1762</v>
      </c>
      <c r="D738" s="44" t="s">
        <v>250</v>
      </c>
      <c r="E738" s="21" t="s">
        <v>1761</v>
      </c>
      <c r="F738" s="21">
        <v>4.43</v>
      </c>
      <c r="G738" s="21" t="s">
        <v>28</v>
      </c>
      <c r="H738" s="21">
        <v>4.43</v>
      </c>
      <c r="I738" s="35" t="s">
        <v>1535</v>
      </c>
      <c r="J738" s="36" t="s">
        <v>30</v>
      </c>
      <c r="K738" s="36" t="s">
        <v>286</v>
      </c>
      <c r="L738" s="21" t="s">
        <v>1494</v>
      </c>
      <c r="M738" s="21" t="s">
        <v>320</v>
      </c>
    </row>
    <row r="739" ht="36" spans="1:13">
      <c r="A739" s="14">
        <v>719</v>
      </c>
      <c r="B739" s="44" t="s">
        <v>1490</v>
      </c>
      <c r="C739" s="45" t="s">
        <v>1763</v>
      </c>
      <c r="D739" s="44" t="s">
        <v>250</v>
      </c>
      <c r="E739" s="21" t="s">
        <v>1761</v>
      </c>
      <c r="F739" s="21">
        <v>2.33</v>
      </c>
      <c r="G739" s="21" t="s">
        <v>28</v>
      </c>
      <c r="H739" s="21">
        <v>2.33</v>
      </c>
      <c r="I739" s="35" t="s">
        <v>1555</v>
      </c>
      <c r="J739" s="36" t="s">
        <v>30</v>
      </c>
      <c r="K739" s="36" t="s">
        <v>286</v>
      </c>
      <c r="L739" s="21" t="s">
        <v>1494</v>
      </c>
      <c r="M739" s="21" t="s">
        <v>320</v>
      </c>
    </row>
    <row r="740" ht="36" spans="1:13">
      <c r="A740" s="14">
        <v>720</v>
      </c>
      <c r="B740" s="44" t="s">
        <v>1490</v>
      </c>
      <c r="C740" s="45" t="s">
        <v>1764</v>
      </c>
      <c r="D740" s="44" t="s">
        <v>250</v>
      </c>
      <c r="E740" s="21" t="s">
        <v>1761</v>
      </c>
      <c r="F740" s="21">
        <v>2.92</v>
      </c>
      <c r="G740" s="21" t="s">
        <v>28</v>
      </c>
      <c r="H740" s="21">
        <v>2.92</v>
      </c>
      <c r="I740" s="35" t="s">
        <v>1551</v>
      </c>
      <c r="J740" s="36" t="s">
        <v>30</v>
      </c>
      <c r="K740" s="36" t="s">
        <v>286</v>
      </c>
      <c r="L740" s="21" t="s">
        <v>1494</v>
      </c>
      <c r="M740" s="21" t="s">
        <v>320</v>
      </c>
    </row>
    <row r="741" ht="36" spans="1:13">
      <c r="A741" s="14">
        <v>721</v>
      </c>
      <c r="B741" s="44" t="s">
        <v>1490</v>
      </c>
      <c r="C741" s="45" t="s">
        <v>1765</v>
      </c>
      <c r="D741" s="44" t="s">
        <v>250</v>
      </c>
      <c r="E741" s="21" t="s">
        <v>1761</v>
      </c>
      <c r="F741" s="21">
        <v>1.07</v>
      </c>
      <c r="G741" s="21" t="s">
        <v>28</v>
      </c>
      <c r="H741" s="21">
        <v>1.07</v>
      </c>
      <c r="I741" s="35" t="s">
        <v>1766</v>
      </c>
      <c r="J741" s="36" t="s">
        <v>30</v>
      </c>
      <c r="K741" s="36" t="s">
        <v>286</v>
      </c>
      <c r="L741" s="21" t="s">
        <v>1494</v>
      </c>
      <c r="M741" s="21" t="s">
        <v>320</v>
      </c>
    </row>
    <row r="742" ht="36" spans="1:13">
      <c r="A742" s="14">
        <v>722</v>
      </c>
      <c r="B742" s="44" t="s">
        <v>1490</v>
      </c>
      <c r="C742" s="45" t="s">
        <v>1767</v>
      </c>
      <c r="D742" s="44" t="s">
        <v>250</v>
      </c>
      <c r="E742" s="21" t="s">
        <v>1761</v>
      </c>
      <c r="F742" s="21">
        <v>1.87</v>
      </c>
      <c r="G742" s="21" t="s">
        <v>28</v>
      </c>
      <c r="H742" s="21">
        <v>1.87</v>
      </c>
      <c r="I742" s="35" t="s">
        <v>1768</v>
      </c>
      <c r="J742" s="36" t="s">
        <v>30</v>
      </c>
      <c r="K742" s="36" t="s">
        <v>286</v>
      </c>
      <c r="L742" s="21" t="s">
        <v>1494</v>
      </c>
      <c r="M742" s="21" t="s">
        <v>320</v>
      </c>
    </row>
    <row r="743" ht="36" spans="1:13">
      <c r="A743" s="14">
        <v>723</v>
      </c>
      <c r="B743" s="44" t="s">
        <v>1490</v>
      </c>
      <c r="C743" s="45" t="s">
        <v>1769</v>
      </c>
      <c r="D743" s="44" t="s">
        <v>250</v>
      </c>
      <c r="E743" s="21" t="s">
        <v>1761</v>
      </c>
      <c r="F743" s="21">
        <v>1.87</v>
      </c>
      <c r="G743" s="21" t="s">
        <v>28</v>
      </c>
      <c r="H743" s="21">
        <v>1.87</v>
      </c>
      <c r="I743" s="35" t="s">
        <v>1770</v>
      </c>
      <c r="J743" s="36" t="s">
        <v>30</v>
      </c>
      <c r="K743" s="36" t="s">
        <v>286</v>
      </c>
      <c r="L743" s="21" t="s">
        <v>1494</v>
      </c>
      <c r="M743" s="21" t="s">
        <v>320</v>
      </c>
    </row>
    <row r="744" ht="36" spans="1:13">
      <c r="A744" s="14">
        <v>724</v>
      </c>
      <c r="B744" s="44" t="s">
        <v>1490</v>
      </c>
      <c r="C744" s="45" t="s">
        <v>1771</v>
      </c>
      <c r="D744" s="44" t="s">
        <v>250</v>
      </c>
      <c r="E744" s="21" t="s">
        <v>1761</v>
      </c>
      <c r="F744" s="21">
        <v>5.6</v>
      </c>
      <c r="G744" s="21" t="s">
        <v>28</v>
      </c>
      <c r="H744" s="21">
        <v>5.6</v>
      </c>
      <c r="I744" s="35" t="s">
        <v>1553</v>
      </c>
      <c r="J744" s="36" t="s">
        <v>30</v>
      </c>
      <c r="K744" s="36" t="s">
        <v>286</v>
      </c>
      <c r="L744" s="21" t="s">
        <v>1494</v>
      </c>
      <c r="M744" s="21" t="s">
        <v>320</v>
      </c>
    </row>
    <row r="745" ht="36" spans="1:13">
      <c r="A745" s="14">
        <v>725</v>
      </c>
      <c r="B745" s="44" t="s">
        <v>1490</v>
      </c>
      <c r="C745" s="45" t="s">
        <v>1772</v>
      </c>
      <c r="D745" s="44" t="s">
        <v>250</v>
      </c>
      <c r="E745" s="21" t="s">
        <v>1761</v>
      </c>
      <c r="F745" s="21">
        <v>3.34</v>
      </c>
      <c r="G745" s="21" t="s">
        <v>28</v>
      </c>
      <c r="H745" s="21">
        <v>3.34</v>
      </c>
      <c r="I745" s="35" t="s">
        <v>1773</v>
      </c>
      <c r="J745" s="36" t="s">
        <v>30</v>
      </c>
      <c r="K745" s="36" t="s">
        <v>286</v>
      </c>
      <c r="L745" s="21" t="s">
        <v>1494</v>
      </c>
      <c r="M745" s="21" t="s">
        <v>320</v>
      </c>
    </row>
    <row r="746" ht="36" spans="1:13">
      <c r="A746" s="14">
        <v>726</v>
      </c>
      <c r="B746" s="44" t="s">
        <v>1490</v>
      </c>
      <c r="C746" s="45" t="s">
        <v>1774</v>
      </c>
      <c r="D746" s="44" t="s">
        <v>250</v>
      </c>
      <c r="E746" s="21" t="s">
        <v>1761</v>
      </c>
      <c r="F746" s="21">
        <v>1.42</v>
      </c>
      <c r="G746" s="21" t="s">
        <v>28</v>
      </c>
      <c r="H746" s="21">
        <v>1.42</v>
      </c>
      <c r="I746" s="35" t="s">
        <v>1743</v>
      </c>
      <c r="J746" s="36" t="s">
        <v>30</v>
      </c>
      <c r="K746" s="36" t="s">
        <v>286</v>
      </c>
      <c r="L746" s="21" t="s">
        <v>1494</v>
      </c>
      <c r="M746" s="21" t="s">
        <v>320</v>
      </c>
    </row>
    <row r="747" ht="36" spans="1:13">
      <c r="A747" s="14">
        <v>727</v>
      </c>
      <c r="B747" s="44" t="s">
        <v>1490</v>
      </c>
      <c r="C747" s="45" t="s">
        <v>1775</v>
      </c>
      <c r="D747" s="44" t="s">
        <v>250</v>
      </c>
      <c r="E747" s="21" t="s">
        <v>1761</v>
      </c>
      <c r="F747" s="21">
        <v>8.75</v>
      </c>
      <c r="G747" s="21" t="s">
        <v>28</v>
      </c>
      <c r="H747" s="21">
        <v>8.75</v>
      </c>
      <c r="I747" s="35" t="s">
        <v>1553</v>
      </c>
      <c r="J747" s="36" t="s">
        <v>30</v>
      </c>
      <c r="K747" s="36" t="s">
        <v>286</v>
      </c>
      <c r="L747" s="21" t="s">
        <v>1494</v>
      </c>
      <c r="M747" s="21" t="s">
        <v>320</v>
      </c>
    </row>
    <row r="748" ht="36" spans="1:13">
      <c r="A748" s="14">
        <v>728</v>
      </c>
      <c r="B748" s="44" t="s">
        <v>1490</v>
      </c>
      <c r="C748" s="45" t="s">
        <v>1776</v>
      </c>
      <c r="D748" s="44" t="s">
        <v>250</v>
      </c>
      <c r="E748" s="21" t="s">
        <v>1761</v>
      </c>
      <c r="F748" s="21">
        <v>1.4</v>
      </c>
      <c r="G748" s="21" t="s">
        <v>28</v>
      </c>
      <c r="H748" s="21">
        <v>1.4</v>
      </c>
      <c r="I748" s="35" t="s">
        <v>1766</v>
      </c>
      <c r="J748" s="36" t="s">
        <v>30</v>
      </c>
      <c r="K748" s="36" t="s">
        <v>286</v>
      </c>
      <c r="L748" s="21" t="s">
        <v>1494</v>
      </c>
      <c r="M748" s="21" t="s">
        <v>320</v>
      </c>
    </row>
    <row r="749" ht="36" spans="1:13">
      <c r="A749" s="14">
        <v>729</v>
      </c>
      <c r="B749" s="44" t="s">
        <v>1490</v>
      </c>
      <c r="C749" s="45" t="s">
        <v>1777</v>
      </c>
      <c r="D749" s="44" t="s">
        <v>250</v>
      </c>
      <c r="E749" s="21" t="s">
        <v>1778</v>
      </c>
      <c r="F749" s="21">
        <v>6</v>
      </c>
      <c r="G749" s="21" t="s">
        <v>28</v>
      </c>
      <c r="H749" s="21">
        <v>6</v>
      </c>
      <c r="I749" s="35" t="s">
        <v>1560</v>
      </c>
      <c r="J749" s="36" t="s">
        <v>30</v>
      </c>
      <c r="K749" s="36" t="s">
        <v>286</v>
      </c>
      <c r="L749" s="21" t="s">
        <v>1494</v>
      </c>
      <c r="M749" s="21" t="s">
        <v>320</v>
      </c>
    </row>
    <row r="750" ht="36" spans="1:13">
      <c r="A750" s="14">
        <v>730</v>
      </c>
      <c r="B750" s="44" t="s">
        <v>1490</v>
      </c>
      <c r="C750" s="45" t="s">
        <v>1779</v>
      </c>
      <c r="D750" s="44" t="s">
        <v>250</v>
      </c>
      <c r="E750" s="21" t="s">
        <v>1780</v>
      </c>
      <c r="F750" s="21">
        <v>16.29</v>
      </c>
      <c r="G750" s="21" t="s">
        <v>28</v>
      </c>
      <c r="H750" s="21">
        <v>16.29</v>
      </c>
      <c r="I750" s="35" t="s">
        <v>1768</v>
      </c>
      <c r="J750" s="36" t="s">
        <v>30</v>
      </c>
      <c r="K750" s="36" t="s">
        <v>286</v>
      </c>
      <c r="L750" s="21" t="s">
        <v>1494</v>
      </c>
      <c r="M750" s="21" t="s">
        <v>320</v>
      </c>
    </row>
    <row r="751" ht="36" spans="1:13">
      <c r="A751" s="14">
        <v>731</v>
      </c>
      <c r="B751" s="44" t="s">
        <v>1490</v>
      </c>
      <c r="C751" s="45" t="s">
        <v>1781</v>
      </c>
      <c r="D751" s="44" t="s">
        <v>250</v>
      </c>
      <c r="E751" s="21" t="s">
        <v>1780</v>
      </c>
      <c r="F751" s="21">
        <v>15.75</v>
      </c>
      <c r="G751" s="21" t="s">
        <v>28</v>
      </c>
      <c r="H751" s="21">
        <v>15.75</v>
      </c>
      <c r="I751" s="35" t="s">
        <v>1730</v>
      </c>
      <c r="J751" s="36" t="s">
        <v>30</v>
      </c>
      <c r="K751" s="36" t="s">
        <v>286</v>
      </c>
      <c r="L751" s="21" t="s">
        <v>1494</v>
      </c>
      <c r="M751" s="21" t="s">
        <v>320</v>
      </c>
    </row>
    <row r="752" ht="36" spans="1:13">
      <c r="A752" s="14">
        <v>732</v>
      </c>
      <c r="B752" s="44" t="s">
        <v>1490</v>
      </c>
      <c r="C752" s="45" t="s">
        <v>1782</v>
      </c>
      <c r="D752" s="44" t="s">
        <v>250</v>
      </c>
      <c r="E752" s="21" t="s">
        <v>1780</v>
      </c>
      <c r="F752" s="21">
        <v>16.65</v>
      </c>
      <c r="G752" s="21" t="s">
        <v>28</v>
      </c>
      <c r="H752" s="21">
        <v>16.65</v>
      </c>
      <c r="I752" s="35" t="s">
        <v>1783</v>
      </c>
      <c r="J752" s="36" t="s">
        <v>30</v>
      </c>
      <c r="K752" s="36" t="s">
        <v>286</v>
      </c>
      <c r="L752" s="21" t="s">
        <v>1494</v>
      </c>
      <c r="M752" s="21" t="s">
        <v>320</v>
      </c>
    </row>
    <row r="753" ht="36" spans="1:13">
      <c r="A753" s="14">
        <v>733</v>
      </c>
      <c r="B753" s="44" t="s">
        <v>1490</v>
      </c>
      <c r="C753" s="45" t="s">
        <v>1784</v>
      </c>
      <c r="D753" s="44" t="s">
        <v>250</v>
      </c>
      <c r="E753" s="21" t="s">
        <v>1780</v>
      </c>
      <c r="F753" s="21">
        <v>16.2</v>
      </c>
      <c r="G753" s="21" t="s">
        <v>28</v>
      </c>
      <c r="H753" s="21">
        <v>16.2</v>
      </c>
      <c r="I753" s="35" t="s">
        <v>1566</v>
      </c>
      <c r="J753" s="36" t="s">
        <v>30</v>
      </c>
      <c r="K753" s="36" t="s">
        <v>286</v>
      </c>
      <c r="L753" s="21" t="s">
        <v>1494</v>
      </c>
      <c r="M753" s="21" t="s">
        <v>320</v>
      </c>
    </row>
    <row r="754" ht="36" spans="1:13">
      <c r="A754" s="14">
        <v>734</v>
      </c>
      <c r="B754" s="44" t="s">
        <v>1490</v>
      </c>
      <c r="C754" s="45" t="s">
        <v>1785</v>
      </c>
      <c r="D754" s="44" t="s">
        <v>252</v>
      </c>
      <c r="E754" s="21" t="s">
        <v>1786</v>
      </c>
      <c r="F754" s="21">
        <v>90</v>
      </c>
      <c r="G754" s="21" t="s">
        <v>28</v>
      </c>
      <c r="H754" s="21">
        <v>90</v>
      </c>
      <c r="I754" s="35" t="s">
        <v>1787</v>
      </c>
      <c r="J754" s="36" t="s">
        <v>30</v>
      </c>
      <c r="K754" s="36" t="s">
        <v>286</v>
      </c>
      <c r="L754" s="21" t="s">
        <v>1494</v>
      </c>
      <c r="M754" s="21" t="s">
        <v>320</v>
      </c>
    </row>
    <row r="755" ht="36" spans="1:13">
      <c r="A755" s="14">
        <v>735</v>
      </c>
      <c r="B755" s="44" t="s">
        <v>1490</v>
      </c>
      <c r="C755" s="45" t="s">
        <v>1788</v>
      </c>
      <c r="D755" s="44" t="s">
        <v>251</v>
      </c>
      <c r="E755" s="21" t="s">
        <v>1789</v>
      </c>
      <c r="F755" s="21">
        <v>2.8</v>
      </c>
      <c r="G755" s="21" t="s">
        <v>28</v>
      </c>
      <c r="H755" s="21">
        <v>2.8</v>
      </c>
      <c r="I755" s="35" t="s">
        <v>1537</v>
      </c>
      <c r="J755" s="36" t="s">
        <v>30</v>
      </c>
      <c r="K755" s="36" t="s">
        <v>286</v>
      </c>
      <c r="L755" s="21" t="s">
        <v>1494</v>
      </c>
      <c r="M755" s="21" t="s">
        <v>320</v>
      </c>
    </row>
    <row r="756" ht="36" spans="1:13">
      <c r="A756" s="14">
        <v>736</v>
      </c>
      <c r="B756" s="44" t="s">
        <v>1490</v>
      </c>
      <c r="C756" s="45" t="s">
        <v>1790</v>
      </c>
      <c r="D756" s="44" t="s">
        <v>251</v>
      </c>
      <c r="E756" s="21" t="s">
        <v>1789</v>
      </c>
      <c r="F756" s="21">
        <v>22.4</v>
      </c>
      <c r="G756" s="21" t="s">
        <v>28</v>
      </c>
      <c r="H756" s="21">
        <v>22.4</v>
      </c>
      <c r="I756" s="35" t="s">
        <v>1773</v>
      </c>
      <c r="J756" s="36" t="s">
        <v>30</v>
      </c>
      <c r="K756" s="36" t="s">
        <v>286</v>
      </c>
      <c r="L756" s="21" t="s">
        <v>1494</v>
      </c>
      <c r="M756" s="21" t="s">
        <v>320</v>
      </c>
    </row>
    <row r="757" ht="36" spans="1:13">
      <c r="A757" s="14">
        <v>737</v>
      </c>
      <c r="B757" s="44" t="s">
        <v>1490</v>
      </c>
      <c r="C757" s="45" t="s">
        <v>1791</v>
      </c>
      <c r="D757" s="44" t="s">
        <v>251</v>
      </c>
      <c r="E757" s="21" t="s">
        <v>1789</v>
      </c>
      <c r="F757" s="21">
        <v>13.1</v>
      </c>
      <c r="G757" s="21" t="s">
        <v>28</v>
      </c>
      <c r="H757" s="21">
        <v>13.1</v>
      </c>
      <c r="I757" s="35" t="s">
        <v>1496</v>
      </c>
      <c r="J757" s="36" t="s">
        <v>30</v>
      </c>
      <c r="K757" s="36" t="s">
        <v>286</v>
      </c>
      <c r="L757" s="21" t="s">
        <v>1494</v>
      </c>
      <c r="M757" s="21" t="s">
        <v>320</v>
      </c>
    </row>
    <row r="758" ht="36" spans="1:13">
      <c r="A758" s="14">
        <v>738</v>
      </c>
      <c r="B758" s="44" t="s">
        <v>1490</v>
      </c>
      <c r="C758" s="45" t="s">
        <v>1792</v>
      </c>
      <c r="D758" s="44" t="s">
        <v>251</v>
      </c>
      <c r="E758" s="21" t="s">
        <v>1789</v>
      </c>
      <c r="F758" s="21">
        <v>18.2</v>
      </c>
      <c r="G758" s="21" t="s">
        <v>28</v>
      </c>
      <c r="H758" s="21">
        <v>18.2</v>
      </c>
      <c r="I758" s="35" t="s">
        <v>1773</v>
      </c>
      <c r="J758" s="36" t="s">
        <v>30</v>
      </c>
      <c r="K758" s="36" t="s">
        <v>286</v>
      </c>
      <c r="L758" s="21" t="s">
        <v>1494</v>
      </c>
      <c r="M758" s="21" t="s">
        <v>320</v>
      </c>
    </row>
    <row r="759" ht="36" spans="1:13">
      <c r="A759" s="14">
        <v>739</v>
      </c>
      <c r="B759" s="44" t="s">
        <v>1490</v>
      </c>
      <c r="C759" s="45" t="s">
        <v>1793</v>
      </c>
      <c r="D759" s="44" t="s">
        <v>251</v>
      </c>
      <c r="E759" s="21" t="s">
        <v>1789</v>
      </c>
      <c r="F759" s="21">
        <v>5.6</v>
      </c>
      <c r="G759" s="21" t="s">
        <v>28</v>
      </c>
      <c r="H759" s="21">
        <v>5.6</v>
      </c>
      <c r="I759" s="35" t="s">
        <v>1493</v>
      </c>
      <c r="J759" s="36" t="s">
        <v>30</v>
      </c>
      <c r="K759" s="36" t="s">
        <v>286</v>
      </c>
      <c r="L759" s="21" t="s">
        <v>1494</v>
      </c>
      <c r="M759" s="21" t="s">
        <v>320</v>
      </c>
    </row>
    <row r="760" ht="36" spans="1:13">
      <c r="A760" s="14">
        <v>740</v>
      </c>
      <c r="B760" s="44" t="s">
        <v>1490</v>
      </c>
      <c r="C760" s="45" t="s">
        <v>1794</v>
      </c>
      <c r="D760" s="44" t="s">
        <v>251</v>
      </c>
      <c r="E760" s="21" t="s">
        <v>1795</v>
      </c>
      <c r="F760" s="21">
        <v>1.9</v>
      </c>
      <c r="G760" s="21" t="s">
        <v>28</v>
      </c>
      <c r="H760" s="21">
        <v>1.9</v>
      </c>
      <c r="I760" s="35" t="s">
        <v>1551</v>
      </c>
      <c r="J760" s="36" t="s">
        <v>30</v>
      </c>
      <c r="K760" s="36" t="s">
        <v>286</v>
      </c>
      <c r="L760" s="21" t="s">
        <v>1494</v>
      </c>
      <c r="M760" s="21" t="s">
        <v>320</v>
      </c>
    </row>
    <row r="761" ht="36" spans="1:13">
      <c r="A761" s="14">
        <v>741</v>
      </c>
      <c r="B761" s="44" t="s">
        <v>1490</v>
      </c>
      <c r="C761" s="45" t="s">
        <v>1796</v>
      </c>
      <c r="D761" s="44" t="s">
        <v>251</v>
      </c>
      <c r="E761" s="21" t="s">
        <v>1789</v>
      </c>
      <c r="F761" s="21">
        <v>16.8</v>
      </c>
      <c r="G761" s="21" t="s">
        <v>28</v>
      </c>
      <c r="H761" s="21">
        <v>16.8</v>
      </c>
      <c r="I761" s="35" t="s">
        <v>1555</v>
      </c>
      <c r="J761" s="36" t="s">
        <v>30</v>
      </c>
      <c r="K761" s="36" t="s">
        <v>286</v>
      </c>
      <c r="L761" s="21" t="s">
        <v>1494</v>
      </c>
      <c r="M761" s="21" t="s">
        <v>320</v>
      </c>
    </row>
    <row r="762" ht="36" spans="1:13">
      <c r="A762" s="14">
        <v>742</v>
      </c>
      <c r="B762" s="44" t="s">
        <v>1490</v>
      </c>
      <c r="C762" s="45" t="s">
        <v>1797</v>
      </c>
      <c r="D762" s="44" t="s">
        <v>251</v>
      </c>
      <c r="E762" s="21" t="s">
        <v>1789</v>
      </c>
      <c r="F762" s="21">
        <v>11.2</v>
      </c>
      <c r="G762" s="21" t="s">
        <v>28</v>
      </c>
      <c r="H762" s="21">
        <v>11.2</v>
      </c>
      <c r="I762" s="35" t="s">
        <v>1560</v>
      </c>
      <c r="J762" s="36" t="s">
        <v>30</v>
      </c>
      <c r="K762" s="36" t="s">
        <v>286</v>
      </c>
      <c r="L762" s="21" t="s">
        <v>1494</v>
      </c>
      <c r="M762" s="21" t="s">
        <v>320</v>
      </c>
    </row>
    <row r="763" ht="36" spans="1:13">
      <c r="A763" s="14">
        <v>743</v>
      </c>
      <c r="B763" s="44" t="s">
        <v>1490</v>
      </c>
      <c r="C763" s="45" t="s">
        <v>1798</v>
      </c>
      <c r="D763" s="44" t="s">
        <v>251</v>
      </c>
      <c r="E763" s="21" t="s">
        <v>1789</v>
      </c>
      <c r="F763" s="21">
        <v>9.8</v>
      </c>
      <c r="G763" s="21" t="s">
        <v>28</v>
      </c>
      <c r="H763" s="21">
        <v>9.8</v>
      </c>
      <c r="I763" s="35" t="s">
        <v>1537</v>
      </c>
      <c r="J763" s="36" t="s">
        <v>30</v>
      </c>
      <c r="K763" s="36" t="s">
        <v>286</v>
      </c>
      <c r="L763" s="21" t="s">
        <v>1494</v>
      </c>
      <c r="M763" s="21" t="s">
        <v>320</v>
      </c>
    </row>
    <row r="764" ht="36" spans="1:13">
      <c r="A764" s="14">
        <v>744</v>
      </c>
      <c r="B764" s="44" t="s">
        <v>1490</v>
      </c>
      <c r="C764" s="45" t="s">
        <v>1799</v>
      </c>
      <c r="D764" s="44" t="s">
        <v>251</v>
      </c>
      <c r="E764" s="21" t="s">
        <v>1789</v>
      </c>
      <c r="F764" s="21">
        <v>11.2</v>
      </c>
      <c r="G764" s="21" t="s">
        <v>28</v>
      </c>
      <c r="H764" s="21">
        <v>11.2</v>
      </c>
      <c r="I764" s="35" t="s">
        <v>1553</v>
      </c>
      <c r="J764" s="36" t="s">
        <v>30</v>
      </c>
      <c r="K764" s="36" t="s">
        <v>286</v>
      </c>
      <c r="L764" s="21" t="s">
        <v>1494</v>
      </c>
      <c r="M764" s="21" t="s">
        <v>320</v>
      </c>
    </row>
    <row r="765" ht="60" spans="1:13">
      <c r="A765" s="14">
        <v>745</v>
      </c>
      <c r="B765" s="44" t="s">
        <v>1490</v>
      </c>
      <c r="C765" s="45" t="s">
        <v>1800</v>
      </c>
      <c r="D765" s="44" t="s">
        <v>253</v>
      </c>
      <c r="E765" s="21" t="s">
        <v>1789</v>
      </c>
      <c r="F765" s="21">
        <v>60</v>
      </c>
      <c r="G765" s="21" t="s">
        <v>28</v>
      </c>
      <c r="H765" s="21">
        <v>60</v>
      </c>
      <c r="I765" s="35" t="s">
        <v>1801</v>
      </c>
      <c r="J765" s="36" t="s">
        <v>30</v>
      </c>
      <c r="K765" s="36" t="s">
        <v>286</v>
      </c>
      <c r="L765" s="21" t="s">
        <v>1494</v>
      </c>
      <c r="M765" s="21" t="s">
        <v>320</v>
      </c>
    </row>
    <row r="766" ht="36" spans="1:13">
      <c r="A766" s="14">
        <v>746</v>
      </c>
      <c r="B766" s="44" t="s">
        <v>1490</v>
      </c>
      <c r="C766" s="45" t="s">
        <v>1802</v>
      </c>
      <c r="D766" s="44" t="s">
        <v>253</v>
      </c>
      <c r="E766" s="21" t="s">
        <v>1803</v>
      </c>
      <c r="F766" s="21">
        <v>15</v>
      </c>
      <c r="G766" s="21" t="s">
        <v>28</v>
      </c>
      <c r="H766" s="21">
        <v>15</v>
      </c>
      <c r="I766" s="35" t="s">
        <v>1804</v>
      </c>
      <c r="J766" s="36" t="s">
        <v>30</v>
      </c>
      <c r="K766" s="36" t="s">
        <v>286</v>
      </c>
      <c r="L766" s="21" t="s">
        <v>1494</v>
      </c>
      <c r="M766" s="21" t="s">
        <v>320</v>
      </c>
    </row>
    <row r="767" ht="36" spans="1:13">
      <c r="A767" s="14">
        <v>747</v>
      </c>
      <c r="B767" s="44" t="s">
        <v>1490</v>
      </c>
      <c r="C767" s="45" t="s">
        <v>1805</v>
      </c>
      <c r="D767" s="44" t="s">
        <v>253</v>
      </c>
      <c r="E767" s="21" t="s">
        <v>780</v>
      </c>
      <c r="F767" s="21">
        <v>10</v>
      </c>
      <c r="G767" s="21" t="s">
        <v>28</v>
      </c>
      <c r="H767" s="21">
        <v>10</v>
      </c>
      <c r="I767" s="35" t="s">
        <v>1806</v>
      </c>
      <c r="J767" s="36" t="s">
        <v>30</v>
      </c>
      <c r="K767" s="36" t="s">
        <v>286</v>
      </c>
      <c r="L767" s="21" t="s">
        <v>1494</v>
      </c>
      <c r="M767" s="21" t="s">
        <v>320</v>
      </c>
    </row>
    <row r="768" ht="36" spans="1:13">
      <c r="A768" s="14">
        <v>748</v>
      </c>
      <c r="B768" s="44" t="s">
        <v>1490</v>
      </c>
      <c r="C768" s="45" t="s">
        <v>1807</v>
      </c>
      <c r="D768" s="44" t="s">
        <v>266</v>
      </c>
      <c r="E768" s="21" t="s">
        <v>766</v>
      </c>
      <c r="F768" s="21">
        <v>30</v>
      </c>
      <c r="G768" s="21" t="s">
        <v>28</v>
      </c>
      <c r="H768" s="21">
        <v>30</v>
      </c>
      <c r="I768" s="35" t="s">
        <v>1610</v>
      </c>
      <c r="J768" s="36" t="s">
        <v>30</v>
      </c>
      <c r="K768" s="36" t="s">
        <v>286</v>
      </c>
      <c r="L768" s="21" t="s">
        <v>1494</v>
      </c>
      <c r="M768" s="21" t="s">
        <v>324</v>
      </c>
    </row>
    <row r="769" ht="36" spans="1:13">
      <c r="A769" s="14">
        <v>749</v>
      </c>
      <c r="B769" s="44" t="s">
        <v>1490</v>
      </c>
      <c r="C769" s="45" t="s">
        <v>1808</v>
      </c>
      <c r="D769" s="44" t="s">
        <v>266</v>
      </c>
      <c r="E769" s="21" t="s">
        <v>1809</v>
      </c>
      <c r="F769" s="21">
        <v>20</v>
      </c>
      <c r="G769" s="21" t="s">
        <v>28</v>
      </c>
      <c r="H769" s="21">
        <v>20</v>
      </c>
      <c r="I769" s="35" t="s">
        <v>1810</v>
      </c>
      <c r="J769" s="36" t="s">
        <v>30</v>
      </c>
      <c r="K769" s="36" t="s">
        <v>286</v>
      </c>
      <c r="L769" s="21" t="s">
        <v>1494</v>
      </c>
      <c r="M769" s="21" t="s">
        <v>324</v>
      </c>
    </row>
    <row r="770" ht="36" spans="1:13">
      <c r="A770" s="14">
        <v>750</v>
      </c>
      <c r="B770" s="44" t="s">
        <v>1490</v>
      </c>
      <c r="C770" s="45" t="s">
        <v>1811</v>
      </c>
      <c r="D770" s="44" t="s">
        <v>266</v>
      </c>
      <c r="E770" s="21" t="s">
        <v>766</v>
      </c>
      <c r="F770" s="21">
        <v>28</v>
      </c>
      <c r="G770" s="21" t="s">
        <v>28</v>
      </c>
      <c r="H770" s="21">
        <v>28</v>
      </c>
      <c r="I770" s="35" t="s">
        <v>1668</v>
      </c>
      <c r="J770" s="36" t="s">
        <v>30</v>
      </c>
      <c r="K770" s="36" t="s">
        <v>286</v>
      </c>
      <c r="L770" s="21" t="s">
        <v>1494</v>
      </c>
      <c r="M770" s="21" t="s">
        <v>324</v>
      </c>
    </row>
    <row r="771" ht="36" spans="1:13">
      <c r="A771" s="14">
        <v>751</v>
      </c>
      <c r="B771" s="44" t="s">
        <v>1490</v>
      </c>
      <c r="C771" s="45" t="s">
        <v>1812</v>
      </c>
      <c r="D771" s="44" t="s">
        <v>264</v>
      </c>
      <c r="E771" s="14" t="s">
        <v>1813</v>
      </c>
      <c r="F771" s="21">
        <v>11</v>
      </c>
      <c r="G771" s="21" t="s">
        <v>28</v>
      </c>
      <c r="H771" s="21">
        <v>11</v>
      </c>
      <c r="I771" s="35" t="s">
        <v>1814</v>
      </c>
      <c r="J771" s="36" t="s">
        <v>30</v>
      </c>
      <c r="K771" s="36" t="s">
        <v>286</v>
      </c>
      <c r="L771" s="21" t="s">
        <v>1494</v>
      </c>
      <c r="M771" s="21" t="s">
        <v>324</v>
      </c>
    </row>
    <row r="772" ht="36" spans="1:13">
      <c r="A772" s="14">
        <v>752</v>
      </c>
      <c r="B772" s="44" t="s">
        <v>1490</v>
      </c>
      <c r="C772" s="45" t="s">
        <v>1815</v>
      </c>
      <c r="D772" s="44" t="s">
        <v>261</v>
      </c>
      <c r="E772" s="21" t="s">
        <v>1816</v>
      </c>
      <c r="F772" s="21">
        <v>45</v>
      </c>
      <c r="G772" s="21" t="s">
        <v>28</v>
      </c>
      <c r="H772" s="21">
        <v>45</v>
      </c>
      <c r="I772" s="35" t="s">
        <v>1817</v>
      </c>
      <c r="J772" s="36" t="s">
        <v>30</v>
      </c>
      <c r="K772" s="36" t="s">
        <v>286</v>
      </c>
      <c r="L772" s="21" t="s">
        <v>1494</v>
      </c>
      <c r="M772" s="21" t="s">
        <v>331</v>
      </c>
    </row>
    <row r="773" ht="36" spans="1:13">
      <c r="A773" s="14">
        <v>753</v>
      </c>
      <c r="B773" s="44" t="s">
        <v>1490</v>
      </c>
      <c r="C773" s="45" t="s">
        <v>1818</v>
      </c>
      <c r="D773" s="44" t="s">
        <v>261</v>
      </c>
      <c r="E773" s="21" t="s">
        <v>1492</v>
      </c>
      <c r="F773" s="21">
        <v>20</v>
      </c>
      <c r="G773" s="21" t="s">
        <v>28</v>
      </c>
      <c r="H773" s="21">
        <v>20</v>
      </c>
      <c r="I773" s="35" t="s">
        <v>1819</v>
      </c>
      <c r="J773" s="36" t="s">
        <v>30</v>
      </c>
      <c r="K773" s="36" t="s">
        <v>286</v>
      </c>
      <c r="L773" s="21" t="s">
        <v>1494</v>
      </c>
      <c r="M773" s="21" t="s">
        <v>331</v>
      </c>
    </row>
    <row r="774" ht="36" spans="1:13">
      <c r="A774" s="14">
        <v>754</v>
      </c>
      <c r="B774" s="44" t="s">
        <v>1490</v>
      </c>
      <c r="C774" s="45" t="s">
        <v>1820</v>
      </c>
      <c r="D774" s="44" t="s">
        <v>263</v>
      </c>
      <c r="E774" s="21" t="s">
        <v>1821</v>
      </c>
      <c r="F774" s="21">
        <v>15</v>
      </c>
      <c r="G774" s="21" t="s">
        <v>28</v>
      </c>
      <c r="H774" s="21">
        <v>15</v>
      </c>
      <c r="I774" s="35" t="s">
        <v>1822</v>
      </c>
      <c r="J774" s="36" t="s">
        <v>30</v>
      </c>
      <c r="K774" s="36" t="s">
        <v>286</v>
      </c>
      <c r="L774" s="21" t="s">
        <v>1494</v>
      </c>
      <c r="M774" s="21" t="s">
        <v>331</v>
      </c>
    </row>
    <row r="775" ht="36" spans="1:13">
      <c r="A775" s="14">
        <v>755</v>
      </c>
      <c r="B775" s="44" t="s">
        <v>1490</v>
      </c>
      <c r="C775" s="45" t="s">
        <v>1823</v>
      </c>
      <c r="D775" s="44" t="s">
        <v>263</v>
      </c>
      <c r="E775" s="21" t="s">
        <v>1824</v>
      </c>
      <c r="F775" s="21">
        <v>41</v>
      </c>
      <c r="G775" s="21" t="s">
        <v>28</v>
      </c>
      <c r="H775" s="21">
        <v>41</v>
      </c>
      <c r="I775" s="35" t="s">
        <v>1825</v>
      </c>
      <c r="J775" s="36" t="s">
        <v>30</v>
      </c>
      <c r="K775" s="36" t="s">
        <v>286</v>
      </c>
      <c r="L775" s="21" t="s">
        <v>1494</v>
      </c>
      <c r="M775" s="21" t="s">
        <v>331</v>
      </c>
    </row>
    <row r="776" ht="36" spans="1:13">
      <c r="A776" s="14">
        <v>756</v>
      </c>
      <c r="B776" s="44" t="s">
        <v>1490</v>
      </c>
      <c r="C776" s="45" t="s">
        <v>1826</v>
      </c>
      <c r="D776" s="44" t="s">
        <v>263</v>
      </c>
      <c r="E776" s="21" t="s">
        <v>1827</v>
      </c>
      <c r="F776" s="21">
        <v>31</v>
      </c>
      <c r="G776" s="21" t="s">
        <v>28</v>
      </c>
      <c r="H776" s="21">
        <v>31</v>
      </c>
      <c r="I776" s="35" t="s">
        <v>1743</v>
      </c>
      <c r="J776" s="36" t="s">
        <v>30</v>
      </c>
      <c r="K776" s="36" t="s">
        <v>286</v>
      </c>
      <c r="L776" s="21" t="s">
        <v>1494</v>
      </c>
      <c r="M776" s="21" t="s">
        <v>331</v>
      </c>
    </row>
    <row r="777" ht="36" spans="1:13">
      <c r="A777" s="14">
        <v>757</v>
      </c>
      <c r="B777" s="44" t="s">
        <v>1490</v>
      </c>
      <c r="C777" s="45" t="s">
        <v>1828</v>
      </c>
      <c r="D777" s="44" t="s">
        <v>263</v>
      </c>
      <c r="E777" s="21" t="s">
        <v>1829</v>
      </c>
      <c r="F777" s="21">
        <v>11</v>
      </c>
      <c r="G777" s="21" t="s">
        <v>28</v>
      </c>
      <c r="H777" s="21">
        <v>11</v>
      </c>
      <c r="I777" s="35" t="s">
        <v>1734</v>
      </c>
      <c r="J777" s="36" t="s">
        <v>30</v>
      </c>
      <c r="K777" s="36" t="s">
        <v>286</v>
      </c>
      <c r="L777" s="21" t="s">
        <v>1494</v>
      </c>
      <c r="M777" s="21" t="s">
        <v>331</v>
      </c>
    </row>
    <row r="778" ht="36" spans="1:13">
      <c r="A778" s="14">
        <v>758</v>
      </c>
      <c r="B778" s="44" t="s">
        <v>1490</v>
      </c>
      <c r="C778" s="45" t="s">
        <v>1830</v>
      </c>
      <c r="D778" s="44" t="s">
        <v>263</v>
      </c>
      <c r="E778" s="21" t="s">
        <v>947</v>
      </c>
      <c r="F778" s="21">
        <v>10.5</v>
      </c>
      <c r="G778" s="21" t="s">
        <v>28</v>
      </c>
      <c r="H778" s="21">
        <v>10.5</v>
      </c>
      <c r="I778" s="35" t="s">
        <v>1734</v>
      </c>
      <c r="J778" s="36" t="s">
        <v>30</v>
      </c>
      <c r="K778" s="36" t="s">
        <v>286</v>
      </c>
      <c r="L778" s="21" t="s">
        <v>1494</v>
      </c>
      <c r="M778" s="21" t="s">
        <v>331</v>
      </c>
    </row>
    <row r="779" ht="36" spans="1:13">
      <c r="A779" s="14">
        <v>759</v>
      </c>
      <c r="B779" s="44" t="s">
        <v>1490</v>
      </c>
      <c r="C779" s="45" t="s">
        <v>1831</v>
      </c>
      <c r="D779" s="44" t="s">
        <v>262</v>
      </c>
      <c r="E779" s="21" t="s">
        <v>1832</v>
      </c>
      <c r="F779" s="21">
        <v>15</v>
      </c>
      <c r="G779" s="21" t="s">
        <v>28</v>
      </c>
      <c r="H779" s="21">
        <v>15</v>
      </c>
      <c r="I779" s="35" t="s">
        <v>1833</v>
      </c>
      <c r="J779" s="36" t="s">
        <v>30</v>
      </c>
      <c r="K779" s="36" t="s">
        <v>286</v>
      </c>
      <c r="L779" s="21" t="s">
        <v>1494</v>
      </c>
      <c r="M779" s="21" t="s">
        <v>331</v>
      </c>
    </row>
    <row r="780" ht="36" spans="1:13">
      <c r="A780" s="14">
        <v>760</v>
      </c>
      <c r="B780" s="44" t="s">
        <v>1490</v>
      </c>
      <c r="C780" s="45" t="s">
        <v>1834</v>
      </c>
      <c r="D780" s="44" t="s">
        <v>262</v>
      </c>
      <c r="E780" s="21" t="s">
        <v>819</v>
      </c>
      <c r="F780" s="21">
        <v>15</v>
      </c>
      <c r="G780" s="21" t="s">
        <v>28</v>
      </c>
      <c r="H780" s="21">
        <v>15</v>
      </c>
      <c r="I780" s="35" t="s">
        <v>1835</v>
      </c>
      <c r="J780" s="36" t="s">
        <v>30</v>
      </c>
      <c r="K780" s="36" t="s">
        <v>286</v>
      </c>
      <c r="L780" s="21" t="s">
        <v>1494</v>
      </c>
      <c r="M780" s="21" t="s">
        <v>331</v>
      </c>
    </row>
    <row r="781" ht="36" spans="1:13">
      <c r="A781" s="14">
        <v>761</v>
      </c>
      <c r="B781" s="44" t="s">
        <v>1490</v>
      </c>
      <c r="C781" s="45" t="s">
        <v>1836</v>
      </c>
      <c r="D781" s="44" t="s">
        <v>262</v>
      </c>
      <c r="E781" s="21" t="s">
        <v>889</v>
      </c>
      <c r="F781" s="21">
        <v>36</v>
      </c>
      <c r="G781" s="21" t="s">
        <v>28</v>
      </c>
      <c r="H781" s="21">
        <v>36</v>
      </c>
      <c r="I781" s="35" t="s">
        <v>1837</v>
      </c>
      <c r="J781" s="36" t="s">
        <v>30</v>
      </c>
      <c r="K781" s="36" t="s">
        <v>286</v>
      </c>
      <c r="L781" s="21" t="s">
        <v>1494</v>
      </c>
      <c r="M781" s="21" t="s">
        <v>331</v>
      </c>
    </row>
    <row r="782" ht="84" spans="1:13">
      <c r="A782" s="14">
        <v>762</v>
      </c>
      <c r="B782" s="44" t="s">
        <v>1490</v>
      </c>
      <c r="C782" s="45" t="s">
        <v>1838</v>
      </c>
      <c r="D782" s="44" t="s">
        <v>259</v>
      </c>
      <c r="E782" s="21" t="s">
        <v>989</v>
      </c>
      <c r="F782" s="21">
        <v>39.2</v>
      </c>
      <c r="G782" s="21" t="s">
        <v>28</v>
      </c>
      <c r="H782" s="21">
        <v>39.2</v>
      </c>
      <c r="I782" s="35" t="s">
        <v>1839</v>
      </c>
      <c r="J782" s="36" t="s">
        <v>30</v>
      </c>
      <c r="K782" s="36" t="s">
        <v>286</v>
      </c>
      <c r="L782" s="21" t="s">
        <v>1494</v>
      </c>
      <c r="M782" s="21" t="s">
        <v>334</v>
      </c>
    </row>
    <row r="783" ht="36" spans="1:13">
      <c r="A783" s="14">
        <v>763</v>
      </c>
      <c r="B783" s="44" t="s">
        <v>1490</v>
      </c>
      <c r="C783" s="45" t="s">
        <v>1840</v>
      </c>
      <c r="D783" s="44" t="s">
        <v>259</v>
      </c>
      <c r="E783" s="21" t="s">
        <v>1612</v>
      </c>
      <c r="F783" s="21">
        <v>16.8</v>
      </c>
      <c r="G783" s="21" t="s">
        <v>28</v>
      </c>
      <c r="H783" s="21">
        <v>16.8</v>
      </c>
      <c r="I783" s="35" t="s">
        <v>1841</v>
      </c>
      <c r="J783" s="36" t="s">
        <v>30</v>
      </c>
      <c r="K783" s="36" t="s">
        <v>286</v>
      </c>
      <c r="L783" s="21" t="s">
        <v>1494</v>
      </c>
      <c r="M783" s="21" t="s">
        <v>334</v>
      </c>
    </row>
    <row r="784" ht="36" spans="1:13">
      <c r="A784" s="14">
        <v>764</v>
      </c>
      <c r="B784" s="44" t="s">
        <v>1490</v>
      </c>
      <c r="C784" s="45" t="s">
        <v>1842</v>
      </c>
      <c r="D784" s="44" t="s">
        <v>233</v>
      </c>
      <c r="E784" s="21" t="s">
        <v>889</v>
      </c>
      <c r="F784" s="21">
        <v>8.1</v>
      </c>
      <c r="G784" s="21" t="s">
        <v>28</v>
      </c>
      <c r="H784" s="21">
        <v>8.1</v>
      </c>
      <c r="I784" s="35" t="s">
        <v>1646</v>
      </c>
      <c r="J784" s="36" t="s">
        <v>30</v>
      </c>
      <c r="K784" s="36" t="s">
        <v>286</v>
      </c>
      <c r="L784" s="21" t="s">
        <v>1494</v>
      </c>
      <c r="M784" s="21" t="s">
        <v>337</v>
      </c>
    </row>
    <row r="785" ht="36" spans="1:13">
      <c r="A785" s="14">
        <v>765</v>
      </c>
      <c r="B785" s="44" t="s">
        <v>1490</v>
      </c>
      <c r="C785" s="45" t="s">
        <v>1843</v>
      </c>
      <c r="D785" s="44" t="s">
        <v>233</v>
      </c>
      <c r="E785" s="21" t="s">
        <v>889</v>
      </c>
      <c r="F785" s="21">
        <v>10.5</v>
      </c>
      <c r="G785" s="21" t="s">
        <v>28</v>
      </c>
      <c r="H785" s="21">
        <v>10.5</v>
      </c>
      <c r="I785" s="35" t="s">
        <v>1650</v>
      </c>
      <c r="J785" s="36" t="s">
        <v>30</v>
      </c>
      <c r="K785" s="36" t="s">
        <v>286</v>
      </c>
      <c r="L785" s="21" t="s">
        <v>1494</v>
      </c>
      <c r="M785" s="21" t="s">
        <v>337</v>
      </c>
    </row>
    <row r="786" ht="36" spans="1:13">
      <c r="A786" s="14">
        <v>766</v>
      </c>
      <c r="B786" s="44" t="s">
        <v>1490</v>
      </c>
      <c r="C786" s="45" t="s">
        <v>1844</v>
      </c>
      <c r="D786" s="44" t="s">
        <v>233</v>
      </c>
      <c r="E786" s="21" t="s">
        <v>889</v>
      </c>
      <c r="F786" s="21">
        <v>24</v>
      </c>
      <c r="G786" s="21" t="s">
        <v>28</v>
      </c>
      <c r="H786" s="21">
        <v>24</v>
      </c>
      <c r="I786" s="35" t="s">
        <v>1845</v>
      </c>
      <c r="J786" s="36" t="s">
        <v>30</v>
      </c>
      <c r="K786" s="36" t="s">
        <v>286</v>
      </c>
      <c r="L786" s="21" t="s">
        <v>1494</v>
      </c>
      <c r="M786" s="21" t="s">
        <v>337</v>
      </c>
    </row>
    <row r="787" ht="36" spans="1:13">
      <c r="A787" s="14">
        <v>767</v>
      </c>
      <c r="B787" s="44" t="s">
        <v>1490</v>
      </c>
      <c r="C787" s="45" t="s">
        <v>1846</v>
      </c>
      <c r="D787" s="44" t="s">
        <v>233</v>
      </c>
      <c r="E787" s="21" t="s">
        <v>889</v>
      </c>
      <c r="F787" s="21">
        <v>18</v>
      </c>
      <c r="G787" s="21" t="s">
        <v>28</v>
      </c>
      <c r="H787" s="21">
        <v>18</v>
      </c>
      <c r="I787" s="35" t="s">
        <v>1847</v>
      </c>
      <c r="J787" s="36" t="s">
        <v>30</v>
      </c>
      <c r="K787" s="36" t="s">
        <v>286</v>
      </c>
      <c r="L787" s="21" t="s">
        <v>1494</v>
      </c>
      <c r="M787" s="21" t="s">
        <v>337</v>
      </c>
    </row>
    <row r="788" ht="36" spans="1:13">
      <c r="A788" s="14">
        <v>768</v>
      </c>
      <c r="B788" s="44" t="s">
        <v>1490</v>
      </c>
      <c r="C788" s="45" t="s">
        <v>1848</v>
      </c>
      <c r="D788" s="44" t="s">
        <v>233</v>
      </c>
      <c r="E788" s="21" t="s">
        <v>889</v>
      </c>
      <c r="F788" s="21">
        <v>12</v>
      </c>
      <c r="G788" s="21" t="s">
        <v>28</v>
      </c>
      <c r="H788" s="21">
        <v>12</v>
      </c>
      <c r="I788" s="35" t="s">
        <v>1849</v>
      </c>
      <c r="J788" s="36" t="s">
        <v>30</v>
      </c>
      <c r="K788" s="36" t="s">
        <v>286</v>
      </c>
      <c r="L788" s="21" t="s">
        <v>1494</v>
      </c>
      <c r="M788" s="21" t="s">
        <v>337</v>
      </c>
    </row>
    <row r="789" ht="36" spans="1:13">
      <c r="A789" s="14">
        <v>769</v>
      </c>
      <c r="B789" s="44" t="s">
        <v>1490</v>
      </c>
      <c r="C789" s="45" t="s">
        <v>1850</v>
      </c>
      <c r="D789" s="44" t="s">
        <v>233</v>
      </c>
      <c r="E789" s="21" t="s">
        <v>889</v>
      </c>
      <c r="F789" s="21">
        <v>16.4</v>
      </c>
      <c r="G789" s="21" t="s">
        <v>28</v>
      </c>
      <c r="H789" s="21">
        <v>16.4</v>
      </c>
      <c r="I789" s="35" t="s">
        <v>1851</v>
      </c>
      <c r="J789" s="36" t="s">
        <v>30</v>
      </c>
      <c r="K789" s="36" t="s">
        <v>286</v>
      </c>
      <c r="L789" s="21" t="s">
        <v>1494</v>
      </c>
      <c r="M789" s="21" t="s">
        <v>337</v>
      </c>
    </row>
    <row r="790" ht="36" spans="1:13">
      <c r="A790" s="14">
        <v>770</v>
      </c>
      <c r="B790" s="44" t="s">
        <v>1490</v>
      </c>
      <c r="C790" s="45" t="s">
        <v>1852</v>
      </c>
      <c r="D790" s="44" t="s">
        <v>230</v>
      </c>
      <c r="E790" s="21" t="s">
        <v>1853</v>
      </c>
      <c r="F790" s="21">
        <v>35</v>
      </c>
      <c r="G790" s="21" t="s">
        <v>28</v>
      </c>
      <c r="H790" s="21">
        <v>35</v>
      </c>
      <c r="I790" s="35" t="s">
        <v>1854</v>
      </c>
      <c r="J790" s="36" t="s">
        <v>30</v>
      </c>
      <c r="K790" s="36" t="s">
        <v>286</v>
      </c>
      <c r="L790" s="21" t="s">
        <v>1494</v>
      </c>
      <c r="M790" s="21" t="s">
        <v>337</v>
      </c>
    </row>
    <row r="791" ht="48" spans="1:13">
      <c r="A791" s="14">
        <v>771</v>
      </c>
      <c r="B791" s="44" t="s">
        <v>1490</v>
      </c>
      <c r="C791" s="45" t="s">
        <v>1855</v>
      </c>
      <c r="D791" s="44" t="s">
        <v>230</v>
      </c>
      <c r="E791" s="21" t="s">
        <v>1856</v>
      </c>
      <c r="F791" s="21">
        <v>7</v>
      </c>
      <c r="G791" s="21" t="s">
        <v>28</v>
      </c>
      <c r="H791" s="21">
        <v>7</v>
      </c>
      <c r="I791" s="35" t="s">
        <v>1857</v>
      </c>
      <c r="J791" s="36" t="s">
        <v>30</v>
      </c>
      <c r="K791" s="36" t="s">
        <v>286</v>
      </c>
      <c r="L791" s="21" t="s">
        <v>1494</v>
      </c>
      <c r="M791" s="21" t="s">
        <v>337</v>
      </c>
    </row>
    <row r="792" ht="48" spans="1:13">
      <c r="A792" s="14">
        <v>772</v>
      </c>
      <c r="B792" s="44" t="s">
        <v>1490</v>
      </c>
      <c r="C792" s="45" t="s">
        <v>1858</v>
      </c>
      <c r="D792" s="44" t="s">
        <v>230</v>
      </c>
      <c r="E792" s="21" t="s">
        <v>1627</v>
      </c>
      <c r="F792" s="21">
        <v>9</v>
      </c>
      <c r="G792" s="21" t="s">
        <v>28</v>
      </c>
      <c r="H792" s="21">
        <v>9</v>
      </c>
      <c r="I792" s="35" t="s">
        <v>1859</v>
      </c>
      <c r="J792" s="36" t="s">
        <v>30</v>
      </c>
      <c r="K792" s="36" t="s">
        <v>286</v>
      </c>
      <c r="L792" s="21" t="s">
        <v>1494</v>
      </c>
      <c r="M792" s="21" t="s">
        <v>337</v>
      </c>
    </row>
    <row r="793" ht="48" spans="1:13">
      <c r="A793" s="14">
        <v>773</v>
      </c>
      <c r="B793" s="44" t="s">
        <v>1490</v>
      </c>
      <c r="C793" s="45" t="s">
        <v>1860</v>
      </c>
      <c r="D793" s="44" t="s">
        <v>230</v>
      </c>
      <c r="E793" s="21" t="s">
        <v>1861</v>
      </c>
      <c r="F793" s="21">
        <v>4</v>
      </c>
      <c r="G793" s="21" t="s">
        <v>28</v>
      </c>
      <c r="H793" s="21">
        <v>4</v>
      </c>
      <c r="I793" s="35" t="s">
        <v>1862</v>
      </c>
      <c r="J793" s="36" t="s">
        <v>30</v>
      </c>
      <c r="K793" s="36" t="s">
        <v>286</v>
      </c>
      <c r="L793" s="21" t="s">
        <v>1494</v>
      </c>
      <c r="M793" s="21" t="s">
        <v>337</v>
      </c>
    </row>
    <row r="794" ht="48" spans="1:13">
      <c r="A794" s="14">
        <v>774</v>
      </c>
      <c r="B794" s="44" t="s">
        <v>1490</v>
      </c>
      <c r="C794" s="45" t="s">
        <v>1863</v>
      </c>
      <c r="D794" s="44" t="s">
        <v>230</v>
      </c>
      <c r="E794" s="21" t="s">
        <v>1864</v>
      </c>
      <c r="F794" s="21">
        <v>9</v>
      </c>
      <c r="G794" s="21" t="s">
        <v>28</v>
      </c>
      <c r="H794" s="21">
        <v>9</v>
      </c>
      <c r="I794" s="35" t="s">
        <v>1865</v>
      </c>
      <c r="J794" s="36" t="s">
        <v>30</v>
      </c>
      <c r="K794" s="36" t="s">
        <v>286</v>
      </c>
      <c r="L794" s="21" t="s">
        <v>1494</v>
      </c>
      <c r="M794" s="21" t="s">
        <v>337</v>
      </c>
    </row>
    <row r="795" ht="36" spans="1:13">
      <c r="A795" s="14">
        <v>775</v>
      </c>
      <c r="B795" s="44" t="s">
        <v>1490</v>
      </c>
      <c r="C795" s="45" t="s">
        <v>1866</v>
      </c>
      <c r="D795" s="44" t="s">
        <v>230</v>
      </c>
      <c r="E795" s="21" t="s">
        <v>1867</v>
      </c>
      <c r="F795" s="21">
        <v>10</v>
      </c>
      <c r="G795" s="21" t="s">
        <v>28</v>
      </c>
      <c r="H795" s="21">
        <v>10</v>
      </c>
      <c r="I795" s="35" t="s">
        <v>1868</v>
      </c>
      <c r="J795" s="36" t="s">
        <v>30</v>
      </c>
      <c r="K795" s="36" t="s">
        <v>286</v>
      </c>
      <c r="L795" s="21" t="s">
        <v>1494</v>
      </c>
      <c r="M795" s="21" t="s">
        <v>337</v>
      </c>
    </row>
    <row r="796" ht="36" spans="1:13">
      <c r="A796" s="14">
        <v>776</v>
      </c>
      <c r="B796" s="44" t="s">
        <v>1490</v>
      </c>
      <c r="C796" s="45" t="s">
        <v>1869</v>
      </c>
      <c r="D796" s="44" t="s">
        <v>230</v>
      </c>
      <c r="E796" s="21" t="s">
        <v>1737</v>
      </c>
      <c r="F796" s="21">
        <v>16</v>
      </c>
      <c r="G796" s="21" t="s">
        <v>28</v>
      </c>
      <c r="H796" s="21">
        <v>16</v>
      </c>
      <c r="I796" s="35" t="s">
        <v>1870</v>
      </c>
      <c r="J796" s="36" t="s">
        <v>30</v>
      </c>
      <c r="K796" s="36" t="s">
        <v>286</v>
      </c>
      <c r="L796" s="21" t="s">
        <v>1494</v>
      </c>
      <c r="M796" s="21" t="s">
        <v>337</v>
      </c>
    </row>
    <row r="797" ht="36" spans="1:13">
      <c r="A797" s="14">
        <v>777</v>
      </c>
      <c r="B797" s="44" t="s">
        <v>1490</v>
      </c>
      <c r="C797" s="45" t="s">
        <v>1871</v>
      </c>
      <c r="D797" s="44" t="s">
        <v>230</v>
      </c>
      <c r="E797" s="21" t="s">
        <v>1872</v>
      </c>
      <c r="F797" s="21">
        <v>7</v>
      </c>
      <c r="G797" s="21" t="s">
        <v>28</v>
      </c>
      <c r="H797" s="21">
        <v>7</v>
      </c>
      <c r="I797" s="35" t="s">
        <v>1873</v>
      </c>
      <c r="J797" s="36" t="s">
        <v>30</v>
      </c>
      <c r="K797" s="36" t="s">
        <v>286</v>
      </c>
      <c r="L797" s="21" t="s">
        <v>1494</v>
      </c>
      <c r="M797" s="21" t="s">
        <v>337</v>
      </c>
    </row>
    <row r="798" ht="48" spans="1:13">
      <c r="A798" s="14">
        <v>778</v>
      </c>
      <c r="B798" s="16" t="s">
        <v>1490</v>
      </c>
      <c r="C798" s="45" t="s">
        <v>1874</v>
      </c>
      <c r="D798" s="44" t="s">
        <v>229</v>
      </c>
      <c r="E798" s="21" t="s">
        <v>1875</v>
      </c>
      <c r="F798" s="14">
        <v>38</v>
      </c>
      <c r="G798" s="21" t="s">
        <v>28</v>
      </c>
      <c r="H798" s="14">
        <v>38</v>
      </c>
      <c r="I798" s="35" t="s">
        <v>1876</v>
      </c>
      <c r="J798" s="36" t="s">
        <v>30</v>
      </c>
      <c r="K798" s="36" t="s">
        <v>286</v>
      </c>
      <c r="L798" s="21" t="s">
        <v>1494</v>
      </c>
      <c r="M798" s="21" t="s">
        <v>337</v>
      </c>
    </row>
    <row r="799" ht="48" spans="1:13">
      <c r="A799" s="14">
        <v>779</v>
      </c>
      <c r="B799" s="16" t="s">
        <v>1490</v>
      </c>
      <c r="C799" s="45" t="s">
        <v>1877</v>
      </c>
      <c r="D799" s="44" t="s">
        <v>229</v>
      </c>
      <c r="E799" s="21" t="s">
        <v>1878</v>
      </c>
      <c r="F799" s="14">
        <v>31</v>
      </c>
      <c r="G799" s="21" t="s">
        <v>28</v>
      </c>
      <c r="H799" s="14">
        <v>31</v>
      </c>
      <c r="I799" s="35" t="s">
        <v>1610</v>
      </c>
      <c r="J799" s="36" t="s">
        <v>30</v>
      </c>
      <c r="K799" s="36" t="s">
        <v>286</v>
      </c>
      <c r="L799" s="21" t="s">
        <v>1494</v>
      </c>
      <c r="M799" s="21" t="s">
        <v>337</v>
      </c>
    </row>
    <row r="800" ht="60" spans="1:13">
      <c r="A800" s="14">
        <v>780</v>
      </c>
      <c r="B800" s="16" t="s">
        <v>1490</v>
      </c>
      <c r="C800" s="45" t="s">
        <v>1879</v>
      </c>
      <c r="D800" s="44" t="s">
        <v>229</v>
      </c>
      <c r="E800" s="21" t="s">
        <v>1880</v>
      </c>
      <c r="F800" s="14">
        <v>31</v>
      </c>
      <c r="G800" s="21" t="s">
        <v>28</v>
      </c>
      <c r="H800" s="14">
        <v>31</v>
      </c>
      <c r="I800" s="35" t="s">
        <v>1881</v>
      </c>
      <c r="J800" s="36" t="s">
        <v>30</v>
      </c>
      <c r="K800" s="36" t="s">
        <v>286</v>
      </c>
      <c r="L800" s="21" t="s">
        <v>1494</v>
      </c>
      <c r="M800" s="21" t="s">
        <v>337</v>
      </c>
    </row>
    <row r="801" ht="48" spans="1:13">
      <c r="A801" s="14">
        <v>781</v>
      </c>
      <c r="B801" s="16" t="s">
        <v>1490</v>
      </c>
      <c r="C801" s="45" t="s">
        <v>1882</v>
      </c>
      <c r="D801" s="44" t="s">
        <v>229</v>
      </c>
      <c r="E801" s="21" t="s">
        <v>1737</v>
      </c>
      <c r="F801" s="14">
        <v>5.76</v>
      </c>
      <c r="G801" s="21" t="s">
        <v>28</v>
      </c>
      <c r="H801" s="14">
        <v>5.76</v>
      </c>
      <c r="I801" s="35" t="s">
        <v>1570</v>
      </c>
      <c r="J801" s="36" t="s">
        <v>30</v>
      </c>
      <c r="K801" s="36" t="s">
        <v>286</v>
      </c>
      <c r="L801" s="21" t="s">
        <v>1494</v>
      </c>
      <c r="M801" s="21" t="s">
        <v>337</v>
      </c>
    </row>
    <row r="802" ht="36" spans="1:13">
      <c r="A802" s="14">
        <v>782</v>
      </c>
      <c r="B802" s="44" t="s">
        <v>1490</v>
      </c>
      <c r="C802" s="45" t="s">
        <v>1883</v>
      </c>
      <c r="D802" s="44" t="s">
        <v>234</v>
      </c>
      <c r="E802" s="21" t="s">
        <v>786</v>
      </c>
      <c r="F802" s="21">
        <v>10</v>
      </c>
      <c r="G802" s="21" t="s">
        <v>28</v>
      </c>
      <c r="H802" s="21">
        <v>10</v>
      </c>
      <c r="I802" s="35" t="s">
        <v>1528</v>
      </c>
      <c r="J802" s="36" t="s">
        <v>30</v>
      </c>
      <c r="K802" s="36" t="s">
        <v>286</v>
      </c>
      <c r="L802" s="21" t="s">
        <v>1494</v>
      </c>
      <c r="M802" s="21" t="s">
        <v>341</v>
      </c>
    </row>
    <row r="803" ht="36" spans="1:13">
      <c r="A803" s="14">
        <v>783</v>
      </c>
      <c r="B803" s="44" t="s">
        <v>1490</v>
      </c>
      <c r="C803" s="45" t="s">
        <v>1884</v>
      </c>
      <c r="D803" s="44" t="s">
        <v>234</v>
      </c>
      <c r="E803" s="21" t="s">
        <v>1885</v>
      </c>
      <c r="F803" s="21">
        <v>25</v>
      </c>
      <c r="G803" s="21" t="s">
        <v>28</v>
      </c>
      <c r="H803" s="21">
        <v>25</v>
      </c>
      <c r="I803" s="35" t="s">
        <v>1819</v>
      </c>
      <c r="J803" s="36" t="s">
        <v>30</v>
      </c>
      <c r="K803" s="36" t="s">
        <v>286</v>
      </c>
      <c r="L803" s="21" t="s">
        <v>1494</v>
      </c>
      <c r="M803" s="21" t="s">
        <v>341</v>
      </c>
    </row>
    <row r="804" ht="36" spans="1:13">
      <c r="A804" s="14">
        <v>784</v>
      </c>
      <c r="B804" s="44" t="s">
        <v>1490</v>
      </c>
      <c r="C804" s="45" t="s">
        <v>1886</v>
      </c>
      <c r="D804" s="44" t="s">
        <v>234</v>
      </c>
      <c r="E804" s="21" t="s">
        <v>1887</v>
      </c>
      <c r="F804" s="21">
        <v>40</v>
      </c>
      <c r="G804" s="21" t="s">
        <v>28</v>
      </c>
      <c r="H804" s="21">
        <v>40</v>
      </c>
      <c r="I804" s="35" t="s">
        <v>1819</v>
      </c>
      <c r="J804" s="36" t="s">
        <v>30</v>
      </c>
      <c r="K804" s="36" t="s">
        <v>286</v>
      </c>
      <c r="L804" s="21" t="s">
        <v>1494</v>
      </c>
      <c r="M804" s="21" t="s">
        <v>341</v>
      </c>
    </row>
    <row r="805" ht="36" spans="1:13">
      <c r="A805" s="14">
        <v>785</v>
      </c>
      <c r="B805" s="44" t="s">
        <v>1490</v>
      </c>
      <c r="C805" s="45" t="s">
        <v>1888</v>
      </c>
      <c r="D805" s="44" t="s">
        <v>234</v>
      </c>
      <c r="E805" s="21" t="s">
        <v>1889</v>
      </c>
      <c r="F805" s="21">
        <v>25</v>
      </c>
      <c r="G805" s="21" t="s">
        <v>28</v>
      </c>
      <c r="H805" s="21">
        <v>25</v>
      </c>
      <c r="I805" s="35" t="s">
        <v>1890</v>
      </c>
      <c r="J805" s="36" t="s">
        <v>30</v>
      </c>
      <c r="K805" s="36" t="s">
        <v>286</v>
      </c>
      <c r="L805" s="21" t="s">
        <v>1494</v>
      </c>
      <c r="M805" s="21" t="s">
        <v>341</v>
      </c>
    </row>
    <row r="806" ht="48" spans="1:13">
      <c r="A806" s="14">
        <v>786</v>
      </c>
      <c r="B806" s="44" t="s">
        <v>1490</v>
      </c>
      <c r="C806" s="45" t="s">
        <v>1891</v>
      </c>
      <c r="D806" s="44" t="s">
        <v>237</v>
      </c>
      <c r="E806" s="21" t="s">
        <v>947</v>
      </c>
      <c r="F806" s="21">
        <v>70</v>
      </c>
      <c r="G806" s="21" t="s">
        <v>28</v>
      </c>
      <c r="H806" s="21">
        <v>70</v>
      </c>
      <c r="I806" s="35" t="s">
        <v>1892</v>
      </c>
      <c r="J806" s="36" t="s">
        <v>30</v>
      </c>
      <c r="K806" s="36" t="s">
        <v>286</v>
      </c>
      <c r="L806" s="21" t="s">
        <v>1494</v>
      </c>
      <c r="M806" s="21" t="s">
        <v>341</v>
      </c>
    </row>
    <row r="807" ht="36" spans="1:13">
      <c r="A807" s="14">
        <v>787</v>
      </c>
      <c r="B807" s="44" t="s">
        <v>1490</v>
      </c>
      <c r="C807" s="45" t="s">
        <v>1893</v>
      </c>
      <c r="D807" s="44" t="s">
        <v>237</v>
      </c>
      <c r="E807" s="21" t="s">
        <v>1894</v>
      </c>
      <c r="F807" s="21">
        <v>10</v>
      </c>
      <c r="G807" s="21" t="s">
        <v>28</v>
      </c>
      <c r="H807" s="21">
        <v>10</v>
      </c>
      <c r="I807" s="35" t="s">
        <v>1895</v>
      </c>
      <c r="J807" s="36" t="s">
        <v>30</v>
      </c>
      <c r="K807" s="36" t="s">
        <v>286</v>
      </c>
      <c r="L807" s="21" t="s">
        <v>1494</v>
      </c>
      <c r="M807" s="21" t="s">
        <v>341</v>
      </c>
    </row>
    <row r="808" ht="36" spans="1:13">
      <c r="A808" s="14">
        <v>788</v>
      </c>
      <c r="B808" s="44" t="s">
        <v>1490</v>
      </c>
      <c r="C808" s="45" t="s">
        <v>1896</v>
      </c>
      <c r="D808" s="44" t="s">
        <v>236</v>
      </c>
      <c r="E808" s="21" t="s">
        <v>1861</v>
      </c>
      <c r="F808" s="21">
        <v>20</v>
      </c>
      <c r="G808" s="21" t="s">
        <v>28</v>
      </c>
      <c r="H808" s="21">
        <v>20</v>
      </c>
      <c r="I808" s="35" t="s">
        <v>1533</v>
      </c>
      <c r="J808" s="36" t="s">
        <v>30</v>
      </c>
      <c r="K808" s="36" t="s">
        <v>286</v>
      </c>
      <c r="L808" s="21" t="s">
        <v>1494</v>
      </c>
      <c r="M808" s="21" t="s">
        <v>341</v>
      </c>
    </row>
    <row r="809" ht="48" spans="1:13">
      <c r="A809" s="14">
        <v>789</v>
      </c>
      <c r="B809" s="44" t="s">
        <v>1490</v>
      </c>
      <c r="C809" s="45" t="s">
        <v>1897</v>
      </c>
      <c r="D809" s="44" t="s">
        <v>236</v>
      </c>
      <c r="E809" s="21" t="s">
        <v>1898</v>
      </c>
      <c r="F809" s="21">
        <v>80</v>
      </c>
      <c r="G809" s="21" t="s">
        <v>28</v>
      </c>
      <c r="H809" s="21">
        <v>80</v>
      </c>
      <c r="I809" s="35" t="s">
        <v>1680</v>
      </c>
      <c r="J809" s="36" t="s">
        <v>30</v>
      </c>
      <c r="K809" s="36" t="s">
        <v>286</v>
      </c>
      <c r="L809" s="21" t="s">
        <v>1494</v>
      </c>
      <c r="M809" s="21" t="s">
        <v>341</v>
      </c>
    </row>
    <row r="810" ht="36" spans="1:13">
      <c r="A810" s="14">
        <v>790</v>
      </c>
      <c r="B810" s="44" t="s">
        <v>1490</v>
      </c>
      <c r="C810" s="45" t="s">
        <v>1899</v>
      </c>
      <c r="D810" s="44" t="s">
        <v>235</v>
      </c>
      <c r="E810" s="21" t="s">
        <v>947</v>
      </c>
      <c r="F810" s="21">
        <v>10.5</v>
      </c>
      <c r="G810" s="21" t="s">
        <v>28</v>
      </c>
      <c r="H810" s="21">
        <v>10.5</v>
      </c>
      <c r="I810" s="35" t="s">
        <v>1630</v>
      </c>
      <c r="J810" s="36" t="s">
        <v>30</v>
      </c>
      <c r="K810" s="36" t="s">
        <v>286</v>
      </c>
      <c r="L810" s="21" t="s">
        <v>1494</v>
      </c>
      <c r="M810" s="21" t="s">
        <v>341</v>
      </c>
    </row>
    <row r="811" ht="36" spans="1:13">
      <c r="A811" s="14">
        <v>791</v>
      </c>
      <c r="B811" s="44" t="s">
        <v>1490</v>
      </c>
      <c r="C811" s="45" t="s">
        <v>1900</v>
      </c>
      <c r="D811" s="44" t="s">
        <v>235</v>
      </c>
      <c r="E811" s="21" t="s">
        <v>947</v>
      </c>
      <c r="F811" s="21">
        <v>7</v>
      </c>
      <c r="G811" s="21" t="s">
        <v>28</v>
      </c>
      <c r="H811" s="21">
        <v>7</v>
      </c>
      <c r="I811" s="35" t="s">
        <v>1901</v>
      </c>
      <c r="J811" s="36" t="s">
        <v>30</v>
      </c>
      <c r="K811" s="36" t="s">
        <v>286</v>
      </c>
      <c r="L811" s="21" t="s">
        <v>1494</v>
      </c>
      <c r="M811" s="21" t="s">
        <v>341</v>
      </c>
    </row>
    <row r="812" ht="36" spans="1:13">
      <c r="A812" s="14">
        <v>792</v>
      </c>
      <c r="B812" s="44" t="s">
        <v>1490</v>
      </c>
      <c r="C812" s="45" t="s">
        <v>1902</v>
      </c>
      <c r="D812" s="44" t="s">
        <v>235</v>
      </c>
      <c r="E812" s="21" t="s">
        <v>1903</v>
      </c>
      <c r="F812" s="21">
        <v>5.2</v>
      </c>
      <c r="G812" s="21" t="s">
        <v>28</v>
      </c>
      <c r="H812" s="21">
        <v>5.2</v>
      </c>
      <c r="I812" s="35" t="s">
        <v>1904</v>
      </c>
      <c r="J812" s="36" t="s">
        <v>30</v>
      </c>
      <c r="K812" s="36" t="s">
        <v>286</v>
      </c>
      <c r="L812" s="21" t="s">
        <v>1494</v>
      </c>
      <c r="M812" s="21" t="s">
        <v>341</v>
      </c>
    </row>
    <row r="813" ht="36" spans="1:13">
      <c r="A813" s="14">
        <v>793</v>
      </c>
      <c r="B813" s="44" t="s">
        <v>1490</v>
      </c>
      <c r="C813" s="45" t="s">
        <v>1905</v>
      </c>
      <c r="D813" s="44" t="s">
        <v>235</v>
      </c>
      <c r="E813" s="21" t="s">
        <v>947</v>
      </c>
      <c r="F813" s="21">
        <v>4.2</v>
      </c>
      <c r="G813" s="21" t="s">
        <v>28</v>
      </c>
      <c r="H813" s="21">
        <v>4.2</v>
      </c>
      <c r="I813" s="35" t="s">
        <v>1768</v>
      </c>
      <c r="J813" s="36" t="s">
        <v>30</v>
      </c>
      <c r="K813" s="36" t="s">
        <v>286</v>
      </c>
      <c r="L813" s="21" t="s">
        <v>1494</v>
      </c>
      <c r="M813" s="21" t="s">
        <v>341</v>
      </c>
    </row>
    <row r="814" ht="36" spans="1:13">
      <c r="A814" s="14">
        <v>794</v>
      </c>
      <c r="B814" s="44" t="s">
        <v>1490</v>
      </c>
      <c r="C814" s="45" t="s">
        <v>1906</v>
      </c>
      <c r="D814" s="44" t="s">
        <v>235</v>
      </c>
      <c r="E814" s="21" t="s">
        <v>947</v>
      </c>
      <c r="F814" s="21">
        <v>3.5</v>
      </c>
      <c r="G814" s="21" t="s">
        <v>28</v>
      </c>
      <c r="H814" s="21">
        <v>3.5</v>
      </c>
      <c r="I814" s="35" t="s">
        <v>1904</v>
      </c>
      <c r="J814" s="36" t="s">
        <v>30</v>
      </c>
      <c r="K814" s="36" t="s">
        <v>286</v>
      </c>
      <c r="L814" s="21" t="s">
        <v>1494</v>
      </c>
      <c r="M814" s="21" t="s">
        <v>341</v>
      </c>
    </row>
    <row r="815" ht="36" spans="1:13">
      <c r="A815" s="14">
        <v>795</v>
      </c>
      <c r="B815" s="44" t="s">
        <v>1490</v>
      </c>
      <c r="C815" s="45" t="s">
        <v>1907</v>
      </c>
      <c r="D815" s="44" t="s">
        <v>235</v>
      </c>
      <c r="E815" s="21" t="s">
        <v>947</v>
      </c>
      <c r="F815" s="21">
        <v>3.5</v>
      </c>
      <c r="G815" s="21" t="s">
        <v>28</v>
      </c>
      <c r="H815" s="21">
        <v>3.5</v>
      </c>
      <c r="I815" s="35" t="s">
        <v>1533</v>
      </c>
      <c r="J815" s="36" t="s">
        <v>30</v>
      </c>
      <c r="K815" s="36" t="s">
        <v>286</v>
      </c>
      <c r="L815" s="21" t="s">
        <v>1494</v>
      </c>
      <c r="M815" s="21" t="s">
        <v>341</v>
      </c>
    </row>
    <row r="816" ht="36" spans="1:13">
      <c r="A816" s="14">
        <v>796</v>
      </c>
      <c r="B816" s="44" t="s">
        <v>1490</v>
      </c>
      <c r="C816" s="45" t="s">
        <v>1908</v>
      </c>
      <c r="D816" s="44" t="s">
        <v>235</v>
      </c>
      <c r="E816" s="21" t="s">
        <v>1909</v>
      </c>
      <c r="F816" s="21">
        <v>12</v>
      </c>
      <c r="G816" s="21" t="s">
        <v>28</v>
      </c>
      <c r="H816" s="21">
        <v>12</v>
      </c>
      <c r="I816" s="35" t="s">
        <v>1910</v>
      </c>
      <c r="J816" s="36" t="s">
        <v>30</v>
      </c>
      <c r="K816" s="36" t="s">
        <v>286</v>
      </c>
      <c r="L816" s="21" t="s">
        <v>1494</v>
      </c>
      <c r="M816" s="21" t="s">
        <v>341</v>
      </c>
    </row>
    <row r="817" ht="48" spans="1:13">
      <c r="A817" s="14">
        <v>797</v>
      </c>
      <c r="B817" s="44" t="s">
        <v>1490</v>
      </c>
      <c r="C817" s="45" t="s">
        <v>1911</v>
      </c>
      <c r="D817" s="44" t="s">
        <v>235</v>
      </c>
      <c r="E817" s="21" t="s">
        <v>947</v>
      </c>
      <c r="F817" s="21">
        <v>10.5</v>
      </c>
      <c r="G817" s="21" t="s">
        <v>28</v>
      </c>
      <c r="H817" s="21">
        <v>10.5</v>
      </c>
      <c r="I817" s="35" t="s">
        <v>1721</v>
      </c>
      <c r="J817" s="36" t="s">
        <v>30</v>
      </c>
      <c r="K817" s="36" t="s">
        <v>286</v>
      </c>
      <c r="L817" s="21" t="s">
        <v>1494</v>
      </c>
      <c r="M817" s="21" t="s">
        <v>341</v>
      </c>
    </row>
    <row r="818" ht="36" spans="1:13">
      <c r="A818" s="14">
        <v>798</v>
      </c>
      <c r="B818" s="44" t="s">
        <v>1490</v>
      </c>
      <c r="C818" s="45" t="s">
        <v>1912</v>
      </c>
      <c r="D818" s="44" t="s">
        <v>235</v>
      </c>
      <c r="E818" s="21" t="s">
        <v>947</v>
      </c>
      <c r="F818" s="21">
        <v>10.5</v>
      </c>
      <c r="G818" s="21" t="s">
        <v>28</v>
      </c>
      <c r="H818" s="21">
        <v>10.5</v>
      </c>
      <c r="I818" s="35" t="s">
        <v>1738</v>
      </c>
      <c r="J818" s="36" t="s">
        <v>30</v>
      </c>
      <c r="K818" s="36" t="s">
        <v>286</v>
      </c>
      <c r="L818" s="21" t="s">
        <v>1494</v>
      </c>
      <c r="M818" s="21" t="s">
        <v>341</v>
      </c>
    </row>
    <row r="819" ht="48" spans="1:13">
      <c r="A819" s="14">
        <v>799</v>
      </c>
      <c r="B819" s="44" t="s">
        <v>1490</v>
      </c>
      <c r="C819" s="45" t="s">
        <v>1913</v>
      </c>
      <c r="D819" s="44" t="s">
        <v>235</v>
      </c>
      <c r="E819" s="21" t="s">
        <v>1914</v>
      </c>
      <c r="F819" s="21">
        <v>30</v>
      </c>
      <c r="G819" s="21" t="s">
        <v>28</v>
      </c>
      <c r="H819" s="21">
        <v>30</v>
      </c>
      <c r="I819" s="35" t="s">
        <v>1680</v>
      </c>
      <c r="J819" s="36" t="s">
        <v>30</v>
      </c>
      <c r="K819" s="36" t="s">
        <v>286</v>
      </c>
      <c r="L819" s="21" t="s">
        <v>1494</v>
      </c>
      <c r="M819" s="21" t="s">
        <v>341</v>
      </c>
    </row>
    <row r="820" ht="36" spans="1:13">
      <c r="A820" s="14">
        <v>800</v>
      </c>
      <c r="B820" s="44" t="s">
        <v>1490</v>
      </c>
      <c r="C820" s="45" t="s">
        <v>1915</v>
      </c>
      <c r="D820" s="44" t="s">
        <v>235</v>
      </c>
      <c r="E820" s="21" t="s">
        <v>1916</v>
      </c>
      <c r="F820" s="21">
        <v>3.1</v>
      </c>
      <c r="G820" s="21" t="s">
        <v>28</v>
      </c>
      <c r="H820" s="21">
        <v>3.1</v>
      </c>
      <c r="I820" s="35" t="s">
        <v>1766</v>
      </c>
      <c r="J820" s="36" t="s">
        <v>30</v>
      </c>
      <c r="K820" s="36" t="s">
        <v>286</v>
      </c>
      <c r="L820" s="21" t="s">
        <v>1494</v>
      </c>
      <c r="M820" s="21" t="s">
        <v>341</v>
      </c>
    </row>
    <row r="821" ht="36" spans="1:13">
      <c r="A821" s="14">
        <v>801</v>
      </c>
      <c r="B821" s="44" t="s">
        <v>1490</v>
      </c>
      <c r="C821" s="17" t="s">
        <v>1917</v>
      </c>
      <c r="D821" s="44" t="s">
        <v>228</v>
      </c>
      <c r="E821" s="21" t="s">
        <v>1918</v>
      </c>
      <c r="F821" s="14">
        <v>45</v>
      </c>
      <c r="G821" s="21" t="s">
        <v>28</v>
      </c>
      <c r="H821" s="14">
        <v>45</v>
      </c>
      <c r="I821" s="35" t="s">
        <v>1819</v>
      </c>
      <c r="J821" s="36" t="s">
        <v>30</v>
      </c>
      <c r="K821" s="36" t="s">
        <v>286</v>
      </c>
      <c r="L821" s="21" t="s">
        <v>1494</v>
      </c>
      <c r="M821" s="21" t="s">
        <v>633</v>
      </c>
    </row>
    <row r="822" ht="36" spans="1:13">
      <c r="A822" s="14">
        <v>802</v>
      </c>
      <c r="B822" s="44" t="s">
        <v>1490</v>
      </c>
      <c r="C822" s="17" t="s">
        <v>1919</v>
      </c>
      <c r="D822" s="44" t="s">
        <v>228</v>
      </c>
      <c r="E822" s="21" t="s">
        <v>1920</v>
      </c>
      <c r="F822" s="14">
        <v>10</v>
      </c>
      <c r="G822" s="21" t="s">
        <v>28</v>
      </c>
      <c r="H822" s="14">
        <v>10</v>
      </c>
      <c r="I822" s="35" t="s">
        <v>1921</v>
      </c>
      <c r="J822" s="36" t="s">
        <v>30</v>
      </c>
      <c r="K822" s="36" t="s">
        <v>286</v>
      </c>
      <c r="L822" s="21" t="s">
        <v>1494</v>
      </c>
      <c r="M822" s="21" t="s">
        <v>633</v>
      </c>
    </row>
    <row r="823" ht="36" spans="1:13">
      <c r="A823" s="14">
        <v>803</v>
      </c>
      <c r="B823" s="44" t="s">
        <v>1490</v>
      </c>
      <c r="C823" s="17" t="s">
        <v>1922</v>
      </c>
      <c r="D823" s="44" t="s">
        <v>228</v>
      </c>
      <c r="E823" s="21" t="s">
        <v>1918</v>
      </c>
      <c r="F823" s="14">
        <v>45</v>
      </c>
      <c r="G823" s="21" t="s">
        <v>28</v>
      </c>
      <c r="H823" s="14">
        <v>45</v>
      </c>
      <c r="I823" s="35" t="s">
        <v>1923</v>
      </c>
      <c r="J823" s="36" t="s">
        <v>30</v>
      </c>
      <c r="K823" s="36" t="s">
        <v>286</v>
      </c>
      <c r="L823" s="21" t="s">
        <v>1494</v>
      </c>
      <c r="M823" s="21" t="s">
        <v>633</v>
      </c>
    </row>
    <row r="824" ht="36" spans="1:13">
      <c r="A824" s="14">
        <v>804</v>
      </c>
      <c r="B824" s="44" t="s">
        <v>1490</v>
      </c>
      <c r="C824" s="45" t="s">
        <v>1924</v>
      </c>
      <c r="D824" s="44" t="s">
        <v>225</v>
      </c>
      <c r="E824" s="21" t="s">
        <v>1925</v>
      </c>
      <c r="F824" s="21">
        <v>100</v>
      </c>
      <c r="G824" s="21" t="s">
        <v>28</v>
      </c>
      <c r="H824" s="21">
        <v>100</v>
      </c>
      <c r="I824" s="35" t="s">
        <v>1926</v>
      </c>
      <c r="J824" s="36" t="s">
        <v>30</v>
      </c>
      <c r="K824" s="36" t="s">
        <v>286</v>
      </c>
      <c r="L824" s="21" t="s">
        <v>1494</v>
      </c>
      <c r="M824" s="21" t="s">
        <v>633</v>
      </c>
    </row>
    <row r="825" ht="36" spans="1:13">
      <c r="A825" s="14">
        <v>805</v>
      </c>
      <c r="B825" s="44" t="s">
        <v>1490</v>
      </c>
      <c r="C825" s="45" t="s">
        <v>1927</v>
      </c>
      <c r="D825" s="44" t="s">
        <v>226</v>
      </c>
      <c r="E825" s="21" t="s">
        <v>1928</v>
      </c>
      <c r="F825" s="21">
        <v>43</v>
      </c>
      <c r="G825" s="21" t="s">
        <v>28</v>
      </c>
      <c r="H825" s="21">
        <v>43</v>
      </c>
      <c r="I825" s="35" t="s">
        <v>1533</v>
      </c>
      <c r="J825" s="36" t="s">
        <v>30</v>
      </c>
      <c r="K825" s="36" t="s">
        <v>286</v>
      </c>
      <c r="L825" s="21" t="s">
        <v>1494</v>
      </c>
      <c r="M825" s="21" t="s">
        <v>633</v>
      </c>
    </row>
    <row r="826" ht="48" spans="1:13">
      <c r="A826" s="14">
        <v>806</v>
      </c>
      <c r="B826" s="44" t="s">
        <v>1490</v>
      </c>
      <c r="C826" s="45" t="s">
        <v>1929</v>
      </c>
      <c r="D826" s="44" t="s">
        <v>226</v>
      </c>
      <c r="E826" s="21" t="s">
        <v>1930</v>
      </c>
      <c r="F826" s="21">
        <v>54</v>
      </c>
      <c r="G826" s="21" t="s">
        <v>28</v>
      </c>
      <c r="H826" s="21">
        <v>54</v>
      </c>
      <c r="I826" s="35" t="s">
        <v>1931</v>
      </c>
      <c r="J826" s="36" t="s">
        <v>30</v>
      </c>
      <c r="K826" s="36" t="s">
        <v>286</v>
      </c>
      <c r="L826" s="21" t="s">
        <v>1494</v>
      </c>
      <c r="M826" s="21" t="s">
        <v>633</v>
      </c>
    </row>
    <row r="827" ht="36" spans="1:13">
      <c r="A827" s="14">
        <v>807</v>
      </c>
      <c r="B827" s="44" t="s">
        <v>1490</v>
      </c>
      <c r="C827" s="45" t="s">
        <v>1932</v>
      </c>
      <c r="D827" s="44" t="s">
        <v>226</v>
      </c>
      <c r="E827" s="21" t="s">
        <v>1933</v>
      </c>
      <c r="F827" s="21">
        <v>15</v>
      </c>
      <c r="G827" s="21" t="s">
        <v>28</v>
      </c>
      <c r="H827" s="21">
        <v>15</v>
      </c>
      <c r="I827" s="35" t="s">
        <v>1738</v>
      </c>
      <c r="J827" s="36" t="s">
        <v>30</v>
      </c>
      <c r="K827" s="36" t="s">
        <v>286</v>
      </c>
      <c r="L827" s="21" t="s">
        <v>1494</v>
      </c>
      <c r="M827" s="21" t="s">
        <v>633</v>
      </c>
    </row>
    <row r="828" ht="36" spans="1:13">
      <c r="A828" s="14">
        <v>808</v>
      </c>
      <c r="B828" s="44" t="s">
        <v>1490</v>
      </c>
      <c r="C828" s="45" t="s">
        <v>1934</v>
      </c>
      <c r="D828" s="44" t="s">
        <v>227</v>
      </c>
      <c r="E828" s="21" t="s">
        <v>1935</v>
      </c>
      <c r="F828" s="21">
        <v>38</v>
      </c>
      <c r="G828" s="21" t="s">
        <v>28</v>
      </c>
      <c r="H828" s="21">
        <v>38</v>
      </c>
      <c r="I828" s="35" t="s">
        <v>1936</v>
      </c>
      <c r="J828" s="36" t="s">
        <v>30</v>
      </c>
      <c r="K828" s="36" t="s">
        <v>286</v>
      </c>
      <c r="L828" s="21" t="s">
        <v>1494</v>
      </c>
      <c r="M828" s="21" t="s">
        <v>633</v>
      </c>
    </row>
    <row r="829" ht="48" spans="1:13">
      <c r="A829" s="14">
        <v>809</v>
      </c>
      <c r="B829" s="44" t="s">
        <v>1490</v>
      </c>
      <c r="C829" s="45" t="s">
        <v>1937</v>
      </c>
      <c r="D829" s="44" t="s">
        <v>227</v>
      </c>
      <c r="E829" s="21" t="s">
        <v>1938</v>
      </c>
      <c r="F829" s="21">
        <v>10</v>
      </c>
      <c r="G829" s="21" t="s">
        <v>28</v>
      </c>
      <c r="H829" s="21">
        <v>10</v>
      </c>
      <c r="I829" s="35" t="s">
        <v>1574</v>
      </c>
      <c r="J829" s="36" t="s">
        <v>30</v>
      </c>
      <c r="K829" s="36" t="s">
        <v>286</v>
      </c>
      <c r="L829" s="21" t="s">
        <v>1494</v>
      </c>
      <c r="M829" s="21" t="s">
        <v>633</v>
      </c>
    </row>
    <row r="830" ht="36" spans="1:13">
      <c r="A830" s="14">
        <v>810</v>
      </c>
      <c r="B830" s="44" t="s">
        <v>1490</v>
      </c>
      <c r="C830" s="45" t="s">
        <v>1939</v>
      </c>
      <c r="D830" s="44" t="s">
        <v>227</v>
      </c>
      <c r="E830" s="21" t="s">
        <v>1940</v>
      </c>
      <c r="F830" s="21">
        <v>10</v>
      </c>
      <c r="G830" s="21" t="s">
        <v>28</v>
      </c>
      <c r="H830" s="21">
        <v>10</v>
      </c>
      <c r="I830" s="35" t="s">
        <v>1730</v>
      </c>
      <c r="J830" s="36" t="s">
        <v>30</v>
      </c>
      <c r="K830" s="36" t="s">
        <v>286</v>
      </c>
      <c r="L830" s="21" t="s">
        <v>1494</v>
      </c>
      <c r="M830" s="21" t="s">
        <v>633</v>
      </c>
    </row>
    <row r="831" ht="36" spans="1:13">
      <c r="A831" s="14">
        <v>811</v>
      </c>
      <c r="B831" s="44" t="s">
        <v>1490</v>
      </c>
      <c r="C831" s="45" t="s">
        <v>1941</v>
      </c>
      <c r="D831" s="44" t="s">
        <v>227</v>
      </c>
      <c r="E831" s="21" t="s">
        <v>1942</v>
      </c>
      <c r="F831" s="21">
        <v>6</v>
      </c>
      <c r="G831" s="21" t="s">
        <v>28</v>
      </c>
      <c r="H831" s="21">
        <v>6</v>
      </c>
      <c r="I831" s="35" t="s">
        <v>1901</v>
      </c>
      <c r="J831" s="36" t="s">
        <v>30</v>
      </c>
      <c r="K831" s="36" t="s">
        <v>286</v>
      </c>
      <c r="L831" s="21" t="s">
        <v>1494</v>
      </c>
      <c r="M831" s="21" t="s">
        <v>633</v>
      </c>
    </row>
    <row r="832" ht="36" spans="1:13">
      <c r="A832" s="14">
        <v>812</v>
      </c>
      <c r="B832" s="44" t="s">
        <v>1490</v>
      </c>
      <c r="C832" s="45" t="s">
        <v>1943</v>
      </c>
      <c r="D832" s="44" t="s">
        <v>227</v>
      </c>
      <c r="E832" s="21" t="s">
        <v>972</v>
      </c>
      <c r="F832" s="21">
        <v>10</v>
      </c>
      <c r="G832" s="21" t="s">
        <v>28</v>
      </c>
      <c r="H832" s="21">
        <v>10</v>
      </c>
      <c r="I832" s="35" t="s">
        <v>1944</v>
      </c>
      <c r="J832" s="36" t="s">
        <v>30</v>
      </c>
      <c r="K832" s="36" t="s">
        <v>286</v>
      </c>
      <c r="L832" s="21" t="s">
        <v>1494</v>
      </c>
      <c r="M832" s="21" t="s">
        <v>633</v>
      </c>
    </row>
    <row r="833" ht="36" spans="1:13">
      <c r="A833" s="14">
        <v>813</v>
      </c>
      <c r="B833" s="44" t="s">
        <v>1490</v>
      </c>
      <c r="C833" s="45" t="s">
        <v>1945</v>
      </c>
      <c r="D833" s="44" t="s">
        <v>227</v>
      </c>
      <c r="E833" s="21" t="s">
        <v>1946</v>
      </c>
      <c r="F833" s="21">
        <v>8</v>
      </c>
      <c r="G833" s="21" t="s">
        <v>28</v>
      </c>
      <c r="H833" s="21">
        <v>8</v>
      </c>
      <c r="I833" s="35" t="s">
        <v>1503</v>
      </c>
      <c r="J833" s="36" t="s">
        <v>30</v>
      </c>
      <c r="K833" s="36" t="s">
        <v>286</v>
      </c>
      <c r="L833" s="21" t="s">
        <v>1494</v>
      </c>
      <c r="M833" s="21" t="s">
        <v>633</v>
      </c>
    </row>
    <row r="834" ht="36" spans="1:13">
      <c r="A834" s="14">
        <v>814</v>
      </c>
      <c r="B834" s="44" t="s">
        <v>1490</v>
      </c>
      <c r="C834" s="45" t="s">
        <v>1947</v>
      </c>
      <c r="D834" s="44" t="s">
        <v>215</v>
      </c>
      <c r="E834" s="21" t="s">
        <v>1948</v>
      </c>
      <c r="F834" s="21">
        <v>48</v>
      </c>
      <c r="G834" s="21" t="s">
        <v>28</v>
      </c>
      <c r="H834" s="21">
        <v>48</v>
      </c>
      <c r="I834" s="35" t="s">
        <v>1822</v>
      </c>
      <c r="J834" s="36" t="s">
        <v>30</v>
      </c>
      <c r="K834" s="36" t="s">
        <v>286</v>
      </c>
      <c r="L834" s="21" t="s">
        <v>1494</v>
      </c>
      <c r="M834" s="21" t="s">
        <v>344</v>
      </c>
    </row>
    <row r="835" ht="36" spans="1:13">
      <c r="A835" s="14">
        <v>815</v>
      </c>
      <c r="B835" s="44" t="s">
        <v>1490</v>
      </c>
      <c r="C835" s="45" t="s">
        <v>1949</v>
      </c>
      <c r="D835" s="44" t="s">
        <v>214</v>
      </c>
      <c r="E835" s="21" t="s">
        <v>947</v>
      </c>
      <c r="F835" s="21">
        <v>105</v>
      </c>
      <c r="G835" s="21" t="s">
        <v>28</v>
      </c>
      <c r="H835" s="21">
        <v>105</v>
      </c>
      <c r="I835" s="35" t="s">
        <v>1950</v>
      </c>
      <c r="J835" s="36" t="s">
        <v>30</v>
      </c>
      <c r="K835" s="36" t="s">
        <v>286</v>
      </c>
      <c r="L835" s="21" t="s">
        <v>1494</v>
      </c>
      <c r="M835" s="21" t="s">
        <v>344</v>
      </c>
    </row>
    <row r="836" ht="36" spans="1:13">
      <c r="A836" s="14">
        <v>816</v>
      </c>
      <c r="B836" s="44" t="s">
        <v>1490</v>
      </c>
      <c r="C836" s="45" t="s">
        <v>1951</v>
      </c>
      <c r="D836" s="44" t="s">
        <v>214</v>
      </c>
      <c r="E836" s="21" t="s">
        <v>889</v>
      </c>
      <c r="F836" s="21">
        <v>15</v>
      </c>
      <c r="G836" s="21" t="s">
        <v>28</v>
      </c>
      <c r="H836" s="21">
        <v>15</v>
      </c>
      <c r="I836" s="35" t="s">
        <v>1952</v>
      </c>
      <c r="J836" s="36" t="s">
        <v>30</v>
      </c>
      <c r="K836" s="36" t="s">
        <v>286</v>
      </c>
      <c r="L836" s="21" t="s">
        <v>1494</v>
      </c>
      <c r="M836" s="21" t="s">
        <v>344</v>
      </c>
    </row>
    <row r="837" ht="36" spans="1:13">
      <c r="A837" s="14">
        <v>817</v>
      </c>
      <c r="B837" s="44" t="s">
        <v>1490</v>
      </c>
      <c r="C837" s="45" t="s">
        <v>1953</v>
      </c>
      <c r="D837" s="44" t="s">
        <v>211</v>
      </c>
      <c r="E837" s="21" t="s">
        <v>889</v>
      </c>
      <c r="F837" s="21">
        <v>30</v>
      </c>
      <c r="G837" s="21" t="s">
        <v>28</v>
      </c>
      <c r="H837" s="21">
        <v>30</v>
      </c>
      <c r="I837" s="35" t="s">
        <v>1868</v>
      </c>
      <c r="J837" s="36" t="s">
        <v>30</v>
      </c>
      <c r="K837" s="36" t="s">
        <v>286</v>
      </c>
      <c r="L837" s="21" t="s">
        <v>1494</v>
      </c>
      <c r="M837" s="21" t="s">
        <v>344</v>
      </c>
    </row>
    <row r="838" ht="36" spans="1:13">
      <c r="A838" s="14">
        <v>818</v>
      </c>
      <c r="B838" s="44" t="s">
        <v>1490</v>
      </c>
      <c r="C838" s="45" t="s">
        <v>1954</v>
      </c>
      <c r="D838" s="44" t="s">
        <v>217</v>
      </c>
      <c r="E838" s="21" t="s">
        <v>1955</v>
      </c>
      <c r="F838" s="21">
        <v>18</v>
      </c>
      <c r="G838" s="21" t="s">
        <v>28</v>
      </c>
      <c r="H838" s="21">
        <v>18</v>
      </c>
      <c r="I838" s="35" t="s">
        <v>1956</v>
      </c>
      <c r="J838" s="36" t="s">
        <v>30</v>
      </c>
      <c r="K838" s="36" t="s">
        <v>286</v>
      </c>
      <c r="L838" s="21" t="s">
        <v>1494</v>
      </c>
      <c r="M838" s="21" t="s">
        <v>344</v>
      </c>
    </row>
    <row r="839" ht="36" spans="1:13">
      <c r="A839" s="14">
        <v>819</v>
      </c>
      <c r="B839" s="44" t="s">
        <v>1490</v>
      </c>
      <c r="C839" s="45" t="s">
        <v>1957</v>
      </c>
      <c r="D839" s="44" t="s">
        <v>217</v>
      </c>
      <c r="E839" s="21" t="s">
        <v>794</v>
      </c>
      <c r="F839" s="21">
        <v>5</v>
      </c>
      <c r="G839" s="21" t="s">
        <v>28</v>
      </c>
      <c r="H839" s="21">
        <v>5</v>
      </c>
      <c r="I839" s="35" t="s">
        <v>1958</v>
      </c>
      <c r="J839" s="36" t="s">
        <v>30</v>
      </c>
      <c r="K839" s="36" t="s">
        <v>286</v>
      </c>
      <c r="L839" s="21" t="s">
        <v>1494</v>
      </c>
      <c r="M839" s="21" t="s">
        <v>344</v>
      </c>
    </row>
    <row r="840" ht="36" spans="1:13">
      <c r="A840" s="14">
        <v>820</v>
      </c>
      <c r="B840" s="44" t="s">
        <v>1490</v>
      </c>
      <c r="C840" s="45" t="s">
        <v>1959</v>
      </c>
      <c r="D840" s="44" t="s">
        <v>217</v>
      </c>
      <c r="E840" s="21" t="s">
        <v>1960</v>
      </c>
      <c r="F840" s="21">
        <v>34</v>
      </c>
      <c r="G840" s="21" t="s">
        <v>28</v>
      </c>
      <c r="H840" s="21">
        <v>34</v>
      </c>
      <c r="I840" s="35" t="s">
        <v>1961</v>
      </c>
      <c r="J840" s="36" t="s">
        <v>30</v>
      </c>
      <c r="K840" s="36" t="s">
        <v>286</v>
      </c>
      <c r="L840" s="21" t="s">
        <v>1494</v>
      </c>
      <c r="M840" s="21" t="s">
        <v>344</v>
      </c>
    </row>
    <row r="841" ht="36" spans="1:13">
      <c r="A841" s="14">
        <v>821</v>
      </c>
      <c r="B841" s="44" t="s">
        <v>1490</v>
      </c>
      <c r="C841" s="45" t="s">
        <v>1962</v>
      </c>
      <c r="D841" s="44" t="s">
        <v>217</v>
      </c>
      <c r="E841" s="21" t="s">
        <v>1809</v>
      </c>
      <c r="F841" s="21">
        <v>14</v>
      </c>
      <c r="G841" s="21" t="s">
        <v>28</v>
      </c>
      <c r="H841" s="21">
        <v>14</v>
      </c>
      <c r="I841" s="35" t="s">
        <v>1961</v>
      </c>
      <c r="J841" s="36" t="s">
        <v>30</v>
      </c>
      <c r="K841" s="36" t="s">
        <v>286</v>
      </c>
      <c r="L841" s="21" t="s">
        <v>1494</v>
      </c>
      <c r="M841" s="21" t="s">
        <v>344</v>
      </c>
    </row>
    <row r="842" ht="36" spans="1:13">
      <c r="A842" s="14">
        <v>822</v>
      </c>
      <c r="B842" s="44" t="s">
        <v>1490</v>
      </c>
      <c r="C842" s="45" t="s">
        <v>1963</v>
      </c>
      <c r="D842" s="44" t="s">
        <v>217</v>
      </c>
      <c r="E842" s="21" t="s">
        <v>743</v>
      </c>
      <c r="F842" s="21">
        <v>10</v>
      </c>
      <c r="G842" s="21" t="s">
        <v>28</v>
      </c>
      <c r="H842" s="21">
        <v>10</v>
      </c>
      <c r="I842" s="35" t="s">
        <v>1964</v>
      </c>
      <c r="J842" s="36" t="s">
        <v>30</v>
      </c>
      <c r="K842" s="36" t="s">
        <v>286</v>
      </c>
      <c r="L842" s="21" t="s">
        <v>1494</v>
      </c>
      <c r="M842" s="21" t="s">
        <v>344</v>
      </c>
    </row>
    <row r="843" ht="36" spans="1:13">
      <c r="A843" s="14">
        <v>823</v>
      </c>
      <c r="B843" s="44" t="s">
        <v>1490</v>
      </c>
      <c r="C843" s="45" t="s">
        <v>1965</v>
      </c>
      <c r="D843" s="44" t="s">
        <v>216</v>
      </c>
      <c r="E843" s="21" t="s">
        <v>1492</v>
      </c>
      <c r="F843" s="21">
        <v>25</v>
      </c>
      <c r="G843" s="21" t="s">
        <v>28</v>
      </c>
      <c r="H843" s="21">
        <v>25</v>
      </c>
      <c r="I843" s="35" t="s">
        <v>1625</v>
      </c>
      <c r="J843" s="36" t="s">
        <v>30</v>
      </c>
      <c r="K843" s="36" t="s">
        <v>286</v>
      </c>
      <c r="L843" s="21" t="s">
        <v>1494</v>
      </c>
      <c r="M843" s="21" t="s">
        <v>344</v>
      </c>
    </row>
    <row r="844" ht="36" spans="1:13">
      <c r="A844" s="14">
        <v>824</v>
      </c>
      <c r="B844" s="44" t="s">
        <v>1490</v>
      </c>
      <c r="C844" s="45" t="s">
        <v>1966</v>
      </c>
      <c r="D844" s="44" t="s">
        <v>216</v>
      </c>
      <c r="E844" s="21" t="s">
        <v>1727</v>
      </c>
      <c r="F844" s="21">
        <v>5</v>
      </c>
      <c r="G844" s="21" t="s">
        <v>28</v>
      </c>
      <c r="H844" s="21">
        <v>5</v>
      </c>
      <c r="I844" s="35" t="s">
        <v>1967</v>
      </c>
      <c r="J844" s="36" t="s">
        <v>30</v>
      </c>
      <c r="K844" s="36" t="s">
        <v>286</v>
      </c>
      <c r="L844" s="21" t="s">
        <v>1494</v>
      </c>
      <c r="M844" s="21" t="s">
        <v>344</v>
      </c>
    </row>
    <row r="845" ht="36" spans="1:13">
      <c r="A845" s="14">
        <v>825</v>
      </c>
      <c r="B845" s="44" t="s">
        <v>1490</v>
      </c>
      <c r="C845" s="45" t="s">
        <v>1968</v>
      </c>
      <c r="D845" s="44" t="s">
        <v>216</v>
      </c>
      <c r="E845" s="21" t="s">
        <v>1969</v>
      </c>
      <c r="F845" s="21">
        <v>7</v>
      </c>
      <c r="G845" s="21" t="s">
        <v>28</v>
      </c>
      <c r="H845" s="21">
        <v>7</v>
      </c>
      <c r="I845" s="35" t="s">
        <v>1970</v>
      </c>
      <c r="J845" s="36" t="s">
        <v>30</v>
      </c>
      <c r="K845" s="36" t="s">
        <v>286</v>
      </c>
      <c r="L845" s="21" t="s">
        <v>1494</v>
      </c>
      <c r="M845" s="21" t="s">
        <v>344</v>
      </c>
    </row>
    <row r="846" ht="36" spans="1:13">
      <c r="A846" s="14">
        <v>826</v>
      </c>
      <c r="B846" s="44" t="s">
        <v>1490</v>
      </c>
      <c r="C846" s="45" t="s">
        <v>1971</v>
      </c>
      <c r="D846" s="44" t="s">
        <v>216</v>
      </c>
      <c r="E846" s="21" t="s">
        <v>1492</v>
      </c>
      <c r="F846" s="21">
        <v>20</v>
      </c>
      <c r="G846" s="21" t="s">
        <v>28</v>
      </c>
      <c r="H846" s="21">
        <v>20</v>
      </c>
      <c r="I846" s="35" t="s">
        <v>1972</v>
      </c>
      <c r="J846" s="36" t="s">
        <v>30</v>
      </c>
      <c r="K846" s="36" t="s">
        <v>286</v>
      </c>
      <c r="L846" s="21" t="s">
        <v>1494</v>
      </c>
      <c r="M846" s="21" t="s">
        <v>344</v>
      </c>
    </row>
    <row r="847" ht="36" spans="1:13">
      <c r="A847" s="14">
        <v>827</v>
      </c>
      <c r="B847" s="44" t="s">
        <v>1490</v>
      </c>
      <c r="C847" s="45" t="s">
        <v>1973</v>
      </c>
      <c r="D847" s="44" t="s">
        <v>216</v>
      </c>
      <c r="E847" s="21" t="s">
        <v>743</v>
      </c>
      <c r="F847" s="21">
        <v>5</v>
      </c>
      <c r="G847" s="21" t="s">
        <v>28</v>
      </c>
      <c r="H847" s="21">
        <v>5</v>
      </c>
      <c r="I847" s="35" t="s">
        <v>1974</v>
      </c>
      <c r="J847" s="36" t="s">
        <v>30</v>
      </c>
      <c r="K847" s="36" t="s">
        <v>286</v>
      </c>
      <c r="L847" s="21" t="s">
        <v>1494</v>
      </c>
      <c r="M847" s="21" t="s">
        <v>344</v>
      </c>
    </row>
    <row r="848" ht="36" spans="1:13">
      <c r="A848" s="14">
        <v>828</v>
      </c>
      <c r="B848" s="44" t="s">
        <v>1490</v>
      </c>
      <c r="C848" s="45" t="s">
        <v>1975</v>
      </c>
      <c r="D848" s="44" t="s">
        <v>216</v>
      </c>
      <c r="E848" s="21" t="s">
        <v>794</v>
      </c>
      <c r="F848" s="21">
        <v>15</v>
      </c>
      <c r="G848" s="21" t="s">
        <v>28</v>
      </c>
      <c r="H848" s="21">
        <v>15</v>
      </c>
      <c r="I848" s="35" t="s">
        <v>1976</v>
      </c>
      <c r="J848" s="36" t="s">
        <v>30</v>
      </c>
      <c r="K848" s="36" t="s">
        <v>286</v>
      </c>
      <c r="L848" s="21" t="s">
        <v>1494</v>
      </c>
      <c r="M848" s="21" t="s">
        <v>344</v>
      </c>
    </row>
    <row r="849" ht="36" spans="1:13">
      <c r="A849" s="14">
        <v>829</v>
      </c>
      <c r="B849" s="44" t="s">
        <v>1490</v>
      </c>
      <c r="C849" s="45" t="s">
        <v>1977</v>
      </c>
      <c r="D849" s="44" t="s">
        <v>216</v>
      </c>
      <c r="E849" s="21" t="s">
        <v>1727</v>
      </c>
      <c r="F849" s="21">
        <v>5</v>
      </c>
      <c r="G849" s="21" t="s">
        <v>28</v>
      </c>
      <c r="H849" s="21">
        <v>5</v>
      </c>
      <c r="I849" s="35" t="s">
        <v>1978</v>
      </c>
      <c r="J849" s="36" t="s">
        <v>30</v>
      </c>
      <c r="K849" s="36" t="s">
        <v>286</v>
      </c>
      <c r="L849" s="21" t="s">
        <v>1494</v>
      </c>
      <c r="M849" s="21" t="s">
        <v>344</v>
      </c>
    </row>
    <row r="850" ht="36" spans="1:13">
      <c r="A850" s="14">
        <v>830</v>
      </c>
      <c r="B850" s="44" t="s">
        <v>1490</v>
      </c>
      <c r="C850" s="45" t="s">
        <v>1979</v>
      </c>
      <c r="D850" s="44" t="s">
        <v>212</v>
      </c>
      <c r="E850" s="21" t="s">
        <v>1980</v>
      </c>
      <c r="F850" s="21">
        <v>64.4</v>
      </c>
      <c r="G850" s="21" t="s">
        <v>28</v>
      </c>
      <c r="H850" s="21">
        <v>64.4</v>
      </c>
      <c r="I850" s="35" t="s">
        <v>1981</v>
      </c>
      <c r="J850" s="36" t="s">
        <v>30</v>
      </c>
      <c r="K850" s="36" t="s">
        <v>286</v>
      </c>
      <c r="L850" s="21" t="s">
        <v>1494</v>
      </c>
      <c r="M850" s="21" t="s">
        <v>344</v>
      </c>
    </row>
    <row r="851" ht="36" spans="1:13">
      <c r="A851" s="14">
        <v>831</v>
      </c>
      <c r="B851" s="44" t="s">
        <v>1490</v>
      </c>
      <c r="C851" s="45" t="s">
        <v>1982</v>
      </c>
      <c r="D851" s="44" t="s">
        <v>212</v>
      </c>
      <c r="E851" s="21" t="s">
        <v>1925</v>
      </c>
      <c r="F851" s="21">
        <v>33</v>
      </c>
      <c r="G851" s="21" t="s">
        <v>28</v>
      </c>
      <c r="H851" s="21">
        <v>33</v>
      </c>
      <c r="I851" s="35" t="s">
        <v>1616</v>
      </c>
      <c r="J851" s="36" t="s">
        <v>30</v>
      </c>
      <c r="K851" s="36" t="s">
        <v>286</v>
      </c>
      <c r="L851" s="21" t="s">
        <v>1494</v>
      </c>
      <c r="M851" s="21" t="s">
        <v>344</v>
      </c>
    </row>
    <row r="852" ht="36" spans="1:13">
      <c r="A852" s="14">
        <v>832</v>
      </c>
      <c r="B852" s="44" t="s">
        <v>1490</v>
      </c>
      <c r="C852" s="45" t="s">
        <v>1983</v>
      </c>
      <c r="D852" s="44" t="s">
        <v>212</v>
      </c>
      <c r="E852" s="21" t="s">
        <v>766</v>
      </c>
      <c r="F852" s="21">
        <v>12.6</v>
      </c>
      <c r="G852" s="21" t="s">
        <v>28</v>
      </c>
      <c r="H852" s="21">
        <v>12.6</v>
      </c>
      <c r="I852" s="35" t="s">
        <v>1984</v>
      </c>
      <c r="J852" s="36" t="s">
        <v>30</v>
      </c>
      <c r="K852" s="36" t="s">
        <v>286</v>
      </c>
      <c r="L852" s="21" t="s">
        <v>1494</v>
      </c>
      <c r="M852" s="21" t="s">
        <v>344</v>
      </c>
    </row>
    <row r="853" ht="96" spans="1:13">
      <c r="A853" s="14">
        <v>833</v>
      </c>
      <c r="B853" s="44" t="s">
        <v>1490</v>
      </c>
      <c r="C853" s="45" t="s">
        <v>1985</v>
      </c>
      <c r="D853" s="44" t="s">
        <v>204</v>
      </c>
      <c r="E853" s="21" t="s">
        <v>1986</v>
      </c>
      <c r="F853" s="21">
        <v>117.2</v>
      </c>
      <c r="G853" s="21" t="s">
        <v>28</v>
      </c>
      <c r="H853" s="21">
        <v>117.2</v>
      </c>
      <c r="I853" s="35" t="s">
        <v>1987</v>
      </c>
      <c r="J853" s="36" t="s">
        <v>30</v>
      </c>
      <c r="K853" s="36" t="s">
        <v>286</v>
      </c>
      <c r="L853" s="21" t="s">
        <v>1494</v>
      </c>
      <c r="M853" s="21" t="s">
        <v>612</v>
      </c>
    </row>
    <row r="854" ht="48" spans="1:13">
      <c r="A854" s="14">
        <v>834</v>
      </c>
      <c r="B854" s="44" t="s">
        <v>1490</v>
      </c>
      <c r="C854" s="45" t="s">
        <v>1988</v>
      </c>
      <c r="D854" s="44" t="s">
        <v>203</v>
      </c>
      <c r="E854" s="21" t="s">
        <v>1989</v>
      </c>
      <c r="F854" s="21">
        <v>11.13</v>
      </c>
      <c r="G854" s="21" t="s">
        <v>28</v>
      </c>
      <c r="H854" s="21">
        <v>11.13</v>
      </c>
      <c r="I854" s="35" t="s">
        <v>1990</v>
      </c>
      <c r="J854" s="36" t="s">
        <v>30</v>
      </c>
      <c r="K854" s="36" t="s">
        <v>286</v>
      </c>
      <c r="L854" s="21" t="s">
        <v>1494</v>
      </c>
      <c r="M854" s="21" t="s">
        <v>612</v>
      </c>
    </row>
    <row r="855" ht="36" spans="1:13">
      <c r="A855" s="14">
        <v>835</v>
      </c>
      <c r="B855" s="44" t="s">
        <v>1490</v>
      </c>
      <c r="C855" s="45" t="s">
        <v>1991</v>
      </c>
      <c r="D855" s="44" t="s">
        <v>203</v>
      </c>
      <c r="E855" s="21" t="s">
        <v>1992</v>
      </c>
      <c r="F855" s="21">
        <v>11.3</v>
      </c>
      <c r="G855" s="21" t="s">
        <v>28</v>
      </c>
      <c r="H855" s="21">
        <v>11.3</v>
      </c>
      <c r="I855" s="35" t="s">
        <v>1993</v>
      </c>
      <c r="J855" s="36" t="s">
        <v>30</v>
      </c>
      <c r="K855" s="36" t="s">
        <v>286</v>
      </c>
      <c r="L855" s="21" t="s">
        <v>1494</v>
      </c>
      <c r="M855" s="21" t="s">
        <v>612</v>
      </c>
    </row>
    <row r="856" ht="48" spans="1:13">
      <c r="A856" s="14">
        <v>836</v>
      </c>
      <c r="B856" s="44" t="s">
        <v>1490</v>
      </c>
      <c r="C856" s="45" t="s">
        <v>1994</v>
      </c>
      <c r="D856" s="44" t="s">
        <v>203</v>
      </c>
      <c r="E856" s="21" t="s">
        <v>1995</v>
      </c>
      <c r="F856" s="21">
        <v>17</v>
      </c>
      <c r="G856" s="21" t="s">
        <v>28</v>
      </c>
      <c r="H856" s="21">
        <v>17</v>
      </c>
      <c r="I856" s="35" t="s">
        <v>1512</v>
      </c>
      <c r="J856" s="36" t="s">
        <v>30</v>
      </c>
      <c r="K856" s="36" t="s">
        <v>286</v>
      </c>
      <c r="L856" s="21" t="s">
        <v>1494</v>
      </c>
      <c r="M856" s="21" t="s">
        <v>612</v>
      </c>
    </row>
    <row r="857" ht="108" spans="1:13">
      <c r="A857" s="14">
        <v>837</v>
      </c>
      <c r="B857" s="44" t="s">
        <v>1490</v>
      </c>
      <c r="C857" s="45" t="s">
        <v>1996</v>
      </c>
      <c r="D857" s="44" t="s">
        <v>205</v>
      </c>
      <c r="E857" s="21" t="s">
        <v>889</v>
      </c>
      <c r="F857" s="21">
        <v>110.3</v>
      </c>
      <c r="G857" s="21" t="s">
        <v>28</v>
      </c>
      <c r="H857" s="21">
        <v>110.3</v>
      </c>
      <c r="I857" s="35" t="s">
        <v>1658</v>
      </c>
      <c r="J857" s="36" t="s">
        <v>30</v>
      </c>
      <c r="K857" s="36" t="s">
        <v>286</v>
      </c>
      <c r="L857" s="21" t="s">
        <v>1494</v>
      </c>
      <c r="M857" s="21" t="s">
        <v>612</v>
      </c>
    </row>
    <row r="858" ht="60" spans="1:13">
      <c r="A858" s="14">
        <v>838</v>
      </c>
      <c r="B858" s="44" t="s">
        <v>1490</v>
      </c>
      <c r="C858" s="45" t="s">
        <v>1997</v>
      </c>
      <c r="D858" s="44" t="s">
        <v>1998</v>
      </c>
      <c r="E858" s="21" t="s">
        <v>1999</v>
      </c>
      <c r="F858" s="21">
        <v>91.8</v>
      </c>
      <c r="G858" s="21" t="s">
        <v>28</v>
      </c>
      <c r="H858" s="21">
        <v>91.8</v>
      </c>
      <c r="I858" s="35" t="s">
        <v>1572</v>
      </c>
      <c r="J858" s="36" t="s">
        <v>30</v>
      </c>
      <c r="K858" s="36" t="s">
        <v>286</v>
      </c>
      <c r="L858" s="21" t="s">
        <v>1494</v>
      </c>
      <c r="M858" s="21" t="s">
        <v>469</v>
      </c>
    </row>
    <row r="859" ht="36" spans="1:13">
      <c r="A859" s="14">
        <v>839</v>
      </c>
      <c r="B859" s="44" t="s">
        <v>1490</v>
      </c>
      <c r="C859" s="45" t="s">
        <v>2000</v>
      </c>
      <c r="D859" s="44" t="s">
        <v>1998</v>
      </c>
      <c r="E859" s="21" t="s">
        <v>2001</v>
      </c>
      <c r="F859" s="21">
        <v>38.2</v>
      </c>
      <c r="G859" s="21" t="s">
        <v>28</v>
      </c>
      <c r="H859" s="21">
        <v>38.2</v>
      </c>
      <c r="I859" s="35" t="s">
        <v>2002</v>
      </c>
      <c r="J859" s="36" t="s">
        <v>30</v>
      </c>
      <c r="K859" s="36" t="s">
        <v>286</v>
      </c>
      <c r="L859" s="21" t="s">
        <v>1494</v>
      </c>
      <c r="M859" s="21" t="s">
        <v>469</v>
      </c>
    </row>
    <row r="860" ht="36" spans="1:13">
      <c r="A860" s="14">
        <v>840</v>
      </c>
      <c r="B860" s="44" t="s">
        <v>1490</v>
      </c>
      <c r="C860" s="45" t="s">
        <v>2003</v>
      </c>
      <c r="D860" s="44" t="s">
        <v>467</v>
      </c>
      <c r="E860" s="21" t="s">
        <v>947</v>
      </c>
      <c r="F860" s="21">
        <v>17.5</v>
      </c>
      <c r="G860" s="21" t="s">
        <v>28</v>
      </c>
      <c r="H860" s="21">
        <v>17.5</v>
      </c>
      <c r="I860" s="35" t="s">
        <v>2004</v>
      </c>
      <c r="J860" s="36" t="s">
        <v>30</v>
      </c>
      <c r="K860" s="36" t="s">
        <v>286</v>
      </c>
      <c r="L860" s="21" t="s">
        <v>1494</v>
      </c>
      <c r="M860" s="21" t="s">
        <v>469</v>
      </c>
    </row>
    <row r="861" ht="36" spans="1:13">
      <c r="A861" s="14">
        <v>841</v>
      </c>
      <c r="B861" s="44" t="s">
        <v>1490</v>
      </c>
      <c r="C861" s="45" t="s">
        <v>2005</v>
      </c>
      <c r="D861" s="44" t="s">
        <v>467</v>
      </c>
      <c r="E861" s="21" t="s">
        <v>2006</v>
      </c>
      <c r="F861" s="21">
        <v>91.4</v>
      </c>
      <c r="G861" s="21" t="s">
        <v>28</v>
      </c>
      <c r="H861" s="21">
        <v>91.4</v>
      </c>
      <c r="I861" s="35" t="s">
        <v>2007</v>
      </c>
      <c r="J861" s="36" t="s">
        <v>30</v>
      </c>
      <c r="K861" s="36" t="s">
        <v>286</v>
      </c>
      <c r="L861" s="21" t="s">
        <v>1494</v>
      </c>
      <c r="M861" s="21" t="s">
        <v>469</v>
      </c>
    </row>
    <row r="862" ht="48" spans="1:13">
      <c r="A862" s="14">
        <v>842</v>
      </c>
      <c r="B862" s="44" t="s">
        <v>1490</v>
      </c>
      <c r="C862" s="45" t="s">
        <v>2008</v>
      </c>
      <c r="D862" s="44" t="s">
        <v>827</v>
      </c>
      <c r="E862" s="21" t="s">
        <v>2009</v>
      </c>
      <c r="F862" s="21">
        <v>52.8</v>
      </c>
      <c r="G862" s="21" t="s">
        <v>28</v>
      </c>
      <c r="H862" s="21">
        <v>52.8</v>
      </c>
      <c r="I862" s="35" t="s">
        <v>2010</v>
      </c>
      <c r="J862" s="36" t="s">
        <v>30</v>
      </c>
      <c r="K862" s="36" t="s">
        <v>286</v>
      </c>
      <c r="L862" s="21" t="s">
        <v>1494</v>
      </c>
      <c r="M862" s="21" t="s">
        <v>469</v>
      </c>
    </row>
    <row r="863" ht="60" spans="1:13">
      <c r="A863" s="14">
        <v>843</v>
      </c>
      <c r="B863" s="44" t="s">
        <v>1490</v>
      </c>
      <c r="C863" s="45" t="s">
        <v>2011</v>
      </c>
      <c r="D863" s="44" t="s">
        <v>827</v>
      </c>
      <c r="E863" s="21" t="s">
        <v>2012</v>
      </c>
      <c r="F863" s="21">
        <v>4</v>
      </c>
      <c r="G863" s="21" t="s">
        <v>28</v>
      </c>
      <c r="H863" s="21">
        <v>4</v>
      </c>
      <c r="I863" s="35" t="s">
        <v>2013</v>
      </c>
      <c r="J863" s="36" t="s">
        <v>30</v>
      </c>
      <c r="K863" s="36" t="s">
        <v>286</v>
      </c>
      <c r="L863" s="21" t="s">
        <v>1494</v>
      </c>
      <c r="M863" s="21" t="s">
        <v>469</v>
      </c>
    </row>
    <row r="864" ht="84" spans="1:13">
      <c r="A864" s="14">
        <v>844</v>
      </c>
      <c r="B864" s="44" t="s">
        <v>1490</v>
      </c>
      <c r="C864" s="45" t="s">
        <v>2014</v>
      </c>
      <c r="D864" s="44" t="s">
        <v>2015</v>
      </c>
      <c r="E864" s="21" t="s">
        <v>1789</v>
      </c>
      <c r="F864" s="21">
        <v>83.8</v>
      </c>
      <c r="G864" s="21" t="s">
        <v>28</v>
      </c>
      <c r="H864" s="21">
        <v>83.8</v>
      </c>
      <c r="I864" s="35" t="s">
        <v>2016</v>
      </c>
      <c r="J864" s="36" t="s">
        <v>30</v>
      </c>
      <c r="K864" s="36" t="s">
        <v>286</v>
      </c>
      <c r="L864" s="21" t="s">
        <v>1494</v>
      </c>
      <c r="M864" s="21" t="s">
        <v>469</v>
      </c>
    </row>
    <row r="865" ht="36" spans="1:13">
      <c r="A865" s="14">
        <v>845</v>
      </c>
      <c r="B865" s="44" t="s">
        <v>1490</v>
      </c>
      <c r="C865" s="45" t="s">
        <v>2017</v>
      </c>
      <c r="D865" s="44" t="s">
        <v>2015</v>
      </c>
      <c r="E865" s="21" t="s">
        <v>2018</v>
      </c>
      <c r="F865" s="21">
        <v>45</v>
      </c>
      <c r="G865" s="21" t="s">
        <v>28</v>
      </c>
      <c r="H865" s="21">
        <v>45</v>
      </c>
      <c r="I865" s="35" t="s">
        <v>1588</v>
      </c>
      <c r="J865" s="36" t="s">
        <v>30</v>
      </c>
      <c r="K865" s="36" t="s">
        <v>286</v>
      </c>
      <c r="L865" s="21" t="s">
        <v>1494</v>
      </c>
      <c r="M865" s="21" t="s">
        <v>469</v>
      </c>
    </row>
    <row r="866" ht="72" spans="1:13">
      <c r="A866" s="14">
        <v>846</v>
      </c>
      <c r="B866" s="44" t="s">
        <v>1490</v>
      </c>
      <c r="C866" s="45" t="s">
        <v>2019</v>
      </c>
      <c r="D866" s="44" t="s">
        <v>352</v>
      </c>
      <c r="E866" s="21" t="s">
        <v>2020</v>
      </c>
      <c r="F866" s="21">
        <v>7.7</v>
      </c>
      <c r="G866" s="21" t="s">
        <v>28</v>
      </c>
      <c r="H866" s="21">
        <v>7.7</v>
      </c>
      <c r="I866" s="35" t="s">
        <v>2021</v>
      </c>
      <c r="J866" s="36" t="s">
        <v>30</v>
      </c>
      <c r="K866" s="36" t="s">
        <v>286</v>
      </c>
      <c r="L866" s="21" t="s">
        <v>1494</v>
      </c>
      <c r="M866" s="21" t="s">
        <v>354</v>
      </c>
    </row>
    <row r="867" ht="36" spans="1:13">
      <c r="A867" s="14">
        <v>847</v>
      </c>
      <c r="B867" s="44" t="s">
        <v>1490</v>
      </c>
      <c r="C867" s="45" t="s">
        <v>2022</v>
      </c>
      <c r="D867" s="44" t="s">
        <v>352</v>
      </c>
      <c r="E867" s="21" t="s">
        <v>2023</v>
      </c>
      <c r="F867" s="21">
        <v>4.1</v>
      </c>
      <c r="G867" s="21" t="s">
        <v>28</v>
      </c>
      <c r="H867" s="21">
        <v>4.1</v>
      </c>
      <c r="I867" s="35" t="s">
        <v>2024</v>
      </c>
      <c r="J867" s="36" t="s">
        <v>30</v>
      </c>
      <c r="K867" s="36" t="s">
        <v>286</v>
      </c>
      <c r="L867" s="21" t="s">
        <v>1494</v>
      </c>
      <c r="M867" s="21" t="s">
        <v>354</v>
      </c>
    </row>
    <row r="868" ht="36" spans="1:13">
      <c r="A868" s="14">
        <v>848</v>
      </c>
      <c r="B868" s="44" t="s">
        <v>1490</v>
      </c>
      <c r="C868" s="45" t="s">
        <v>2025</v>
      </c>
      <c r="D868" s="44" t="s">
        <v>352</v>
      </c>
      <c r="E868" s="21" t="s">
        <v>2026</v>
      </c>
      <c r="F868" s="21">
        <v>3.1</v>
      </c>
      <c r="G868" s="21" t="s">
        <v>28</v>
      </c>
      <c r="H868" s="21">
        <v>3.1</v>
      </c>
      <c r="I868" s="35" t="s">
        <v>2027</v>
      </c>
      <c r="J868" s="36" t="s">
        <v>30</v>
      </c>
      <c r="K868" s="36" t="s">
        <v>286</v>
      </c>
      <c r="L868" s="21" t="s">
        <v>1494</v>
      </c>
      <c r="M868" s="21" t="s">
        <v>354</v>
      </c>
    </row>
    <row r="869" ht="84" spans="1:13">
      <c r="A869" s="14">
        <v>849</v>
      </c>
      <c r="B869" s="44" t="s">
        <v>1490</v>
      </c>
      <c r="C869" s="45" t="s">
        <v>2028</v>
      </c>
      <c r="D869" s="44" t="s">
        <v>352</v>
      </c>
      <c r="E869" s="21" t="s">
        <v>2026</v>
      </c>
      <c r="F869" s="21">
        <v>17.6</v>
      </c>
      <c r="G869" s="21" t="s">
        <v>28</v>
      </c>
      <c r="H869" s="21">
        <v>17.6</v>
      </c>
      <c r="I869" s="35" t="s">
        <v>2024</v>
      </c>
      <c r="J869" s="36" t="s">
        <v>30</v>
      </c>
      <c r="K869" s="36" t="s">
        <v>286</v>
      </c>
      <c r="L869" s="21" t="s">
        <v>1494</v>
      </c>
      <c r="M869" s="21" t="s">
        <v>354</v>
      </c>
    </row>
    <row r="870" ht="36" spans="1:13">
      <c r="A870" s="14">
        <v>850</v>
      </c>
      <c r="B870" s="44" t="s">
        <v>1490</v>
      </c>
      <c r="C870" s="45" t="s">
        <v>2029</v>
      </c>
      <c r="D870" s="44" t="s">
        <v>352</v>
      </c>
      <c r="E870" s="21" t="s">
        <v>2030</v>
      </c>
      <c r="F870" s="21">
        <v>7.9</v>
      </c>
      <c r="G870" s="21" t="s">
        <v>28</v>
      </c>
      <c r="H870" s="21">
        <v>7.9</v>
      </c>
      <c r="I870" s="35" t="s">
        <v>1766</v>
      </c>
      <c r="J870" s="36" t="s">
        <v>30</v>
      </c>
      <c r="K870" s="36" t="s">
        <v>286</v>
      </c>
      <c r="L870" s="21" t="s">
        <v>1494</v>
      </c>
      <c r="M870" s="21" t="s">
        <v>354</v>
      </c>
    </row>
    <row r="871" ht="60" spans="1:13">
      <c r="A871" s="14">
        <v>851</v>
      </c>
      <c r="B871" s="44" t="s">
        <v>1490</v>
      </c>
      <c r="C871" s="45" t="s">
        <v>2031</v>
      </c>
      <c r="D871" s="44" t="s">
        <v>352</v>
      </c>
      <c r="E871" s="21" t="s">
        <v>2026</v>
      </c>
      <c r="F871" s="21">
        <v>26.4</v>
      </c>
      <c r="G871" s="21" t="s">
        <v>28</v>
      </c>
      <c r="H871" s="21">
        <v>26.4</v>
      </c>
      <c r="I871" s="35" t="s">
        <v>2032</v>
      </c>
      <c r="J871" s="36" t="s">
        <v>30</v>
      </c>
      <c r="K871" s="36" t="s">
        <v>286</v>
      </c>
      <c r="L871" s="21" t="s">
        <v>1494</v>
      </c>
      <c r="M871" s="21" t="s">
        <v>354</v>
      </c>
    </row>
    <row r="872" ht="36" spans="1:13">
      <c r="A872" s="14">
        <v>852</v>
      </c>
      <c r="B872" s="44" t="s">
        <v>1490</v>
      </c>
      <c r="C872" s="45" t="s">
        <v>2033</v>
      </c>
      <c r="D872" s="44" t="s">
        <v>352</v>
      </c>
      <c r="E872" s="21" t="s">
        <v>2026</v>
      </c>
      <c r="F872" s="21">
        <v>6.5</v>
      </c>
      <c r="G872" s="21" t="s">
        <v>28</v>
      </c>
      <c r="H872" s="21">
        <v>6.5</v>
      </c>
      <c r="I872" s="35" t="s">
        <v>1901</v>
      </c>
      <c r="J872" s="36" t="s">
        <v>30</v>
      </c>
      <c r="K872" s="36" t="s">
        <v>286</v>
      </c>
      <c r="L872" s="21" t="s">
        <v>1494</v>
      </c>
      <c r="M872" s="21" t="s">
        <v>354</v>
      </c>
    </row>
    <row r="873" ht="36" spans="1:13">
      <c r="A873" s="14">
        <v>853</v>
      </c>
      <c r="B873" s="44" t="s">
        <v>1490</v>
      </c>
      <c r="C873" s="45" t="s">
        <v>2034</v>
      </c>
      <c r="D873" s="44" t="s">
        <v>352</v>
      </c>
      <c r="E873" s="21" t="s">
        <v>1587</v>
      </c>
      <c r="F873" s="21">
        <v>5.2</v>
      </c>
      <c r="G873" s="21" t="s">
        <v>28</v>
      </c>
      <c r="H873" s="21">
        <v>5.2</v>
      </c>
      <c r="I873" s="35" t="s">
        <v>1501</v>
      </c>
      <c r="J873" s="36" t="s">
        <v>30</v>
      </c>
      <c r="K873" s="36" t="s">
        <v>286</v>
      </c>
      <c r="L873" s="21" t="s">
        <v>1494</v>
      </c>
      <c r="M873" s="21" t="s">
        <v>354</v>
      </c>
    </row>
    <row r="874" ht="36" spans="1:13">
      <c r="A874" s="14">
        <v>854</v>
      </c>
      <c r="B874" s="44" t="s">
        <v>1490</v>
      </c>
      <c r="C874" s="45" t="s">
        <v>2035</v>
      </c>
      <c r="D874" s="44" t="s">
        <v>352</v>
      </c>
      <c r="E874" s="21" t="s">
        <v>2036</v>
      </c>
      <c r="F874" s="21">
        <v>7.3</v>
      </c>
      <c r="G874" s="21" t="s">
        <v>28</v>
      </c>
      <c r="H874" s="21">
        <v>7.3</v>
      </c>
      <c r="I874" s="35" t="s">
        <v>1766</v>
      </c>
      <c r="J874" s="36" t="s">
        <v>30</v>
      </c>
      <c r="K874" s="36" t="s">
        <v>286</v>
      </c>
      <c r="L874" s="21" t="s">
        <v>1494</v>
      </c>
      <c r="M874" s="21" t="s">
        <v>354</v>
      </c>
    </row>
    <row r="875" ht="36" spans="1:13">
      <c r="A875" s="14">
        <v>855</v>
      </c>
      <c r="B875" s="44" t="s">
        <v>1490</v>
      </c>
      <c r="C875" s="45" t="s">
        <v>2037</v>
      </c>
      <c r="D875" s="44" t="s">
        <v>851</v>
      </c>
      <c r="E875" s="21" t="s">
        <v>889</v>
      </c>
      <c r="F875" s="21">
        <v>5</v>
      </c>
      <c r="G875" s="21" t="s">
        <v>28</v>
      </c>
      <c r="H875" s="21">
        <v>5</v>
      </c>
      <c r="I875" s="35" t="s">
        <v>1526</v>
      </c>
      <c r="J875" s="36" t="s">
        <v>30</v>
      </c>
      <c r="K875" s="36" t="s">
        <v>286</v>
      </c>
      <c r="L875" s="21" t="s">
        <v>1494</v>
      </c>
      <c r="M875" s="21" t="s">
        <v>354</v>
      </c>
    </row>
    <row r="876" ht="36" spans="1:13">
      <c r="A876" s="14">
        <v>856</v>
      </c>
      <c r="B876" s="44" t="s">
        <v>1490</v>
      </c>
      <c r="C876" s="45" t="s">
        <v>2038</v>
      </c>
      <c r="D876" s="44" t="s">
        <v>851</v>
      </c>
      <c r="E876" s="21" t="s">
        <v>889</v>
      </c>
      <c r="F876" s="21">
        <v>12.5</v>
      </c>
      <c r="G876" s="21" t="s">
        <v>28</v>
      </c>
      <c r="H876" s="21">
        <v>12.5</v>
      </c>
      <c r="I876" s="35" t="s">
        <v>1730</v>
      </c>
      <c r="J876" s="36" t="s">
        <v>30</v>
      </c>
      <c r="K876" s="36" t="s">
        <v>286</v>
      </c>
      <c r="L876" s="21" t="s">
        <v>1494</v>
      </c>
      <c r="M876" s="21" t="s">
        <v>354</v>
      </c>
    </row>
    <row r="877" ht="36" spans="1:13">
      <c r="A877" s="14">
        <v>857</v>
      </c>
      <c r="B877" s="44" t="s">
        <v>1490</v>
      </c>
      <c r="C877" s="45" t="s">
        <v>2039</v>
      </c>
      <c r="D877" s="44" t="s">
        <v>851</v>
      </c>
      <c r="E877" s="21" t="s">
        <v>889</v>
      </c>
      <c r="F877" s="21">
        <v>39</v>
      </c>
      <c r="G877" s="21" t="s">
        <v>28</v>
      </c>
      <c r="H877" s="21">
        <v>39</v>
      </c>
      <c r="I877" s="35" t="s">
        <v>2007</v>
      </c>
      <c r="J877" s="36" t="s">
        <v>30</v>
      </c>
      <c r="K877" s="36" t="s">
        <v>286</v>
      </c>
      <c r="L877" s="21" t="s">
        <v>1494</v>
      </c>
      <c r="M877" s="21" t="s">
        <v>354</v>
      </c>
    </row>
    <row r="878" ht="36" spans="1:13">
      <c r="A878" s="14">
        <v>858</v>
      </c>
      <c r="B878" s="44" t="s">
        <v>1490</v>
      </c>
      <c r="C878" s="45" t="s">
        <v>2040</v>
      </c>
      <c r="D878" s="44" t="s">
        <v>851</v>
      </c>
      <c r="E878" s="21" t="s">
        <v>780</v>
      </c>
      <c r="F878" s="21">
        <v>10</v>
      </c>
      <c r="G878" s="21" t="s">
        <v>28</v>
      </c>
      <c r="H878" s="21">
        <v>10</v>
      </c>
      <c r="I878" s="35" t="s">
        <v>1738</v>
      </c>
      <c r="J878" s="36" t="s">
        <v>30</v>
      </c>
      <c r="K878" s="36" t="s">
        <v>286</v>
      </c>
      <c r="L878" s="21" t="s">
        <v>1494</v>
      </c>
      <c r="M878" s="21" t="s">
        <v>354</v>
      </c>
    </row>
    <row r="879" ht="48" spans="1:13">
      <c r="A879" s="14">
        <v>859</v>
      </c>
      <c r="B879" s="44" t="s">
        <v>1490</v>
      </c>
      <c r="C879" s="45" t="s">
        <v>2041</v>
      </c>
      <c r="D879" s="44" t="s">
        <v>851</v>
      </c>
      <c r="E879" s="21" t="s">
        <v>766</v>
      </c>
      <c r="F879" s="21">
        <v>22</v>
      </c>
      <c r="G879" s="21" t="s">
        <v>28</v>
      </c>
      <c r="H879" s="21">
        <v>22</v>
      </c>
      <c r="I879" s="35" t="s">
        <v>1653</v>
      </c>
      <c r="J879" s="36" t="s">
        <v>30</v>
      </c>
      <c r="K879" s="36" t="s">
        <v>286</v>
      </c>
      <c r="L879" s="21" t="s">
        <v>1494</v>
      </c>
      <c r="M879" s="21" t="s">
        <v>354</v>
      </c>
    </row>
    <row r="880" ht="60" spans="1:13">
      <c r="A880" s="14">
        <v>860</v>
      </c>
      <c r="B880" s="44" t="s">
        <v>1490</v>
      </c>
      <c r="C880" s="45" t="s">
        <v>2042</v>
      </c>
      <c r="D880" s="44" t="s">
        <v>356</v>
      </c>
      <c r="E880" s="21" t="s">
        <v>794</v>
      </c>
      <c r="F880" s="21">
        <v>6</v>
      </c>
      <c r="G880" s="21" t="s">
        <v>28</v>
      </c>
      <c r="H880" s="21">
        <v>6</v>
      </c>
      <c r="I880" s="35" t="s">
        <v>1535</v>
      </c>
      <c r="J880" s="36" t="s">
        <v>30</v>
      </c>
      <c r="K880" s="36" t="s">
        <v>286</v>
      </c>
      <c r="L880" s="21" t="s">
        <v>1494</v>
      </c>
      <c r="M880" s="21" t="s">
        <v>354</v>
      </c>
    </row>
    <row r="881" ht="36" spans="1:13">
      <c r="A881" s="14">
        <v>861</v>
      </c>
      <c r="B881" s="44" t="s">
        <v>1490</v>
      </c>
      <c r="C881" s="45" t="s">
        <v>2043</v>
      </c>
      <c r="D881" s="44" t="s">
        <v>448</v>
      </c>
      <c r="E881" s="21" t="s">
        <v>1007</v>
      </c>
      <c r="F881" s="21">
        <v>7</v>
      </c>
      <c r="G881" s="21" t="s">
        <v>28</v>
      </c>
      <c r="H881" s="21">
        <v>7</v>
      </c>
      <c r="I881" s="35" t="s">
        <v>1526</v>
      </c>
      <c r="J881" s="36" t="s">
        <v>30</v>
      </c>
      <c r="K881" s="36" t="s">
        <v>286</v>
      </c>
      <c r="L881" s="21" t="s">
        <v>1494</v>
      </c>
      <c r="M881" s="21" t="s">
        <v>354</v>
      </c>
    </row>
    <row r="882" ht="36" spans="1:13">
      <c r="A882" s="14">
        <v>862</v>
      </c>
      <c r="B882" s="44" t="s">
        <v>1490</v>
      </c>
      <c r="C882" s="45" t="s">
        <v>2044</v>
      </c>
      <c r="D882" s="44" t="s">
        <v>448</v>
      </c>
      <c r="E882" s="21" t="s">
        <v>1627</v>
      </c>
      <c r="F882" s="21">
        <v>30.2</v>
      </c>
      <c r="G882" s="21" t="s">
        <v>28</v>
      </c>
      <c r="H882" s="21">
        <v>30.2</v>
      </c>
      <c r="I882" s="35" t="s">
        <v>1628</v>
      </c>
      <c r="J882" s="36" t="s">
        <v>30</v>
      </c>
      <c r="K882" s="36" t="s">
        <v>286</v>
      </c>
      <c r="L882" s="21" t="s">
        <v>1494</v>
      </c>
      <c r="M882" s="21" t="s">
        <v>354</v>
      </c>
    </row>
    <row r="883" ht="36" spans="1:13">
      <c r="A883" s="14">
        <v>863</v>
      </c>
      <c r="B883" s="44" t="s">
        <v>1490</v>
      </c>
      <c r="C883" s="45" t="s">
        <v>2045</v>
      </c>
      <c r="D883" s="44" t="s">
        <v>448</v>
      </c>
      <c r="E883" s="21" t="s">
        <v>1627</v>
      </c>
      <c r="F883" s="21">
        <v>30.6</v>
      </c>
      <c r="G883" s="21" t="s">
        <v>28</v>
      </c>
      <c r="H883" s="21">
        <v>30.6</v>
      </c>
      <c r="I883" s="35" t="s">
        <v>2046</v>
      </c>
      <c r="J883" s="36" t="s">
        <v>30</v>
      </c>
      <c r="K883" s="36" t="s">
        <v>286</v>
      </c>
      <c r="L883" s="21" t="s">
        <v>1494</v>
      </c>
      <c r="M883" s="21" t="s">
        <v>354</v>
      </c>
    </row>
    <row r="884" ht="36" spans="1:13">
      <c r="A884" s="14">
        <v>864</v>
      </c>
      <c r="B884" s="44" t="s">
        <v>1490</v>
      </c>
      <c r="C884" s="45" t="s">
        <v>2047</v>
      </c>
      <c r="D884" s="44" t="s">
        <v>2048</v>
      </c>
      <c r="E884" s="21" t="s">
        <v>1007</v>
      </c>
      <c r="F884" s="21">
        <v>40</v>
      </c>
      <c r="G884" s="21" t="s">
        <v>28</v>
      </c>
      <c r="H884" s="21">
        <v>40</v>
      </c>
      <c r="I884" s="35" t="s">
        <v>2049</v>
      </c>
      <c r="J884" s="36" t="s">
        <v>30</v>
      </c>
      <c r="K884" s="36" t="s">
        <v>286</v>
      </c>
      <c r="L884" s="21" t="s">
        <v>1494</v>
      </c>
      <c r="M884" s="21" t="s">
        <v>354</v>
      </c>
    </row>
    <row r="885" ht="48" spans="1:13">
      <c r="A885" s="14">
        <v>865</v>
      </c>
      <c r="B885" s="44" t="s">
        <v>1490</v>
      </c>
      <c r="C885" s="45" t="s">
        <v>2050</v>
      </c>
      <c r="D885" s="44" t="s">
        <v>359</v>
      </c>
      <c r="E885" s="21" t="s">
        <v>889</v>
      </c>
      <c r="F885" s="21">
        <v>15</v>
      </c>
      <c r="G885" s="21" t="s">
        <v>28</v>
      </c>
      <c r="H885" s="21">
        <v>15</v>
      </c>
      <c r="I885" s="35" t="s">
        <v>1845</v>
      </c>
      <c r="J885" s="36" t="s">
        <v>30</v>
      </c>
      <c r="K885" s="36" t="s">
        <v>286</v>
      </c>
      <c r="L885" s="21" t="s">
        <v>1494</v>
      </c>
      <c r="M885" s="21" t="s">
        <v>354</v>
      </c>
    </row>
    <row r="886" ht="36" spans="1:13">
      <c r="A886" s="14">
        <v>866</v>
      </c>
      <c r="B886" s="44" t="s">
        <v>1490</v>
      </c>
      <c r="C886" s="45" t="s">
        <v>2051</v>
      </c>
      <c r="D886" s="44" t="s">
        <v>221</v>
      </c>
      <c r="E886" s="21" t="s">
        <v>2052</v>
      </c>
      <c r="F886" s="21">
        <v>30.8</v>
      </c>
      <c r="G886" s="21" t="s">
        <v>28</v>
      </c>
      <c r="H886" s="21">
        <v>30.8</v>
      </c>
      <c r="I886" s="35" t="s">
        <v>1756</v>
      </c>
      <c r="J886" s="36" t="s">
        <v>30</v>
      </c>
      <c r="K886" s="36" t="s">
        <v>286</v>
      </c>
      <c r="L886" s="21" t="s">
        <v>1494</v>
      </c>
      <c r="M886" s="21" t="s">
        <v>115</v>
      </c>
    </row>
    <row r="887" ht="36" spans="1:13">
      <c r="A887" s="14">
        <v>867</v>
      </c>
      <c r="B887" s="44" t="s">
        <v>1490</v>
      </c>
      <c r="C887" s="45" t="s">
        <v>2053</v>
      </c>
      <c r="D887" s="44" t="s">
        <v>221</v>
      </c>
      <c r="E887" s="21" t="s">
        <v>2052</v>
      </c>
      <c r="F887" s="21">
        <v>10</v>
      </c>
      <c r="G887" s="21" t="s">
        <v>28</v>
      </c>
      <c r="H887" s="21">
        <v>10</v>
      </c>
      <c r="I887" s="35" t="s">
        <v>1499</v>
      </c>
      <c r="J887" s="36" t="s">
        <v>30</v>
      </c>
      <c r="K887" s="36" t="s">
        <v>286</v>
      </c>
      <c r="L887" s="21" t="s">
        <v>1494</v>
      </c>
      <c r="M887" s="21" t="s">
        <v>115</v>
      </c>
    </row>
    <row r="888" ht="36" spans="1:13">
      <c r="A888" s="14">
        <v>868</v>
      </c>
      <c r="B888" s="44" t="s">
        <v>1490</v>
      </c>
      <c r="C888" s="45" t="s">
        <v>2054</v>
      </c>
      <c r="D888" s="44" t="s">
        <v>221</v>
      </c>
      <c r="E888" s="21" t="s">
        <v>2052</v>
      </c>
      <c r="F888" s="21">
        <v>5.7</v>
      </c>
      <c r="G888" s="21" t="s">
        <v>28</v>
      </c>
      <c r="H888" s="21">
        <v>5.7</v>
      </c>
      <c r="I888" s="35" t="s">
        <v>1503</v>
      </c>
      <c r="J888" s="36" t="s">
        <v>30</v>
      </c>
      <c r="K888" s="36" t="s">
        <v>286</v>
      </c>
      <c r="L888" s="21" t="s">
        <v>1494</v>
      </c>
      <c r="M888" s="21" t="s">
        <v>115</v>
      </c>
    </row>
    <row r="889" ht="36" spans="1:13">
      <c r="A889" s="14">
        <v>869</v>
      </c>
      <c r="B889" s="44" t="s">
        <v>1490</v>
      </c>
      <c r="C889" s="45" t="s">
        <v>2055</v>
      </c>
      <c r="D889" s="44" t="s">
        <v>221</v>
      </c>
      <c r="E889" s="21" t="s">
        <v>2052</v>
      </c>
      <c r="F889" s="21">
        <v>16</v>
      </c>
      <c r="G889" s="21" t="s">
        <v>28</v>
      </c>
      <c r="H889" s="21">
        <v>16</v>
      </c>
      <c r="I889" s="35" t="s">
        <v>1810</v>
      </c>
      <c r="J889" s="36" t="s">
        <v>30</v>
      </c>
      <c r="K889" s="36" t="s">
        <v>286</v>
      </c>
      <c r="L889" s="21" t="s">
        <v>1494</v>
      </c>
      <c r="M889" s="21" t="s">
        <v>115</v>
      </c>
    </row>
    <row r="890" ht="36" spans="1:13">
      <c r="A890" s="14">
        <v>870</v>
      </c>
      <c r="B890" s="44" t="s">
        <v>1490</v>
      </c>
      <c r="C890" s="45" t="s">
        <v>2056</v>
      </c>
      <c r="D890" s="44" t="s">
        <v>221</v>
      </c>
      <c r="E890" s="21" t="s">
        <v>2052</v>
      </c>
      <c r="F890" s="21">
        <v>49.5</v>
      </c>
      <c r="G890" s="21" t="s">
        <v>28</v>
      </c>
      <c r="H890" s="21">
        <v>49.5</v>
      </c>
      <c r="I890" s="35" t="s">
        <v>1685</v>
      </c>
      <c r="J890" s="36" t="s">
        <v>30</v>
      </c>
      <c r="K890" s="36" t="s">
        <v>286</v>
      </c>
      <c r="L890" s="21" t="s">
        <v>1494</v>
      </c>
      <c r="M890" s="21" t="s">
        <v>115</v>
      </c>
    </row>
    <row r="891" ht="48" spans="1:13">
      <c r="A891" s="14">
        <v>871</v>
      </c>
      <c r="B891" s="44" t="s">
        <v>1490</v>
      </c>
      <c r="C891" s="45" t="s">
        <v>2057</v>
      </c>
      <c r="D891" s="44" t="s">
        <v>220</v>
      </c>
      <c r="E891" s="21" t="s">
        <v>2058</v>
      </c>
      <c r="F891" s="21">
        <v>31.3</v>
      </c>
      <c r="G891" s="21" t="s">
        <v>28</v>
      </c>
      <c r="H891" s="21">
        <v>31.3</v>
      </c>
      <c r="I891" s="35" t="s">
        <v>1501</v>
      </c>
      <c r="J891" s="36" t="s">
        <v>30</v>
      </c>
      <c r="K891" s="36" t="s">
        <v>286</v>
      </c>
      <c r="L891" s="21" t="s">
        <v>1494</v>
      </c>
      <c r="M891" s="21" t="s">
        <v>115</v>
      </c>
    </row>
    <row r="892" ht="48" spans="1:13">
      <c r="A892" s="14">
        <v>872</v>
      </c>
      <c r="B892" s="44" t="s">
        <v>1490</v>
      </c>
      <c r="C892" s="45" t="s">
        <v>2059</v>
      </c>
      <c r="D892" s="44" t="s">
        <v>220</v>
      </c>
      <c r="E892" s="21" t="s">
        <v>2058</v>
      </c>
      <c r="F892" s="21">
        <v>13.2</v>
      </c>
      <c r="G892" s="21" t="s">
        <v>28</v>
      </c>
      <c r="H892" s="21">
        <v>13.2</v>
      </c>
      <c r="I892" s="35" t="s">
        <v>1770</v>
      </c>
      <c r="J892" s="36" t="s">
        <v>30</v>
      </c>
      <c r="K892" s="36" t="s">
        <v>286</v>
      </c>
      <c r="L892" s="21" t="s">
        <v>1494</v>
      </c>
      <c r="M892" s="21" t="s">
        <v>115</v>
      </c>
    </row>
    <row r="893" ht="36" spans="1:13">
      <c r="A893" s="14">
        <v>873</v>
      </c>
      <c r="B893" s="44" t="s">
        <v>1490</v>
      </c>
      <c r="C893" s="45" t="s">
        <v>2060</v>
      </c>
      <c r="D893" s="44" t="s">
        <v>220</v>
      </c>
      <c r="E893" s="21" t="s">
        <v>2058</v>
      </c>
      <c r="F893" s="21">
        <v>13.8</v>
      </c>
      <c r="G893" s="21" t="s">
        <v>28</v>
      </c>
      <c r="H893" s="21">
        <v>13.8</v>
      </c>
      <c r="I893" s="35" t="s">
        <v>1766</v>
      </c>
      <c r="J893" s="36" t="s">
        <v>30</v>
      </c>
      <c r="K893" s="36" t="s">
        <v>286</v>
      </c>
      <c r="L893" s="21" t="s">
        <v>1494</v>
      </c>
      <c r="M893" s="21" t="s">
        <v>115</v>
      </c>
    </row>
    <row r="894" ht="36" spans="1:13">
      <c r="A894" s="14">
        <v>874</v>
      </c>
      <c r="B894" s="44" t="s">
        <v>1490</v>
      </c>
      <c r="C894" s="45" t="s">
        <v>2061</v>
      </c>
      <c r="D894" s="44" t="s">
        <v>220</v>
      </c>
      <c r="E894" s="21" t="s">
        <v>2058</v>
      </c>
      <c r="F894" s="21">
        <v>4.2</v>
      </c>
      <c r="G894" s="21" t="s">
        <v>28</v>
      </c>
      <c r="H894" s="21">
        <v>4.2</v>
      </c>
      <c r="I894" s="35" t="s">
        <v>1555</v>
      </c>
      <c r="J894" s="36" t="s">
        <v>30</v>
      </c>
      <c r="K894" s="36" t="s">
        <v>286</v>
      </c>
      <c r="L894" s="21" t="s">
        <v>1494</v>
      </c>
      <c r="M894" s="21" t="s">
        <v>115</v>
      </c>
    </row>
    <row r="895" ht="36" spans="1:13">
      <c r="A895" s="14">
        <v>875</v>
      </c>
      <c r="B895" s="44" t="s">
        <v>1490</v>
      </c>
      <c r="C895" s="45" t="s">
        <v>2062</v>
      </c>
      <c r="D895" s="44" t="s">
        <v>220</v>
      </c>
      <c r="E895" s="21" t="s">
        <v>2058</v>
      </c>
      <c r="F895" s="21">
        <v>29.8</v>
      </c>
      <c r="G895" s="21" t="s">
        <v>28</v>
      </c>
      <c r="H895" s="21">
        <v>29.8</v>
      </c>
      <c r="I895" s="35" t="s">
        <v>1537</v>
      </c>
      <c r="J895" s="36" t="s">
        <v>30</v>
      </c>
      <c r="K895" s="36" t="s">
        <v>286</v>
      </c>
      <c r="L895" s="21" t="s">
        <v>1494</v>
      </c>
      <c r="M895" s="21" t="s">
        <v>115</v>
      </c>
    </row>
    <row r="896" ht="36" spans="1:13">
      <c r="A896" s="14">
        <v>876</v>
      </c>
      <c r="B896" s="44" t="s">
        <v>1490</v>
      </c>
      <c r="C896" s="45" t="s">
        <v>2063</v>
      </c>
      <c r="D896" s="44" t="s">
        <v>220</v>
      </c>
      <c r="E896" s="21" t="s">
        <v>2058</v>
      </c>
      <c r="F896" s="21">
        <v>15.7</v>
      </c>
      <c r="G896" s="21" t="s">
        <v>28</v>
      </c>
      <c r="H896" s="21">
        <v>15.7</v>
      </c>
      <c r="I896" s="35" t="s">
        <v>1503</v>
      </c>
      <c r="J896" s="36" t="s">
        <v>30</v>
      </c>
      <c r="K896" s="36" t="s">
        <v>286</v>
      </c>
      <c r="L896" s="21" t="s">
        <v>1494</v>
      </c>
      <c r="M896" s="21" t="s">
        <v>115</v>
      </c>
    </row>
    <row r="897" ht="36" spans="1:13">
      <c r="A897" s="14">
        <v>877</v>
      </c>
      <c r="B897" s="44" t="s">
        <v>1490</v>
      </c>
      <c r="C897" s="45" t="s">
        <v>2064</v>
      </c>
      <c r="D897" s="44" t="s">
        <v>222</v>
      </c>
      <c r="E897" s="21" t="s">
        <v>2065</v>
      </c>
      <c r="F897" s="21">
        <v>20</v>
      </c>
      <c r="G897" s="21" t="s">
        <v>28</v>
      </c>
      <c r="H897" s="21">
        <v>20</v>
      </c>
      <c r="I897" s="35" t="s">
        <v>2066</v>
      </c>
      <c r="J897" s="36" t="s">
        <v>30</v>
      </c>
      <c r="K897" s="36" t="s">
        <v>286</v>
      </c>
      <c r="L897" s="21" t="s">
        <v>1494</v>
      </c>
      <c r="M897" s="21" t="s">
        <v>115</v>
      </c>
    </row>
    <row r="898" ht="36" spans="1:13">
      <c r="A898" s="14">
        <v>878</v>
      </c>
      <c r="B898" s="44" t="s">
        <v>1490</v>
      </c>
      <c r="C898" s="45" t="s">
        <v>2067</v>
      </c>
      <c r="D898" s="44" t="s">
        <v>222</v>
      </c>
      <c r="E898" s="21" t="s">
        <v>889</v>
      </c>
      <c r="F898" s="21">
        <v>45</v>
      </c>
      <c r="G898" s="21" t="s">
        <v>28</v>
      </c>
      <c r="H898" s="21">
        <v>45</v>
      </c>
      <c r="I898" s="35" t="s">
        <v>2010</v>
      </c>
      <c r="J898" s="36" t="s">
        <v>30</v>
      </c>
      <c r="K898" s="36" t="s">
        <v>286</v>
      </c>
      <c r="L898" s="21" t="s">
        <v>1494</v>
      </c>
      <c r="M898" s="21" t="s">
        <v>115</v>
      </c>
    </row>
    <row r="899" ht="36" spans="1:13">
      <c r="A899" s="14">
        <v>879</v>
      </c>
      <c r="B899" s="44" t="s">
        <v>1490</v>
      </c>
      <c r="C899" s="45" t="s">
        <v>2068</v>
      </c>
      <c r="D899" s="44" t="s">
        <v>222</v>
      </c>
      <c r="E899" s="21" t="s">
        <v>2069</v>
      </c>
      <c r="F899" s="21">
        <v>40</v>
      </c>
      <c r="G899" s="21" t="s">
        <v>28</v>
      </c>
      <c r="H899" s="21">
        <v>40</v>
      </c>
      <c r="I899" s="35" t="s">
        <v>1814</v>
      </c>
      <c r="J899" s="36" t="s">
        <v>30</v>
      </c>
      <c r="K899" s="36" t="s">
        <v>286</v>
      </c>
      <c r="L899" s="21" t="s">
        <v>1494</v>
      </c>
      <c r="M899" s="21" t="s">
        <v>115</v>
      </c>
    </row>
    <row r="900" ht="36" spans="1:13">
      <c r="A900" s="14">
        <v>880</v>
      </c>
      <c r="B900" s="44" t="s">
        <v>1490</v>
      </c>
      <c r="C900" s="45" t="s">
        <v>2070</v>
      </c>
      <c r="D900" s="44" t="s">
        <v>219</v>
      </c>
      <c r="E900" s="21" t="s">
        <v>2071</v>
      </c>
      <c r="F900" s="21">
        <v>6</v>
      </c>
      <c r="G900" s="21" t="s">
        <v>28</v>
      </c>
      <c r="H900" s="21">
        <v>6</v>
      </c>
      <c r="I900" s="35" t="s">
        <v>1770</v>
      </c>
      <c r="J900" s="36" t="s">
        <v>30</v>
      </c>
      <c r="K900" s="36" t="s">
        <v>286</v>
      </c>
      <c r="L900" s="21" t="s">
        <v>1494</v>
      </c>
      <c r="M900" s="21" t="s">
        <v>115</v>
      </c>
    </row>
    <row r="901" ht="36" spans="1:13">
      <c r="A901" s="14">
        <v>881</v>
      </c>
      <c r="B901" s="44" t="s">
        <v>1490</v>
      </c>
      <c r="C901" s="45" t="s">
        <v>2072</v>
      </c>
      <c r="D901" s="44" t="s">
        <v>219</v>
      </c>
      <c r="E901" s="21" t="s">
        <v>2073</v>
      </c>
      <c r="F901" s="21">
        <v>3.2</v>
      </c>
      <c r="G901" s="21" t="s">
        <v>28</v>
      </c>
      <c r="H901" s="21">
        <v>3.2</v>
      </c>
      <c r="I901" s="35" t="s">
        <v>1993</v>
      </c>
      <c r="J901" s="36" t="s">
        <v>30</v>
      </c>
      <c r="K901" s="36" t="s">
        <v>286</v>
      </c>
      <c r="L901" s="21" t="s">
        <v>1494</v>
      </c>
      <c r="M901" s="21" t="s">
        <v>115</v>
      </c>
    </row>
    <row r="902" ht="36" spans="1:13">
      <c r="A902" s="14">
        <v>882</v>
      </c>
      <c r="B902" s="44" t="s">
        <v>1490</v>
      </c>
      <c r="C902" s="45" t="s">
        <v>2074</v>
      </c>
      <c r="D902" s="44" t="s">
        <v>219</v>
      </c>
      <c r="E902" s="21" t="s">
        <v>2075</v>
      </c>
      <c r="F902" s="21">
        <v>1</v>
      </c>
      <c r="G902" s="21" t="s">
        <v>28</v>
      </c>
      <c r="H902" s="21">
        <v>1</v>
      </c>
      <c r="I902" s="35" t="s">
        <v>2076</v>
      </c>
      <c r="J902" s="36" t="s">
        <v>30</v>
      </c>
      <c r="K902" s="36" t="s">
        <v>286</v>
      </c>
      <c r="L902" s="21" t="s">
        <v>1494</v>
      </c>
      <c r="M902" s="21" t="s">
        <v>115</v>
      </c>
    </row>
    <row r="903" ht="36" spans="1:13">
      <c r="A903" s="14">
        <v>883</v>
      </c>
      <c r="B903" s="44" t="s">
        <v>1490</v>
      </c>
      <c r="C903" s="45" t="s">
        <v>2077</v>
      </c>
      <c r="D903" s="44" t="s">
        <v>219</v>
      </c>
      <c r="E903" s="21" t="s">
        <v>2078</v>
      </c>
      <c r="F903" s="21">
        <v>6.8</v>
      </c>
      <c r="G903" s="21" t="s">
        <v>28</v>
      </c>
      <c r="H903" s="21">
        <v>6.8</v>
      </c>
      <c r="I903" s="35" t="s">
        <v>1806</v>
      </c>
      <c r="J903" s="36" t="s">
        <v>30</v>
      </c>
      <c r="K903" s="36" t="s">
        <v>286</v>
      </c>
      <c r="L903" s="21" t="s">
        <v>1494</v>
      </c>
      <c r="M903" s="21" t="s">
        <v>115</v>
      </c>
    </row>
    <row r="904" ht="36" spans="1:13">
      <c r="A904" s="14">
        <v>884</v>
      </c>
      <c r="B904" s="44" t="s">
        <v>1490</v>
      </c>
      <c r="C904" s="45" t="s">
        <v>2079</v>
      </c>
      <c r="D904" s="44" t="s">
        <v>219</v>
      </c>
      <c r="E904" s="21" t="s">
        <v>2080</v>
      </c>
      <c r="F904" s="21">
        <v>3.2</v>
      </c>
      <c r="G904" s="21" t="s">
        <v>28</v>
      </c>
      <c r="H904" s="21">
        <v>3.2</v>
      </c>
      <c r="I904" s="35" t="s">
        <v>2081</v>
      </c>
      <c r="J904" s="36" t="s">
        <v>30</v>
      </c>
      <c r="K904" s="36" t="s">
        <v>286</v>
      </c>
      <c r="L904" s="21" t="s">
        <v>1494</v>
      </c>
      <c r="M904" s="21" t="s">
        <v>115</v>
      </c>
    </row>
    <row r="905" ht="36" spans="1:13">
      <c r="A905" s="14">
        <v>885</v>
      </c>
      <c r="B905" s="44" t="s">
        <v>1490</v>
      </c>
      <c r="C905" s="45" t="s">
        <v>2082</v>
      </c>
      <c r="D905" s="44" t="s">
        <v>219</v>
      </c>
      <c r="E905" s="21" t="s">
        <v>2083</v>
      </c>
      <c r="F905" s="21">
        <v>3</v>
      </c>
      <c r="G905" s="21" t="s">
        <v>28</v>
      </c>
      <c r="H905" s="21">
        <v>3</v>
      </c>
      <c r="I905" s="35" t="s">
        <v>2084</v>
      </c>
      <c r="J905" s="36" t="s">
        <v>30</v>
      </c>
      <c r="K905" s="36" t="s">
        <v>286</v>
      </c>
      <c r="L905" s="21" t="s">
        <v>1494</v>
      </c>
      <c r="M905" s="21" t="s">
        <v>115</v>
      </c>
    </row>
    <row r="906" ht="36" spans="1:13">
      <c r="A906" s="14">
        <v>886</v>
      </c>
      <c r="B906" s="44" t="s">
        <v>1490</v>
      </c>
      <c r="C906" s="45" t="s">
        <v>2085</v>
      </c>
      <c r="D906" s="44" t="s">
        <v>219</v>
      </c>
      <c r="E906" s="21" t="s">
        <v>1737</v>
      </c>
      <c r="F906" s="21">
        <v>9.6</v>
      </c>
      <c r="G906" s="21" t="s">
        <v>28</v>
      </c>
      <c r="H906" s="21">
        <v>9.6</v>
      </c>
      <c r="I906" s="35" t="s">
        <v>1773</v>
      </c>
      <c r="J906" s="36" t="s">
        <v>30</v>
      </c>
      <c r="K906" s="36" t="s">
        <v>286</v>
      </c>
      <c r="L906" s="21" t="s">
        <v>1494</v>
      </c>
      <c r="M906" s="21" t="s">
        <v>115</v>
      </c>
    </row>
    <row r="907" ht="36" spans="1:13">
      <c r="A907" s="14">
        <v>887</v>
      </c>
      <c r="B907" s="44" t="s">
        <v>1490</v>
      </c>
      <c r="C907" s="45" t="s">
        <v>2086</v>
      </c>
      <c r="D907" s="44" t="s">
        <v>219</v>
      </c>
      <c r="E907" s="21" t="s">
        <v>1737</v>
      </c>
      <c r="F907" s="21">
        <v>4.8</v>
      </c>
      <c r="G907" s="21" t="s">
        <v>28</v>
      </c>
      <c r="H907" s="21">
        <v>4.8</v>
      </c>
      <c r="I907" s="35" t="s">
        <v>1766</v>
      </c>
      <c r="J907" s="36" t="s">
        <v>30</v>
      </c>
      <c r="K907" s="36" t="s">
        <v>286</v>
      </c>
      <c r="L907" s="21" t="s">
        <v>1494</v>
      </c>
      <c r="M907" s="21" t="s">
        <v>115</v>
      </c>
    </row>
    <row r="908" ht="36" spans="1:13">
      <c r="A908" s="14">
        <v>888</v>
      </c>
      <c r="B908" s="44" t="s">
        <v>1490</v>
      </c>
      <c r="C908" s="45" t="s">
        <v>2087</v>
      </c>
      <c r="D908" s="44" t="s">
        <v>219</v>
      </c>
      <c r="E908" s="21" t="s">
        <v>780</v>
      </c>
      <c r="F908" s="21">
        <v>26</v>
      </c>
      <c r="G908" s="21" t="s">
        <v>28</v>
      </c>
      <c r="H908" s="21">
        <v>26</v>
      </c>
      <c r="I908" s="35" t="s">
        <v>2088</v>
      </c>
      <c r="J908" s="36" t="s">
        <v>30</v>
      </c>
      <c r="K908" s="36" t="s">
        <v>286</v>
      </c>
      <c r="L908" s="21" t="s">
        <v>1494</v>
      </c>
      <c r="M908" s="21" t="s">
        <v>115</v>
      </c>
    </row>
    <row r="909" ht="36" spans="1:13">
      <c r="A909" s="14">
        <v>889</v>
      </c>
      <c r="B909" s="44" t="s">
        <v>1490</v>
      </c>
      <c r="C909" s="45" t="s">
        <v>2089</v>
      </c>
      <c r="D909" s="44" t="s">
        <v>219</v>
      </c>
      <c r="E909" s="21" t="s">
        <v>1737</v>
      </c>
      <c r="F909" s="21">
        <v>2.2</v>
      </c>
      <c r="G909" s="21" t="s">
        <v>28</v>
      </c>
      <c r="H909" s="21">
        <v>2.2</v>
      </c>
      <c r="I909" s="35" t="s">
        <v>1553</v>
      </c>
      <c r="J909" s="36" t="s">
        <v>30</v>
      </c>
      <c r="K909" s="36" t="s">
        <v>286</v>
      </c>
      <c r="L909" s="21" t="s">
        <v>1494</v>
      </c>
      <c r="M909" s="21" t="s">
        <v>115</v>
      </c>
    </row>
    <row r="910" ht="36" spans="1:13">
      <c r="A910" s="14">
        <v>890</v>
      </c>
      <c r="B910" s="44" t="s">
        <v>1490</v>
      </c>
      <c r="C910" s="45" t="s">
        <v>2090</v>
      </c>
      <c r="D910" s="44" t="s">
        <v>219</v>
      </c>
      <c r="E910" s="21" t="s">
        <v>780</v>
      </c>
      <c r="F910" s="21">
        <v>1.2</v>
      </c>
      <c r="G910" s="21" t="s">
        <v>28</v>
      </c>
      <c r="H910" s="21">
        <v>1.2</v>
      </c>
      <c r="I910" s="35" t="s">
        <v>1560</v>
      </c>
      <c r="J910" s="36" t="s">
        <v>30</v>
      </c>
      <c r="K910" s="36" t="s">
        <v>286</v>
      </c>
      <c r="L910" s="21" t="s">
        <v>1494</v>
      </c>
      <c r="M910" s="21" t="s">
        <v>115</v>
      </c>
    </row>
    <row r="911" ht="36" spans="1:13">
      <c r="A911" s="14">
        <v>891</v>
      </c>
      <c r="B911" s="44" t="s">
        <v>1490</v>
      </c>
      <c r="C911" s="45" t="s">
        <v>2091</v>
      </c>
      <c r="D911" s="44" t="s">
        <v>219</v>
      </c>
      <c r="E911" s="21" t="s">
        <v>1587</v>
      </c>
      <c r="F911" s="21">
        <v>12.3</v>
      </c>
      <c r="G911" s="21" t="s">
        <v>28</v>
      </c>
      <c r="H911" s="21">
        <v>12.3</v>
      </c>
      <c r="I911" s="35" t="s">
        <v>1993</v>
      </c>
      <c r="J911" s="36" t="s">
        <v>30</v>
      </c>
      <c r="K911" s="36" t="s">
        <v>286</v>
      </c>
      <c r="L911" s="21" t="s">
        <v>1494</v>
      </c>
      <c r="M911" s="21" t="s">
        <v>115</v>
      </c>
    </row>
    <row r="912" ht="36" spans="1:13">
      <c r="A912" s="14">
        <v>892</v>
      </c>
      <c r="B912" s="44" t="s">
        <v>1490</v>
      </c>
      <c r="C912" s="45" t="s">
        <v>2092</v>
      </c>
      <c r="D912" s="44" t="s">
        <v>219</v>
      </c>
      <c r="E912" s="21" t="s">
        <v>766</v>
      </c>
      <c r="F912" s="21">
        <v>18.7</v>
      </c>
      <c r="G912" s="21" t="s">
        <v>28</v>
      </c>
      <c r="H912" s="21">
        <v>18.7</v>
      </c>
      <c r="I912" s="35" t="s">
        <v>2093</v>
      </c>
      <c r="J912" s="36" t="s">
        <v>30</v>
      </c>
      <c r="K912" s="36" t="s">
        <v>286</v>
      </c>
      <c r="L912" s="21" t="s">
        <v>1494</v>
      </c>
      <c r="M912" s="21" t="s">
        <v>115</v>
      </c>
    </row>
    <row r="913" ht="36" spans="1:13">
      <c r="A913" s="14">
        <v>893</v>
      </c>
      <c r="B913" s="44" t="s">
        <v>1490</v>
      </c>
      <c r="C913" s="45" t="s">
        <v>2094</v>
      </c>
      <c r="D913" s="44" t="s">
        <v>223</v>
      </c>
      <c r="E913" s="21" t="s">
        <v>889</v>
      </c>
      <c r="F913" s="21">
        <v>33</v>
      </c>
      <c r="G913" s="21" t="s">
        <v>28</v>
      </c>
      <c r="H913" s="21">
        <v>33</v>
      </c>
      <c r="I913" s="35" t="s">
        <v>1630</v>
      </c>
      <c r="J913" s="36" t="s">
        <v>30</v>
      </c>
      <c r="K913" s="36" t="s">
        <v>286</v>
      </c>
      <c r="L913" s="21" t="s">
        <v>1494</v>
      </c>
      <c r="M913" s="21" t="s">
        <v>115</v>
      </c>
    </row>
    <row r="914" ht="36" spans="1:13">
      <c r="A914" s="14">
        <v>894</v>
      </c>
      <c r="B914" s="44" t="s">
        <v>1490</v>
      </c>
      <c r="C914" s="45" t="s">
        <v>2095</v>
      </c>
      <c r="D914" s="44" t="s">
        <v>218</v>
      </c>
      <c r="E914" s="21" t="s">
        <v>2096</v>
      </c>
      <c r="F914" s="21">
        <v>68</v>
      </c>
      <c r="G914" s="21" t="s">
        <v>28</v>
      </c>
      <c r="H914" s="21">
        <v>68</v>
      </c>
      <c r="I914" s="35" t="s">
        <v>1543</v>
      </c>
      <c r="J914" s="36" t="s">
        <v>30</v>
      </c>
      <c r="K914" s="36" t="s">
        <v>286</v>
      </c>
      <c r="L914" s="21" t="s">
        <v>1494</v>
      </c>
      <c r="M914" s="21" t="s">
        <v>115</v>
      </c>
    </row>
    <row r="915" ht="36" spans="1:13">
      <c r="A915" s="14">
        <v>895</v>
      </c>
      <c r="B915" s="44" t="s">
        <v>1490</v>
      </c>
      <c r="C915" s="45" t="s">
        <v>2097</v>
      </c>
      <c r="D915" s="44" t="s">
        <v>218</v>
      </c>
      <c r="E915" s="21" t="s">
        <v>2098</v>
      </c>
      <c r="F915" s="21">
        <v>52</v>
      </c>
      <c r="G915" s="21" t="s">
        <v>28</v>
      </c>
      <c r="H915" s="21">
        <v>52</v>
      </c>
      <c r="I915" s="35" t="s">
        <v>2099</v>
      </c>
      <c r="J915" s="36" t="s">
        <v>30</v>
      </c>
      <c r="K915" s="36" t="s">
        <v>286</v>
      </c>
      <c r="L915" s="21" t="s">
        <v>1494</v>
      </c>
      <c r="M915" s="21" t="s">
        <v>115</v>
      </c>
    </row>
    <row r="916" ht="48" spans="1:13">
      <c r="A916" s="14">
        <v>896</v>
      </c>
      <c r="B916" s="44" t="s">
        <v>1490</v>
      </c>
      <c r="C916" s="45" t="s">
        <v>2100</v>
      </c>
      <c r="D916" s="44" t="s">
        <v>909</v>
      </c>
      <c r="E916" s="21" t="s">
        <v>2101</v>
      </c>
      <c r="F916" s="21">
        <v>60</v>
      </c>
      <c r="G916" s="21" t="s">
        <v>28</v>
      </c>
      <c r="H916" s="21">
        <v>60</v>
      </c>
      <c r="I916" s="35" t="s">
        <v>1738</v>
      </c>
      <c r="J916" s="36" t="s">
        <v>30</v>
      </c>
      <c r="K916" s="36" t="s">
        <v>286</v>
      </c>
      <c r="L916" s="21" t="s">
        <v>1494</v>
      </c>
      <c r="M916" s="21" t="s">
        <v>459</v>
      </c>
    </row>
    <row r="917" ht="36" spans="1:13">
      <c r="A917" s="14">
        <v>897</v>
      </c>
      <c r="B917" s="44" t="s">
        <v>1490</v>
      </c>
      <c r="C917" s="45" t="s">
        <v>2102</v>
      </c>
      <c r="D917" s="44" t="s">
        <v>2103</v>
      </c>
      <c r="E917" s="21" t="s">
        <v>780</v>
      </c>
      <c r="F917" s="21">
        <v>48</v>
      </c>
      <c r="G917" s="21" t="s">
        <v>28</v>
      </c>
      <c r="H917" s="21">
        <v>48</v>
      </c>
      <c r="I917" s="35" t="s">
        <v>1814</v>
      </c>
      <c r="J917" s="36" t="s">
        <v>30</v>
      </c>
      <c r="K917" s="36" t="s">
        <v>286</v>
      </c>
      <c r="L917" s="21" t="s">
        <v>1494</v>
      </c>
      <c r="M917" s="21" t="s">
        <v>459</v>
      </c>
    </row>
    <row r="918" ht="36" spans="1:13">
      <c r="A918" s="14">
        <v>898</v>
      </c>
      <c r="B918" s="44" t="s">
        <v>1490</v>
      </c>
      <c r="C918" s="45" t="s">
        <v>2104</v>
      </c>
      <c r="D918" s="44" t="s">
        <v>2103</v>
      </c>
      <c r="E918" s="21" t="s">
        <v>889</v>
      </c>
      <c r="F918" s="21">
        <v>3.9</v>
      </c>
      <c r="G918" s="21" t="s">
        <v>28</v>
      </c>
      <c r="H918" s="21">
        <v>3.9</v>
      </c>
      <c r="I918" s="35" t="s">
        <v>1758</v>
      </c>
      <c r="J918" s="36" t="s">
        <v>30</v>
      </c>
      <c r="K918" s="36" t="s">
        <v>286</v>
      </c>
      <c r="L918" s="21" t="s">
        <v>1494</v>
      </c>
      <c r="M918" s="21" t="s">
        <v>459</v>
      </c>
    </row>
    <row r="919" ht="36" spans="1:13">
      <c r="A919" s="14">
        <v>899</v>
      </c>
      <c r="B919" s="44" t="s">
        <v>1490</v>
      </c>
      <c r="C919" s="45" t="s">
        <v>2105</v>
      </c>
      <c r="D919" s="44" t="s">
        <v>2103</v>
      </c>
      <c r="E919" s="21" t="s">
        <v>889</v>
      </c>
      <c r="F919" s="21">
        <v>2.7</v>
      </c>
      <c r="G919" s="21" t="s">
        <v>28</v>
      </c>
      <c r="H919" s="21">
        <v>2.7</v>
      </c>
      <c r="I919" s="35" t="s">
        <v>1572</v>
      </c>
      <c r="J919" s="36" t="s">
        <v>30</v>
      </c>
      <c r="K919" s="36" t="s">
        <v>286</v>
      </c>
      <c r="L919" s="21" t="s">
        <v>1494</v>
      </c>
      <c r="M919" s="21" t="s">
        <v>459</v>
      </c>
    </row>
    <row r="920" ht="36" spans="1:13">
      <c r="A920" s="14">
        <v>900</v>
      </c>
      <c r="B920" s="44" t="s">
        <v>1490</v>
      </c>
      <c r="C920" s="45" t="s">
        <v>2106</v>
      </c>
      <c r="D920" s="44" t="s">
        <v>2103</v>
      </c>
      <c r="E920" s="21" t="s">
        <v>889</v>
      </c>
      <c r="F920" s="21">
        <v>15</v>
      </c>
      <c r="G920" s="21" t="s">
        <v>28</v>
      </c>
      <c r="H920" s="21">
        <v>15</v>
      </c>
      <c r="I920" s="35" t="s">
        <v>1533</v>
      </c>
      <c r="J920" s="36" t="s">
        <v>30</v>
      </c>
      <c r="K920" s="36" t="s">
        <v>286</v>
      </c>
      <c r="L920" s="21" t="s">
        <v>1494</v>
      </c>
      <c r="M920" s="21" t="s">
        <v>459</v>
      </c>
    </row>
    <row r="921" ht="36" spans="1:13">
      <c r="A921" s="14">
        <v>901</v>
      </c>
      <c r="B921" s="44" t="s">
        <v>1490</v>
      </c>
      <c r="C921" s="45" t="s">
        <v>2107</v>
      </c>
      <c r="D921" s="44" t="s">
        <v>2103</v>
      </c>
      <c r="E921" s="21" t="s">
        <v>889</v>
      </c>
      <c r="F921" s="21">
        <v>6</v>
      </c>
      <c r="G921" s="21" t="s">
        <v>28</v>
      </c>
      <c r="H921" s="21">
        <v>6</v>
      </c>
      <c r="I921" s="35" t="s">
        <v>1728</v>
      </c>
      <c r="J921" s="36" t="s">
        <v>30</v>
      </c>
      <c r="K921" s="36" t="s">
        <v>286</v>
      </c>
      <c r="L921" s="21" t="s">
        <v>1494</v>
      </c>
      <c r="M921" s="21" t="s">
        <v>459</v>
      </c>
    </row>
    <row r="922" ht="36" spans="1:13">
      <c r="A922" s="14">
        <v>902</v>
      </c>
      <c r="B922" s="44" t="s">
        <v>1490</v>
      </c>
      <c r="C922" s="45" t="s">
        <v>2108</v>
      </c>
      <c r="D922" s="44" t="s">
        <v>2103</v>
      </c>
      <c r="E922" s="21" t="s">
        <v>889</v>
      </c>
      <c r="F922" s="21">
        <v>1.8</v>
      </c>
      <c r="G922" s="21" t="s">
        <v>28</v>
      </c>
      <c r="H922" s="21">
        <v>1.8</v>
      </c>
      <c r="I922" s="35" t="s">
        <v>2109</v>
      </c>
      <c r="J922" s="36" t="s">
        <v>30</v>
      </c>
      <c r="K922" s="36" t="s">
        <v>286</v>
      </c>
      <c r="L922" s="21" t="s">
        <v>1494</v>
      </c>
      <c r="M922" s="21" t="s">
        <v>459</v>
      </c>
    </row>
    <row r="923" ht="36" spans="1:13">
      <c r="A923" s="14">
        <v>903</v>
      </c>
      <c r="B923" s="44" t="s">
        <v>1490</v>
      </c>
      <c r="C923" s="45" t="s">
        <v>2110</v>
      </c>
      <c r="D923" s="44" t="s">
        <v>2103</v>
      </c>
      <c r="E923" s="21" t="s">
        <v>889</v>
      </c>
      <c r="F923" s="21">
        <v>4.5</v>
      </c>
      <c r="G923" s="21" t="s">
        <v>28</v>
      </c>
      <c r="H923" s="21">
        <v>4.5</v>
      </c>
      <c r="I923" s="35" t="s">
        <v>2111</v>
      </c>
      <c r="J923" s="36" t="s">
        <v>30</v>
      </c>
      <c r="K923" s="36" t="s">
        <v>286</v>
      </c>
      <c r="L923" s="21" t="s">
        <v>1494</v>
      </c>
      <c r="M923" s="21" t="s">
        <v>459</v>
      </c>
    </row>
    <row r="924" ht="36" spans="1:13">
      <c r="A924" s="14">
        <v>904</v>
      </c>
      <c r="B924" s="44" t="s">
        <v>1490</v>
      </c>
      <c r="C924" s="45" t="s">
        <v>2112</v>
      </c>
      <c r="D924" s="44" t="s">
        <v>2103</v>
      </c>
      <c r="E924" s="21" t="s">
        <v>889</v>
      </c>
      <c r="F924" s="21">
        <v>4.8</v>
      </c>
      <c r="G924" s="21" t="s">
        <v>28</v>
      </c>
      <c r="H924" s="21">
        <v>4.8</v>
      </c>
      <c r="I924" s="35" t="s">
        <v>1493</v>
      </c>
      <c r="J924" s="36" t="s">
        <v>30</v>
      </c>
      <c r="K924" s="36" t="s">
        <v>286</v>
      </c>
      <c r="L924" s="21" t="s">
        <v>1494</v>
      </c>
      <c r="M924" s="21" t="s">
        <v>459</v>
      </c>
    </row>
    <row r="925" ht="36" spans="1:13">
      <c r="A925" s="14">
        <v>905</v>
      </c>
      <c r="B925" s="44" t="s">
        <v>1490</v>
      </c>
      <c r="C925" s="45" t="s">
        <v>2113</v>
      </c>
      <c r="D925" s="44" t="s">
        <v>2103</v>
      </c>
      <c r="E925" s="21" t="s">
        <v>1925</v>
      </c>
      <c r="F925" s="21">
        <v>10</v>
      </c>
      <c r="G925" s="21" t="s">
        <v>28</v>
      </c>
      <c r="H925" s="21">
        <v>10</v>
      </c>
      <c r="I925" s="35" t="s">
        <v>1533</v>
      </c>
      <c r="J925" s="36" t="s">
        <v>30</v>
      </c>
      <c r="K925" s="36" t="s">
        <v>286</v>
      </c>
      <c r="L925" s="21" t="s">
        <v>1494</v>
      </c>
      <c r="M925" s="21" t="s">
        <v>459</v>
      </c>
    </row>
    <row r="926" ht="36" spans="1:13">
      <c r="A926" s="14">
        <v>906</v>
      </c>
      <c r="B926" s="44" t="s">
        <v>1490</v>
      </c>
      <c r="C926" s="45" t="s">
        <v>2114</v>
      </c>
      <c r="D926" s="44" t="s">
        <v>2103</v>
      </c>
      <c r="E926" s="21" t="s">
        <v>889</v>
      </c>
      <c r="F926" s="21">
        <v>1.5</v>
      </c>
      <c r="G926" s="21" t="s">
        <v>28</v>
      </c>
      <c r="H926" s="21">
        <v>1.5</v>
      </c>
      <c r="I926" s="35" t="s">
        <v>2115</v>
      </c>
      <c r="J926" s="36" t="s">
        <v>30</v>
      </c>
      <c r="K926" s="36" t="s">
        <v>286</v>
      </c>
      <c r="L926" s="21" t="s">
        <v>1494</v>
      </c>
      <c r="M926" s="21" t="s">
        <v>459</v>
      </c>
    </row>
    <row r="927" ht="36" spans="1:13">
      <c r="A927" s="14">
        <v>907</v>
      </c>
      <c r="B927" s="44" t="s">
        <v>1490</v>
      </c>
      <c r="C927" s="45" t="s">
        <v>2116</v>
      </c>
      <c r="D927" s="44" t="s">
        <v>2103</v>
      </c>
      <c r="E927" s="21" t="s">
        <v>889</v>
      </c>
      <c r="F927" s="21">
        <v>1.8</v>
      </c>
      <c r="G927" s="21" t="s">
        <v>28</v>
      </c>
      <c r="H927" s="21">
        <v>1.8</v>
      </c>
      <c r="I927" s="35" t="s">
        <v>1549</v>
      </c>
      <c r="J927" s="36" t="s">
        <v>30</v>
      </c>
      <c r="K927" s="36" t="s">
        <v>286</v>
      </c>
      <c r="L927" s="21" t="s">
        <v>1494</v>
      </c>
      <c r="M927" s="21" t="s">
        <v>459</v>
      </c>
    </row>
    <row r="928" ht="36" spans="1:13">
      <c r="A928" s="14">
        <v>908</v>
      </c>
      <c r="B928" s="44" t="s">
        <v>1490</v>
      </c>
      <c r="C928" s="45" t="s">
        <v>2117</v>
      </c>
      <c r="D928" s="44" t="s">
        <v>2118</v>
      </c>
      <c r="E928" s="21" t="s">
        <v>1803</v>
      </c>
      <c r="F928" s="21">
        <v>45</v>
      </c>
      <c r="G928" s="21" t="s">
        <v>28</v>
      </c>
      <c r="H928" s="21">
        <v>45</v>
      </c>
      <c r="I928" s="35" t="s">
        <v>1535</v>
      </c>
      <c r="J928" s="36" t="s">
        <v>30</v>
      </c>
      <c r="K928" s="36" t="s">
        <v>286</v>
      </c>
      <c r="L928" s="21" t="s">
        <v>1494</v>
      </c>
      <c r="M928" s="21" t="s">
        <v>459</v>
      </c>
    </row>
    <row r="929" ht="36" spans="1:13">
      <c r="A929" s="14">
        <v>909</v>
      </c>
      <c r="B929" s="44" t="s">
        <v>1490</v>
      </c>
      <c r="C929" s="45" t="s">
        <v>2119</v>
      </c>
      <c r="D929" s="44" t="s">
        <v>2118</v>
      </c>
      <c r="E929" s="21" t="s">
        <v>1498</v>
      </c>
      <c r="F929" s="21">
        <v>40</v>
      </c>
      <c r="G929" s="21" t="s">
        <v>28</v>
      </c>
      <c r="H929" s="21">
        <v>40</v>
      </c>
      <c r="I929" s="35" t="s">
        <v>1582</v>
      </c>
      <c r="J929" s="36" t="s">
        <v>30</v>
      </c>
      <c r="K929" s="36" t="s">
        <v>286</v>
      </c>
      <c r="L929" s="21" t="s">
        <v>1494</v>
      </c>
      <c r="M929" s="21" t="s">
        <v>459</v>
      </c>
    </row>
    <row r="930" ht="36" spans="1:13">
      <c r="A930" s="14">
        <v>910</v>
      </c>
      <c r="B930" s="44" t="s">
        <v>1490</v>
      </c>
      <c r="C930" s="45" t="s">
        <v>2120</v>
      </c>
      <c r="D930" s="44" t="s">
        <v>2118</v>
      </c>
      <c r="E930" s="21" t="s">
        <v>1813</v>
      </c>
      <c r="F930" s="21">
        <v>25</v>
      </c>
      <c r="G930" s="21" t="s">
        <v>28</v>
      </c>
      <c r="H930" s="21">
        <v>25</v>
      </c>
      <c r="I930" s="35" t="s">
        <v>2109</v>
      </c>
      <c r="J930" s="36" t="s">
        <v>30</v>
      </c>
      <c r="K930" s="36" t="s">
        <v>286</v>
      </c>
      <c r="L930" s="21" t="s">
        <v>1494</v>
      </c>
      <c r="M930" s="21" t="s">
        <v>459</v>
      </c>
    </row>
    <row r="931" ht="48" spans="1:13">
      <c r="A931" s="14">
        <v>911</v>
      </c>
      <c r="B931" s="44" t="s">
        <v>1490</v>
      </c>
      <c r="C931" s="45" t="s">
        <v>2121</v>
      </c>
      <c r="D931" s="44" t="s">
        <v>97</v>
      </c>
      <c r="E931" s="21" t="s">
        <v>1514</v>
      </c>
      <c r="F931" s="21">
        <v>42</v>
      </c>
      <c r="G931" s="21" t="s">
        <v>28</v>
      </c>
      <c r="H931" s="21">
        <v>42</v>
      </c>
      <c r="I931" s="35" t="s">
        <v>2122</v>
      </c>
      <c r="J931" s="36" t="s">
        <v>30</v>
      </c>
      <c r="K931" s="57" t="s">
        <v>921</v>
      </c>
      <c r="L931" s="21" t="s">
        <v>916</v>
      </c>
      <c r="M931" s="21" t="s">
        <v>52</v>
      </c>
    </row>
    <row r="932" ht="48" spans="1:13">
      <c r="A932" s="14">
        <v>912</v>
      </c>
      <c r="B932" s="44" t="s">
        <v>1490</v>
      </c>
      <c r="C932" s="45" t="s">
        <v>2123</v>
      </c>
      <c r="D932" s="44" t="s">
        <v>386</v>
      </c>
      <c r="E932" s="21" t="s">
        <v>1514</v>
      </c>
      <c r="F932" s="21">
        <v>42</v>
      </c>
      <c r="G932" s="21" t="s">
        <v>28</v>
      </c>
      <c r="H932" s="21">
        <v>42</v>
      </c>
      <c r="I932" s="35" t="s">
        <v>2124</v>
      </c>
      <c r="J932" s="36" t="s">
        <v>30</v>
      </c>
      <c r="K932" s="57" t="s">
        <v>921</v>
      </c>
      <c r="L932" s="21" t="s">
        <v>916</v>
      </c>
      <c r="M932" s="21" t="s">
        <v>52</v>
      </c>
    </row>
    <row r="933" ht="48" spans="1:13">
      <c r="A933" s="14">
        <v>913</v>
      </c>
      <c r="B933" s="44" t="s">
        <v>1490</v>
      </c>
      <c r="C933" s="45" t="s">
        <v>2125</v>
      </c>
      <c r="D933" s="44" t="s">
        <v>222</v>
      </c>
      <c r="E933" s="21" t="s">
        <v>947</v>
      </c>
      <c r="F933" s="21">
        <v>112</v>
      </c>
      <c r="G933" s="21" t="s">
        <v>28</v>
      </c>
      <c r="H933" s="21">
        <v>112</v>
      </c>
      <c r="I933" s="35" t="s">
        <v>2126</v>
      </c>
      <c r="J933" s="36" t="s">
        <v>30</v>
      </c>
      <c r="K933" s="57" t="s">
        <v>921</v>
      </c>
      <c r="L933" s="21" t="s">
        <v>916</v>
      </c>
      <c r="M933" s="21" t="s">
        <v>916</v>
      </c>
    </row>
    <row r="934" ht="48" spans="1:13">
      <c r="A934" s="14">
        <v>914</v>
      </c>
      <c r="B934" s="44" t="s">
        <v>1490</v>
      </c>
      <c r="C934" s="45" t="s">
        <v>2127</v>
      </c>
      <c r="D934" s="44" t="s">
        <v>2128</v>
      </c>
      <c r="E934" s="21" t="s">
        <v>947</v>
      </c>
      <c r="F934" s="21">
        <v>14</v>
      </c>
      <c r="G934" s="21" t="s">
        <v>28</v>
      </c>
      <c r="H934" s="21">
        <v>14</v>
      </c>
      <c r="I934" s="35" t="s">
        <v>2129</v>
      </c>
      <c r="J934" s="36" t="s">
        <v>30</v>
      </c>
      <c r="K934" s="57" t="s">
        <v>921</v>
      </c>
      <c r="L934" s="21" t="s">
        <v>916</v>
      </c>
      <c r="M934" s="21" t="s">
        <v>115</v>
      </c>
    </row>
    <row r="935" ht="48" spans="1:13">
      <c r="A935" s="14">
        <v>915</v>
      </c>
      <c r="B935" s="44" t="s">
        <v>1490</v>
      </c>
      <c r="C935" s="45" t="s">
        <v>2130</v>
      </c>
      <c r="D935" s="44" t="s">
        <v>223</v>
      </c>
      <c r="E935" s="21" t="s">
        <v>947</v>
      </c>
      <c r="F935" s="21">
        <v>28</v>
      </c>
      <c r="G935" s="21" t="s">
        <v>28</v>
      </c>
      <c r="H935" s="21">
        <v>28</v>
      </c>
      <c r="I935" s="35" t="s">
        <v>2131</v>
      </c>
      <c r="J935" s="36" t="s">
        <v>30</v>
      </c>
      <c r="K935" s="57" t="s">
        <v>921</v>
      </c>
      <c r="L935" s="21" t="s">
        <v>916</v>
      </c>
      <c r="M935" s="21" t="s">
        <v>115</v>
      </c>
    </row>
    <row r="936" ht="48" spans="1:13">
      <c r="A936" s="14">
        <v>916</v>
      </c>
      <c r="B936" s="44" t="s">
        <v>1490</v>
      </c>
      <c r="C936" s="45" t="s">
        <v>2132</v>
      </c>
      <c r="D936" s="44" t="s">
        <v>2133</v>
      </c>
      <c r="E936" s="21" t="s">
        <v>947</v>
      </c>
      <c r="F936" s="21">
        <v>12.6</v>
      </c>
      <c r="G936" s="21" t="s">
        <v>28</v>
      </c>
      <c r="H936" s="21">
        <v>12.6</v>
      </c>
      <c r="I936" s="35" t="s">
        <v>2134</v>
      </c>
      <c r="J936" s="36" t="s">
        <v>30</v>
      </c>
      <c r="K936" s="57" t="s">
        <v>921</v>
      </c>
      <c r="L936" s="21" t="s">
        <v>916</v>
      </c>
      <c r="M936" s="21" t="s">
        <v>115</v>
      </c>
    </row>
    <row r="937" ht="48" spans="1:13">
      <c r="A937" s="14">
        <v>917</v>
      </c>
      <c r="B937" s="44" t="s">
        <v>1490</v>
      </c>
      <c r="C937" s="45" t="s">
        <v>2135</v>
      </c>
      <c r="D937" s="44" t="s">
        <v>219</v>
      </c>
      <c r="E937" s="21" t="s">
        <v>947</v>
      </c>
      <c r="F937" s="21">
        <v>17.5</v>
      </c>
      <c r="G937" s="21" t="s">
        <v>28</v>
      </c>
      <c r="H937" s="21">
        <v>17.5</v>
      </c>
      <c r="I937" s="35" t="s">
        <v>2136</v>
      </c>
      <c r="J937" s="36" t="s">
        <v>30</v>
      </c>
      <c r="K937" s="57" t="s">
        <v>921</v>
      </c>
      <c r="L937" s="21" t="s">
        <v>916</v>
      </c>
      <c r="M937" s="21" t="s">
        <v>115</v>
      </c>
    </row>
    <row r="938" ht="48" spans="1:13">
      <c r="A938" s="14">
        <v>918</v>
      </c>
      <c r="B938" s="44" t="s">
        <v>1490</v>
      </c>
      <c r="C938" s="45" t="s">
        <v>2127</v>
      </c>
      <c r="D938" s="44" t="s">
        <v>935</v>
      </c>
      <c r="E938" s="21" t="s">
        <v>947</v>
      </c>
      <c r="F938" s="21">
        <v>14</v>
      </c>
      <c r="G938" s="21" t="s">
        <v>28</v>
      </c>
      <c r="H938" s="21">
        <v>14</v>
      </c>
      <c r="I938" s="35" t="s">
        <v>2137</v>
      </c>
      <c r="J938" s="36" t="s">
        <v>30</v>
      </c>
      <c r="K938" s="57" t="s">
        <v>921</v>
      </c>
      <c r="L938" s="21" t="s">
        <v>916</v>
      </c>
      <c r="M938" s="21" t="s">
        <v>612</v>
      </c>
    </row>
    <row r="939" ht="48" spans="1:13">
      <c r="A939" s="14">
        <v>919</v>
      </c>
      <c r="B939" s="44" t="s">
        <v>1490</v>
      </c>
      <c r="C939" s="45" t="s">
        <v>2138</v>
      </c>
      <c r="D939" s="44" t="s">
        <v>204</v>
      </c>
      <c r="E939" s="21" t="s">
        <v>947</v>
      </c>
      <c r="F939" s="21">
        <v>14</v>
      </c>
      <c r="G939" s="21" t="s">
        <v>28</v>
      </c>
      <c r="H939" s="21">
        <v>14</v>
      </c>
      <c r="I939" s="35" t="s">
        <v>2139</v>
      </c>
      <c r="J939" s="36" t="s">
        <v>30</v>
      </c>
      <c r="K939" s="57" t="s">
        <v>921</v>
      </c>
      <c r="L939" s="21" t="s">
        <v>916</v>
      </c>
      <c r="M939" s="21" t="s">
        <v>612</v>
      </c>
    </row>
    <row r="940" ht="48" spans="1:13">
      <c r="A940" s="14">
        <v>920</v>
      </c>
      <c r="B940" s="44" t="s">
        <v>1490</v>
      </c>
      <c r="C940" s="45" t="s">
        <v>2140</v>
      </c>
      <c r="D940" s="44" t="s">
        <v>2141</v>
      </c>
      <c r="E940" s="21" t="s">
        <v>1514</v>
      </c>
      <c r="F940" s="21">
        <v>10.5</v>
      </c>
      <c r="G940" s="21" t="s">
        <v>28</v>
      </c>
      <c r="H940" s="21">
        <v>10.5</v>
      </c>
      <c r="I940" s="35" t="s">
        <v>2142</v>
      </c>
      <c r="J940" s="36" t="s">
        <v>30</v>
      </c>
      <c r="K940" s="57" t="s">
        <v>921</v>
      </c>
      <c r="L940" s="21" t="s">
        <v>916</v>
      </c>
      <c r="M940" s="21" t="s">
        <v>2143</v>
      </c>
    </row>
    <row r="941" ht="48" spans="1:13">
      <c r="A941" s="14">
        <v>921</v>
      </c>
      <c r="B941" s="44" t="s">
        <v>1490</v>
      </c>
      <c r="C941" s="45" t="s">
        <v>2144</v>
      </c>
      <c r="D941" s="44" t="s">
        <v>964</v>
      </c>
      <c r="E941" s="21" t="s">
        <v>947</v>
      </c>
      <c r="F941" s="21">
        <v>14</v>
      </c>
      <c r="G941" s="21" t="s">
        <v>28</v>
      </c>
      <c r="H941" s="21">
        <v>14</v>
      </c>
      <c r="I941" s="35" t="s">
        <v>2134</v>
      </c>
      <c r="J941" s="36" t="s">
        <v>30</v>
      </c>
      <c r="K941" s="57" t="s">
        <v>921</v>
      </c>
      <c r="L941" s="21" t="s">
        <v>916</v>
      </c>
      <c r="M941" s="21" t="s">
        <v>316</v>
      </c>
    </row>
    <row r="942" ht="48" spans="1:13">
      <c r="A942" s="14">
        <v>922</v>
      </c>
      <c r="B942" s="44" t="s">
        <v>1490</v>
      </c>
      <c r="C942" s="45" t="s">
        <v>2145</v>
      </c>
      <c r="D942" s="44" t="s">
        <v>2146</v>
      </c>
      <c r="E942" s="21" t="s">
        <v>947</v>
      </c>
      <c r="F942" s="21">
        <v>7</v>
      </c>
      <c r="G942" s="21" t="s">
        <v>28</v>
      </c>
      <c r="H942" s="21">
        <v>7</v>
      </c>
      <c r="I942" s="35" t="s">
        <v>2134</v>
      </c>
      <c r="J942" s="36" t="s">
        <v>30</v>
      </c>
      <c r="K942" s="57" t="s">
        <v>921</v>
      </c>
      <c r="L942" s="21" t="s">
        <v>916</v>
      </c>
      <c r="M942" s="21" t="s">
        <v>312</v>
      </c>
    </row>
    <row r="943" ht="48" spans="1:13">
      <c r="A943" s="14">
        <v>923</v>
      </c>
      <c r="B943" s="44" t="s">
        <v>1490</v>
      </c>
      <c r="C943" s="45" t="s">
        <v>2147</v>
      </c>
      <c r="D943" s="44" t="s">
        <v>180</v>
      </c>
      <c r="E943" s="21" t="s">
        <v>947</v>
      </c>
      <c r="F943" s="21">
        <v>84</v>
      </c>
      <c r="G943" s="21" t="s">
        <v>28</v>
      </c>
      <c r="H943" s="21">
        <v>84</v>
      </c>
      <c r="I943" s="35" t="s">
        <v>2148</v>
      </c>
      <c r="J943" s="36" t="s">
        <v>30</v>
      </c>
      <c r="K943" s="57" t="s">
        <v>921</v>
      </c>
      <c r="L943" s="21" t="s">
        <v>916</v>
      </c>
      <c r="M943" s="21" t="s">
        <v>916</v>
      </c>
    </row>
    <row r="944" ht="48" spans="1:13">
      <c r="A944" s="14">
        <v>924</v>
      </c>
      <c r="B944" s="44" t="s">
        <v>1490</v>
      </c>
      <c r="C944" s="45" t="s">
        <v>2144</v>
      </c>
      <c r="D944" s="44" t="s">
        <v>182</v>
      </c>
      <c r="E944" s="21" t="s">
        <v>947</v>
      </c>
      <c r="F944" s="21">
        <v>14</v>
      </c>
      <c r="G944" s="21" t="s">
        <v>28</v>
      </c>
      <c r="H944" s="21">
        <v>14</v>
      </c>
      <c r="I944" s="35" t="s">
        <v>2137</v>
      </c>
      <c r="J944" s="36" t="s">
        <v>30</v>
      </c>
      <c r="K944" s="57" t="s">
        <v>921</v>
      </c>
      <c r="L944" s="21" t="s">
        <v>916</v>
      </c>
      <c r="M944" s="21" t="s">
        <v>916</v>
      </c>
    </row>
    <row r="945" ht="48" spans="1:13">
      <c r="A945" s="14">
        <v>925</v>
      </c>
      <c r="B945" s="44" t="s">
        <v>1490</v>
      </c>
      <c r="C945" s="45" t="s">
        <v>2149</v>
      </c>
      <c r="D945" s="44" t="s">
        <v>975</v>
      </c>
      <c r="E945" s="21" t="s">
        <v>947</v>
      </c>
      <c r="F945" s="21">
        <v>21</v>
      </c>
      <c r="G945" s="21" t="s">
        <v>28</v>
      </c>
      <c r="H945" s="21">
        <v>21</v>
      </c>
      <c r="I945" s="35" t="s">
        <v>2136</v>
      </c>
      <c r="J945" s="36" t="s">
        <v>30</v>
      </c>
      <c r="K945" s="57" t="s">
        <v>921</v>
      </c>
      <c r="L945" s="21" t="s">
        <v>916</v>
      </c>
      <c r="M945" s="21" t="s">
        <v>977</v>
      </c>
    </row>
    <row r="946" ht="48" spans="1:13">
      <c r="A946" s="14">
        <v>926</v>
      </c>
      <c r="B946" s="44" t="s">
        <v>1490</v>
      </c>
      <c r="C946" s="45" t="s">
        <v>2149</v>
      </c>
      <c r="D946" s="44" t="s">
        <v>235</v>
      </c>
      <c r="E946" s="21" t="s">
        <v>947</v>
      </c>
      <c r="F946" s="21">
        <v>21</v>
      </c>
      <c r="G946" s="21" t="s">
        <v>28</v>
      </c>
      <c r="H946" s="21">
        <v>21</v>
      </c>
      <c r="I946" s="35" t="s">
        <v>2134</v>
      </c>
      <c r="J946" s="36" t="s">
        <v>30</v>
      </c>
      <c r="K946" s="57" t="s">
        <v>921</v>
      </c>
      <c r="L946" s="21" t="s">
        <v>916</v>
      </c>
      <c r="M946" s="21" t="s">
        <v>341</v>
      </c>
    </row>
    <row r="947" ht="48" spans="1:13">
      <c r="A947" s="14">
        <v>927</v>
      </c>
      <c r="B947" s="44" t="s">
        <v>1490</v>
      </c>
      <c r="C947" s="45" t="s">
        <v>2150</v>
      </c>
      <c r="D947" s="44" t="s">
        <v>237</v>
      </c>
      <c r="E947" s="21" t="s">
        <v>947</v>
      </c>
      <c r="F947" s="21">
        <v>7</v>
      </c>
      <c r="G947" s="21" t="s">
        <v>28</v>
      </c>
      <c r="H947" s="21">
        <v>7</v>
      </c>
      <c r="I947" s="35" t="s">
        <v>2151</v>
      </c>
      <c r="J947" s="36" t="s">
        <v>30</v>
      </c>
      <c r="K947" s="57" t="s">
        <v>921</v>
      </c>
      <c r="L947" s="21" t="s">
        <v>916</v>
      </c>
      <c r="M947" s="21" t="s">
        <v>341</v>
      </c>
    </row>
    <row r="948" ht="48" spans="1:13">
      <c r="A948" s="14">
        <v>928</v>
      </c>
      <c r="B948" s="44" t="s">
        <v>1490</v>
      </c>
      <c r="C948" s="45" t="s">
        <v>2152</v>
      </c>
      <c r="D948" s="44" t="s">
        <v>2153</v>
      </c>
      <c r="E948" s="21" t="s">
        <v>947</v>
      </c>
      <c r="F948" s="21">
        <v>31.5</v>
      </c>
      <c r="G948" s="21" t="s">
        <v>28</v>
      </c>
      <c r="H948" s="21">
        <v>31.5</v>
      </c>
      <c r="I948" s="35" t="s">
        <v>2154</v>
      </c>
      <c r="J948" s="36" t="s">
        <v>30</v>
      </c>
      <c r="K948" s="57" t="s">
        <v>921</v>
      </c>
      <c r="L948" s="21" t="s">
        <v>916</v>
      </c>
      <c r="M948" s="21" t="s">
        <v>308</v>
      </c>
    </row>
    <row r="949" ht="48" spans="1:13">
      <c r="A949" s="14">
        <v>929</v>
      </c>
      <c r="B949" s="44" t="s">
        <v>1490</v>
      </c>
      <c r="C949" s="45" t="s">
        <v>2144</v>
      </c>
      <c r="D949" s="44" t="s">
        <v>957</v>
      </c>
      <c r="E949" s="21" t="s">
        <v>947</v>
      </c>
      <c r="F949" s="21">
        <v>14</v>
      </c>
      <c r="G949" s="21" t="s">
        <v>28</v>
      </c>
      <c r="H949" s="21">
        <v>14</v>
      </c>
      <c r="I949" s="35" t="s">
        <v>2155</v>
      </c>
      <c r="J949" s="36" t="s">
        <v>30</v>
      </c>
      <c r="K949" s="57" t="s">
        <v>921</v>
      </c>
      <c r="L949" s="21" t="s">
        <v>916</v>
      </c>
      <c r="M949" s="21" t="s">
        <v>337</v>
      </c>
    </row>
    <row r="950" ht="48" spans="1:13">
      <c r="A950" s="14">
        <v>930</v>
      </c>
      <c r="B950" s="44" t="s">
        <v>1490</v>
      </c>
      <c r="C950" s="45" t="s">
        <v>2156</v>
      </c>
      <c r="D950" s="44" t="s">
        <v>2157</v>
      </c>
      <c r="E950" s="21" t="s">
        <v>947</v>
      </c>
      <c r="F950" s="21">
        <v>35</v>
      </c>
      <c r="G950" s="21" t="s">
        <v>28</v>
      </c>
      <c r="H950" s="21">
        <v>35</v>
      </c>
      <c r="I950" s="35" t="s">
        <v>2151</v>
      </c>
      <c r="J950" s="36" t="s">
        <v>30</v>
      </c>
      <c r="K950" s="57" t="s">
        <v>921</v>
      </c>
      <c r="L950" s="21" t="s">
        <v>916</v>
      </c>
      <c r="M950" s="21" t="s">
        <v>337</v>
      </c>
    </row>
    <row r="951" ht="48" spans="1:13">
      <c r="A951" s="14">
        <v>931</v>
      </c>
      <c r="B951" s="44" t="s">
        <v>1490</v>
      </c>
      <c r="C951" s="45" t="s">
        <v>2149</v>
      </c>
      <c r="D951" s="44" t="s">
        <v>984</v>
      </c>
      <c r="E951" s="21" t="s">
        <v>947</v>
      </c>
      <c r="F951" s="21">
        <v>21</v>
      </c>
      <c r="G951" s="21" t="s">
        <v>28</v>
      </c>
      <c r="H951" s="21">
        <v>21</v>
      </c>
      <c r="I951" s="35" t="s">
        <v>2139</v>
      </c>
      <c r="J951" s="36" t="s">
        <v>30</v>
      </c>
      <c r="K951" s="57" t="s">
        <v>921</v>
      </c>
      <c r="L951" s="21" t="s">
        <v>916</v>
      </c>
      <c r="M951" s="21" t="s">
        <v>427</v>
      </c>
    </row>
    <row r="952" ht="48" spans="1:13">
      <c r="A952" s="14">
        <v>932</v>
      </c>
      <c r="B952" s="44" t="s">
        <v>1490</v>
      </c>
      <c r="C952" s="45" t="s">
        <v>2158</v>
      </c>
      <c r="D952" s="44" t="s">
        <v>212</v>
      </c>
      <c r="E952" s="21" t="s">
        <v>947</v>
      </c>
      <c r="F952" s="21">
        <v>91.7</v>
      </c>
      <c r="G952" s="21" t="s">
        <v>28</v>
      </c>
      <c r="H952" s="21">
        <v>91.7</v>
      </c>
      <c r="I952" s="35" t="s">
        <v>2159</v>
      </c>
      <c r="J952" s="36" t="s">
        <v>30</v>
      </c>
      <c r="K952" s="57" t="s">
        <v>921</v>
      </c>
      <c r="L952" s="21" t="s">
        <v>916</v>
      </c>
      <c r="M952" s="21" t="s">
        <v>916</v>
      </c>
    </row>
    <row r="953" ht="48" spans="1:13">
      <c r="A953" s="14">
        <v>933</v>
      </c>
      <c r="B953" s="44" t="s">
        <v>1490</v>
      </c>
      <c r="C953" s="45" t="s">
        <v>2160</v>
      </c>
      <c r="D953" s="44" t="s">
        <v>195</v>
      </c>
      <c r="E953" s="21" t="s">
        <v>947</v>
      </c>
      <c r="F953" s="21">
        <v>29.4</v>
      </c>
      <c r="G953" s="21" t="s">
        <v>28</v>
      </c>
      <c r="H953" s="21">
        <v>29.4</v>
      </c>
      <c r="I953" s="35" t="s">
        <v>2161</v>
      </c>
      <c r="J953" s="36" t="s">
        <v>30</v>
      </c>
      <c r="K953" s="57" t="s">
        <v>921</v>
      </c>
      <c r="L953" s="21" t="s">
        <v>916</v>
      </c>
      <c r="M953" s="21" t="s">
        <v>916</v>
      </c>
    </row>
    <row r="954" ht="48" spans="1:13">
      <c r="A954" s="14">
        <v>934</v>
      </c>
      <c r="B954" s="44" t="s">
        <v>1490</v>
      </c>
      <c r="C954" s="45" t="s">
        <v>2150</v>
      </c>
      <c r="D954" s="44" t="s">
        <v>2162</v>
      </c>
      <c r="E954" s="21" t="s">
        <v>947</v>
      </c>
      <c r="F954" s="21">
        <v>7</v>
      </c>
      <c r="G954" s="21" t="s">
        <v>28</v>
      </c>
      <c r="H954" s="21">
        <v>7</v>
      </c>
      <c r="I954" s="35" t="s">
        <v>2151</v>
      </c>
      <c r="J954" s="36" t="s">
        <v>30</v>
      </c>
      <c r="K954" s="57" t="s">
        <v>921</v>
      </c>
      <c r="L954" s="21" t="s">
        <v>916</v>
      </c>
      <c r="M954" s="21" t="s">
        <v>2163</v>
      </c>
    </row>
    <row r="955" ht="48" spans="1:13">
      <c r="A955" s="14">
        <v>935</v>
      </c>
      <c r="B955" s="44" t="s">
        <v>1490</v>
      </c>
      <c r="C955" s="45" t="s">
        <v>2164</v>
      </c>
      <c r="D955" s="44" t="s">
        <v>462</v>
      </c>
      <c r="E955" s="21" t="s">
        <v>947</v>
      </c>
      <c r="F955" s="21">
        <v>3.5</v>
      </c>
      <c r="G955" s="21" t="s">
        <v>28</v>
      </c>
      <c r="H955" s="21">
        <v>3.5</v>
      </c>
      <c r="I955" s="35" t="s">
        <v>2165</v>
      </c>
      <c r="J955" s="36" t="s">
        <v>30</v>
      </c>
      <c r="K955" s="57" t="s">
        <v>921</v>
      </c>
      <c r="L955" s="21" t="s">
        <v>916</v>
      </c>
      <c r="M955" s="21" t="s">
        <v>464</v>
      </c>
    </row>
    <row r="956" ht="48" spans="1:13">
      <c r="A956" s="14">
        <v>936</v>
      </c>
      <c r="B956" s="44" t="s">
        <v>1490</v>
      </c>
      <c r="C956" s="45" t="s">
        <v>2166</v>
      </c>
      <c r="D956" s="44" t="s">
        <v>198</v>
      </c>
      <c r="E956" s="21" t="s">
        <v>947</v>
      </c>
      <c r="F956" s="21">
        <v>4.2</v>
      </c>
      <c r="G956" s="21" t="s">
        <v>28</v>
      </c>
      <c r="H956" s="21">
        <v>4.2</v>
      </c>
      <c r="I956" s="35" t="s">
        <v>2165</v>
      </c>
      <c r="J956" s="36" t="s">
        <v>30</v>
      </c>
      <c r="K956" s="57" t="s">
        <v>921</v>
      </c>
      <c r="L956" s="21" t="s">
        <v>916</v>
      </c>
      <c r="M956" s="21" t="s">
        <v>305</v>
      </c>
    </row>
    <row r="957" ht="48" spans="1:13">
      <c r="A957" s="14">
        <v>937</v>
      </c>
      <c r="B957" s="44" t="s">
        <v>1490</v>
      </c>
      <c r="C957" s="45" t="s">
        <v>2167</v>
      </c>
      <c r="D957" s="44" t="s">
        <v>200</v>
      </c>
      <c r="E957" s="21" t="s">
        <v>947</v>
      </c>
      <c r="F957" s="21">
        <v>28</v>
      </c>
      <c r="G957" s="21" t="s">
        <v>28</v>
      </c>
      <c r="H957" s="21">
        <v>28</v>
      </c>
      <c r="I957" s="35" t="s">
        <v>2168</v>
      </c>
      <c r="J957" s="36" t="s">
        <v>30</v>
      </c>
      <c r="K957" s="57" t="s">
        <v>921</v>
      </c>
      <c r="L957" s="21" t="s">
        <v>916</v>
      </c>
      <c r="M957" s="21" t="s">
        <v>305</v>
      </c>
    </row>
    <row r="958" ht="60" spans="1:13">
      <c r="A958" s="14">
        <v>938</v>
      </c>
      <c r="B958" s="44" t="s">
        <v>1490</v>
      </c>
      <c r="C958" s="45" t="s">
        <v>2169</v>
      </c>
      <c r="D958" s="44" t="s">
        <v>2170</v>
      </c>
      <c r="E958" s="21" t="s">
        <v>947</v>
      </c>
      <c r="F958" s="21">
        <v>21</v>
      </c>
      <c r="G958" s="21" t="s">
        <v>28</v>
      </c>
      <c r="H958" s="21">
        <v>21</v>
      </c>
      <c r="I958" s="35" t="s">
        <v>915</v>
      </c>
      <c r="J958" s="36" t="s">
        <v>30</v>
      </c>
      <c r="K958" s="57" t="s">
        <v>921</v>
      </c>
      <c r="L958" s="21" t="s">
        <v>916</v>
      </c>
      <c r="M958" s="21" t="s">
        <v>917</v>
      </c>
    </row>
    <row r="959" ht="36" spans="1:13">
      <c r="A959" s="14">
        <v>939</v>
      </c>
      <c r="B959" s="44" t="s">
        <v>1490</v>
      </c>
      <c r="C959" s="45" t="s">
        <v>2171</v>
      </c>
      <c r="D959" s="44" t="s">
        <v>2172</v>
      </c>
      <c r="E959" s="21" t="s">
        <v>1955</v>
      </c>
      <c r="F959" s="21">
        <v>10</v>
      </c>
      <c r="G959" s="21" t="s">
        <v>28</v>
      </c>
      <c r="H959" s="21">
        <v>10</v>
      </c>
      <c r="I959" s="35" t="s">
        <v>2173</v>
      </c>
      <c r="J959" s="36">
        <v>43252</v>
      </c>
      <c r="K959" s="36">
        <v>43435</v>
      </c>
      <c r="L959" s="21" t="s">
        <v>1494</v>
      </c>
      <c r="M959" s="21" t="s">
        <v>115</v>
      </c>
    </row>
    <row r="960" ht="36" spans="1:13">
      <c r="A960" s="14">
        <v>940</v>
      </c>
      <c r="B960" s="44" t="s">
        <v>1490</v>
      </c>
      <c r="C960" s="45" t="s">
        <v>2174</v>
      </c>
      <c r="D960" s="44" t="s">
        <v>573</v>
      </c>
      <c r="E960" s="21" t="s">
        <v>2175</v>
      </c>
      <c r="F960" s="21">
        <v>1</v>
      </c>
      <c r="G960" s="21" t="s">
        <v>28</v>
      </c>
      <c r="H960" s="21">
        <v>1</v>
      </c>
      <c r="I960" s="35" t="s">
        <v>2176</v>
      </c>
      <c r="J960" s="36">
        <v>43160</v>
      </c>
      <c r="K960" s="36">
        <v>43435</v>
      </c>
      <c r="L960" s="21" t="s">
        <v>1494</v>
      </c>
      <c r="M960" s="21" t="s">
        <v>115</v>
      </c>
    </row>
    <row r="961" ht="36" spans="1:13">
      <c r="A961" s="14">
        <v>941</v>
      </c>
      <c r="B961" s="44" t="s">
        <v>1490</v>
      </c>
      <c r="C961" s="45" t="s">
        <v>2177</v>
      </c>
      <c r="D961" s="44" t="s">
        <v>573</v>
      </c>
      <c r="E961" s="21" t="s">
        <v>1007</v>
      </c>
      <c r="F961" s="21">
        <v>0.5</v>
      </c>
      <c r="G961" s="21" t="s">
        <v>28</v>
      </c>
      <c r="H961" s="21">
        <v>0.5</v>
      </c>
      <c r="I961" s="35" t="s">
        <v>1738</v>
      </c>
      <c r="J961" s="36">
        <v>43160</v>
      </c>
      <c r="K961" s="36">
        <v>43435</v>
      </c>
      <c r="L961" s="21" t="s">
        <v>1494</v>
      </c>
      <c r="M961" s="21" t="s">
        <v>115</v>
      </c>
    </row>
    <row r="962" ht="36" spans="1:13">
      <c r="A962" s="14">
        <v>942</v>
      </c>
      <c r="B962" s="44" t="s">
        <v>1490</v>
      </c>
      <c r="C962" s="45" t="s">
        <v>2178</v>
      </c>
      <c r="D962" s="44" t="s">
        <v>2179</v>
      </c>
      <c r="E962" s="21" t="s">
        <v>794</v>
      </c>
      <c r="F962" s="21">
        <v>10</v>
      </c>
      <c r="G962" s="21" t="s">
        <v>28</v>
      </c>
      <c r="H962" s="21">
        <v>10</v>
      </c>
      <c r="I962" s="35" t="s">
        <v>2081</v>
      </c>
      <c r="J962" s="36">
        <v>43191</v>
      </c>
      <c r="K962" s="36">
        <v>43435</v>
      </c>
      <c r="L962" s="21" t="s">
        <v>1494</v>
      </c>
      <c r="M962" s="21" t="s">
        <v>115</v>
      </c>
    </row>
    <row r="963" ht="36" spans="1:13">
      <c r="A963" s="14">
        <v>943</v>
      </c>
      <c r="B963" s="44" t="s">
        <v>1490</v>
      </c>
      <c r="C963" s="45" t="s">
        <v>2180</v>
      </c>
      <c r="D963" s="44" t="s">
        <v>2181</v>
      </c>
      <c r="E963" s="21" t="s">
        <v>1813</v>
      </c>
      <c r="F963" s="21">
        <v>10</v>
      </c>
      <c r="G963" s="21" t="s">
        <v>28</v>
      </c>
      <c r="H963" s="21">
        <v>10</v>
      </c>
      <c r="I963" s="35" t="s">
        <v>2182</v>
      </c>
      <c r="J963" s="36">
        <v>43252</v>
      </c>
      <c r="K963" s="36">
        <v>43435</v>
      </c>
      <c r="L963" s="21" t="s">
        <v>1494</v>
      </c>
      <c r="M963" s="21" t="s">
        <v>115</v>
      </c>
    </row>
    <row r="964" ht="36" spans="1:13">
      <c r="A964" s="14">
        <v>944</v>
      </c>
      <c r="B964" s="44" t="s">
        <v>1490</v>
      </c>
      <c r="C964" s="45" t="s">
        <v>2183</v>
      </c>
      <c r="D964" s="44" t="s">
        <v>2184</v>
      </c>
      <c r="E964" s="21" t="s">
        <v>743</v>
      </c>
      <c r="F964" s="21">
        <v>10</v>
      </c>
      <c r="G964" s="21" t="s">
        <v>28</v>
      </c>
      <c r="H964" s="21">
        <v>10</v>
      </c>
      <c r="I964" s="35" t="s">
        <v>2013</v>
      </c>
      <c r="J964" s="36">
        <v>43252</v>
      </c>
      <c r="K964" s="36">
        <v>43435</v>
      </c>
      <c r="L964" s="21" t="s">
        <v>1494</v>
      </c>
      <c r="M964" s="21" t="s">
        <v>115</v>
      </c>
    </row>
    <row r="965" ht="36" spans="1:13">
      <c r="A965" s="14">
        <v>945</v>
      </c>
      <c r="B965" s="44" t="s">
        <v>1490</v>
      </c>
      <c r="C965" s="45" t="s">
        <v>2185</v>
      </c>
      <c r="D965" s="44" t="s">
        <v>1253</v>
      </c>
      <c r="E965" s="21" t="s">
        <v>786</v>
      </c>
      <c r="F965" s="21">
        <v>7</v>
      </c>
      <c r="G965" s="21" t="s">
        <v>28</v>
      </c>
      <c r="H965" s="21">
        <v>7</v>
      </c>
      <c r="I965" s="35" t="s">
        <v>1572</v>
      </c>
      <c r="J965" s="36">
        <v>43191</v>
      </c>
      <c r="K965" s="36">
        <v>43435</v>
      </c>
      <c r="L965" s="21" t="s">
        <v>1494</v>
      </c>
      <c r="M965" s="21" t="s">
        <v>115</v>
      </c>
    </row>
    <row r="966" ht="36" spans="1:13">
      <c r="A966" s="14">
        <v>946</v>
      </c>
      <c r="B966" s="44" t="s">
        <v>1490</v>
      </c>
      <c r="C966" s="45" t="s">
        <v>2186</v>
      </c>
      <c r="D966" s="44" t="s">
        <v>580</v>
      </c>
      <c r="E966" s="21" t="s">
        <v>1517</v>
      </c>
      <c r="F966" s="21">
        <v>2</v>
      </c>
      <c r="G966" s="21" t="s">
        <v>28</v>
      </c>
      <c r="H966" s="21">
        <v>2</v>
      </c>
      <c r="I966" s="35" t="s">
        <v>2187</v>
      </c>
      <c r="J966" s="36">
        <v>43191</v>
      </c>
      <c r="K966" s="36">
        <v>43252</v>
      </c>
      <c r="L966" s="21" t="s">
        <v>1494</v>
      </c>
      <c r="M966" s="21" t="s">
        <v>115</v>
      </c>
    </row>
    <row r="967" ht="36" spans="1:13">
      <c r="A967" s="14">
        <v>947</v>
      </c>
      <c r="B967" s="44" t="s">
        <v>1490</v>
      </c>
      <c r="C967" s="45" t="s">
        <v>2188</v>
      </c>
      <c r="D967" s="44" t="s">
        <v>2189</v>
      </c>
      <c r="E967" s="21" t="s">
        <v>947</v>
      </c>
      <c r="F967" s="21">
        <v>10</v>
      </c>
      <c r="G967" s="21" t="s">
        <v>28</v>
      </c>
      <c r="H967" s="21">
        <v>10</v>
      </c>
      <c r="I967" s="35" t="s">
        <v>1876</v>
      </c>
      <c r="J967" s="36">
        <v>43191</v>
      </c>
      <c r="K967" s="36">
        <v>43252</v>
      </c>
      <c r="L967" s="21" t="s">
        <v>1494</v>
      </c>
      <c r="M967" s="21" t="s">
        <v>115</v>
      </c>
    </row>
    <row r="968" ht="36" spans="1:13">
      <c r="A968" s="14">
        <v>948</v>
      </c>
      <c r="B968" s="44" t="s">
        <v>1490</v>
      </c>
      <c r="C968" s="45" t="s">
        <v>2190</v>
      </c>
      <c r="D968" s="44" t="s">
        <v>2191</v>
      </c>
      <c r="E968" s="21" t="s">
        <v>794</v>
      </c>
      <c r="F968" s="21">
        <v>10</v>
      </c>
      <c r="G968" s="21" t="s">
        <v>28</v>
      </c>
      <c r="H968" s="21">
        <v>10</v>
      </c>
      <c r="I968" s="35" t="s">
        <v>2192</v>
      </c>
      <c r="J968" s="36">
        <v>43191</v>
      </c>
      <c r="K968" s="36">
        <v>43374</v>
      </c>
      <c r="L968" s="21" t="s">
        <v>1494</v>
      </c>
      <c r="M968" s="21" t="s">
        <v>115</v>
      </c>
    </row>
    <row r="969" ht="36" spans="1:13">
      <c r="A969" s="14">
        <v>949</v>
      </c>
      <c r="B969" s="44" t="s">
        <v>1490</v>
      </c>
      <c r="C969" s="45" t="s">
        <v>2193</v>
      </c>
      <c r="D969" s="44" t="s">
        <v>1258</v>
      </c>
      <c r="E969" s="21" t="s">
        <v>777</v>
      </c>
      <c r="F969" s="21">
        <v>8</v>
      </c>
      <c r="G969" s="21" t="s">
        <v>28</v>
      </c>
      <c r="H969" s="21">
        <v>8</v>
      </c>
      <c r="I969" s="35" t="s">
        <v>1533</v>
      </c>
      <c r="J969" s="36">
        <v>43160</v>
      </c>
      <c r="K969" s="36">
        <v>43252</v>
      </c>
      <c r="L969" s="21" t="s">
        <v>1494</v>
      </c>
      <c r="M969" s="21" t="s">
        <v>115</v>
      </c>
    </row>
    <row r="970" ht="36" spans="1:13">
      <c r="A970" s="14">
        <v>950</v>
      </c>
      <c r="B970" s="44" t="s">
        <v>1490</v>
      </c>
      <c r="C970" s="45" t="s">
        <v>2194</v>
      </c>
      <c r="D970" s="44" t="s">
        <v>1261</v>
      </c>
      <c r="E970" s="21" t="s">
        <v>777</v>
      </c>
      <c r="F970" s="21">
        <v>9</v>
      </c>
      <c r="G970" s="21" t="s">
        <v>28</v>
      </c>
      <c r="H970" s="21">
        <v>9</v>
      </c>
      <c r="I970" s="35" t="s">
        <v>2195</v>
      </c>
      <c r="J970" s="36">
        <v>43252</v>
      </c>
      <c r="K970" s="36">
        <v>43435</v>
      </c>
      <c r="L970" s="21" t="s">
        <v>1494</v>
      </c>
      <c r="M970" s="21" t="s">
        <v>115</v>
      </c>
    </row>
    <row r="971" ht="36" spans="1:13">
      <c r="A971" s="14">
        <v>951</v>
      </c>
      <c r="B971" s="44" t="s">
        <v>1490</v>
      </c>
      <c r="C971" s="45" t="s">
        <v>2196</v>
      </c>
      <c r="D971" s="44" t="s">
        <v>583</v>
      </c>
      <c r="E971" s="21" t="s">
        <v>1007</v>
      </c>
      <c r="F971" s="21">
        <v>5</v>
      </c>
      <c r="G971" s="21" t="s">
        <v>28</v>
      </c>
      <c r="H971" s="21">
        <v>5</v>
      </c>
      <c r="I971" s="35" t="s">
        <v>2192</v>
      </c>
      <c r="J971" s="36">
        <v>43221</v>
      </c>
      <c r="K971" s="36">
        <v>43252</v>
      </c>
      <c r="L971" s="21" t="s">
        <v>1494</v>
      </c>
      <c r="M971" s="21" t="s">
        <v>115</v>
      </c>
    </row>
    <row r="972" ht="36" spans="1:13">
      <c r="A972" s="14">
        <v>952</v>
      </c>
      <c r="B972" s="44" t="s">
        <v>1490</v>
      </c>
      <c r="C972" s="45" t="s">
        <v>2197</v>
      </c>
      <c r="D972" s="44" t="s">
        <v>589</v>
      </c>
      <c r="E972" s="21" t="s">
        <v>2198</v>
      </c>
      <c r="F972" s="21">
        <v>4</v>
      </c>
      <c r="G972" s="21" t="s">
        <v>28</v>
      </c>
      <c r="H972" s="21">
        <v>4</v>
      </c>
      <c r="I972" s="35" t="s">
        <v>2199</v>
      </c>
      <c r="J972" s="36">
        <v>43252</v>
      </c>
      <c r="K972" s="36">
        <v>43435</v>
      </c>
      <c r="L972" s="21" t="s">
        <v>1494</v>
      </c>
      <c r="M972" s="21" t="s">
        <v>115</v>
      </c>
    </row>
    <row r="973" ht="36" spans="1:13">
      <c r="A973" s="14">
        <v>953</v>
      </c>
      <c r="B973" s="44" t="s">
        <v>1490</v>
      </c>
      <c r="C973" s="45" t="s">
        <v>2200</v>
      </c>
      <c r="D973" s="44" t="s">
        <v>1269</v>
      </c>
      <c r="E973" s="21" t="s">
        <v>1007</v>
      </c>
      <c r="F973" s="21">
        <v>4</v>
      </c>
      <c r="G973" s="21" t="s">
        <v>28</v>
      </c>
      <c r="H973" s="21">
        <v>4</v>
      </c>
      <c r="I973" s="35" t="s">
        <v>2192</v>
      </c>
      <c r="J973" s="36">
        <v>43191</v>
      </c>
      <c r="K973" s="36">
        <v>43435</v>
      </c>
      <c r="L973" s="21" t="s">
        <v>1494</v>
      </c>
      <c r="M973" s="21" t="s">
        <v>115</v>
      </c>
    </row>
    <row r="974" ht="36" spans="1:13">
      <c r="A974" s="14">
        <v>954</v>
      </c>
      <c r="B974" s="44" t="s">
        <v>1490</v>
      </c>
      <c r="C974" s="45" t="s">
        <v>2201</v>
      </c>
      <c r="D974" s="44" t="s">
        <v>1272</v>
      </c>
      <c r="E974" s="21" t="s">
        <v>794</v>
      </c>
      <c r="F974" s="21">
        <v>5.5</v>
      </c>
      <c r="G974" s="21" t="s">
        <v>28</v>
      </c>
      <c r="H974" s="21">
        <v>5.5</v>
      </c>
      <c r="I974" s="35" t="s">
        <v>2202</v>
      </c>
      <c r="J974" s="36">
        <v>43252</v>
      </c>
      <c r="K974" s="36">
        <v>43435</v>
      </c>
      <c r="L974" s="21" t="s">
        <v>1494</v>
      </c>
      <c r="M974" s="21" t="s">
        <v>115</v>
      </c>
    </row>
    <row r="975" ht="36" spans="1:13">
      <c r="A975" s="14">
        <v>955</v>
      </c>
      <c r="B975" s="44" t="s">
        <v>1490</v>
      </c>
      <c r="C975" s="45" t="s">
        <v>2203</v>
      </c>
      <c r="D975" s="44" t="s">
        <v>1274</v>
      </c>
      <c r="E975" s="21" t="s">
        <v>794</v>
      </c>
      <c r="F975" s="21">
        <v>6</v>
      </c>
      <c r="G975" s="21" t="s">
        <v>28</v>
      </c>
      <c r="H975" s="21">
        <v>6</v>
      </c>
      <c r="I975" s="35" t="s">
        <v>1876</v>
      </c>
      <c r="J975" s="36">
        <v>43252</v>
      </c>
      <c r="K975" s="36">
        <v>43435</v>
      </c>
      <c r="L975" s="21" t="s">
        <v>1494</v>
      </c>
      <c r="M975" s="21" t="s">
        <v>115</v>
      </c>
    </row>
    <row r="976" ht="36" spans="1:13">
      <c r="A976" s="14">
        <v>956</v>
      </c>
      <c r="B976" s="44" t="s">
        <v>1490</v>
      </c>
      <c r="C976" s="45" t="s">
        <v>2204</v>
      </c>
      <c r="D976" s="44" t="s">
        <v>592</v>
      </c>
      <c r="E976" s="21" t="s">
        <v>892</v>
      </c>
      <c r="F976" s="21">
        <v>3</v>
      </c>
      <c r="G976" s="21" t="s">
        <v>28</v>
      </c>
      <c r="H976" s="21">
        <v>3</v>
      </c>
      <c r="I976" s="35" t="s">
        <v>2205</v>
      </c>
      <c r="J976" s="36">
        <v>43160</v>
      </c>
      <c r="K976" s="36">
        <v>43344</v>
      </c>
      <c r="L976" s="21" t="s">
        <v>1494</v>
      </c>
      <c r="M976" s="21" t="s">
        <v>115</v>
      </c>
    </row>
    <row r="977" ht="36" spans="1:13">
      <c r="A977" s="14">
        <v>957</v>
      </c>
      <c r="B977" s="44" t="s">
        <v>1490</v>
      </c>
      <c r="C977" s="45" t="s">
        <v>2206</v>
      </c>
      <c r="D977" s="44" t="s">
        <v>595</v>
      </c>
      <c r="E977" s="21" t="s">
        <v>2207</v>
      </c>
      <c r="F977" s="21">
        <v>6</v>
      </c>
      <c r="G977" s="21" t="s">
        <v>28</v>
      </c>
      <c r="H977" s="21">
        <v>6</v>
      </c>
      <c r="I977" s="35" t="s">
        <v>2208</v>
      </c>
      <c r="J977" s="36">
        <v>43252</v>
      </c>
      <c r="K977" s="36">
        <v>43344</v>
      </c>
      <c r="L977" s="21" t="s">
        <v>1494</v>
      </c>
      <c r="M977" s="21" t="s">
        <v>115</v>
      </c>
    </row>
    <row r="978" ht="36" spans="1:13">
      <c r="A978" s="14">
        <v>958</v>
      </c>
      <c r="B978" s="44" t="s">
        <v>1490</v>
      </c>
      <c r="C978" s="45" t="s">
        <v>2209</v>
      </c>
      <c r="D978" s="44" t="s">
        <v>1280</v>
      </c>
      <c r="E978" s="21" t="s">
        <v>2175</v>
      </c>
      <c r="F978" s="21">
        <v>3</v>
      </c>
      <c r="G978" s="21" t="s">
        <v>28</v>
      </c>
      <c r="H978" s="21">
        <v>3</v>
      </c>
      <c r="I978" s="35" t="s">
        <v>1650</v>
      </c>
      <c r="J978" s="36">
        <v>43252</v>
      </c>
      <c r="K978" s="36">
        <v>43435</v>
      </c>
      <c r="L978" s="21" t="s">
        <v>1494</v>
      </c>
      <c r="M978" s="21" t="s">
        <v>115</v>
      </c>
    </row>
    <row r="979" ht="36" spans="1:13">
      <c r="A979" s="14">
        <v>959</v>
      </c>
      <c r="B979" s="44" t="s">
        <v>1490</v>
      </c>
      <c r="C979" s="45" t="s">
        <v>2210</v>
      </c>
      <c r="D979" s="44" t="s">
        <v>1280</v>
      </c>
      <c r="E979" s="21" t="s">
        <v>2211</v>
      </c>
      <c r="F979" s="21">
        <v>4</v>
      </c>
      <c r="G979" s="21" t="s">
        <v>28</v>
      </c>
      <c r="H979" s="21">
        <v>4</v>
      </c>
      <c r="I979" s="35" t="s">
        <v>2192</v>
      </c>
      <c r="J979" s="36">
        <v>43253</v>
      </c>
      <c r="K979" s="36">
        <v>43436</v>
      </c>
      <c r="L979" s="21" t="s">
        <v>1494</v>
      </c>
      <c r="M979" s="21" t="s">
        <v>115</v>
      </c>
    </row>
    <row r="980" ht="36" spans="1:13">
      <c r="A980" s="14">
        <v>960</v>
      </c>
      <c r="B980" s="44" t="s">
        <v>1490</v>
      </c>
      <c r="C980" s="45" t="s">
        <v>2212</v>
      </c>
      <c r="D980" s="44" t="s">
        <v>1284</v>
      </c>
      <c r="E980" s="21" t="s">
        <v>2213</v>
      </c>
      <c r="F980" s="21">
        <v>1.5</v>
      </c>
      <c r="G980" s="21" t="s">
        <v>28</v>
      </c>
      <c r="H980" s="21">
        <v>1.5</v>
      </c>
      <c r="I980" s="35" t="s">
        <v>2081</v>
      </c>
      <c r="J980" s="36">
        <v>43252</v>
      </c>
      <c r="K980" s="36">
        <v>43435</v>
      </c>
      <c r="L980" s="21" t="s">
        <v>1494</v>
      </c>
      <c r="M980" s="21" t="s">
        <v>115</v>
      </c>
    </row>
    <row r="981" ht="36" spans="1:13">
      <c r="A981" s="14">
        <v>961</v>
      </c>
      <c r="B981" s="44" t="s">
        <v>1490</v>
      </c>
      <c r="C981" s="45" t="s">
        <v>2214</v>
      </c>
      <c r="D981" s="44" t="s">
        <v>1286</v>
      </c>
      <c r="E981" s="21" t="s">
        <v>777</v>
      </c>
      <c r="F981" s="21">
        <v>5</v>
      </c>
      <c r="G981" s="21" t="s">
        <v>28</v>
      </c>
      <c r="H981" s="21">
        <v>5</v>
      </c>
      <c r="I981" s="35" t="s">
        <v>2192</v>
      </c>
      <c r="J981" s="36">
        <v>43191</v>
      </c>
      <c r="K981" s="36">
        <v>43435</v>
      </c>
      <c r="L981" s="21" t="s">
        <v>1494</v>
      </c>
      <c r="M981" s="21" t="s">
        <v>115</v>
      </c>
    </row>
    <row r="982" ht="36" spans="1:13">
      <c r="A982" s="14">
        <v>962</v>
      </c>
      <c r="B982" s="44" t="s">
        <v>1490</v>
      </c>
      <c r="C982" s="45" t="s">
        <v>2215</v>
      </c>
      <c r="D982" s="44" t="s">
        <v>2216</v>
      </c>
      <c r="E982" s="21" t="s">
        <v>2098</v>
      </c>
      <c r="F982" s="21">
        <v>10</v>
      </c>
      <c r="G982" s="21" t="s">
        <v>28</v>
      </c>
      <c r="H982" s="21">
        <v>10</v>
      </c>
      <c r="I982" s="35" t="s">
        <v>2217</v>
      </c>
      <c r="J982" s="36">
        <v>43191</v>
      </c>
      <c r="K982" s="36">
        <v>43344</v>
      </c>
      <c r="L982" s="21" t="s">
        <v>1494</v>
      </c>
      <c r="M982" s="21" t="s">
        <v>2218</v>
      </c>
    </row>
    <row r="983" ht="36" spans="1:13">
      <c r="A983" s="14">
        <v>963</v>
      </c>
      <c r="B983" s="44" t="s">
        <v>1490</v>
      </c>
      <c r="C983" s="45" t="s">
        <v>2219</v>
      </c>
      <c r="D983" s="44" t="s">
        <v>2220</v>
      </c>
      <c r="E983" s="21" t="s">
        <v>786</v>
      </c>
      <c r="F983" s="21">
        <v>10</v>
      </c>
      <c r="G983" s="21" t="s">
        <v>28</v>
      </c>
      <c r="H983" s="21">
        <v>10</v>
      </c>
      <c r="I983" s="35" t="s">
        <v>1706</v>
      </c>
      <c r="J983" s="36">
        <v>43191</v>
      </c>
      <c r="K983" s="36">
        <v>43344</v>
      </c>
      <c r="L983" s="21" t="s">
        <v>1494</v>
      </c>
      <c r="M983" s="21" t="s">
        <v>2218</v>
      </c>
    </row>
    <row r="984" ht="36" spans="1:13">
      <c r="A984" s="14">
        <v>964</v>
      </c>
      <c r="B984" s="44" t="s">
        <v>1490</v>
      </c>
      <c r="C984" s="45" t="s">
        <v>2221</v>
      </c>
      <c r="D984" s="44" t="s">
        <v>2222</v>
      </c>
      <c r="E984" s="21" t="s">
        <v>914</v>
      </c>
      <c r="F984" s="21">
        <v>10</v>
      </c>
      <c r="G984" s="21" t="s">
        <v>28</v>
      </c>
      <c r="H984" s="21">
        <v>10</v>
      </c>
      <c r="I984" s="35" t="s">
        <v>2205</v>
      </c>
      <c r="J984" s="36">
        <v>43191</v>
      </c>
      <c r="K984" s="36">
        <v>43344</v>
      </c>
      <c r="L984" s="21" t="s">
        <v>1494</v>
      </c>
      <c r="M984" s="21" t="s">
        <v>2218</v>
      </c>
    </row>
    <row r="985" ht="36" spans="1:13">
      <c r="A985" s="14">
        <v>965</v>
      </c>
      <c r="B985" s="44" t="s">
        <v>1490</v>
      </c>
      <c r="C985" s="45" t="s">
        <v>2223</v>
      </c>
      <c r="D985" s="44" t="s">
        <v>2224</v>
      </c>
      <c r="E985" s="21" t="s">
        <v>819</v>
      </c>
      <c r="F985" s="21">
        <v>10</v>
      </c>
      <c r="G985" s="21" t="s">
        <v>28</v>
      </c>
      <c r="H985" s="21">
        <v>10</v>
      </c>
      <c r="I985" s="35" t="s">
        <v>1706</v>
      </c>
      <c r="J985" s="36">
        <v>43160</v>
      </c>
      <c r="K985" s="36">
        <v>43221</v>
      </c>
      <c r="L985" s="21" t="s">
        <v>1494</v>
      </c>
      <c r="M985" s="21" t="s">
        <v>2218</v>
      </c>
    </row>
    <row r="986" ht="36" spans="1:13">
      <c r="A986" s="14">
        <v>966</v>
      </c>
      <c r="B986" s="44" t="s">
        <v>1490</v>
      </c>
      <c r="C986" s="45" t="s">
        <v>2225</v>
      </c>
      <c r="D986" s="44" t="s">
        <v>2226</v>
      </c>
      <c r="E986" s="21" t="s">
        <v>2227</v>
      </c>
      <c r="F986" s="21">
        <v>10</v>
      </c>
      <c r="G986" s="21" t="s">
        <v>28</v>
      </c>
      <c r="H986" s="21">
        <v>10</v>
      </c>
      <c r="I986" s="35" t="s">
        <v>1572</v>
      </c>
      <c r="J986" s="36">
        <v>43160</v>
      </c>
      <c r="K986" s="36">
        <v>43221</v>
      </c>
      <c r="L986" s="21" t="s">
        <v>1494</v>
      </c>
      <c r="M986" s="21" t="s">
        <v>2218</v>
      </c>
    </row>
    <row r="987" ht="36" spans="1:13">
      <c r="A987" s="14">
        <v>967</v>
      </c>
      <c r="B987" s="44" t="s">
        <v>1490</v>
      </c>
      <c r="C987" s="45" t="s">
        <v>2228</v>
      </c>
      <c r="D987" s="44" t="s">
        <v>2229</v>
      </c>
      <c r="E987" s="21" t="s">
        <v>786</v>
      </c>
      <c r="F987" s="21">
        <v>10</v>
      </c>
      <c r="G987" s="21" t="s">
        <v>28</v>
      </c>
      <c r="H987" s="21">
        <v>10</v>
      </c>
      <c r="I987" s="35" t="s">
        <v>2217</v>
      </c>
      <c r="J987" s="36">
        <v>43191</v>
      </c>
      <c r="K987" s="36">
        <v>43313</v>
      </c>
      <c r="L987" s="21" t="s">
        <v>1494</v>
      </c>
      <c r="M987" s="21" t="s">
        <v>2218</v>
      </c>
    </row>
    <row r="988" ht="36" spans="1:13">
      <c r="A988" s="14">
        <v>968</v>
      </c>
      <c r="B988" s="44" t="s">
        <v>1490</v>
      </c>
      <c r="C988" s="45" t="s">
        <v>2230</v>
      </c>
      <c r="D988" s="44" t="s">
        <v>498</v>
      </c>
      <c r="E988" s="21" t="s">
        <v>2227</v>
      </c>
      <c r="F988" s="21">
        <v>5</v>
      </c>
      <c r="G988" s="21" t="s">
        <v>28</v>
      </c>
      <c r="H988" s="21">
        <v>5</v>
      </c>
      <c r="I988" s="35" t="s">
        <v>2217</v>
      </c>
      <c r="J988" s="36">
        <v>43221</v>
      </c>
      <c r="K988" s="36">
        <v>43374</v>
      </c>
      <c r="L988" s="21" t="s">
        <v>1494</v>
      </c>
      <c r="M988" s="21" t="s">
        <v>2218</v>
      </c>
    </row>
    <row r="989" ht="36" spans="1:13">
      <c r="A989" s="14">
        <v>969</v>
      </c>
      <c r="B989" s="44" t="s">
        <v>1490</v>
      </c>
      <c r="C989" s="45" t="s">
        <v>2231</v>
      </c>
      <c r="D989" s="44" t="s">
        <v>2232</v>
      </c>
      <c r="E989" s="21" t="s">
        <v>2233</v>
      </c>
      <c r="F989" s="21">
        <v>10</v>
      </c>
      <c r="G989" s="21" t="s">
        <v>28</v>
      </c>
      <c r="H989" s="21">
        <v>10</v>
      </c>
      <c r="I989" s="35" t="s">
        <v>2234</v>
      </c>
      <c r="J989" s="36">
        <v>43221</v>
      </c>
      <c r="K989" s="36">
        <v>43435</v>
      </c>
      <c r="L989" s="21" t="s">
        <v>1494</v>
      </c>
      <c r="M989" s="21" t="s">
        <v>344</v>
      </c>
    </row>
    <row r="990" ht="36" spans="1:13">
      <c r="A990" s="14">
        <v>970</v>
      </c>
      <c r="B990" s="44" t="s">
        <v>1490</v>
      </c>
      <c r="C990" s="45" t="s">
        <v>2235</v>
      </c>
      <c r="D990" s="44" t="s">
        <v>505</v>
      </c>
      <c r="E990" s="21" t="s">
        <v>2233</v>
      </c>
      <c r="F990" s="21">
        <v>5</v>
      </c>
      <c r="G990" s="21" t="s">
        <v>28</v>
      </c>
      <c r="H990" s="21">
        <v>5</v>
      </c>
      <c r="I990" s="35" t="s">
        <v>1849</v>
      </c>
      <c r="J990" s="36">
        <v>43221</v>
      </c>
      <c r="K990" s="36">
        <v>43435</v>
      </c>
      <c r="L990" s="21" t="s">
        <v>1494</v>
      </c>
      <c r="M990" s="21" t="s">
        <v>344</v>
      </c>
    </row>
    <row r="991" ht="36" spans="1:13">
      <c r="A991" s="14">
        <v>971</v>
      </c>
      <c r="B991" s="44" t="s">
        <v>1490</v>
      </c>
      <c r="C991" s="45" t="s">
        <v>2236</v>
      </c>
      <c r="D991" s="44" t="s">
        <v>2237</v>
      </c>
      <c r="E991" s="21" t="s">
        <v>777</v>
      </c>
      <c r="F991" s="21">
        <v>10</v>
      </c>
      <c r="G991" s="21" t="s">
        <v>28</v>
      </c>
      <c r="H991" s="21">
        <v>10</v>
      </c>
      <c r="I991" s="35" t="s">
        <v>2238</v>
      </c>
      <c r="J991" s="36">
        <v>43221</v>
      </c>
      <c r="K991" s="36">
        <v>43435</v>
      </c>
      <c r="L991" s="21" t="s">
        <v>1494</v>
      </c>
      <c r="M991" s="21" t="s">
        <v>344</v>
      </c>
    </row>
    <row r="992" ht="60" spans="1:13">
      <c r="A992" s="14">
        <v>972</v>
      </c>
      <c r="B992" s="44" t="s">
        <v>1490</v>
      </c>
      <c r="C992" s="45" t="s">
        <v>2239</v>
      </c>
      <c r="D992" s="44" t="s">
        <v>2240</v>
      </c>
      <c r="E992" s="21" t="s">
        <v>794</v>
      </c>
      <c r="F992" s="21">
        <v>10</v>
      </c>
      <c r="G992" s="21" t="s">
        <v>28</v>
      </c>
      <c r="H992" s="21">
        <v>10</v>
      </c>
      <c r="I992" s="35" t="s">
        <v>2021</v>
      </c>
      <c r="J992" s="36">
        <v>43221</v>
      </c>
      <c r="K992" s="36">
        <v>43435</v>
      </c>
      <c r="L992" s="21" t="s">
        <v>1494</v>
      </c>
      <c r="M992" s="21" t="s">
        <v>344</v>
      </c>
    </row>
    <row r="993" ht="36" spans="1:13">
      <c r="A993" s="14">
        <v>973</v>
      </c>
      <c r="B993" s="44" t="s">
        <v>1490</v>
      </c>
      <c r="C993" s="45" t="s">
        <v>2241</v>
      </c>
      <c r="D993" s="44" t="s">
        <v>2242</v>
      </c>
      <c r="E993" s="21" t="s">
        <v>2243</v>
      </c>
      <c r="F993" s="21">
        <v>10</v>
      </c>
      <c r="G993" s="21" t="s">
        <v>28</v>
      </c>
      <c r="H993" s="21">
        <v>10</v>
      </c>
      <c r="I993" s="35" t="s">
        <v>2244</v>
      </c>
      <c r="J993" s="36">
        <v>43221</v>
      </c>
      <c r="K993" s="36">
        <v>43435</v>
      </c>
      <c r="L993" s="21" t="s">
        <v>1494</v>
      </c>
      <c r="M993" s="21" t="s">
        <v>344</v>
      </c>
    </row>
    <row r="994" ht="36" spans="1:13">
      <c r="A994" s="14">
        <v>974</v>
      </c>
      <c r="B994" s="44" t="s">
        <v>1490</v>
      </c>
      <c r="C994" s="45" t="s">
        <v>2245</v>
      </c>
      <c r="D994" s="44" t="s">
        <v>2246</v>
      </c>
      <c r="E994" s="21" t="s">
        <v>2233</v>
      </c>
      <c r="F994" s="21">
        <v>10</v>
      </c>
      <c r="G994" s="21" t="s">
        <v>28</v>
      </c>
      <c r="H994" s="21">
        <v>10</v>
      </c>
      <c r="I994" s="35" t="s">
        <v>2244</v>
      </c>
      <c r="J994" s="36">
        <v>43221</v>
      </c>
      <c r="K994" s="36">
        <v>43435</v>
      </c>
      <c r="L994" s="21" t="s">
        <v>1494</v>
      </c>
      <c r="M994" s="21" t="s">
        <v>344</v>
      </c>
    </row>
    <row r="995" ht="36" spans="1:13">
      <c r="A995" s="14">
        <v>975</v>
      </c>
      <c r="B995" s="44" t="s">
        <v>1490</v>
      </c>
      <c r="C995" s="45" t="s">
        <v>2247</v>
      </c>
      <c r="D995" s="44" t="s">
        <v>2248</v>
      </c>
      <c r="E995" s="21" t="s">
        <v>786</v>
      </c>
      <c r="F995" s="21">
        <v>10</v>
      </c>
      <c r="G995" s="21" t="s">
        <v>28</v>
      </c>
      <c r="H995" s="21">
        <v>10</v>
      </c>
      <c r="I995" s="35" t="s">
        <v>1530</v>
      </c>
      <c r="J995" s="36">
        <v>43221</v>
      </c>
      <c r="K995" s="36">
        <v>43435</v>
      </c>
      <c r="L995" s="21" t="s">
        <v>1494</v>
      </c>
      <c r="M995" s="21" t="s">
        <v>344</v>
      </c>
    </row>
    <row r="996" ht="36" spans="1:13">
      <c r="A996" s="14">
        <v>976</v>
      </c>
      <c r="B996" s="44" t="s">
        <v>1490</v>
      </c>
      <c r="C996" s="45" t="s">
        <v>2249</v>
      </c>
      <c r="D996" s="44" t="s">
        <v>2250</v>
      </c>
      <c r="E996" s="21" t="s">
        <v>1492</v>
      </c>
      <c r="F996" s="21">
        <v>10</v>
      </c>
      <c r="G996" s="21" t="s">
        <v>28</v>
      </c>
      <c r="H996" s="21">
        <v>10</v>
      </c>
      <c r="I996" s="35" t="s">
        <v>1572</v>
      </c>
      <c r="J996" s="36">
        <v>43221</v>
      </c>
      <c r="K996" s="36">
        <v>43435</v>
      </c>
      <c r="L996" s="21" t="s">
        <v>1494</v>
      </c>
      <c r="M996" s="21" t="s">
        <v>344</v>
      </c>
    </row>
    <row r="997" ht="36" spans="1:13">
      <c r="A997" s="14">
        <v>977</v>
      </c>
      <c r="B997" s="44" t="s">
        <v>1490</v>
      </c>
      <c r="C997" s="45" t="s">
        <v>2251</v>
      </c>
      <c r="D997" s="44" t="s">
        <v>2252</v>
      </c>
      <c r="E997" s="21" t="s">
        <v>794</v>
      </c>
      <c r="F997" s="21">
        <v>10</v>
      </c>
      <c r="G997" s="21" t="s">
        <v>28</v>
      </c>
      <c r="H997" s="21">
        <v>10</v>
      </c>
      <c r="I997" s="35" t="s">
        <v>2253</v>
      </c>
      <c r="J997" s="36">
        <v>43221</v>
      </c>
      <c r="K997" s="36">
        <v>43435</v>
      </c>
      <c r="L997" s="21" t="s">
        <v>1494</v>
      </c>
      <c r="M997" s="21" t="s">
        <v>344</v>
      </c>
    </row>
    <row r="998" ht="36" spans="1:13">
      <c r="A998" s="14">
        <v>978</v>
      </c>
      <c r="B998" s="44" t="s">
        <v>1490</v>
      </c>
      <c r="C998" s="45" t="s">
        <v>2254</v>
      </c>
      <c r="D998" s="44" t="s">
        <v>2255</v>
      </c>
      <c r="E998" s="21" t="s">
        <v>1492</v>
      </c>
      <c r="F998" s="21">
        <v>10</v>
      </c>
      <c r="G998" s="21" t="s">
        <v>28</v>
      </c>
      <c r="H998" s="21">
        <v>10</v>
      </c>
      <c r="I998" s="35" t="s">
        <v>2256</v>
      </c>
      <c r="J998" s="36">
        <v>43221</v>
      </c>
      <c r="K998" s="36">
        <v>43435</v>
      </c>
      <c r="L998" s="21" t="s">
        <v>1494</v>
      </c>
      <c r="M998" s="21" t="s">
        <v>344</v>
      </c>
    </row>
    <row r="999" ht="36" spans="1:13">
      <c r="A999" s="14">
        <v>979</v>
      </c>
      <c r="B999" s="44" t="s">
        <v>1490</v>
      </c>
      <c r="C999" s="45" t="s">
        <v>2257</v>
      </c>
      <c r="D999" s="44" t="s">
        <v>2258</v>
      </c>
      <c r="E999" s="21" t="s">
        <v>1104</v>
      </c>
      <c r="F999" s="21">
        <v>10</v>
      </c>
      <c r="G999" s="21" t="s">
        <v>28</v>
      </c>
      <c r="H999" s="21">
        <v>10</v>
      </c>
      <c r="I999" s="35" t="s">
        <v>2259</v>
      </c>
      <c r="J999" s="36">
        <v>43221</v>
      </c>
      <c r="K999" s="36">
        <v>43383</v>
      </c>
      <c r="L999" s="21" t="s">
        <v>1494</v>
      </c>
      <c r="M999" s="21" t="s">
        <v>344</v>
      </c>
    </row>
    <row r="1000" ht="36" spans="1:13">
      <c r="A1000" s="14">
        <v>980</v>
      </c>
      <c r="B1000" s="44" t="s">
        <v>1490</v>
      </c>
      <c r="C1000" s="45" t="s">
        <v>2260</v>
      </c>
      <c r="D1000" s="44" t="s">
        <v>2261</v>
      </c>
      <c r="E1000" s="21" t="s">
        <v>2233</v>
      </c>
      <c r="F1000" s="21">
        <v>10</v>
      </c>
      <c r="G1000" s="21" t="s">
        <v>28</v>
      </c>
      <c r="H1000" s="21">
        <v>10</v>
      </c>
      <c r="I1000" s="35" t="s">
        <v>2259</v>
      </c>
      <c r="J1000" s="36">
        <v>43221</v>
      </c>
      <c r="K1000" s="36">
        <v>43383</v>
      </c>
      <c r="L1000" s="21" t="s">
        <v>1494</v>
      </c>
      <c r="M1000" s="21" t="s">
        <v>344</v>
      </c>
    </row>
    <row r="1001" ht="36" spans="1:13">
      <c r="A1001" s="14">
        <v>981</v>
      </c>
      <c r="B1001" s="44" t="s">
        <v>1490</v>
      </c>
      <c r="C1001" s="45" t="s">
        <v>2262</v>
      </c>
      <c r="D1001" s="44" t="s">
        <v>2263</v>
      </c>
      <c r="E1001" s="21" t="s">
        <v>1887</v>
      </c>
      <c r="F1001" s="21">
        <v>10</v>
      </c>
      <c r="G1001" s="21" t="s">
        <v>28</v>
      </c>
      <c r="H1001" s="21">
        <v>10</v>
      </c>
      <c r="I1001" s="35" t="s">
        <v>2264</v>
      </c>
      <c r="J1001" s="36">
        <v>43222</v>
      </c>
      <c r="K1001" s="36">
        <v>43384</v>
      </c>
      <c r="L1001" s="21" t="s">
        <v>1494</v>
      </c>
      <c r="M1001" s="21" t="s">
        <v>344</v>
      </c>
    </row>
    <row r="1002" ht="36" spans="1:13">
      <c r="A1002" s="14">
        <v>982</v>
      </c>
      <c r="B1002" s="44" t="s">
        <v>1490</v>
      </c>
      <c r="C1002" s="45" t="s">
        <v>2265</v>
      </c>
      <c r="D1002" s="44" t="s">
        <v>2266</v>
      </c>
      <c r="E1002" s="21" t="s">
        <v>777</v>
      </c>
      <c r="F1002" s="21">
        <v>10</v>
      </c>
      <c r="G1002" s="21" t="s">
        <v>28</v>
      </c>
      <c r="H1002" s="21">
        <v>10</v>
      </c>
      <c r="I1002" s="35" t="s">
        <v>2267</v>
      </c>
      <c r="J1002" s="36">
        <v>43223</v>
      </c>
      <c r="K1002" s="36">
        <v>43385</v>
      </c>
      <c r="L1002" s="21" t="s">
        <v>1494</v>
      </c>
      <c r="M1002" s="21" t="s">
        <v>344</v>
      </c>
    </row>
    <row r="1003" ht="36" spans="1:13">
      <c r="A1003" s="14">
        <v>983</v>
      </c>
      <c r="B1003" s="44" t="s">
        <v>1490</v>
      </c>
      <c r="C1003" s="45" t="s">
        <v>2268</v>
      </c>
      <c r="D1003" s="44" t="s">
        <v>2269</v>
      </c>
      <c r="E1003" s="21" t="s">
        <v>777</v>
      </c>
      <c r="F1003" s="21">
        <v>10</v>
      </c>
      <c r="G1003" s="21" t="s">
        <v>28</v>
      </c>
      <c r="H1003" s="21">
        <v>10</v>
      </c>
      <c r="I1003" s="35" t="s">
        <v>2270</v>
      </c>
      <c r="J1003" s="36">
        <v>43224</v>
      </c>
      <c r="K1003" s="36">
        <v>43386</v>
      </c>
      <c r="L1003" s="21" t="s">
        <v>1494</v>
      </c>
      <c r="M1003" s="21" t="s">
        <v>344</v>
      </c>
    </row>
    <row r="1004" ht="36" spans="1:13">
      <c r="A1004" s="14">
        <v>984</v>
      </c>
      <c r="B1004" s="44" t="s">
        <v>1490</v>
      </c>
      <c r="C1004" s="45" t="s">
        <v>2271</v>
      </c>
      <c r="D1004" s="44" t="s">
        <v>1432</v>
      </c>
      <c r="E1004" s="21" t="s">
        <v>2198</v>
      </c>
      <c r="F1004" s="21">
        <v>10</v>
      </c>
      <c r="G1004" s="21" t="s">
        <v>28</v>
      </c>
      <c r="H1004" s="21">
        <v>10</v>
      </c>
      <c r="I1004" s="35" t="s">
        <v>2272</v>
      </c>
      <c r="J1004" s="36">
        <v>43225</v>
      </c>
      <c r="K1004" s="36">
        <v>43387</v>
      </c>
      <c r="L1004" s="21" t="s">
        <v>1494</v>
      </c>
      <c r="M1004" s="21" t="s">
        <v>633</v>
      </c>
    </row>
    <row r="1005" ht="36" spans="1:13">
      <c r="A1005" s="14">
        <v>985</v>
      </c>
      <c r="B1005" s="44" t="s">
        <v>1490</v>
      </c>
      <c r="C1005" s="45" t="s">
        <v>2273</v>
      </c>
      <c r="D1005" s="44" t="s">
        <v>2274</v>
      </c>
      <c r="E1005" s="21" t="s">
        <v>1492</v>
      </c>
      <c r="F1005" s="21">
        <v>10</v>
      </c>
      <c r="G1005" s="21" t="s">
        <v>28</v>
      </c>
      <c r="H1005" s="21">
        <v>10</v>
      </c>
      <c r="I1005" s="35" t="s">
        <v>1804</v>
      </c>
      <c r="J1005" s="36">
        <v>43226</v>
      </c>
      <c r="K1005" s="36">
        <v>43388</v>
      </c>
      <c r="L1005" s="21" t="s">
        <v>1494</v>
      </c>
      <c r="M1005" s="21" t="s">
        <v>633</v>
      </c>
    </row>
    <row r="1006" ht="36" spans="1:13">
      <c r="A1006" s="14">
        <v>986</v>
      </c>
      <c r="B1006" s="44" t="s">
        <v>1490</v>
      </c>
      <c r="C1006" s="45" t="s">
        <v>2275</v>
      </c>
      <c r="D1006" s="44" t="s">
        <v>2276</v>
      </c>
      <c r="E1006" s="21" t="s">
        <v>2277</v>
      </c>
      <c r="F1006" s="21">
        <v>10</v>
      </c>
      <c r="G1006" s="21" t="s">
        <v>28</v>
      </c>
      <c r="H1006" s="21">
        <v>10</v>
      </c>
      <c r="I1006" s="35" t="s">
        <v>1876</v>
      </c>
      <c r="J1006" s="36">
        <v>43227</v>
      </c>
      <c r="K1006" s="36">
        <v>43389</v>
      </c>
      <c r="L1006" s="21" t="s">
        <v>1494</v>
      </c>
      <c r="M1006" s="21" t="s">
        <v>633</v>
      </c>
    </row>
    <row r="1007" ht="36" spans="1:13">
      <c r="A1007" s="14">
        <v>987</v>
      </c>
      <c r="B1007" s="44" t="s">
        <v>1490</v>
      </c>
      <c r="C1007" s="45" t="s">
        <v>2278</v>
      </c>
      <c r="D1007" s="44" t="s">
        <v>2279</v>
      </c>
      <c r="E1007" s="21" t="s">
        <v>972</v>
      </c>
      <c r="F1007" s="21">
        <v>10</v>
      </c>
      <c r="G1007" s="21" t="s">
        <v>28</v>
      </c>
      <c r="H1007" s="21">
        <v>10</v>
      </c>
      <c r="I1007" s="35" t="s">
        <v>2280</v>
      </c>
      <c r="J1007" s="36">
        <v>43228</v>
      </c>
      <c r="K1007" s="36">
        <v>43390</v>
      </c>
      <c r="L1007" s="21" t="s">
        <v>1494</v>
      </c>
      <c r="M1007" s="21" t="s">
        <v>633</v>
      </c>
    </row>
    <row r="1008" ht="36" spans="1:13">
      <c r="A1008" s="14">
        <v>988</v>
      </c>
      <c r="B1008" s="44" t="s">
        <v>1490</v>
      </c>
      <c r="C1008" s="45" t="s">
        <v>2281</v>
      </c>
      <c r="D1008" s="44" t="s">
        <v>2282</v>
      </c>
      <c r="E1008" s="21" t="s">
        <v>794</v>
      </c>
      <c r="F1008" s="21">
        <v>10</v>
      </c>
      <c r="G1008" s="21" t="s">
        <v>28</v>
      </c>
      <c r="H1008" s="21">
        <v>10</v>
      </c>
      <c r="I1008" s="35" t="s">
        <v>1540</v>
      </c>
      <c r="J1008" s="36">
        <v>43229</v>
      </c>
      <c r="K1008" s="36">
        <v>43391</v>
      </c>
      <c r="L1008" s="21" t="s">
        <v>1494</v>
      </c>
      <c r="M1008" s="21" t="s">
        <v>633</v>
      </c>
    </row>
    <row r="1009" ht="36" spans="1:13">
      <c r="A1009" s="14">
        <v>989</v>
      </c>
      <c r="B1009" s="44" t="s">
        <v>1490</v>
      </c>
      <c r="C1009" s="45" t="s">
        <v>2283</v>
      </c>
      <c r="D1009" s="44" t="s">
        <v>2284</v>
      </c>
      <c r="E1009" s="21" t="s">
        <v>1813</v>
      </c>
      <c r="F1009" s="21">
        <v>10</v>
      </c>
      <c r="G1009" s="21" t="s">
        <v>28</v>
      </c>
      <c r="H1009" s="21">
        <v>10</v>
      </c>
      <c r="I1009" s="35" t="s">
        <v>2285</v>
      </c>
      <c r="J1009" s="36">
        <v>43230</v>
      </c>
      <c r="K1009" s="36">
        <v>43392</v>
      </c>
      <c r="L1009" s="21" t="s">
        <v>1494</v>
      </c>
      <c r="M1009" s="21" t="s">
        <v>633</v>
      </c>
    </row>
    <row r="1010" ht="48" spans="1:13">
      <c r="A1010" s="14">
        <v>990</v>
      </c>
      <c r="B1010" s="44" t="s">
        <v>1490</v>
      </c>
      <c r="C1010" s="45" t="s">
        <v>2286</v>
      </c>
      <c r="D1010" s="44" t="s">
        <v>1395</v>
      </c>
      <c r="E1010" s="21" t="s">
        <v>2287</v>
      </c>
      <c r="F1010" s="21">
        <v>8</v>
      </c>
      <c r="G1010" s="21" t="s">
        <v>28</v>
      </c>
      <c r="H1010" s="21">
        <v>8</v>
      </c>
      <c r="I1010" s="35" t="s">
        <v>2285</v>
      </c>
      <c r="J1010" s="36">
        <v>43231</v>
      </c>
      <c r="K1010" s="36">
        <v>43393</v>
      </c>
      <c r="L1010" s="21" t="s">
        <v>1494</v>
      </c>
      <c r="M1010" s="21" t="s">
        <v>633</v>
      </c>
    </row>
    <row r="1011" ht="36" spans="1:13">
      <c r="A1011" s="14">
        <v>991</v>
      </c>
      <c r="B1011" s="44" t="s">
        <v>1490</v>
      </c>
      <c r="C1011" s="45" t="s">
        <v>2288</v>
      </c>
      <c r="D1011" s="44" t="s">
        <v>2289</v>
      </c>
      <c r="E1011" s="21" t="s">
        <v>889</v>
      </c>
      <c r="F1011" s="21">
        <v>10</v>
      </c>
      <c r="G1011" s="21" t="s">
        <v>28</v>
      </c>
      <c r="H1011" s="21">
        <v>10</v>
      </c>
      <c r="I1011" s="35" t="s">
        <v>2176</v>
      </c>
      <c r="J1011" s="36">
        <v>43232</v>
      </c>
      <c r="K1011" s="36">
        <v>43394</v>
      </c>
      <c r="L1011" s="21" t="s">
        <v>1494</v>
      </c>
      <c r="M1011" s="21" t="s">
        <v>633</v>
      </c>
    </row>
    <row r="1012" ht="36" spans="1:13">
      <c r="A1012" s="14">
        <v>992</v>
      </c>
      <c r="B1012" s="44" t="s">
        <v>1490</v>
      </c>
      <c r="C1012" s="45" t="s">
        <v>2290</v>
      </c>
      <c r="D1012" s="44" t="s">
        <v>2291</v>
      </c>
      <c r="E1012" s="21" t="s">
        <v>120</v>
      </c>
      <c r="F1012" s="21">
        <v>10</v>
      </c>
      <c r="G1012" s="21" t="s">
        <v>28</v>
      </c>
      <c r="H1012" s="21">
        <v>10</v>
      </c>
      <c r="I1012" s="35" t="s">
        <v>2292</v>
      </c>
      <c r="J1012" s="36">
        <v>43233</v>
      </c>
      <c r="K1012" s="36">
        <v>43395</v>
      </c>
      <c r="L1012" s="21" t="s">
        <v>1494</v>
      </c>
      <c r="M1012" s="21" t="s">
        <v>633</v>
      </c>
    </row>
    <row r="1013" ht="36" spans="1:13">
      <c r="A1013" s="14">
        <v>993</v>
      </c>
      <c r="B1013" s="44" t="s">
        <v>1490</v>
      </c>
      <c r="C1013" s="45" t="s">
        <v>2293</v>
      </c>
      <c r="D1013" s="44" t="s">
        <v>2294</v>
      </c>
      <c r="E1013" s="21" t="s">
        <v>1587</v>
      </c>
      <c r="F1013" s="21">
        <v>10</v>
      </c>
      <c r="G1013" s="21" t="s">
        <v>28</v>
      </c>
      <c r="H1013" s="21">
        <v>10</v>
      </c>
      <c r="I1013" s="35" t="s">
        <v>1636</v>
      </c>
      <c r="J1013" s="36">
        <v>43234</v>
      </c>
      <c r="K1013" s="36">
        <v>43396</v>
      </c>
      <c r="L1013" s="21" t="s">
        <v>1494</v>
      </c>
      <c r="M1013" s="21" t="s">
        <v>633</v>
      </c>
    </row>
    <row r="1014" ht="36" spans="1:13">
      <c r="A1014" s="14">
        <v>994</v>
      </c>
      <c r="B1014" s="44" t="s">
        <v>1490</v>
      </c>
      <c r="C1014" s="45" t="s">
        <v>2295</v>
      </c>
      <c r="D1014" s="44" t="s">
        <v>1023</v>
      </c>
      <c r="E1014" s="21" t="s">
        <v>2198</v>
      </c>
      <c r="F1014" s="21">
        <v>4</v>
      </c>
      <c r="G1014" s="21" t="s">
        <v>28</v>
      </c>
      <c r="H1014" s="21">
        <v>4</v>
      </c>
      <c r="I1014" s="35" t="s">
        <v>2007</v>
      </c>
      <c r="J1014" s="36">
        <v>43132</v>
      </c>
      <c r="K1014" s="36">
        <v>43191</v>
      </c>
      <c r="L1014" s="21" t="s">
        <v>1494</v>
      </c>
      <c r="M1014" s="21" t="s">
        <v>464</v>
      </c>
    </row>
    <row r="1015" ht="36" spans="1:13">
      <c r="A1015" s="14">
        <v>995</v>
      </c>
      <c r="B1015" s="44" t="s">
        <v>1490</v>
      </c>
      <c r="C1015" s="45" t="s">
        <v>2296</v>
      </c>
      <c r="D1015" s="44" t="s">
        <v>2297</v>
      </c>
      <c r="E1015" s="21" t="s">
        <v>1492</v>
      </c>
      <c r="F1015" s="21">
        <v>10</v>
      </c>
      <c r="G1015" s="21" t="s">
        <v>28</v>
      </c>
      <c r="H1015" s="21">
        <v>10</v>
      </c>
      <c r="I1015" s="35" t="s">
        <v>2192</v>
      </c>
      <c r="J1015" s="36">
        <v>43191</v>
      </c>
      <c r="K1015" s="36">
        <v>43313</v>
      </c>
      <c r="L1015" s="21" t="s">
        <v>1494</v>
      </c>
      <c r="M1015" s="21" t="s">
        <v>464</v>
      </c>
    </row>
    <row r="1016" ht="36" spans="1:13">
      <c r="A1016" s="14">
        <v>996</v>
      </c>
      <c r="B1016" s="44" t="s">
        <v>1490</v>
      </c>
      <c r="C1016" s="45" t="s">
        <v>2298</v>
      </c>
      <c r="D1016" s="44" t="s">
        <v>2299</v>
      </c>
      <c r="E1016" s="21" t="s">
        <v>855</v>
      </c>
      <c r="F1016" s="21">
        <v>10</v>
      </c>
      <c r="G1016" s="21" t="s">
        <v>28</v>
      </c>
      <c r="H1016" s="21">
        <v>10</v>
      </c>
      <c r="I1016" s="35" t="s">
        <v>2032</v>
      </c>
      <c r="J1016" s="36">
        <v>43191</v>
      </c>
      <c r="K1016" s="36">
        <v>43344</v>
      </c>
      <c r="L1016" s="21" t="s">
        <v>1494</v>
      </c>
      <c r="M1016" s="21" t="s">
        <v>464</v>
      </c>
    </row>
    <row r="1017" ht="36" spans="1:13">
      <c r="A1017" s="14">
        <v>997</v>
      </c>
      <c r="B1017" s="44" t="s">
        <v>1490</v>
      </c>
      <c r="C1017" s="45" t="s">
        <v>2300</v>
      </c>
      <c r="D1017" s="44" t="s">
        <v>2301</v>
      </c>
      <c r="E1017" s="21" t="s">
        <v>2302</v>
      </c>
      <c r="F1017" s="21">
        <v>10</v>
      </c>
      <c r="G1017" s="21" t="s">
        <v>28</v>
      </c>
      <c r="H1017" s="21">
        <v>10</v>
      </c>
      <c r="I1017" s="35" t="s">
        <v>1801</v>
      </c>
      <c r="J1017" s="36">
        <v>43191</v>
      </c>
      <c r="K1017" s="36">
        <v>43374</v>
      </c>
      <c r="L1017" s="21" t="s">
        <v>1494</v>
      </c>
      <c r="M1017" s="21" t="s">
        <v>509</v>
      </c>
    </row>
    <row r="1018" ht="36" spans="1:13">
      <c r="A1018" s="14">
        <v>998</v>
      </c>
      <c r="B1018" s="44" t="s">
        <v>1490</v>
      </c>
      <c r="C1018" s="45" t="s">
        <v>2303</v>
      </c>
      <c r="D1018" s="44" t="s">
        <v>2304</v>
      </c>
      <c r="E1018" s="21" t="s">
        <v>1007</v>
      </c>
      <c r="F1018" s="21">
        <v>10</v>
      </c>
      <c r="G1018" s="21" t="s">
        <v>28</v>
      </c>
      <c r="H1018" s="21">
        <v>10</v>
      </c>
      <c r="I1018" s="35" t="s">
        <v>1577</v>
      </c>
      <c r="J1018" s="36">
        <v>43191</v>
      </c>
      <c r="K1018" s="36">
        <v>43374</v>
      </c>
      <c r="L1018" s="21" t="s">
        <v>1494</v>
      </c>
      <c r="M1018" s="21" t="s">
        <v>509</v>
      </c>
    </row>
    <row r="1019" ht="36" spans="1:13">
      <c r="A1019" s="14">
        <v>999</v>
      </c>
      <c r="B1019" s="44" t="s">
        <v>1490</v>
      </c>
      <c r="C1019" s="45" t="s">
        <v>2305</v>
      </c>
      <c r="D1019" s="44" t="s">
        <v>2306</v>
      </c>
      <c r="E1019" s="21" t="s">
        <v>2175</v>
      </c>
      <c r="F1019" s="21">
        <v>10</v>
      </c>
      <c r="G1019" s="21" t="s">
        <v>28</v>
      </c>
      <c r="H1019" s="21">
        <v>10</v>
      </c>
      <c r="I1019" s="35" t="s">
        <v>2307</v>
      </c>
      <c r="J1019" s="36">
        <v>43191</v>
      </c>
      <c r="K1019" s="36">
        <v>43374</v>
      </c>
      <c r="L1019" s="21" t="s">
        <v>1494</v>
      </c>
      <c r="M1019" s="21" t="s">
        <v>509</v>
      </c>
    </row>
    <row r="1020" ht="36" spans="1:13">
      <c r="A1020" s="14">
        <v>1000</v>
      </c>
      <c r="B1020" s="44" t="s">
        <v>1490</v>
      </c>
      <c r="C1020" s="45" t="s">
        <v>2308</v>
      </c>
      <c r="D1020" s="44" t="s">
        <v>2309</v>
      </c>
      <c r="E1020" s="21" t="s">
        <v>794</v>
      </c>
      <c r="F1020" s="21">
        <v>10</v>
      </c>
      <c r="G1020" s="21" t="s">
        <v>28</v>
      </c>
      <c r="H1020" s="21">
        <v>10</v>
      </c>
      <c r="I1020" s="35" t="s">
        <v>2093</v>
      </c>
      <c r="J1020" s="36">
        <v>43191</v>
      </c>
      <c r="K1020" s="36">
        <v>43374</v>
      </c>
      <c r="L1020" s="21" t="s">
        <v>1494</v>
      </c>
      <c r="M1020" s="21" t="s">
        <v>509</v>
      </c>
    </row>
    <row r="1021" ht="36" spans="1:13">
      <c r="A1021" s="14">
        <v>1001</v>
      </c>
      <c r="B1021" s="44" t="s">
        <v>1490</v>
      </c>
      <c r="C1021" s="45" t="s">
        <v>2310</v>
      </c>
      <c r="D1021" s="44" t="s">
        <v>2311</v>
      </c>
      <c r="E1021" s="21" t="s">
        <v>120</v>
      </c>
      <c r="F1021" s="21">
        <v>10</v>
      </c>
      <c r="G1021" s="21" t="s">
        <v>28</v>
      </c>
      <c r="H1021" s="21">
        <v>10</v>
      </c>
      <c r="I1021" s="35" t="s">
        <v>2312</v>
      </c>
      <c r="J1021" s="36">
        <v>43191</v>
      </c>
      <c r="K1021" s="36">
        <v>43374</v>
      </c>
      <c r="L1021" s="21" t="s">
        <v>1494</v>
      </c>
      <c r="M1021" s="21" t="s">
        <v>509</v>
      </c>
    </row>
    <row r="1022" ht="36" spans="1:13">
      <c r="A1022" s="14">
        <v>1002</v>
      </c>
      <c r="B1022" s="44" t="s">
        <v>1490</v>
      </c>
      <c r="C1022" s="45" t="s">
        <v>2313</v>
      </c>
      <c r="D1022" s="44" t="s">
        <v>2314</v>
      </c>
      <c r="E1022" s="21" t="s">
        <v>794</v>
      </c>
      <c r="F1022" s="21">
        <v>10</v>
      </c>
      <c r="G1022" s="21" t="s">
        <v>28</v>
      </c>
      <c r="H1022" s="21">
        <v>10</v>
      </c>
      <c r="I1022" s="35" t="s">
        <v>1822</v>
      </c>
      <c r="J1022" s="36">
        <v>43191</v>
      </c>
      <c r="K1022" s="36">
        <v>43374</v>
      </c>
      <c r="L1022" s="21" t="s">
        <v>1494</v>
      </c>
      <c r="M1022" s="21" t="s">
        <v>509</v>
      </c>
    </row>
    <row r="1023" ht="36" spans="1:13">
      <c r="A1023" s="14">
        <v>1003</v>
      </c>
      <c r="B1023" s="44" t="s">
        <v>1490</v>
      </c>
      <c r="C1023" s="45" t="s">
        <v>2315</v>
      </c>
      <c r="D1023" s="44" t="s">
        <v>2316</v>
      </c>
      <c r="E1023" s="21" t="s">
        <v>1955</v>
      </c>
      <c r="F1023" s="21">
        <v>10</v>
      </c>
      <c r="G1023" s="21" t="s">
        <v>28</v>
      </c>
      <c r="H1023" s="21">
        <v>10</v>
      </c>
      <c r="I1023" s="35" t="s">
        <v>1572</v>
      </c>
      <c r="J1023" s="36">
        <v>43191</v>
      </c>
      <c r="K1023" s="36">
        <v>43374</v>
      </c>
      <c r="L1023" s="21" t="s">
        <v>1494</v>
      </c>
      <c r="M1023" s="21" t="s">
        <v>509</v>
      </c>
    </row>
    <row r="1024" ht="36" spans="1:13">
      <c r="A1024" s="14">
        <v>1004</v>
      </c>
      <c r="B1024" s="44" t="s">
        <v>1490</v>
      </c>
      <c r="C1024" s="45" t="s">
        <v>2317</v>
      </c>
      <c r="D1024" s="44" t="s">
        <v>2318</v>
      </c>
      <c r="E1024" s="21" t="s">
        <v>786</v>
      </c>
      <c r="F1024" s="21">
        <v>10</v>
      </c>
      <c r="G1024" s="21" t="s">
        <v>28</v>
      </c>
      <c r="H1024" s="21">
        <v>10</v>
      </c>
      <c r="I1024" s="35" t="s">
        <v>1646</v>
      </c>
      <c r="J1024" s="36">
        <v>43191</v>
      </c>
      <c r="K1024" s="36">
        <v>43374</v>
      </c>
      <c r="L1024" s="21" t="s">
        <v>1494</v>
      </c>
      <c r="M1024" s="21" t="s">
        <v>509</v>
      </c>
    </row>
    <row r="1025" ht="36" spans="1:13">
      <c r="A1025" s="14">
        <v>1005</v>
      </c>
      <c r="B1025" s="44" t="s">
        <v>1490</v>
      </c>
      <c r="C1025" s="45" t="s">
        <v>2319</v>
      </c>
      <c r="D1025" s="44" t="s">
        <v>2320</v>
      </c>
      <c r="E1025" s="21" t="s">
        <v>2321</v>
      </c>
      <c r="F1025" s="21">
        <v>10</v>
      </c>
      <c r="G1025" s="21" t="s">
        <v>28</v>
      </c>
      <c r="H1025" s="21">
        <v>10</v>
      </c>
      <c r="I1025" s="35" t="s">
        <v>2322</v>
      </c>
      <c r="J1025" s="36">
        <v>43191</v>
      </c>
      <c r="K1025" s="36">
        <v>43374</v>
      </c>
      <c r="L1025" s="21" t="s">
        <v>1494</v>
      </c>
      <c r="M1025" s="21" t="s">
        <v>509</v>
      </c>
    </row>
    <row r="1026" ht="36" spans="1:13">
      <c r="A1026" s="14">
        <v>1006</v>
      </c>
      <c r="B1026" s="44" t="s">
        <v>1490</v>
      </c>
      <c r="C1026" s="45" t="s">
        <v>2323</v>
      </c>
      <c r="D1026" s="44" t="s">
        <v>2324</v>
      </c>
      <c r="E1026" s="21" t="s">
        <v>786</v>
      </c>
      <c r="F1026" s="21">
        <v>10</v>
      </c>
      <c r="G1026" s="21" t="s">
        <v>28</v>
      </c>
      <c r="H1026" s="21">
        <v>10</v>
      </c>
      <c r="I1026" s="35" t="s">
        <v>1572</v>
      </c>
      <c r="J1026" s="36">
        <v>43191</v>
      </c>
      <c r="K1026" s="36">
        <v>43374</v>
      </c>
      <c r="L1026" s="21" t="s">
        <v>1494</v>
      </c>
      <c r="M1026" s="21" t="s">
        <v>509</v>
      </c>
    </row>
    <row r="1027" ht="36" spans="1:13">
      <c r="A1027" s="14">
        <v>1007</v>
      </c>
      <c r="B1027" s="44" t="s">
        <v>1490</v>
      </c>
      <c r="C1027" s="45" t="s">
        <v>2325</v>
      </c>
      <c r="D1027" s="44" t="s">
        <v>2326</v>
      </c>
      <c r="E1027" s="21" t="s">
        <v>2321</v>
      </c>
      <c r="F1027" s="21">
        <v>10</v>
      </c>
      <c r="G1027" s="21" t="s">
        <v>28</v>
      </c>
      <c r="H1027" s="21">
        <v>10</v>
      </c>
      <c r="I1027" s="35" t="s">
        <v>1964</v>
      </c>
      <c r="J1027" s="36">
        <v>43191</v>
      </c>
      <c r="K1027" s="36">
        <v>43374</v>
      </c>
      <c r="L1027" s="21" t="s">
        <v>1494</v>
      </c>
      <c r="M1027" s="21" t="s">
        <v>509</v>
      </c>
    </row>
    <row r="1028" ht="36" spans="1:13">
      <c r="A1028" s="14">
        <v>1008</v>
      </c>
      <c r="B1028" s="44" t="s">
        <v>1490</v>
      </c>
      <c r="C1028" s="45" t="s">
        <v>2327</v>
      </c>
      <c r="D1028" s="44" t="s">
        <v>2328</v>
      </c>
      <c r="E1028" s="21" t="s">
        <v>2321</v>
      </c>
      <c r="F1028" s="21">
        <v>7</v>
      </c>
      <c r="G1028" s="21" t="s">
        <v>28</v>
      </c>
      <c r="H1028" s="21">
        <v>7</v>
      </c>
      <c r="I1028" s="35" t="s">
        <v>1706</v>
      </c>
      <c r="J1028" s="36">
        <v>43191</v>
      </c>
      <c r="K1028" s="36">
        <v>43374</v>
      </c>
      <c r="L1028" s="21" t="s">
        <v>1494</v>
      </c>
      <c r="M1028" s="21" t="s">
        <v>509</v>
      </c>
    </row>
    <row r="1029" ht="36" spans="1:13">
      <c r="A1029" s="14">
        <v>1009</v>
      </c>
      <c r="B1029" s="44" t="s">
        <v>1490</v>
      </c>
      <c r="C1029" s="45" t="s">
        <v>2329</v>
      </c>
      <c r="D1029" s="44" t="s">
        <v>2328</v>
      </c>
      <c r="E1029" s="21" t="s">
        <v>1925</v>
      </c>
      <c r="F1029" s="21">
        <v>3</v>
      </c>
      <c r="G1029" s="21" t="s">
        <v>28</v>
      </c>
      <c r="H1029" s="21">
        <v>3</v>
      </c>
      <c r="I1029" s="35" t="s">
        <v>1738</v>
      </c>
      <c r="J1029" s="36">
        <v>43191</v>
      </c>
      <c r="K1029" s="36">
        <v>43374</v>
      </c>
      <c r="L1029" s="21" t="s">
        <v>1494</v>
      </c>
      <c r="M1029" s="21" t="s">
        <v>509</v>
      </c>
    </row>
    <row r="1030" ht="36" spans="1:13">
      <c r="A1030" s="14">
        <v>1010</v>
      </c>
      <c r="B1030" s="44" t="s">
        <v>1490</v>
      </c>
      <c r="C1030" s="45" t="s">
        <v>2330</v>
      </c>
      <c r="D1030" s="44" t="s">
        <v>1035</v>
      </c>
      <c r="E1030" s="21" t="s">
        <v>1007</v>
      </c>
      <c r="F1030" s="21">
        <v>5</v>
      </c>
      <c r="G1030" s="21" t="s">
        <v>28</v>
      </c>
      <c r="H1030" s="21">
        <v>5</v>
      </c>
      <c r="I1030" s="35" t="s">
        <v>2331</v>
      </c>
      <c r="J1030" s="36">
        <v>43191</v>
      </c>
      <c r="K1030" s="36">
        <v>43374</v>
      </c>
      <c r="L1030" s="21" t="s">
        <v>1494</v>
      </c>
      <c r="M1030" s="21" t="s">
        <v>509</v>
      </c>
    </row>
    <row r="1031" ht="36" spans="1:13">
      <c r="A1031" s="14">
        <v>1011</v>
      </c>
      <c r="B1031" s="44" t="s">
        <v>1490</v>
      </c>
      <c r="C1031" s="45" t="s">
        <v>2332</v>
      </c>
      <c r="D1031" s="44" t="s">
        <v>2333</v>
      </c>
      <c r="E1031" s="21" t="s">
        <v>1007</v>
      </c>
      <c r="F1031" s="21">
        <v>10</v>
      </c>
      <c r="G1031" s="21" t="s">
        <v>28</v>
      </c>
      <c r="H1031" s="21">
        <v>10</v>
      </c>
      <c r="I1031" s="35" t="s">
        <v>2334</v>
      </c>
      <c r="J1031" s="36">
        <v>43191</v>
      </c>
      <c r="K1031" s="36">
        <v>43374</v>
      </c>
      <c r="L1031" s="21" t="s">
        <v>1494</v>
      </c>
      <c r="M1031" s="21" t="s">
        <v>509</v>
      </c>
    </row>
    <row r="1032" ht="36" spans="1:13">
      <c r="A1032" s="14">
        <v>1012</v>
      </c>
      <c r="B1032" s="44" t="s">
        <v>1490</v>
      </c>
      <c r="C1032" s="45" t="s">
        <v>2335</v>
      </c>
      <c r="D1032" s="44" t="s">
        <v>2336</v>
      </c>
      <c r="E1032" s="21" t="s">
        <v>777</v>
      </c>
      <c r="F1032" s="21">
        <v>10</v>
      </c>
      <c r="G1032" s="21" t="s">
        <v>28</v>
      </c>
      <c r="H1032" s="21">
        <v>10</v>
      </c>
      <c r="I1032" s="35" t="s">
        <v>2205</v>
      </c>
      <c r="J1032" s="36">
        <v>43191</v>
      </c>
      <c r="K1032" s="36">
        <v>43374</v>
      </c>
      <c r="L1032" s="21" t="s">
        <v>1494</v>
      </c>
      <c r="M1032" s="21" t="s">
        <v>509</v>
      </c>
    </row>
    <row r="1033" ht="36" spans="1:13">
      <c r="A1033" s="14">
        <v>1013</v>
      </c>
      <c r="B1033" s="44" t="s">
        <v>1490</v>
      </c>
      <c r="C1033" s="45" t="s">
        <v>2337</v>
      </c>
      <c r="D1033" s="44" t="s">
        <v>2338</v>
      </c>
      <c r="E1033" s="21" t="s">
        <v>2339</v>
      </c>
      <c r="F1033" s="21">
        <v>10</v>
      </c>
      <c r="G1033" s="21" t="s">
        <v>28</v>
      </c>
      <c r="H1033" s="21">
        <v>10</v>
      </c>
      <c r="I1033" s="35" t="s">
        <v>2285</v>
      </c>
      <c r="J1033" s="36">
        <v>43191</v>
      </c>
      <c r="K1033" s="36">
        <v>43374</v>
      </c>
      <c r="L1033" s="21" t="s">
        <v>1494</v>
      </c>
      <c r="M1033" s="21" t="s">
        <v>509</v>
      </c>
    </row>
    <row r="1034" ht="36" spans="1:13">
      <c r="A1034" s="14">
        <v>1014</v>
      </c>
      <c r="B1034" s="44" t="s">
        <v>1490</v>
      </c>
      <c r="C1034" s="45" t="s">
        <v>2340</v>
      </c>
      <c r="D1034" s="44" t="s">
        <v>2341</v>
      </c>
      <c r="E1034" s="21" t="s">
        <v>1007</v>
      </c>
      <c r="F1034" s="21">
        <v>10</v>
      </c>
      <c r="G1034" s="21" t="s">
        <v>28</v>
      </c>
      <c r="H1034" s="21">
        <v>10</v>
      </c>
      <c r="I1034" s="35" t="s">
        <v>1970</v>
      </c>
      <c r="J1034" s="36">
        <v>43191</v>
      </c>
      <c r="K1034" s="36">
        <v>43374</v>
      </c>
      <c r="L1034" s="21" t="s">
        <v>1494</v>
      </c>
      <c r="M1034" s="21" t="s">
        <v>509</v>
      </c>
    </row>
    <row r="1035" ht="36" spans="1:13">
      <c r="A1035" s="14">
        <v>1015</v>
      </c>
      <c r="B1035" s="44" t="s">
        <v>1490</v>
      </c>
      <c r="C1035" s="45" t="s">
        <v>2342</v>
      </c>
      <c r="D1035" s="44" t="s">
        <v>2343</v>
      </c>
      <c r="E1035" s="21" t="s">
        <v>1007</v>
      </c>
      <c r="F1035" s="21">
        <v>10</v>
      </c>
      <c r="G1035" s="21" t="s">
        <v>28</v>
      </c>
      <c r="H1035" s="21">
        <v>10</v>
      </c>
      <c r="I1035" s="35" t="s">
        <v>2010</v>
      </c>
      <c r="J1035" s="36">
        <v>43191</v>
      </c>
      <c r="K1035" s="36">
        <v>43374</v>
      </c>
      <c r="L1035" s="21" t="s">
        <v>1494</v>
      </c>
      <c r="M1035" s="21" t="s">
        <v>509</v>
      </c>
    </row>
    <row r="1036" ht="36" spans="1:13">
      <c r="A1036" s="14">
        <v>1016</v>
      </c>
      <c r="B1036" s="44" t="s">
        <v>1490</v>
      </c>
      <c r="C1036" s="45" t="s">
        <v>2344</v>
      </c>
      <c r="D1036" s="44" t="s">
        <v>511</v>
      </c>
      <c r="E1036" s="21" t="s">
        <v>1684</v>
      </c>
      <c r="F1036" s="21">
        <v>4</v>
      </c>
      <c r="G1036" s="21" t="s">
        <v>28</v>
      </c>
      <c r="H1036" s="21">
        <v>4</v>
      </c>
      <c r="I1036" s="35" t="s">
        <v>1572</v>
      </c>
      <c r="J1036" s="36">
        <v>43221</v>
      </c>
      <c r="K1036" s="36">
        <v>43374</v>
      </c>
      <c r="L1036" s="21" t="s">
        <v>1494</v>
      </c>
      <c r="M1036" s="21" t="s">
        <v>312</v>
      </c>
    </row>
    <row r="1037" ht="36" spans="1:13">
      <c r="A1037" s="14">
        <v>1017</v>
      </c>
      <c r="B1037" s="44" t="s">
        <v>1490</v>
      </c>
      <c r="C1037" s="45" t="s">
        <v>2345</v>
      </c>
      <c r="D1037" s="44" t="s">
        <v>2346</v>
      </c>
      <c r="E1037" s="21" t="s">
        <v>2347</v>
      </c>
      <c r="F1037" s="21">
        <v>10</v>
      </c>
      <c r="G1037" s="21" t="s">
        <v>28</v>
      </c>
      <c r="H1037" s="21">
        <v>10</v>
      </c>
      <c r="I1037" s="35" t="s">
        <v>2348</v>
      </c>
      <c r="J1037" s="36">
        <v>43221</v>
      </c>
      <c r="K1037" s="36">
        <v>43374</v>
      </c>
      <c r="L1037" s="21" t="s">
        <v>1494</v>
      </c>
      <c r="M1037" s="21" t="s">
        <v>312</v>
      </c>
    </row>
    <row r="1038" ht="36" spans="1:13">
      <c r="A1038" s="14">
        <v>1018</v>
      </c>
      <c r="B1038" s="44" t="s">
        <v>1490</v>
      </c>
      <c r="C1038" s="45" t="s">
        <v>2349</v>
      </c>
      <c r="D1038" s="44" t="s">
        <v>2350</v>
      </c>
      <c r="E1038" s="21" t="s">
        <v>1498</v>
      </c>
      <c r="F1038" s="21">
        <v>10</v>
      </c>
      <c r="G1038" s="21" t="s">
        <v>28</v>
      </c>
      <c r="H1038" s="21">
        <v>10</v>
      </c>
      <c r="I1038" s="35" t="s">
        <v>2351</v>
      </c>
      <c r="J1038" s="36">
        <v>43101</v>
      </c>
      <c r="K1038" s="36">
        <v>43344</v>
      </c>
      <c r="L1038" s="21" t="s">
        <v>1494</v>
      </c>
      <c r="M1038" s="21" t="s">
        <v>312</v>
      </c>
    </row>
    <row r="1039" ht="36" spans="1:13">
      <c r="A1039" s="14">
        <v>1019</v>
      </c>
      <c r="B1039" s="44" t="s">
        <v>1490</v>
      </c>
      <c r="C1039" s="45" t="s">
        <v>2352</v>
      </c>
      <c r="D1039" s="44" t="s">
        <v>2353</v>
      </c>
      <c r="E1039" s="21" t="s">
        <v>1492</v>
      </c>
      <c r="F1039" s="21">
        <v>10</v>
      </c>
      <c r="G1039" s="21" t="s">
        <v>28</v>
      </c>
      <c r="H1039" s="21">
        <v>10</v>
      </c>
      <c r="I1039" s="35" t="s">
        <v>1876</v>
      </c>
      <c r="J1039" s="36">
        <v>43282</v>
      </c>
      <c r="K1039" s="36">
        <v>43405</v>
      </c>
      <c r="L1039" s="21" t="s">
        <v>1494</v>
      </c>
      <c r="M1039" s="21" t="s">
        <v>312</v>
      </c>
    </row>
    <row r="1040" ht="36" spans="1:13">
      <c r="A1040" s="14">
        <v>1020</v>
      </c>
      <c r="B1040" s="44" t="s">
        <v>1490</v>
      </c>
      <c r="C1040" s="45" t="s">
        <v>2354</v>
      </c>
      <c r="D1040" s="44" t="s">
        <v>2355</v>
      </c>
      <c r="E1040" s="21" t="s">
        <v>2175</v>
      </c>
      <c r="F1040" s="21">
        <v>10</v>
      </c>
      <c r="G1040" s="21" t="s">
        <v>28</v>
      </c>
      <c r="H1040" s="21">
        <v>10</v>
      </c>
      <c r="I1040" s="35" t="s">
        <v>1835</v>
      </c>
      <c r="J1040" s="36">
        <v>43221</v>
      </c>
      <c r="K1040" s="36">
        <v>43374</v>
      </c>
      <c r="L1040" s="21" t="s">
        <v>1494</v>
      </c>
      <c r="M1040" s="21" t="s">
        <v>316</v>
      </c>
    </row>
    <row r="1041" ht="36" spans="1:13">
      <c r="A1041" s="14">
        <v>1021</v>
      </c>
      <c r="B1041" s="44" t="s">
        <v>1490</v>
      </c>
      <c r="C1041" s="45" t="s">
        <v>2356</v>
      </c>
      <c r="D1041" s="44" t="s">
        <v>2357</v>
      </c>
      <c r="E1041" s="21" t="s">
        <v>1007</v>
      </c>
      <c r="F1041" s="21">
        <v>10</v>
      </c>
      <c r="G1041" s="21" t="s">
        <v>28</v>
      </c>
      <c r="H1041" s="21">
        <v>10</v>
      </c>
      <c r="I1041" s="35" t="s">
        <v>1936</v>
      </c>
      <c r="J1041" s="36">
        <v>43160</v>
      </c>
      <c r="K1041" s="36">
        <v>43374</v>
      </c>
      <c r="L1041" s="21" t="s">
        <v>1494</v>
      </c>
      <c r="M1041" s="21" t="s">
        <v>316</v>
      </c>
    </row>
    <row r="1042" ht="36" spans="1:13">
      <c r="A1042" s="14">
        <v>1022</v>
      </c>
      <c r="B1042" s="44" t="s">
        <v>1490</v>
      </c>
      <c r="C1042" s="45" t="s">
        <v>2358</v>
      </c>
      <c r="D1042" s="44" t="s">
        <v>2359</v>
      </c>
      <c r="E1042" s="21" t="s">
        <v>1007</v>
      </c>
      <c r="F1042" s="21">
        <v>10</v>
      </c>
      <c r="G1042" s="21" t="s">
        <v>28</v>
      </c>
      <c r="H1042" s="21">
        <v>10</v>
      </c>
      <c r="I1042" s="35" t="s">
        <v>1588</v>
      </c>
      <c r="J1042" s="36">
        <v>43161</v>
      </c>
      <c r="K1042" s="36">
        <v>43313</v>
      </c>
      <c r="L1042" s="21" t="s">
        <v>1494</v>
      </c>
      <c r="M1042" s="21" t="s">
        <v>316</v>
      </c>
    </row>
    <row r="1043" ht="36" spans="1:13">
      <c r="A1043" s="14">
        <v>1023</v>
      </c>
      <c r="B1043" s="44" t="s">
        <v>1490</v>
      </c>
      <c r="C1043" s="45" t="s">
        <v>2360</v>
      </c>
      <c r="D1043" s="44" t="s">
        <v>2361</v>
      </c>
      <c r="E1043" s="21" t="s">
        <v>2175</v>
      </c>
      <c r="F1043" s="21">
        <v>10</v>
      </c>
      <c r="G1043" s="21" t="s">
        <v>28</v>
      </c>
      <c r="H1043" s="21">
        <v>10</v>
      </c>
      <c r="I1043" s="35" t="s">
        <v>2032</v>
      </c>
      <c r="J1043" s="36">
        <v>43191</v>
      </c>
      <c r="K1043" s="36">
        <v>43435</v>
      </c>
      <c r="L1043" s="21" t="s">
        <v>1494</v>
      </c>
      <c r="M1043" s="21" t="s">
        <v>316</v>
      </c>
    </row>
    <row r="1044" ht="36" spans="1:13">
      <c r="A1044" s="14">
        <v>1024</v>
      </c>
      <c r="B1044" s="44" t="s">
        <v>1490</v>
      </c>
      <c r="C1044" s="45" t="s">
        <v>2362</v>
      </c>
      <c r="D1044" s="44" t="s">
        <v>2363</v>
      </c>
      <c r="E1044" s="21" t="s">
        <v>2175</v>
      </c>
      <c r="F1044" s="21">
        <v>10</v>
      </c>
      <c r="G1044" s="21" t="s">
        <v>28</v>
      </c>
      <c r="H1044" s="21">
        <v>10</v>
      </c>
      <c r="I1044" s="35" t="s">
        <v>2024</v>
      </c>
      <c r="J1044" s="36">
        <v>43191</v>
      </c>
      <c r="K1044" s="36">
        <v>43313</v>
      </c>
      <c r="L1044" s="21" t="s">
        <v>1494</v>
      </c>
      <c r="M1044" s="21" t="s">
        <v>316</v>
      </c>
    </row>
    <row r="1045" ht="36" spans="1:13">
      <c r="A1045" s="14">
        <v>1025</v>
      </c>
      <c r="B1045" s="44" t="s">
        <v>1490</v>
      </c>
      <c r="C1045" s="45" t="s">
        <v>2364</v>
      </c>
      <c r="D1045" s="44" t="s">
        <v>2365</v>
      </c>
      <c r="E1045" s="21" t="s">
        <v>780</v>
      </c>
      <c r="F1045" s="21">
        <v>4</v>
      </c>
      <c r="G1045" s="21" t="s">
        <v>28</v>
      </c>
      <c r="H1045" s="21">
        <v>4</v>
      </c>
      <c r="I1045" s="35" t="s">
        <v>1630</v>
      </c>
      <c r="J1045" s="36">
        <v>43191</v>
      </c>
      <c r="K1045" s="36">
        <v>43374</v>
      </c>
      <c r="L1045" s="21" t="s">
        <v>1494</v>
      </c>
      <c r="M1045" s="21" t="s">
        <v>316</v>
      </c>
    </row>
    <row r="1046" ht="36" spans="1:13">
      <c r="A1046" s="14">
        <v>1026</v>
      </c>
      <c r="B1046" s="44" t="s">
        <v>1490</v>
      </c>
      <c r="C1046" s="45" t="s">
        <v>2366</v>
      </c>
      <c r="D1046" s="44" t="s">
        <v>2365</v>
      </c>
      <c r="E1046" s="21" t="s">
        <v>889</v>
      </c>
      <c r="F1046" s="21">
        <v>6</v>
      </c>
      <c r="G1046" s="21" t="s">
        <v>28</v>
      </c>
      <c r="H1046" s="21">
        <v>6</v>
      </c>
      <c r="I1046" s="35" t="s">
        <v>2367</v>
      </c>
      <c r="J1046" s="36">
        <v>43191</v>
      </c>
      <c r="K1046" s="36">
        <v>43374</v>
      </c>
      <c r="L1046" s="21" t="s">
        <v>1494</v>
      </c>
      <c r="M1046" s="21" t="s">
        <v>316</v>
      </c>
    </row>
    <row r="1047" ht="36" spans="1:13">
      <c r="A1047" s="14">
        <v>1027</v>
      </c>
      <c r="B1047" s="44" t="s">
        <v>1490</v>
      </c>
      <c r="C1047" s="45" t="s">
        <v>2368</v>
      </c>
      <c r="D1047" s="44" t="s">
        <v>514</v>
      </c>
      <c r="E1047" s="21" t="s">
        <v>1007</v>
      </c>
      <c r="F1047" s="21">
        <v>3</v>
      </c>
      <c r="G1047" s="21" t="s">
        <v>28</v>
      </c>
      <c r="H1047" s="21">
        <v>3</v>
      </c>
      <c r="I1047" s="35" t="s">
        <v>1572</v>
      </c>
      <c r="J1047" s="36">
        <v>43221</v>
      </c>
      <c r="K1047" s="36">
        <v>43374</v>
      </c>
      <c r="L1047" s="21" t="s">
        <v>1494</v>
      </c>
      <c r="M1047" s="21" t="s">
        <v>316</v>
      </c>
    </row>
    <row r="1048" ht="36" spans="1:13">
      <c r="A1048" s="14">
        <v>1028</v>
      </c>
      <c r="B1048" s="44" t="s">
        <v>1490</v>
      </c>
      <c r="C1048" s="45" t="s">
        <v>2369</v>
      </c>
      <c r="D1048" s="44" t="s">
        <v>2370</v>
      </c>
      <c r="E1048" s="21" t="s">
        <v>889</v>
      </c>
      <c r="F1048" s="21">
        <v>10</v>
      </c>
      <c r="G1048" s="21" t="s">
        <v>28</v>
      </c>
      <c r="H1048" s="21">
        <v>10</v>
      </c>
      <c r="I1048" s="35" t="s">
        <v>2371</v>
      </c>
      <c r="J1048" s="36">
        <v>43191</v>
      </c>
      <c r="K1048" s="36">
        <v>43374</v>
      </c>
      <c r="L1048" s="21" t="s">
        <v>2372</v>
      </c>
      <c r="M1048" s="21" t="s">
        <v>2373</v>
      </c>
    </row>
    <row r="1049" ht="36" spans="1:13">
      <c r="A1049" s="14">
        <v>1029</v>
      </c>
      <c r="B1049" s="44" t="s">
        <v>1490</v>
      </c>
      <c r="C1049" s="45" t="s">
        <v>2374</v>
      </c>
      <c r="D1049" s="44" t="s">
        <v>2375</v>
      </c>
      <c r="E1049" s="21" t="s">
        <v>2175</v>
      </c>
      <c r="F1049" s="21">
        <v>10</v>
      </c>
      <c r="G1049" s="21" t="s">
        <v>28</v>
      </c>
      <c r="H1049" s="21">
        <v>10</v>
      </c>
      <c r="I1049" s="35" t="s">
        <v>2376</v>
      </c>
      <c r="J1049" s="36">
        <v>43162</v>
      </c>
      <c r="K1049" s="36">
        <v>43437</v>
      </c>
      <c r="L1049" s="21" t="s">
        <v>1494</v>
      </c>
      <c r="M1049" s="21" t="s">
        <v>331</v>
      </c>
    </row>
    <row r="1050" ht="48" spans="1:13">
      <c r="A1050" s="14">
        <v>1030</v>
      </c>
      <c r="B1050" s="44" t="s">
        <v>1490</v>
      </c>
      <c r="C1050" s="45" t="s">
        <v>2377</v>
      </c>
      <c r="D1050" s="44" t="s">
        <v>2378</v>
      </c>
      <c r="E1050" s="21" t="s">
        <v>794</v>
      </c>
      <c r="F1050" s="21">
        <v>10</v>
      </c>
      <c r="G1050" s="21" t="s">
        <v>28</v>
      </c>
      <c r="H1050" s="21">
        <v>10</v>
      </c>
      <c r="I1050" s="35" t="s">
        <v>1768</v>
      </c>
      <c r="J1050" s="36">
        <v>43163</v>
      </c>
      <c r="K1050" s="36">
        <v>43438</v>
      </c>
      <c r="L1050" s="21" t="s">
        <v>1494</v>
      </c>
      <c r="M1050" s="21" t="s">
        <v>331</v>
      </c>
    </row>
    <row r="1051" ht="36" spans="1:13">
      <c r="A1051" s="14">
        <v>1031</v>
      </c>
      <c r="B1051" s="44" t="s">
        <v>1490</v>
      </c>
      <c r="C1051" s="45" t="s">
        <v>2379</v>
      </c>
      <c r="D1051" s="44" t="s">
        <v>2380</v>
      </c>
      <c r="E1051" s="21" t="s">
        <v>1007</v>
      </c>
      <c r="F1051" s="21">
        <v>10</v>
      </c>
      <c r="G1051" s="21" t="s">
        <v>28</v>
      </c>
      <c r="H1051" s="21">
        <v>10</v>
      </c>
      <c r="I1051" s="35" t="s">
        <v>2208</v>
      </c>
      <c r="J1051" s="36">
        <v>43164</v>
      </c>
      <c r="K1051" s="36">
        <v>43225</v>
      </c>
      <c r="L1051" s="21" t="s">
        <v>1494</v>
      </c>
      <c r="M1051" s="21" t="s">
        <v>331</v>
      </c>
    </row>
    <row r="1052" ht="48" spans="1:13">
      <c r="A1052" s="14">
        <v>1032</v>
      </c>
      <c r="B1052" s="44" t="s">
        <v>1490</v>
      </c>
      <c r="C1052" s="45" t="s">
        <v>2381</v>
      </c>
      <c r="D1052" s="44" t="s">
        <v>2382</v>
      </c>
      <c r="E1052" s="21" t="s">
        <v>743</v>
      </c>
      <c r="F1052" s="21">
        <v>10</v>
      </c>
      <c r="G1052" s="21" t="s">
        <v>28</v>
      </c>
      <c r="H1052" s="21">
        <v>10</v>
      </c>
      <c r="I1052" s="35" t="s">
        <v>1572</v>
      </c>
      <c r="J1052" s="36">
        <v>43165</v>
      </c>
      <c r="K1052" s="36">
        <v>43440</v>
      </c>
      <c r="L1052" s="21" t="s">
        <v>1494</v>
      </c>
      <c r="M1052" s="21" t="s">
        <v>331</v>
      </c>
    </row>
    <row r="1053" ht="60" spans="1:13">
      <c r="A1053" s="14">
        <v>1033</v>
      </c>
      <c r="B1053" s="44" t="s">
        <v>1490</v>
      </c>
      <c r="C1053" s="45" t="s">
        <v>2383</v>
      </c>
      <c r="D1053" s="44" t="s">
        <v>2384</v>
      </c>
      <c r="E1053" s="21" t="s">
        <v>1955</v>
      </c>
      <c r="F1053" s="21">
        <v>10</v>
      </c>
      <c r="G1053" s="21" t="s">
        <v>28</v>
      </c>
      <c r="H1053" s="21">
        <v>10</v>
      </c>
      <c r="I1053" s="35" t="s">
        <v>2205</v>
      </c>
      <c r="J1053" s="36">
        <v>43166</v>
      </c>
      <c r="K1053" s="36">
        <v>43441</v>
      </c>
      <c r="L1053" s="21" t="s">
        <v>1494</v>
      </c>
      <c r="M1053" s="21" t="s">
        <v>331</v>
      </c>
    </row>
    <row r="1054" ht="36" spans="1:13">
      <c r="A1054" s="14">
        <v>1034</v>
      </c>
      <c r="B1054" s="44" t="s">
        <v>1490</v>
      </c>
      <c r="C1054" s="58" t="s">
        <v>2385</v>
      </c>
      <c r="D1054" s="44" t="s">
        <v>2386</v>
      </c>
      <c r="E1054" s="21" t="s">
        <v>1587</v>
      </c>
      <c r="F1054" s="21">
        <v>10</v>
      </c>
      <c r="G1054" s="21" t="s">
        <v>28</v>
      </c>
      <c r="H1054" s="21">
        <v>10</v>
      </c>
      <c r="I1054" s="35" t="s">
        <v>2176</v>
      </c>
      <c r="J1054" s="36">
        <v>43252</v>
      </c>
      <c r="K1054" s="36">
        <v>43435</v>
      </c>
      <c r="L1054" s="21" t="s">
        <v>1494</v>
      </c>
      <c r="M1054" s="21" t="s">
        <v>295</v>
      </c>
    </row>
    <row r="1055" ht="36" spans="1:13">
      <c r="A1055" s="14">
        <v>1035</v>
      </c>
      <c r="B1055" s="44" t="s">
        <v>1490</v>
      </c>
      <c r="C1055" s="58" t="s">
        <v>2387</v>
      </c>
      <c r="D1055" s="44" t="s">
        <v>1386</v>
      </c>
      <c r="E1055" s="21" t="s">
        <v>794</v>
      </c>
      <c r="F1055" s="21">
        <v>5</v>
      </c>
      <c r="G1055" s="21" t="s">
        <v>28</v>
      </c>
      <c r="H1055" s="21">
        <v>5</v>
      </c>
      <c r="I1055" s="35" t="s">
        <v>1533</v>
      </c>
      <c r="J1055" s="36">
        <v>43222</v>
      </c>
      <c r="K1055" s="36">
        <v>43436</v>
      </c>
      <c r="L1055" s="21" t="s">
        <v>1494</v>
      </c>
      <c r="M1055" s="21" t="s">
        <v>295</v>
      </c>
    </row>
    <row r="1056" ht="36" spans="1:13">
      <c r="A1056" s="14">
        <v>1036</v>
      </c>
      <c r="B1056" s="44" t="s">
        <v>1490</v>
      </c>
      <c r="C1056" s="58" t="s">
        <v>2388</v>
      </c>
      <c r="D1056" s="44" t="s">
        <v>1386</v>
      </c>
      <c r="E1056" s="21" t="s">
        <v>1684</v>
      </c>
      <c r="F1056" s="21">
        <v>3</v>
      </c>
      <c r="G1056" s="21" t="s">
        <v>28</v>
      </c>
      <c r="H1056" s="21">
        <v>3</v>
      </c>
      <c r="I1056" s="35" t="s">
        <v>1528</v>
      </c>
      <c r="J1056" s="36">
        <v>43223</v>
      </c>
      <c r="K1056" s="36">
        <v>43437</v>
      </c>
      <c r="L1056" s="21" t="s">
        <v>1494</v>
      </c>
      <c r="M1056" s="21" t="s">
        <v>295</v>
      </c>
    </row>
    <row r="1057" ht="36" spans="1:13">
      <c r="A1057" s="14">
        <v>1037</v>
      </c>
      <c r="B1057" s="44" t="s">
        <v>1490</v>
      </c>
      <c r="C1057" s="58" t="s">
        <v>2389</v>
      </c>
      <c r="D1057" s="44" t="s">
        <v>2390</v>
      </c>
      <c r="E1057" s="21" t="s">
        <v>1492</v>
      </c>
      <c r="F1057" s="21">
        <v>10</v>
      </c>
      <c r="G1057" s="21" t="s">
        <v>28</v>
      </c>
      <c r="H1057" s="21">
        <v>10</v>
      </c>
      <c r="I1057" s="35" t="s">
        <v>1496</v>
      </c>
      <c r="J1057" s="36">
        <v>43224</v>
      </c>
      <c r="K1057" s="36">
        <v>43347</v>
      </c>
      <c r="L1057" s="21" t="s">
        <v>1494</v>
      </c>
      <c r="M1057" s="21" t="s">
        <v>295</v>
      </c>
    </row>
    <row r="1058" ht="36" spans="1:13">
      <c r="A1058" s="14">
        <v>1038</v>
      </c>
      <c r="B1058" s="44" t="s">
        <v>1490</v>
      </c>
      <c r="C1058" s="45" t="s">
        <v>2391</v>
      </c>
      <c r="D1058" s="44" t="s">
        <v>2392</v>
      </c>
      <c r="E1058" s="21" t="s">
        <v>901</v>
      </c>
      <c r="F1058" s="21">
        <v>10</v>
      </c>
      <c r="G1058" s="21" t="s">
        <v>28</v>
      </c>
      <c r="H1058" s="21">
        <v>10</v>
      </c>
      <c r="I1058" s="35" t="s">
        <v>1572</v>
      </c>
      <c r="J1058" s="36">
        <v>43225</v>
      </c>
      <c r="K1058" s="36">
        <v>43439</v>
      </c>
      <c r="L1058" s="21" t="s">
        <v>1494</v>
      </c>
      <c r="M1058" s="21" t="s">
        <v>295</v>
      </c>
    </row>
    <row r="1059" ht="36" spans="1:13">
      <c r="A1059" s="14">
        <v>1039</v>
      </c>
      <c r="B1059" s="44" t="s">
        <v>1490</v>
      </c>
      <c r="C1059" s="58" t="s">
        <v>2393</v>
      </c>
      <c r="D1059" s="44" t="s">
        <v>2394</v>
      </c>
      <c r="E1059" s="21" t="s">
        <v>2098</v>
      </c>
      <c r="F1059" s="21">
        <v>10</v>
      </c>
      <c r="G1059" s="21" t="s">
        <v>28</v>
      </c>
      <c r="H1059" s="21">
        <v>10</v>
      </c>
      <c r="I1059" s="35" t="s">
        <v>1530</v>
      </c>
      <c r="J1059" s="36">
        <v>43318</v>
      </c>
      <c r="K1059" s="36">
        <v>43410</v>
      </c>
      <c r="L1059" s="21" t="s">
        <v>1494</v>
      </c>
      <c r="M1059" s="21" t="s">
        <v>295</v>
      </c>
    </row>
    <row r="1060" ht="36" spans="1:13">
      <c r="A1060" s="14">
        <v>1040</v>
      </c>
      <c r="B1060" s="44" t="s">
        <v>1490</v>
      </c>
      <c r="C1060" s="58" t="s">
        <v>2395</v>
      </c>
      <c r="D1060" s="44" t="s">
        <v>2396</v>
      </c>
      <c r="E1060" s="21" t="s">
        <v>889</v>
      </c>
      <c r="F1060" s="21">
        <v>6</v>
      </c>
      <c r="G1060" s="21" t="s">
        <v>28</v>
      </c>
      <c r="H1060" s="21">
        <v>6</v>
      </c>
      <c r="I1060" s="35" t="s">
        <v>1572</v>
      </c>
      <c r="J1060" s="36">
        <v>43197</v>
      </c>
      <c r="K1060" s="36">
        <v>43411</v>
      </c>
      <c r="L1060" s="21" t="s">
        <v>1494</v>
      </c>
      <c r="M1060" s="21" t="s">
        <v>295</v>
      </c>
    </row>
    <row r="1061" ht="36" spans="1:13">
      <c r="A1061" s="14">
        <v>1041</v>
      </c>
      <c r="B1061" s="44" t="s">
        <v>1490</v>
      </c>
      <c r="C1061" s="58" t="s">
        <v>2397</v>
      </c>
      <c r="D1061" s="44" t="s">
        <v>2396</v>
      </c>
      <c r="E1061" s="21" t="s">
        <v>1684</v>
      </c>
      <c r="F1061" s="21">
        <v>4</v>
      </c>
      <c r="G1061" s="21" t="s">
        <v>28</v>
      </c>
      <c r="H1061" s="21">
        <v>4</v>
      </c>
      <c r="I1061" s="35" t="s">
        <v>2192</v>
      </c>
      <c r="J1061" s="36">
        <v>43198</v>
      </c>
      <c r="K1061" s="36">
        <v>43412</v>
      </c>
      <c r="L1061" s="21" t="s">
        <v>1494</v>
      </c>
      <c r="M1061" s="21" t="s">
        <v>295</v>
      </c>
    </row>
    <row r="1062" ht="36" spans="1:13">
      <c r="A1062" s="14">
        <v>1042</v>
      </c>
      <c r="B1062" s="44" t="s">
        <v>1490</v>
      </c>
      <c r="C1062" s="58" t="s">
        <v>2398</v>
      </c>
      <c r="D1062" s="44" t="s">
        <v>2399</v>
      </c>
      <c r="E1062" s="21" t="s">
        <v>914</v>
      </c>
      <c r="F1062" s="21">
        <v>10</v>
      </c>
      <c r="G1062" s="21" t="s">
        <v>28</v>
      </c>
      <c r="H1062" s="21">
        <v>10</v>
      </c>
      <c r="I1062" s="35" t="s">
        <v>1814</v>
      </c>
      <c r="J1062" s="36">
        <v>43199</v>
      </c>
      <c r="K1062" s="36">
        <v>43290</v>
      </c>
      <c r="L1062" s="21" t="s">
        <v>1494</v>
      </c>
      <c r="M1062" s="21" t="s">
        <v>295</v>
      </c>
    </row>
    <row r="1063" ht="36" spans="1:13">
      <c r="A1063" s="14">
        <v>1043</v>
      </c>
      <c r="B1063" s="44" t="s">
        <v>1490</v>
      </c>
      <c r="C1063" s="45" t="s">
        <v>2400</v>
      </c>
      <c r="D1063" s="44" t="s">
        <v>1385</v>
      </c>
      <c r="E1063" s="21" t="s">
        <v>1684</v>
      </c>
      <c r="F1063" s="21">
        <v>5</v>
      </c>
      <c r="G1063" s="21" t="s">
        <v>28</v>
      </c>
      <c r="H1063" s="21">
        <v>5</v>
      </c>
      <c r="I1063" s="35" t="s">
        <v>1835</v>
      </c>
      <c r="J1063" s="36">
        <v>43169</v>
      </c>
      <c r="K1063" s="36">
        <v>43261</v>
      </c>
      <c r="L1063" s="21" t="s">
        <v>1494</v>
      </c>
      <c r="M1063" s="21" t="s">
        <v>295</v>
      </c>
    </row>
    <row r="1064" ht="36" spans="1:13">
      <c r="A1064" s="14">
        <v>1044</v>
      </c>
      <c r="B1064" s="44" t="s">
        <v>1490</v>
      </c>
      <c r="C1064" s="58" t="s">
        <v>2401</v>
      </c>
      <c r="D1064" s="44" t="s">
        <v>2402</v>
      </c>
      <c r="E1064" s="21" t="s">
        <v>819</v>
      </c>
      <c r="F1064" s="21">
        <v>10</v>
      </c>
      <c r="G1064" s="21" t="s">
        <v>28</v>
      </c>
      <c r="H1064" s="21">
        <v>10</v>
      </c>
      <c r="I1064" s="35" t="s">
        <v>1493</v>
      </c>
      <c r="J1064" s="36">
        <v>43170</v>
      </c>
      <c r="K1064" s="36">
        <v>43292</v>
      </c>
      <c r="L1064" s="21" t="s">
        <v>1494</v>
      </c>
      <c r="M1064" s="21" t="s">
        <v>295</v>
      </c>
    </row>
    <row r="1065" ht="36" spans="1:13">
      <c r="A1065" s="14">
        <v>1045</v>
      </c>
      <c r="B1065" s="44" t="s">
        <v>1490</v>
      </c>
      <c r="C1065" s="58" t="s">
        <v>2403</v>
      </c>
      <c r="D1065" s="44" t="s">
        <v>2404</v>
      </c>
      <c r="E1065" s="21" t="s">
        <v>1955</v>
      </c>
      <c r="F1065" s="21">
        <v>8</v>
      </c>
      <c r="G1065" s="21" t="s">
        <v>28</v>
      </c>
      <c r="H1065" s="21">
        <v>8</v>
      </c>
      <c r="I1065" s="35" t="s">
        <v>2013</v>
      </c>
      <c r="J1065" s="36">
        <v>43202</v>
      </c>
      <c r="K1065" s="36">
        <v>43232</v>
      </c>
      <c r="L1065" s="21" t="s">
        <v>1494</v>
      </c>
      <c r="M1065" s="21" t="s">
        <v>295</v>
      </c>
    </row>
    <row r="1066" ht="36" spans="1:13">
      <c r="A1066" s="14">
        <v>1046</v>
      </c>
      <c r="B1066" s="44" t="s">
        <v>1490</v>
      </c>
      <c r="C1066" s="58" t="s">
        <v>2405</v>
      </c>
      <c r="D1066" s="44" t="s">
        <v>2404</v>
      </c>
      <c r="E1066" s="21" t="s">
        <v>2198</v>
      </c>
      <c r="F1066" s="21">
        <v>2</v>
      </c>
      <c r="G1066" s="21" t="s">
        <v>28</v>
      </c>
      <c r="H1066" s="21">
        <v>2</v>
      </c>
      <c r="I1066" s="35" t="s">
        <v>2406</v>
      </c>
      <c r="J1066" s="36">
        <v>43203</v>
      </c>
      <c r="K1066" s="36">
        <v>43233</v>
      </c>
      <c r="L1066" s="21" t="s">
        <v>1494</v>
      </c>
      <c r="M1066" s="21" t="s">
        <v>295</v>
      </c>
    </row>
    <row r="1067" ht="36" spans="1:13">
      <c r="A1067" s="14">
        <v>1047</v>
      </c>
      <c r="B1067" s="44" t="s">
        <v>1490</v>
      </c>
      <c r="C1067" s="58" t="s">
        <v>2407</v>
      </c>
      <c r="D1067" s="44" t="s">
        <v>1387</v>
      </c>
      <c r="E1067" s="21" t="s">
        <v>819</v>
      </c>
      <c r="F1067" s="21">
        <v>3</v>
      </c>
      <c r="G1067" s="21" t="s">
        <v>28</v>
      </c>
      <c r="H1067" s="21">
        <v>3</v>
      </c>
      <c r="I1067" s="35" t="s">
        <v>2408</v>
      </c>
      <c r="J1067" s="36">
        <v>43204</v>
      </c>
      <c r="K1067" s="36">
        <v>43265</v>
      </c>
      <c r="L1067" s="21" t="s">
        <v>1494</v>
      </c>
      <c r="M1067" s="21" t="s">
        <v>295</v>
      </c>
    </row>
    <row r="1068" ht="36" spans="1:13">
      <c r="A1068" s="14">
        <v>1048</v>
      </c>
      <c r="B1068" s="44" t="s">
        <v>1490</v>
      </c>
      <c r="C1068" s="58" t="s">
        <v>2409</v>
      </c>
      <c r="D1068" s="44" t="s">
        <v>1387</v>
      </c>
      <c r="E1068" s="21" t="s">
        <v>794</v>
      </c>
      <c r="F1068" s="21">
        <v>3</v>
      </c>
      <c r="G1068" s="21" t="s">
        <v>28</v>
      </c>
      <c r="H1068" s="21">
        <v>3</v>
      </c>
      <c r="I1068" s="35" t="s">
        <v>1628</v>
      </c>
      <c r="J1068" s="36">
        <v>43205</v>
      </c>
      <c r="K1068" s="36">
        <v>43296</v>
      </c>
      <c r="L1068" s="21" t="s">
        <v>1494</v>
      </c>
      <c r="M1068" s="21" t="s">
        <v>295</v>
      </c>
    </row>
    <row r="1069" ht="36" spans="1:13">
      <c r="A1069" s="14">
        <v>1049</v>
      </c>
      <c r="B1069" s="44" t="s">
        <v>1490</v>
      </c>
      <c r="C1069" s="58" t="s">
        <v>2410</v>
      </c>
      <c r="D1069" s="44" t="s">
        <v>2411</v>
      </c>
      <c r="E1069" s="21" t="s">
        <v>786</v>
      </c>
      <c r="F1069" s="21">
        <v>10</v>
      </c>
      <c r="G1069" s="21" t="s">
        <v>28</v>
      </c>
      <c r="H1069" s="21">
        <v>10</v>
      </c>
      <c r="I1069" s="35" t="s">
        <v>1804</v>
      </c>
      <c r="J1069" s="36">
        <v>43389</v>
      </c>
      <c r="K1069" s="36">
        <v>43450</v>
      </c>
      <c r="L1069" s="21" t="s">
        <v>1494</v>
      </c>
      <c r="M1069" s="21" t="s">
        <v>295</v>
      </c>
    </row>
    <row r="1070" ht="36" spans="1:13">
      <c r="A1070" s="14">
        <v>1050</v>
      </c>
      <c r="B1070" s="44" t="s">
        <v>1490</v>
      </c>
      <c r="C1070" s="45" t="s">
        <v>2412</v>
      </c>
      <c r="D1070" s="44" t="s">
        <v>2413</v>
      </c>
      <c r="E1070" s="21" t="s">
        <v>1517</v>
      </c>
      <c r="F1070" s="21">
        <v>10</v>
      </c>
      <c r="G1070" s="21" t="s">
        <v>28</v>
      </c>
      <c r="H1070" s="21">
        <v>10</v>
      </c>
      <c r="I1070" s="35" t="s">
        <v>2414</v>
      </c>
      <c r="J1070" s="36">
        <v>43191</v>
      </c>
      <c r="K1070" s="36">
        <v>43282</v>
      </c>
      <c r="L1070" s="21" t="s">
        <v>1494</v>
      </c>
      <c r="M1070" s="21" t="s">
        <v>308</v>
      </c>
    </row>
    <row r="1071" ht="36" spans="1:13">
      <c r="A1071" s="14">
        <v>1051</v>
      </c>
      <c r="B1071" s="44" t="s">
        <v>1490</v>
      </c>
      <c r="C1071" s="45" t="s">
        <v>2415</v>
      </c>
      <c r="D1071" s="44" t="s">
        <v>2416</v>
      </c>
      <c r="E1071" s="21" t="s">
        <v>2098</v>
      </c>
      <c r="F1071" s="21">
        <v>10</v>
      </c>
      <c r="G1071" s="21" t="s">
        <v>28</v>
      </c>
      <c r="H1071" s="21">
        <v>10</v>
      </c>
      <c r="I1071" s="35" t="s">
        <v>1572</v>
      </c>
      <c r="J1071" s="36">
        <v>43221</v>
      </c>
      <c r="K1071" s="36">
        <v>43313</v>
      </c>
      <c r="L1071" s="21" t="s">
        <v>1494</v>
      </c>
      <c r="M1071" s="21" t="s">
        <v>308</v>
      </c>
    </row>
    <row r="1072" ht="36" spans="1:13">
      <c r="A1072" s="14">
        <v>1052</v>
      </c>
      <c r="B1072" s="44" t="s">
        <v>1490</v>
      </c>
      <c r="C1072" s="45" t="s">
        <v>2417</v>
      </c>
      <c r="D1072" s="44" t="s">
        <v>2418</v>
      </c>
      <c r="E1072" s="21" t="s">
        <v>1492</v>
      </c>
      <c r="F1072" s="21">
        <v>10</v>
      </c>
      <c r="G1072" s="21" t="s">
        <v>28</v>
      </c>
      <c r="H1072" s="21">
        <v>10</v>
      </c>
      <c r="I1072" s="35" t="s">
        <v>2414</v>
      </c>
      <c r="J1072" s="36">
        <v>43191</v>
      </c>
      <c r="K1072" s="36">
        <v>43282</v>
      </c>
      <c r="L1072" s="21" t="s">
        <v>1494</v>
      </c>
      <c r="M1072" s="21" t="s">
        <v>308</v>
      </c>
    </row>
    <row r="1073" ht="36" spans="1:13">
      <c r="A1073" s="14">
        <v>1053</v>
      </c>
      <c r="B1073" s="44" t="s">
        <v>1490</v>
      </c>
      <c r="C1073" s="45" t="s">
        <v>2419</v>
      </c>
      <c r="D1073" s="44" t="s">
        <v>2420</v>
      </c>
      <c r="E1073" s="21" t="s">
        <v>1492</v>
      </c>
      <c r="F1073" s="21">
        <v>10</v>
      </c>
      <c r="G1073" s="21" t="s">
        <v>28</v>
      </c>
      <c r="H1073" s="21">
        <v>10</v>
      </c>
      <c r="I1073" s="35" t="s">
        <v>2292</v>
      </c>
      <c r="J1073" s="36">
        <v>43191</v>
      </c>
      <c r="K1073" s="36">
        <v>43282</v>
      </c>
      <c r="L1073" s="21" t="s">
        <v>1494</v>
      </c>
      <c r="M1073" s="21" t="s">
        <v>308</v>
      </c>
    </row>
    <row r="1074" ht="36" spans="1:13">
      <c r="A1074" s="14">
        <v>1054</v>
      </c>
      <c r="B1074" s="44" t="s">
        <v>1490</v>
      </c>
      <c r="C1074" s="45" t="s">
        <v>2421</v>
      </c>
      <c r="D1074" s="44" t="s">
        <v>2422</v>
      </c>
      <c r="E1074" s="21" t="s">
        <v>1492</v>
      </c>
      <c r="F1074" s="21">
        <v>10</v>
      </c>
      <c r="G1074" s="21" t="s">
        <v>28</v>
      </c>
      <c r="H1074" s="21">
        <v>10</v>
      </c>
      <c r="I1074" s="35" t="s">
        <v>2423</v>
      </c>
      <c r="J1074" s="36">
        <v>43191</v>
      </c>
      <c r="K1074" s="36">
        <v>43282</v>
      </c>
      <c r="L1074" s="21" t="s">
        <v>1494</v>
      </c>
      <c r="M1074" s="21" t="s">
        <v>308</v>
      </c>
    </row>
    <row r="1075" ht="36" spans="1:13">
      <c r="A1075" s="14">
        <v>1055</v>
      </c>
      <c r="B1075" s="44" t="s">
        <v>1490</v>
      </c>
      <c r="C1075" s="45" t="s">
        <v>2424</v>
      </c>
      <c r="D1075" s="44" t="s">
        <v>1358</v>
      </c>
      <c r="E1075" s="21" t="s">
        <v>1517</v>
      </c>
      <c r="F1075" s="21">
        <v>5</v>
      </c>
      <c r="G1075" s="21" t="s">
        <v>28</v>
      </c>
      <c r="H1075" s="21">
        <v>5</v>
      </c>
      <c r="I1075" s="35" t="s">
        <v>2425</v>
      </c>
      <c r="J1075" s="36">
        <v>43221</v>
      </c>
      <c r="K1075" s="36">
        <v>43313</v>
      </c>
      <c r="L1075" s="21" t="s">
        <v>1494</v>
      </c>
      <c r="M1075" s="21" t="s">
        <v>308</v>
      </c>
    </row>
    <row r="1076" ht="36" spans="1:13">
      <c r="A1076" s="14">
        <v>1056</v>
      </c>
      <c r="B1076" s="44" t="s">
        <v>1490</v>
      </c>
      <c r="C1076" s="45" t="s">
        <v>2426</v>
      </c>
      <c r="D1076" s="44" t="s">
        <v>2427</v>
      </c>
      <c r="E1076" s="21" t="s">
        <v>2098</v>
      </c>
      <c r="F1076" s="21">
        <v>10</v>
      </c>
      <c r="G1076" s="21" t="s">
        <v>28</v>
      </c>
      <c r="H1076" s="21">
        <v>10</v>
      </c>
      <c r="I1076" s="35" t="s">
        <v>2428</v>
      </c>
      <c r="J1076" s="36">
        <v>43191</v>
      </c>
      <c r="K1076" s="36">
        <v>43282</v>
      </c>
      <c r="L1076" s="21" t="s">
        <v>1494</v>
      </c>
      <c r="M1076" s="21" t="s">
        <v>308</v>
      </c>
    </row>
    <row r="1077" ht="36" spans="1:13">
      <c r="A1077" s="14">
        <v>1057</v>
      </c>
      <c r="B1077" s="44" t="s">
        <v>1490</v>
      </c>
      <c r="C1077" s="45" t="s">
        <v>2429</v>
      </c>
      <c r="D1077" s="44" t="s">
        <v>617</v>
      </c>
      <c r="E1077" s="21" t="s">
        <v>1104</v>
      </c>
      <c r="F1077" s="21">
        <v>5</v>
      </c>
      <c r="G1077" s="21" t="s">
        <v>28</v>
      </c>
      <c r="H1077" s="21">
        <v>5</v>
      </c>
      <c r="I1077" s="35" t="s">
        <v>2423</v>
      </c>
      <c r="J1077" s="36">
        <v>43160</v>
      </c>
      <c r="K1077" s="36">
        <v>43252</v>
      </c>
      <c r="L1077" s="21" t="s">
        <v>1494</v>
      </c>
      <c r="M1077" s="21" t="s">
        <v>308</v>
      </c>
    </row>
    <row r="1078" ht="36" spans="1:13">
      <c r="A1078" s="14">
        <v>1058</v>
      </c>
      <c r="B1078" s="44" t="s">
        <v>1490</v>
      </c>
      <c r="C1078" s="45" t="s">
        <v>2430</v>
      </c>
      <c r="D1078" s="44" t="s">
        <v>2431</v>
      </c>
      <c r="E1078" s="21" t="s">
        <v>1517</v>
      </c>
      <c r="F1078" s="21">
        <v>10</v>
      </c>
      <c r="G1078" s="21" t="s">
        <v>28</v>
      </c>
      <c r="H1078" s="21">
        <v>10</v>
      </c>
      <c r="I1078" s="35" t="s">
        <v>2428</v>
      </c>
      <c r="J1078" s="36">
        <v>43191</v>
      </c>
      <c r="K1078" s="36">
        <v>43282</v>
      </c>
      <c r="L1078" s="21" t="s">
        <v>1494</v>
      </c>
      <c r="M1078" s="21" t="s">
        <v>308</v>
      </c>
    </row>
    <row r="1079" ht="36" spans="1:13">
      <c r="A1079" s="14">
        <v>1059</v>
      </c>
      <c r="B1079" s="44" t="s">
        <v>1490</v>
      </c>
      <c r="C1079" s="45" t="s">
        <v>2432</v>
      </c>
      <c r="D1079" s="44" t="s">
        <v>623</v>
      </c>
      <c r="E1079" s="21" t="s">
        <v>1587</v>
      </c>
      <c r="F1079" s="21">
        <v>5</v>
      </c>
      <c r="G1079" s="21" t="s">
        <v>28</v>
      </c>
      <c r="H1079" s="21">
        <v>5</v>
      </c>
      <c r="I1079" s="35" t="s">
        <v>2433</v>
      </c>
      <c r="J1079" s="36">
        <v>43160</v>
      </c>
      <c r="K1079" s="36">
        <v>43282</v>
      </c>
      <c r="L1079" s="21" t="s">
        <v>1494</v>
      </c>
      <c r="M1079" s="21" t="s">
        <v>308</v>
      </c>
    </row>
    <row r="1080" ht="36" spans="1:13">
      <c r="A1080" s="14">
        <v>1060</v>
      </c>
      <c r="B1080" s="44" t="s">
        <v>1490</v>
      </c>
      <c r="C1080" s="45" t="s">
        <v>2434</v>
      </c>
      <c r="D1080" s="44" t="s">
        <v>2435</v>
      </c>
      <c r="E1080" s="21" t="s">
        <v>661</v>
      </c>
      <c r="F1080" s="21">
        <v>10</v>
      </c>
      <c r="G1080" s="21" t="s">
        <v>28</v>
      </c>
      <c r="H1080" s="21">
        <v>10</v>
      </c>
      <c r="I1080" s="35" t="s">
        <v>2436</v>
      </c>
      <c r="J1080" s="36">
        <v>43160</v>
      </c>
      <c r="K1080" s="36">
        <v>43282</v>
      </c>
      <c r="L1080" s="21" t="s">
        <v>1494</v>
      </c>
      <c r="M1080" s="21" t="s">
        <v>308</v>
      </c>
    </row>
    <row r="1081" ht="36" spans="1:13">
      <c r="A1081" s="14">
        <v>1061</v>
      </c>
      <c r="B1081" s="44" t="s">
        <v>1490</v>
      </c>
      <c r="C1081" s="45" t="s">
        <v>2437</v>
      </c>
      <c r="D1081" s="44" t="s">
        <v>2435</v>
      </c>
      <c r="E1081" s="21" t="s">
        <v>1813</v>
      </c>
      <c r="F1081" s="21">
        <v>10</v>
      </c>
      <c r="G1081" s="21" t="s">
        <v>28</v>
      </c>
      <c r="H1081" s="21">
        <v>10</v>
      </c>
      <c r="I1081" s="35" t="s">
        <v>2307</v>
      </c>
      <c r="J1081" s="36">
        <v>43160</v>
      </c>
      <c r="K1081" s="36">
        <v>43282</v>
      </c>
      <c r="L1081" s="21" t="s">
        <v>1494</v>
      </c>
      <c r="M1081" s="21" t="s">
        <v>308</v>
      </c>
    </row>
    <row r="1082" ht="36" spans="1:13">
      <c r="A1082" s="14">
        <v>1062</v>
      </c>
      <c r="B1082" s="44" t="s">
        <v>1490</v>
      </c>
      <c r="C1082" s="45" t="s">
        <v>2438</v>
      </c>
      <c r="D1082" s="44" t="s">
        <v>1106</v>
      </c>
      <c r="E1082" s="21" t="s">
        <v>1517</v>
      </c>
      <c r="F1082" s="21">
        <v>5</v>
      </c>
      <c r="G1082" s="21" t="s">
        <v>28</v>
      </c>
      <c r="H1082" s="21">
        <v>5</v>
      </c>
      <c r="I1082" s="35" t="s">
        <v>2217</v>
      </c>
      <c r="J1082" s="36">
        <v>43252</v>
      </c>
      <c r="K1082" s="36">
        <v>43435</v>
      </c>
      <c r="L1082" s="21" t="s">
        <v>1494</v>
      </c>
      <c r="M1082" s="21" t="s">
        <v>417</v>
      </c>
    </row>
    <row r="1083" ht="36" spans="1:13">
      <c r="A1083" s="14">
        <v>1063</v>
      </c>
      <c r="B1083" s="44" t="s">
        <v>1490</v>
      </c>
      <c r="C1083" s="45" t="s">
        <v>2439</v>
      </c>
      <c r="D1083" s="44" t="s">
        <v>2440</v>
      </c>
      <c r="E1083" s="21">
        <v>10</v>
      </c>
      <c r="F1083" s="21">
        <v>10</v>
      </c>
      <c r="G1083" s="21" t="s">
        <v>28</v>
      </c>
      <c r="H1083" s="21">
        <v>10</v>
      </c>
      <c r="I1083" s="35" t="s">
        <v>2280</v>
      </c>
      <c r="J1083" s="36">
        <v>43160</v>
      </c>
      <c r="K1083" s="36">
        <v>43221</v>
      </c>
      <c r="L1083" s="21" t="s">
        <v>1494</v>
      </c>
      <c r="M1083" s="21" t="s">
        <v>417</v>
      </c>
    </row>
    <row r="1084" ht="36" spans="1:13">
      <c r="A1084" s="14">
        <v>1064</v>
      </c>
      <c r="B1084" s="44" t="s">
        <v>1490</v>
      </c>
      <c r="C1084" s="45" t="s">
        <v>2441</v>
      </c>
      <c r="D1084" s="44" t="s">
        <v>1109</v>
      </c>
      <c r="E1084" s="21" t="s">
        <v>1517</v>
      </c>
      <c r="F1084" s="21">
        <v>4</v>
      </c>
      <c r="G1084" s="21" t="s">
        <v>28</v>
      </c>
      <c r="H1084" s="21">
        <v>4</v>
      </c>
      <c r="I1084" s="35" t="s">
        <v>2192</v>
      </c>
      <c r="J1084" s="36">
        <v>43282</v>
      </c>
      <c r="K1084" s="36">
        <v>43405</v>
      </c>
      <c r="L1084" s="21" t="s">
        <v>1494</v>
      </c>
      <c r="M1084" s="21" t="s">
        <v>417</v>
      </c>
    </row>
    <row r="1085" ht="36" spans="1:13">
      <c r="A1085" s="14">
        <v>1065</v>
      </c>
      <c r="B1085" s="44" t="s">
        <v>1490</v>
      </c>
      <c r="C1085" s="45" t="s">
        <v>2442</v>
      </c>
      <c r="D1085" s="44" t="s">
        <v>414</v>
      </c>
      <c r="E1085" s="21" t="s">
        <v>743</v>
      </c>
      <c r="F1085" s="21">
        <v>10</v>
      </c>
      <c r="G1085" s="21" t="s">
        <v>28</v>
      </c>
      <c r="H1085" s="21">
        <v>10</v>
      </c>
      <c r="I1085" s="35" t="s">
        <v>1572</v>
      </c>
      <c r="J1085" s="36">
        <v>43282</v>
      </c>
      <c r="K1085" s="36">
        <v>43405</v>
      </c>
      <c r="L1085" s="21" t="s">
        <v>1494</v>
      </c>
      <c r="M1085" s="21" t="s">
        <v>417</v>
      </c>
    </row>
    <row r="1086" ht="36" spans="1:13">
      <c r="A1086" s="14">
        <v>1066</v>
      </c>
      <c r="B1086" s="44" t="s">
        <v>1490</v>
      </c>
      <c r="C1086" s="45" t="s">
        <v>2443</v>
      </c>
      <c r="D1086" s="44" t="s">
        <v>2444</v>
      </c>
      <c r="E1086" s="21" t="s">
        <v>794</v>
      </c>
      <c r="F1086" s="21">
        <v>10</v>
      </c>
      <c r="G1086" s="21" t="s">
        <v>28</v>
      </c>
      <c r="H1086" s="21">
        <v>10</v>
      </c>
      <c r="I1086" s="35" t="s">
        <v>2445</v>
      </c>
      <c r="J1086" s="36">
        <v>43221</v>
      </c>
      <c r="K1086" s="36">
        <v>43435</v>
      </c>
      <c r="L1086" s="21" t="s">
        <v>1494</v>
      </c>
      <c r="M1086" s="21" t="s">
        <v>334</v>
      </c>
    </row>
    <row r="1087" ht="60" spans="1:13">
      <c r="A1087" s="14">
        <v>1067</v>
      </c>
      <c r="B1087" s="44" t="s">
        <v>1490</v>
      </c>
      <c r="C1087" s="45" t="s">
        <v>2446</v>
      </c>
      <c r="D1087" s="44" t="s">
        <v>2447</v>
      </c>
      <c r="E1087" s="21" t="s">
        <v>1104</v>
      </c>
      <c r="F1087" s="21">
        <v>10</v>
      </c>
      <c r="G1087" s="21" t="s">
        <v>28</v>
      </c>
      <c r="H1087" s="21">
        <v>10</v>
      </c>
      <c r="I1087" s="35" t="s">
        <v>2176</v>
      </c>
      <c r="J1087" s="36">
        <v>43191</v>
      </c>
      <c r="K1087" s="36">
        <v>43435</v>
      </c>
      <c r="L1087" s="21" t="s">
        <v>1494</v>
      </c>
      <c r="M1087" s="21" t="s">
        <v>334</v>
      </c>
    </row>
    <row r="1088" ht="36" spans="1:13">
      <c r="A1088" s="14">
        <v>1068</v>
      </c>
      <c r="B1088" s="44" t="s">
        <v>1490</v>
      </c>
      <c r="C1088" s="45" t="s">
        <v>2448</v>
      </c>
      <c r="D1088" s="44" t="s">
        <v>2449</v>
      </c>
      <c r="E1088" s="21" t="s">
        <v>2450</v>
      </c>
      <c r="F1088" s="21">
        <v>10</v>
      </c>
      <c r="G1088" s="21" t="s">
        <v>28</v>
      </c>
      <c r="H1088" s="21">
        <v>10</v>
      </c>
      <c r="I1088" s="35" t="s">
        <v>2451</v>
      </c>
      <c r="J1088" s="36">
        <v>43160</v>
      </c>
      <c r="K1088" s="36">
        <v>43435</v>
      </c>
      <c r="L1088" s="21" t="s">
        <v>1494</v>
      </c>
      <c r="M1088" s="21" t="s">
        <v>440</v>
      </c>
    </row>
    <row r="1089" ht="36" spans="1:13">
      <c r="A1089" s="14">
        <v>1069</v>
      </c>
      <c r="B1089" s="44" t="s">
        <v>1490</v>
      </c>
      <c r="C1089" s="45" t="s">
        <v>2452</v>
      </c>
      <c r="D1089" s="44" t="s">
        <v>2453</v>
      </c>
      <c r="E1089" s="21" t="s">
        <v>794</v>
      </c>
      <c r="F1089" s="21">
        <v>10</v>
      </c>
      <c r="G1089" s="21" t="s">
        <v>28</v>
      </c>
      <c r="H1089" s="21">
        <v>10</v>
      </c>
      <c r="I1089" s="35" t="s">
        <v>2192</v>
      </c>
      <c r="J1089" s="36">
        <v>43221</v>
      </c>
      <c r="K1089" s="36">
        <v>43405</v>
      </c>
      <c r="L1089" s="21" t="s">
        <v>1494</v>
      </c>
      <c r="M1089" s="21" t="s">
        <v>440</v>
      </c>
    </row>
    <row r="1090" ht="36" spans="1:13">
      <c r="A1090" s="14">
        <v>1070</v>
      </c>
      <c r="B1090" s="44" t="s">
        <v>1490</v>
      </c>
      <c r="C1090" s="45" t="s">
        <v>2454</v>
      </c>
      <c r="D1090" s="44" t="s">
        <v>534</v>
      </c>
      <c r="E1090" s="21" t="s">
        <v>794</v>
      </c>
      <c r="F1090" s="21">
        <v>5</v>
      </c>
      <c r="G1090" s="21" t="s">
        <v>28</v>
      </c>
      <c r="H1090" s="21">
        <v>5</v>
      </c>
      <c r="I1090" s="35" t="s">
        <v>2192</v>
      </c>
      <c r="J1090" s="36">
        <v>43191</v>
      </c>
      <c r="K1090" s="36">
        <v>43435</v>
      </c>
      <c r="L1090" s="21" t="s">
        <v>1494</v>
      </c>
      <c r="M1090" s="21" t="s">
        <v>440</v>
      </c>
    </row>
    <row r="1091" ht="36" spans="1:13">
      <c r="A1091" s="14">
        <v>1071</v>
      </c>
      <c r="B1091" s="44" t="s">
        <v>1490</v>
      </c>
      <c r="C1091" s="45" t="s">
        <v>2455</v>
      </c>
      <c r="D1091" s="44" t="s">
        <v>2456</v>
      </c>
      <c r="E1091" s="21" t="s">
        <v>786</v>
      </c>
      <c r="F1091" s="21">
        <v>10</v>
      </c>
      <c r="G1091" s="21" t="s">
        <v>28</v>
      </c>
      <c r="H1091" s="21">
        <v>10</v>
      </c>
      <c r="I1091" s="35" t="s">
        <v>2457</v>
      </c>
      <c r="J1091" s="36">
        <v>43221</v>
      </c>
      <c r="K1091" s="36">
        <v>43405</v>
      </c>
      <c r="L1091" s="21" t="s">
        <v>1494</v>
      </c>
      <c r="M1091" s="21" t="s">
        <v>440</v>
      </c>
    </row>
    <row r="1092" ht="36" spans="1:13">
      <c r="A1092" s="14">
        <v>1072</v>
      </c>
      <c r="B1092" s="44" t="s">
        <v>1490</v>
      </c>
      <c r="C1092" s="45" t="s">
        <v>2458</v>
      </c>
      <c r="D1092" s="44" t="s">
        <v>2459</v>
      </c>
      <c r="E1092" s="21" t="s">
        <v>794</v>
      </c>
      <c r="F1092" s="21">
        <v>10</v>
      </c>
      <c r="G1092" s="21" t="s">
        <v>28</v>
      </c>
      <c r="H1092" s="21">
        <v>10</v>
      </c>
      <c r="I1092" s="35" t="s">
        <v>2334</v>
      </c>
      <c r="J1092" s="36">
        <v>43191</v>
      </c>
      <c r="K1092" s="36">
        <v>43344</v>
      </c>
      <c r="L1092" s="21" t="s">
        <v>1494</v>
      </c>
      <c r="M1092" s="21" t="s">
        <v>440</v>
      </c>
    </row>
    <row r="1093" ht="36" spans="1:13">
      <c r="A1093" s="14">
        <v>1073</v>
      </c>
      <c r="B1093" s="44" t="s">
        <v>1490</v>
      </c>
      <c r="C1093" s="45" t="s">
        <v>2460</v>
      </c>
      <c r="D1093" s="44" t="s">
        <v>2461</v>
      </c>
      <c r="E1093" s="21" t="s">
        <v>2175</v>
      </c>
      <c r="F1093" s="21">
        <v>10</v>
      </c>
      <c r="G1093" s="21" t="s">
        <v>28</v>
      </c>
      <c r="H1093" s="21">
        <v>10</v>
      </c>
      <c r="I1093" s="35" t="s">
        <v>2280</v>
      </c>
      <c r="J1093" s="36">
        <v>43132</v>
      </c>
      <c r="K1093" s="36">
        <v>43435</v>
      </c>
      <c r="L1093" s="21" t="s">
        <v>1494</v>
      </c>
      <c r="M1093" s="21" t="s">
        <v>440</v>
      </c>
    </row>
    <row r="1094" ht="36" spans="1:13">
      <c r="A1094" s="14">
        <v>1074</v>
      </c>
      <c r="B1094" s="44" t="s">
        <v>1490</v>
      </c>
      <c r="C1094" s="45" t="s">
        <v>2462</v>
      </c>
      <c r="D1094" s="44" t="s">
        <v>2463</v>
      </c>
      <c r="E1094" s="21" t="s">
        <v>901</v>
      </c>
      <c r="F1094" s="21">
        <v>10</v>
      </c>
      <c r="G1094" s="21" t="s">
        <v>28</v>
      </c>
      <c r="H1094" s="21">
        <v>10</v>
      </c>
      <c r="I1094" s="35" t="s">
        <v>1572</v>
      </c>
      <c r="J1094" s="36">
        <v>43160</v>
      </c>
      <c r="K1094" s="36">
        <v>43252</v>
      </c>
      <c r="L1094" s="21" t="s">
        <v>1494</v>
      </c>
      <c r="M1094" s="21" t="s">
        <v>440</v>
      </c>
    </row>
    <row r="1095" ht="36" spans="1:13">
      <c r="A1095" s="14">
        <v>1075</v>
      </c>
      <c r="B1095" s="44" t="s">
        <v>1490</v>
      </c>
      <c r="C1095" s="45" t="s">
        <v>2464</v>
      </c>
      <c r="D1095" s="44" t="s">
        <v>2465</v>
      </c>
      <c r="E1095" s="21" t="s">
        <v>2175</v>
      </c>
      <c r="F1095" s="21">
        <v>10</v>
      </c>
      <c r="G1095" s="21" t="s">
        <v>28</v>
      </c>
      <c r="H1095" s="21">
        <v>10</v>
      </c>
      <c r="I1095" s="35" t="s">
        <v>1509</v>
      </c>
      <c r="J1095" s="36">
        <v>43132</v>
      </c>
      <c r="K1095" s="36">
        <v>43435</v>
      </c>
      <c r="L1095" s="21" t="s">
        <v>1494</v>
      </c>
      <c r="M1095" s="21" t="s">
        <v>440</v>
      </c>
    </row>
    <row r="1096" ht="36" spans="1:13">
      <c r="A1096" s="14">
        <v>1076</v>
      </c>
      <c r="B1096" s="44" t="s">
        <v>1490</v>
      </c>
      <c r="C1096" s="45" t="s">
        <v>2466</v>
      </c>
      <c r="D1096" s="44" t="s">
        <v>2467</v>
      </c>
      <c r="E1096" s="21" t="s">
        <v>120</v>
      </c>
      <c r="F1096" s="21">
        <v>10</v>
      </c>
      <c r="G1096" s="21" t="s">
        <v>28</v>
      </c>
      <c r="H1096" s="21">
        <v>10</v>
      </c>
      <c r="I1096" s="35" t="s">
        <v>1521</v>
      </c>
      <c r="J1096" s="36">
        <v>43160</v>
      </c>
      <c r="K1096" s="36">
        <v>43313</v>
      </c>
      <c r="L1096" s="21" t="s">
        <v>1494</v>
      </c>
      <c r="M1096" s="21" t="s">
        <v>440</v>
      </c>
    </row>
    <row r="1097" ht="36" spans="1:13">
      <c r="A1097" s="14">
        <v>1077</v>
      </c>
      <c r="B1097" s="44" t="s">
        <v>1490</v>
      </c>
      <c r="C1097" s="45" t="s">
        <v>2468</v>
      </c>
      <c r="D1097" s="44" t="s">
        <v>2469</v>
      </c>
      <c r="E1097" s="21" t="s">
        <v>743</v>
      </c>
      <c r="F1097" s="21">
        <v>10</v>
      </c>
      <c r="G1097" s="21" t="s">
        <v>28</v>
      </c>
      <c r="H1097" s="21">
        <v>10</v>
      </c>
      <c r="I1097" s="35" t="s">
        <v>1572</v>
      </c>
      <c r="J1097" s="36">
        <v>43191</v>
      </c>
      <c r="K1097" s="36">
        <v>43374</v>
      </c>
      <c r="L1097" s="21" t="s">
        <v>1494</v>
      </c>
      <c r="M1097" s="21" t="s">
        <v>440</v>
      </c>
    </row>
    <row r="1098" ht="36" spans="1:13">
      <c r="A1098" s="14">
        <v>1078</v>
      </c>
      <c r="B1098" s="44" t="s">
        <v>1490</v>
      </c>
      <c r="C1098" s="45" t="s">
        <v>2470</v>
      </c>
      <c r="D1098" s="44" t="s">
        <v>2471</v>
      </c>
      <c r="E1098" s="21" t="s">
        <v>794</v>
      </c>
      <c r="F1098" s="21">
        <v>10</v>
      </c>
      <c r="G1098" s="21" t="s">
        <v>28</v>
      </c>
      <c r="H1098" s="21">
        <v>10</v>
      </c>
      <c r="I1098" s="35" t="s">
        <v>2472</v>
      </c>
      <c r="J1098" s="36">
        <v>43191</v>
      </c>
      <c r="K1098" s="36">
        <v>43374</v>
      </c>
      <c r="L1098" s="21" t="s">
        <v>1494</v>
      </c>
      <c r="M1098" s="21" t="s">
        <v>440</v>
      </c>
    </row>
    <row r="1099" ht="36" spans="1:13">
      <c r="A1099" s="14">
        <v>1079</v>
      </c>
      <c r="B1099" s="44" t="s">
        <v>1490</v>
      </c>
      <c r="C1099" s="45" t="s">
        <v>2473</v>
      </c>
      <c r="D1099" s="44" t="s">
        <v>2474</v>
      </c>
      <c r="E1099" s="21" t="s">
        <v>777</v>
      </c>
      <c r="F1099" s="21">
        <v>10</v>
      </c>
      <c r="G1099" s="21" t="s">
        <v>28</v>
      </c>
      <c r="H1099" s="21">
        <v>10</v>
      </c>
      <c r="I1099" s="35" t="s">
        <v>1721</v>
      </c>
      <c r="J1099" s="36">
        <v>43191</v>
      </c>
      <c r="K1099" s="36">
        <v>43374</v>
      </c>
      <c r="L1099" s="21" t="s">
        <v>2475</v>
      </c>
      <c r="M1099" s="21" t="s">
        <v>440</v>
      </c>
    </row>
    <row r="1100" ht="36" spans="1:13">
      <c r="A1100" s="14">
        <v>1080</v>
      </c>
      <c r="B1100" s="44" t="s">
        <v>1490</v>
      </c>
      <c r="C1100" s="45" t="s">
        <v>2476</v>
      </c>
      <c r="D1100" s="44" t="s">
        <v>2477</v>
      </c>
      <c r="E1100" s="21" t="s">
        <v>777</v>
      </c>
      <c r="F1100" s="21">
        <v>10</v>
      </c>
      <c r="G1100" s="21" t="s">
        <v>28</v>
      </c>
      <c r="H1100" s="21">
        <v>10</v>
      </c>
      <c r="I1100" s="35" t="s">
        <v>2478</v>
      </c>
      <c r="J1100" s="36">
        <v>43191</v>
      </c>
      <c r="K1100" s="36">
        <v>43374</v>
      </c>
      <c r="L1100" s="21" t="s">
        <v>1494</v>
      </c>
      <c r="M1100" s="21" t="s">
        <v>440</v>
      </c>
    </row>
    <row r="1101" ht="36" spans="1:13">
      <c r="A1101" s="14">
        <v>1081</v>
      </c>
      <c r="B1101" s="44" t="s">
        <v>1490</v>
      </c>
      <c r="C1101" s="45" t="s">
        <v>2479</v>
      </c>
      <c r="D1101" s="44" t="s">
        <v>2480</v>
      </c>
      <c r="E1101" s="21" t="s">
        <v>1955</v>
      </c>
      <c r="F1101" s="21">
        <v>10</v>
      </c>
      <c r="G1101" s="21" t="s">
        <v>28</v>
      </c>
      <c r="H1101" s="21">
        <v>10</v>
      </c>
      <c r="I1101" s="35" t="s">
        <v>1810</v>
      </c>
      <c r="J1101" s="36">
        <v>43160</v>
      </c>
      <c r="K1101" s="36">
        <v>43313</v>
      </c>
      <c r="L1101" s="21" t="s">
        <v>1494</v>
      </c>
      <c r="M1101" s="21" t="s">
        <v>337</v>
      </c>
    </row>
    <row r="1102" ht="36" spans="1:13">
      <c r="A1102" s="14">
        <v>1082</v>
      </c>
      <c r="B1102" s="44" t="s">
        <v>1490</v>
      </c>
      <c r="C1102" s="45" t="s">
        <v>2481</v>
      </c>
      <c r="D1102" s="44" t="s">
        <v>1173</v>
      </c>
      <c r="E1102" s="21" t="s">
        <v>1737</v>
      </c>
      <c r="F1102" s="21">
        <v>3.2</v>
      </c>
      <c r="G1102" s="21" t="s">
        <v>28</v>
      </c>
      <c r="H1102" s="21">
        <v>3.2</v>
      </c>
      <c r="I1102" s="35" t="s">
        <v>2004</v>
      </c>
      <c r="J1102" s="36">
        <v>43191</v>
      </c>
      <c r="K1102" s="36">
        <v>43282</v>
      </c>
      <c r="L1102" s="21" t="s">
        <v>1494</v>
      </c>
      <c r="M1102" s="21" t="s">
        <v>337</v>
      </c>
    </row>
    <row r="1103" ht="36" spans="1:13">
      <c r="A1103" s="14">
        <v>1083</v>
      </c>
      <c r="B1103" s="44" t="s">
        <v>1490</v>
      </c>
      <c r="C1103" s="45" t="s">
        <v>2482</v>
      </c>
      <c r="D1103" s="44" t="s">
        <v>2483</v>
      </c>
      <c r="E1103" s="21" t="s">
        <v>1737</v>
      </c>
      <c r="F1103" s="21">
        <v>10</v>
      </c>
      <c r="G1103" s="21" t="s">
        <v>28</v>
      </c>
      <c r="H1103" s="21">
        <v>10</v>
      </c>
      <c r="I1103" s="35" t="s">
        <v>2176</v>
      </c>
      <c r="J1103" s="36">
        <v>43313</v>
      </c>
      <c r="K1103" s="36">
        <v>43344</v>
      </c>
      <c r="L1103" s="21" t="s">
        <v>1494</v>
      </c>
      <c r="M1103" s="21" t="s">
        <v>337</v>
      </c>
    </row>
    <row r="1104" ht="36" spans="1:13">
      <c r="A1104" s="14">
        <v>1084</v>
      </c>
      <c r="B1104" s="44" t="s">
        <v>1490</v>
      </c>
      <c r="C1104" s="45" t="s">
        <v>2484</v>
      </c>
      <c r="D1104" s="44" t="s">
        <v>2485</v>
      </c>
      <c r="E1104" s="21" t="s">
        <v>1737</v>
      </c>
      <c r="F1104" s="21">
        <v>10</v>
      </c>
      <c r="G1104" s="21" t="s">
        <v>28</v>
      </c>
      <c r="H1104" s="21">
        <v>10</v>
      </c>
      <c r="I1104" s="35" t="s">
        <v>2192</v>
      </c>
      <c r="J1104" s="36">
        <v>43252</v>
      </c>
      <c r="K1104" s="36">
        <v>43313</v>
      </c>
      <c r="L1104" s="21" t="s">
        <v>1494</v>
      </c>
      <c r="M1104" s="21" t="s">
        <v>337</v>
      </c>
    </row>
    <row r="1105" ht="36" spans="1:13">
      <c r="A1105" s="14">
        <v>1085</v>
      </c>
      <c r="B1105" s="44" t="s">
        <v>1490</v>
      </c>
      <c r="C1105" s="45" t="s">
        <v>2486</v>
      </c>
      <c r="D1105" s="44" t="s">
        <v>1177</v>
      </c>
      <c r="E1105" s="21" t="s">
        <v>2098</v>
      </c>
      <c r="F1105" s="21">
        <v>4</v>
      </c>
      <c r="G1105" s="21" t="s">
        <v>28</v>
      </c>
      <c r="H1105" s="21">
        <v>4</v>
      </c>
      <c r="I1105" s="35" t="s">
        <v>1697</v>
      </c>
      <c r="J1105" s="36">
        <v>43252</v>
      </c>
      <c r="K1105" s="36">
        <v>43313</v>
      </c>
      <c r="L1105" s="21" t="s">
        <v>1494</v>
      </c>
      <c r="M1105" s="21" t="s">
        <v>337</v>
      </c>
    </row>
    <row r="1106" ht="36" spans="1:13">
      <c r="A1106" s="14">
        <v>1086</v>
      </c>
      <c r="B1106" s="44" t="s">
        <v>1490</v>
      </c>
      <c r="C1106" s="45" t="s">
        <v>2487</v>
      </c>
      <c r="D1106" s="44" t="s">
        <v>2488</v>
      </c>
      <c r="E1106" s="21" t="s">
        <v>1514</v>
      </c>
      <c r="F1106" s="21">
        <v>10</v>
      </c>
      <c r="G1106" s="21" t="s">
        <v>28</v>
      </c>
      <c r="H1106" s="21">
        <v>10</v>
      </c>
      <c r="I1106" s="35" t="s">
        <v>2292</v>
      </c>
      <c r="J1106" s="36">
        <v>43252</v>
      </c>
      <c r="K1106" s="36">
        <v>43374</v>
      </c>
      <c r="L1106" s="21" t="s">
        <v>1494</v>
      </c>
      <c r="M1106" s="21" t="s">
        <v>337</v>
      </c>
    </row>
    <row r="1107" ht="36" spans="1:13">
      <c r="A1107" s="14">
        <v>1087</v>
      </c>
      <c r="B1107" s="44" t="s">
        <v>1490</v>
      </c>
      <c r="C1107" s="45" t="s">
        <v>2484</v>
      </c>
      <c r="D1107" s="44" t="s">
        <v>2489</v>
      </c>
      <c r="E1107" s="21" t="s">
        <v>1737</v>
      </c>
      <c r="F1107" s="21">
        <v>10</v>
      </c>
      <c r="G1107" s="21" t="s">
        <v>28</v>
      </c>
      <c r="H1107" s="21">
        <v>10</v>
      </c>
      <c r="I1107" s="35" t="s">
        <v>1721</v>
      </c>
      <c r="J1107" s="36">
        <v>43221</v>
      </c>
      <c r="K1107" s="36">
        <v>43252</v>
      </c>
      <c r="L1107" s="21" t="s">
        <v>1494</v>
      </c>
      <c r="M1107" s="21" t="s">
        <v>337</v>
      </c>
    </row>
    <row r="1108" ht="36" spans="1:13">
      <c r="A1108" s="14">
        <v>1088</v>
      </c>
      <c r="B1108" s="44" t="s">
        <v>1490</v>
      </c>
      <c r="C1108" s="45" t="s">
        <v>2490</v>
      </c>
      <c r="D1108" s="44" t="s">
        <v>2491</v>
      </c>
      <c r="E1108" s="21" t="s">
        <v>889</v>
      </c>
      <c r="F1108" s="21">
        <v>10</v>
      </c>
      <c r="G1108" s="21" t="s">
        <v>28</v>
      </c>
      <c r="H1108" s="21">
        <v>10</v>
      </c>
      <c r="I1108" s="35" t="s">
        <v>1923</v>
      </c>
      <c r="J1108" s="36">
        <v>43221</v>
      </c>
      <c r="K1108" s="36">
        <v>43252</v>
      </c>
      <c r="L1108" s="21" t="s">
        <v>1494</v>
      </c>
      <c r="M1108" s="21" t="s">
        <v>337</v>
      </c>
    </row>
    <row r="1109" ht="36" spans="1:13">
      <c r="A1109" s="14">
        <v>1089</v>
      </c>
      <c r="B1109" s="44" t="s">
        <v>1490</v>
      </c>
      <c r="C1109" s="45" t="s">
        <v>2492</v>
      </c>
      <c r="D1109" s="44" t="s">
        <v>2493</v>
      </c>
      <c r="E1109" s="21" t="s">
        <v>1813</v>
      </c>
      <c r="F1109" s="21">
        <v>5</v>
      </c>
      <c r="G1109" s="21" t="s">
        <v>28</v>
      </c>
      <c r="H1109" s="21">
        <v>5</v>
      </c>
      <c r="I1109" s="35" t="s">
        <v>2004</v>
      </c>
      <c r="J1109" s="36">
        <v>43191</v>
      </c>
      <c r="K1109" s="36">
        <v>43435</v>
      </c>
      <c r="L1109" s="21" t="s">
        <v>1494</v>
      </c>
      <c r="M1109" s="21" t="s">
        <v>305</v>
      </c>
    </row>
    <row r="1110" ht="36" spans="1:13">
      <c r="A1110" s="14">
        <v>1090</v>
      </c>
      <c r="B1110" s="44" t="s">
        <v>1490</v>
      </c>
      <c r="C1110" s="45" t="s">
        <v>2494</v>
      </c>
      <c r="D1110" s="44" t="s">
        <v>2493</v>
      </c>
      <c r="E1110" s="21" t="s">
        <v>1492</v>
      </c>
      <c r="F1110" s="21">
        <v>5</v>
      </c>
      <c r="G1110" s="21" t="s">
        <v>28</v>
      </c>
      <c r="H1110" s="21">
        <v>5</v>
      </c>
      <c r="I1110" s="35" t="s">
        <v>2004</v>
      </c>
      <c r="J1110" s="36">
        <v>43191</v>
      </c>
      <c r="K1110" s="36">
        <v>43435</v>
      </c>
      <c r="L1110" s="21" t="s">
        <v>1494</v>
      </c>
      <c r="M1110" s="21" t="s">
        <v>305</v>
      </c>
    </row>
    <row r="1111" ht="36" spans="1:13">
      <c r="A1111" s="14">
        <v>1091</v>
      </c>
      <c r="B1111" s="44" t="s">
        <v>1490</v>
      </c>
      <c r="C1111" s="45" t="s">
        <v>2495</v>
      </c>
      <c r="D1111" s="44" t="s">
        <v>2496</v>
      </c>
      <c r="E1111" s="21" t="s">
        <v>1007</v>
      </c>
      <c r="F1111" s="21">
        <v>10</v>
      </c>
      <c r="G1111" s="21" t="s">
        <v>28</v>
      </c>
      <c r="H1111" s="21">
        <v>10</v>
      </c>
      <c r="I1111" s="35" t="s">
        <v>2497</v>
      </c>
      <c r="J1111" s="36">
        <v>43160</v>
      </c>
      <c r="K1111" s="36">
        <v>43221</v>
      </c>
      <c r="L1111" s="21" t="s">
        <v>1494</v>
      </c>
      <c r="M1111" s="21" t="s">
        <v>305</v>
      </c>
    </row>
    <row r="1112" ht="36" spans="1:13">
      <c r="A1112" s="14">
        <v>1092</v>
      </c>
      <c r="B1112" s="44" t="s">
        <v>1490</v>
      </c>
      <c r="C1112" s="45" t="s">
        <v>2498</v>
      </c>
      <c r="D1112" s="44" t="s">
        <v>2499</v>
      </c>
      <c r="E1112" s="21" t="s">
        <v>2500</v>
      </c>
      <c r="F1112" s="21">
        <v>10</v>
      </c>
      <c r="G1112" s="21" t="s">
        <v>28</v>
      </c>
      <c r="H1112" s="21">
        <v>10</v>
      </c>
      <c r="I1112" s="35" t="s">
        <v>1854</v>
      </c>
      <c r="J1112" s="36">
        <v>43132</v>
      </c>
      <c r="K1112" s="36">
        <v>43405</v>
      </c>
      <c r="L1112" s="21" t="s">
        <v>1494</v>
      </c>
      <c r="M1112" s="21" t="s">
        <v>305</v>
      </c>
    </row>
    <row r="1113" ht="36" spans="1:13">
      <c r="A1113" s="14">
        <v>1093</v>
      </c>
      <c r="B1113" s="44" t="s">
        <v>1490</v>
      </c>
      <c r="C1113" s="45" t="s">
        <v>2501</v>
      </c>
      <c r="D1113" s="44" t="s">
        <v>2502</v>
      </c>
      <c r="E1113" s="21" t="s">
        <v>2503</v>
      </c>
      <c r="F1113" s="21">
        <v>10</v>
      </c>
      <c r="G1113" s="21" t="s">
        <v>28</v>
      </c>
      <c r="H1113" s="21">
        <v>10</v>
      </c>
      <c r="I1113" s="35" t="s">
        <v>2504</v>
      </c>
      <c r="J1113" s="36">
        <v>43160</v>
      </c>
      <c r="K1113" s="36">
        <v>43282</v>
      </c>
      <c r="L1113" s="21" t="s">
        <v>1494</v>
      </c>
      <c r="M1113" s="21" t="s">
        <v>305</v>
      </c>
    </row>
    <row r="1114" ht="36" spans="1:13">
      <c r="A1114" s="14">
        <v>1094</v>
      </c>
      <c r="B1114" s="44" t="s">
        <v>1490</v>
      </c>
      <c r="C1114" s="45" t="s">
        <v>2505</v>
      </c>
      <c r="D1114" s="44" t="s">
        <v>2506</v>
      </c>
      <c r="E1114" s="21" t="s">
        <v>120</v>
      </c>
      <c r="F1114" s="21">
        <v>10</v>
      </c>
      <c r="G1114" s="21" t="s">
        <v>28</v>
      </c>
      <c r="H1114" s="21">
        <v>10</v>
      </c>
      <c r="I1114" s="35" t="s">
        <v>2253</v>
      </c>
      <c r="J1114" s="36">
        <v>43191</v>
      </c>
      <c r="K1114" s="36">
        <v>43374</v>
      </c>
      <c r="L1114" s="21" t="s">
        <v>1494</v>
      </c>
      <c r="M1114" s="21" t="s">
        <v>305</v>
      </c>
    </row>
    <row r="1115" ht="36" spans="1:13">
      <c r="A1115" s="14">
        <v>1095</v>
      </c>
      <c r="B1115" s="44" t="s">
        <v>1490</v>
      </c>
      <c r="C1115" s="45" t="s">
        <v>2507</v>
      </c>
      <c r="D1115" s="44" t="s">
        <v>2508</v>
      </c>
      <c r="E1115" s="21" t="s">
        <v>2500</v>
      </c>
      <c r="F1115" s="21">
        <v>10</v>
      </c>
      <c r="G1115" s="21" t="s">
        <v>28</v>
      </c>
      <c r="H1115" s="21">
        <v>10</v>
      </c>
      <c r="I1115" s="35" t="s">
        <v>2285</v>
      </c>
      <c r="J1115" s="36">
        <v>43191</v>
      </c>
      <c r="K1115" s="36">
        <v>43374</v>
      </c>
      <c r="L1115" s="21" t="s">
        <v>1494</v>
      </c>
      <c r="M1115" s="21" t="s">
        <v>305</v>
      </c>
    </row>
    <row r="1116" ht="36" spans="1:13">
      <c r="A1116" s="14">
        <v>1096</v>
      </c>
      <c r="B1116" s="44" t="s">
        <v>1490</v>
      </c>
      <c r="C1116" s="45" t="s">
        <v>2509</v>
      </c>
      <c r="D1116" s="44" t="s">
        <v>2510</v>
      </c>
      <c r="E1116" s="21" t="s">
        <v>1104</v>
      </c>
      <c r="F1116" s="21">
        <v>10</v>
      </c>
      <c r="G1116" s="21" t="s">
        <v>28</v>
      </c>
      <c r="H1116" s="21">
        <v>10</v>
      </c>
      <c r="I1116" s="35" t="s">
        <v>2511</v>
      </c>
      <c r="J1116" s="36">
        <v>43160</v>
      </c>
      <c r="K1116" s="36">
        <v>43221</v>
      </c>
      <c r="L1116" s="21" t="s">
        <v>1494</v>
      </c>
      <c r="M1116" s="21" t="s">
        <v>305</v>
      </c>
    </row>
    <row r="1117" ht="36" spans="1:13">
      <c r="A1117" s="14">
        <v>1097</v>
      </c>
      <c r="B1117" s="44" t="s">
        <v>1490</v>
      </c>
      <c r="C1117" s="45" t="s">
        <v>2512</v>
      </c>
      <c r="D1117" s="44" t="s">
        <v>2513</v>
      </c>
      <c r="E1117" s="21" t="s">
        <v>687</v>
      </c>
      <c r="F1117" s="21">
        <v>10</v>
      </c>
      <c r="G1117" s="21" t="s">
        <v>28</v>
      </c>
      <c r="H1117" s="21">
        <v>10</v>
      </c>
      <c r="I1117" s="35" t="s">
        <v>2267</v>
      </c>
      <c r="J1117" s="36">
        <v>43313</v>
      </c>
      <c r="K1117" s="36">
        <v>43405</v>
      </c>
      <c r="L1117" s="21" t="s">
        <v>1494</v>
      </c>
      <c r="M1117" s="21" t="s">
        <v>305</v>
      </c>
    </row>
    <row r="1118" ht="36" spans="1:13">
      <c r="A1118" s="14">
        <v>1098</v>
      </c>
      <c r="B1118" s="44" t="s">
        <v>1490</v>
      </c>
      <c r="C1118" s="45" t="s">
        <v>2514</v>
      </c>
      <c r="D1118" s="44" t="s">
        <v>2515</v>
      </c>
      <c r="E1118" s="21" t="s">
        <v>2321</v>
      </c>
      <c r="F1118" s="21">
        <v>10</v>
      </c>
      <c r="G1118" s="21" t="s">
        <v>28</v>
      </c>
      <c r="H1118" s="21">
        <v>10</v>
      </c>
      <c r="I1118" s="35" t="s">
        <v>2285</v>
      </c>
      <c r="J1118" s="36">
        <v>43313</v>
      </c>
      <c r="K1118" s="36">
        <v>43405</v>
      </c>
      <c r="L1118" s="21" t="s">
        <v>1494</v>
      </c>
      <c r="M1118" s="21" t="s">
        <v>305</v>
      </c>
    </row>
    <row r="1119" ht="36" spans="1:13">
      <c r="A1119" s="14">
        <v>1099</v>
      </c>
      <c r="B1119" s="44" t="s">
        <v>1490</v>
      </c>
      <c r="C1119" s="45" t="s">
        <v>2516</v>
      </c>
      <c r="D1119" s="44" t="s">
        <v>2517</v>
      </c>
      <c r="E1119" s="21" t="s">
        <v>1684</v>
      </c>
      <c r="F1119" s="21">
        <v>10</v>
      </c>
      <c r="G1119" s="21" t="s">
        <v>28</v>
      </c>
      <c r="H1119" s="21">
        <v>10</v>
      </c>
      <c r="I1119" s="35" t="s">
        <v>1572</v>
      </c>
      <c r="J1119" s="36">
        <v>43191</v>
      </c>
      <c r="K1119" s="36">
        <v>43374</v>
      </c>
      <c r="L1119" s="21" t="s">
        <v>1494</v>
      </c>
      <c r="M1119" s="21" t="s">
        <v>305</v>
      </c>
    </row>
    <row r="1120" ht="36" spans="1:13">
      <c r="A1120" s="14">
        <v>1100</v>
      </c>
      <c r="B1120" s="44" t="s">
        <v>1490</v>
      </c>
      <c r="C1120" s="45" t="s">
        <v>2518</v>
      </c>
      <c r="D1120" s="44" t="s">
        <v>2519</v>
      </c>
      <c r="E1120" s="21" t="s">
        <v>794</v>
      </c>
      <c r="F1120" s="21">
        <v>4</v>
      </c>
      <c r="G1120" s="21" t="s">
        <v>28</v>
      </c>
      <c r="H1120" s="21">
        <v>4</v>
      </c>
      <c r="I1120" s="35" t="s">
        <v>2520</v>
      </c>
      <c r="J1120" s="36">
        <v>43221</v>
      </c>
      <c r="K1120" s="36">
        <v>43405</v>
      </c>
      <c r="L1120" s="21" t="s">
        <v>1494</v>
      </c>
      <c r="M1120" s="21" t="s">
        <v>305</v>
      </c>
    </row>
    <row r="1121" ht="36" spans="1:13">
      <c r="A1121" s="14">
        <v>1101</v>
      </c>
      <c r="B1121" s="44" t="s">
        <v>1490</v>
      </c>
      <c r="C1121" s="45" t="s">
        <v>2521</v>
      </c>
      <c r="D1121" s="44" t="s">
        <v>2519</v>
      </c>
      <c r="E1121" s="21" t="s">
        <v>2522</v>
      </c>
      <c r="F1121" s="21">
        <v>6</v>
      </c>
      <c r="G1121" s="21" t="s">
        <v>28</v>
      </c>
      <c r="H1121" s="21">
        <v>6</v>
      </c>
      <c r="I1121" s="35" t="s">
        <v>1738</v>
      </c>
      <c r="J1121" s="36">
        <v>43252</v>
      </c>
      <c r="K1121" s="36">
        <v>43313</v>
      </c>
      <c r="L1121" s="21" t="s">
        <v>1494</v>
      </c>
      <c r="M1121" s="21" t="s">
        <v>305</v>
      </c>
    </row>
    <row r="1122" ht="36" spans="1:13">
      <c r="A1122" s="14">
        <v>1102</v>
      </c>
      <c r="B1122" s="44" t="s">
        <v>1490</v>
      </c>
      <c r="C1122" s="45" t="s">
        <v>2523</v>
      </c>
      <c r="D1122" s="44" t="s">
        <v>1189</v>
      </c>
      <c r="E1122" s="21" t="s">
        <v>1007</v>
      </c>
      <c r="F1122" s="21">
        <v>5</v>
      </c>
      <c r="G1122" s="21" t="s">
        <v>28</v>
      </c>
      <c r="H1122" s="21">
        <v>5</v>
      </c>
      <c r="I1122" s="35" t="s">
        <v>1854</v>
      </c>
      <c r="J1122" s="36">
        <v>43252</v>
      </c>
      <c r="K1122" s="36">
        <v>43313</v>
      </c>
      <c r="L1122" s="21" t="s">
        <v>1494</v>
      </c>
      <c r="M1122" s="21" t="s">
        <v>305</v>
      </c>
    </row>
    <row r="1123" ht="36" spans="1:13">
      <c r="A1123" s="14">
        <v>1103</v>
      </c>
      <c r="B1123" s="44" t="s">
        <v>1490</v>
      </c>
      <c r="C1123" s="45" t="s">
        <v>2524</v>
      </c>
      <c r="D1123" s="44" t="s">
        <v>996</v>
      </c>
      <c r="E1123" s="21" t="s">
        <v>2525</v>
      </c>
      <c r="F1123" s="21">
        <v>10</v>
      </c>
      <c r="G1123" s="21" t="s">
        <v>28</v>
      </c>
      <c r="H1123" s="21">
        <v>10</v>
      </c>
      <c r="I1123" s="35" t="s">
        <v>2076</v>
      </c>
      <c r="J1123" s="36">
        <v>43221</v>
      </c>
      <c r="K1123" s="36">
        <v>43282</v>
      </c>
      <c r="L1123" s="21" t="s">
        <v>1494</v>
      </c>
      <c r="M1123" s="21" t="s">
        <v>305</v>
      </c>
    </row>
    <row r="1124" ht="36" spans="1:13">
      <c r="A1124" s="14">
        <v>1104</v>
      </c>
      <c r="B1124" s="44" t="s">
        <v>1490</v>
      </c>
      <c r="C1124" s="45" t="s">
        <v>2526</v>
      </c>
      <c r="D1124" s="44" t="s">
        <v>2527</v>
      </c>
      <c r="E1124" s="21" t="s">
        <v>2198</v>
      </c>
      <c r="F1124" s="21">
        <v>10</v>
      </c>
      <c r="G1124" s="21" t="s">
        <v>28</v>
      </c>
      <c r="H1124" s="21">
        <v>10</v>
      </c>
      <c r="I1124" s="35" t="s">
        <v>1993</v>
      </c>
      <c r="J1124" s="36">
        <v>43221</v>
      </c>
      <c r="K1124" s="36">
        <v>43282</v>
      </c>
      <c r="L1124" s="21" t="s">
        <v>1494</v>
      </c>
      <c r="M1124" s="21" t="s">
        <v>305</v>
      </c>
    </row>
    <row r="1125" ht="48" spans="1:13">
      <c r="A1125" s="14">
        <v>1105</v>
      </c>
      <c r="B1125" s="44" t="s">
        <v>1490</v>
      </c>
      <c r="C1125" s="45" t="s">
        <v>2528</v>
      </c>
      <c r="D1125" s="44" t="s">
        <v>2529</v>
      </c>
      <c r="E1125" s="21" t="s">
        <v>2530</v>
      </c>
      <c r="F1125" s="21">
        <v>10</v>
      </c>
      <c r="G1125" s="21" t="s">
        <v>28</v>
      </c>
      <c r="H1125" s="21">
        <v>10</v>
      </c>
      <c r="I1125" s="35" t="s">
        <v>2285</v>
      </c>
      <c r="J1125" s="36">
        <v>43191</v>
      </c>
      <c r="K1125" s="36">
        <v>43435</v>
      </c>
      <c r="L1125" s="21" t="s">
        <v>1494</v>
      </c>
      <c r="M1125" s="21" t="s">
        <v>305</v>
      </c>
    </row>
    <row r="1126" ht="36" spans="1:13">
      <c r="A1126" s="14">
        <v>1106</v>
      </c>
      <c r="B1126" s="44" t="s">
        <v>1490</v>
      </c>
      <c r="C1126" s="45" t="s">
        <v>2531</v>
      </c>
      <c r="D1126" s="44" t="s">
        <v>2532</v>
      </c>
      <c r="E1126" s="21" t="s">
        <v>2533</v>
      </c>
      <c r="F1126" s="21">
        <v>10</v>
      </c>
      <c r="G1126" s="21" t="s">
        <v>28</v>
      </c>
      <c r="H1126" s="21">
        <v>10</v>
      </c>
      <c r="I1126" s="35" t="s">
        <v>2084</v>
      </c>
      <c r="J1126" s="36">
        <v>43192</v>
      </c>
      <c r="K1126" s="36">
        <v>43436</v>
      </c>
      <c r="L1126" s="21" t="s">
        <v>1494</v>
      </c>
      <c r="M1126" s="21" t="s">
        <v>459</v>
      </c>
    </row>
    <row r="1127" ht="36" spans="1:13">
      <c r="A1127" s="14">
        <v>1107</v>
      </c>
      <c r="B1127" s="44" t="s">
        <v>1490</v>
      </c>
      <c r="C1127" s="45" t="s">
        <v>2534</v>
      </c>
      <c r="D1127" s="44" t="s">
        <v>2535</v>
      </c>
      <c r="E1127" s="21" t="s">
        <v>2536</v>
      </c>
      <c r="F1127" s="21">
        <v>10</v>
      </c>
      <c r="G1127" s="21" t="s">
        <v>28</v>
      </c>
      <c r="H1127" s="21">
        <v>10</v>
      </c>
      <c r="I1127" s="35" t="s">
        <v>2192</v>
      </c>
      <c r="J1127" s="36">
        <v>43193</v>
      </c>
      <c r="K1127" s="36">
        <v>43437</v>
      </c>
      <c r="L1127" s="21" t="s">
        <v>1494</v>
      </c>
      <c r="M1127" s="21" t="s">
        <v>459</v>
      </c>
    </row>
    <row r="1128" ht="36" spans="1:13">
      <c r="A1128" s="14">
        <v>1108</v>
      </c>
      <c r="B1128" s="44" t="s">
        <v>1490</v>
      </c>
      <c r="C1128" s="45" t="s">
        <v>2537</v>
      </c>
      <c r="D1128" s="44" t="s">
        <v>2538</v>
      </c>
      <c r="E1128" s="21" t="s">
        <v>1498</v>
      </c>
      <c r="F1128" s="21">
        <v>10</v>
      </c>
      <c r="G1128" s="21" t="s">
        <v>28</v>
      </c>
      <c r="H1128" s="21">
        <v>10</v>
      </c>
      <c r="I1128" s="35" t="s">
        <v>2539</v>
      </c>
      <c r="J1128" s="36">
        <v>43194</v>
      </c>
      <c r="K1128" s="36">
        <v>43438</v>
      </c>
      <c r="L1128" s="21" t="s">
        <v>1494</v>
      </c>
      <c r="M1128" s="21" t="s">
        <v>459</v>
      </c>
    </row>
    <row r="1129" ht="36" spans="1:13">
      <c r="A1129" s="14">
        <v>1109</v>
      </c>
      <c r="B1129" s="44" t="s">
        <v>1490</v>
      </c>
      <c r="C1129" s="45" t="s">
        <v>2540</v>
      </c>
      <c r="D1129" s="44" t="s">
        <v>2541</v>
      </c>
      <c r="E1129" s="21" t="s">
        <v>1492</v>
      </c>
      <c r="F1129" s="21">
        <v>10</v>
      </c>
      <c r="G1129" s="21" t="s">
        <v>28</v>
      </c>
      <c r="H1129" s="21">
        <v>10</v>
      </c>
      <c r="I1129" s="35" t="s">
        <v>2542</v>
      </c>
      <c r="J1129" s="36">
        <v>43195</v>
      </c>
      <c r="K1129" s="36">
        <v>43439</v>
      </c>
      <c r="L1129" s="21" t="s">
        <v>1494</v>
      </c>
      <c r="M1129" s="21" t="s">
        <v>459</v>
      </c>
    </row>
    <row r="1130" ht="36" spans="1:13">
      <c r="A1130" s="14">
        <v>1110</v>
      </c>
      <c r="B1130" s="44" t="s">
        <v>1490</v>
      </c>
      <c r="C1130" s="45" t="s">
        <v>2543</v>
      </c>
      <c r="D1130" s="44" t="s">
        <v>2544</v>
      </c>
      <c r="E1130" s="21" t="s">
        <v>1587</v>
      </c>
      <c r="F1130" s="21">
        <v>10</v>
      </c>
      <c r="G1130" s="21" t="s">
        <v>28</v>
      </c>
      <c r="H1130" s="21">
        <v>10</v>
      </c>
      <c r="I1130" s="35" t="s">
        <v>2081</v>
      </c>
      <c r="J1130" s="36">
        <v>43196</v>
      </c>
      <c r="K1130" s="36">
        <v>43440</v>
      </c>
      <c r="L1130" s="21" t="s">
        <v>1494</v>
      </c>
      <c r="M1130" s="21" t="s">
        <v>459</v>
      </c>
    </row>
    <row r="1131" ht="36" spans="1:13">
      <c r="A1131" s="14">
        <v>1111</v>
      </c>
      <c r="B1131" s="44" t="s">
        <v>1490</v>
      </c>
      <c r="C1131" s="58" t="s">
        <v>2545</v>
      </c>
      <c r="D1131" s="44" t="s">
        <v>2546</v>
      </c>
      <c r="E1131" s="21" t="s">
        <v>786</v>
      </c>
      <c r="F1131" s="21">
        <v>10</v>
      </c>
      <c r="G1131" s="21" t="s">
        <v>28</v>
      </c>
      <c r="H1131" s="21">
        <v>10</v>
      </c>
      <c r="I1131" s="35" t="s">
        <v>1526</v>
      </c>
      <c r="J1131" s="36">
        <v>43197</v>
      </c>
      <c r="K1131" s="36">
        <v>43441</v>
      </c>
      <c r="L1131" s="21" t="s">
        <v>1494</v>
      </c>
      <c r="M1131" s="21" t="s">
        <v>459</v>
      </c>
    </row>
    <row r="1132" ht="36" spans="1:13">
      <c r="A1132" s="14">
        <v>1112</v>
      </c>
      <c r="B1132" s="44" t="s">
        <v>1490</v>
      </c>
      <c r="C1132" s="58" t="s">
        <v>2547</v>
      </c>
      <c r="D1132" s="44" t="s">
        <v>2548</v>
      </c>
      <c r="E1132" s="21" t="s">
        <v>777</v>
      </c>
      <c r="F1132" s="21">
        <v>5</v>
      </c>
      <c r="G1132" s="21" t="s">
        <v>28</v>
      </c>
      <c r="H1132" s="21">
        <v>5</v>
      </c>
      <c r="I1132" s="35" t="s">
        <v>1496</v>
      </c>
      <c r="J1132" s="36">
        <v>43198</v>
      </c>
      <c r="K1132" s="36">
        <v>43442</v>
      </c>
      <c r="L1132" s="21" t="s">
        <v>1494</v>
      </c>
      <c r="M1132" s="21" t="s">
        <v>459</v>
      </c>
    </row>
    <row r="1133" ht="36" spans="1:13">
      <c r="A1133" s="14">
        <v>1113</v>
      </c>
      <c r="B1133" s="44" t="s">
        <v>1490</v>
      </c>
      <c r="C1133" s="58" t="s">
        <v>2549</v>
      </c>
      <c r="D1133" s="44" t="s">
        <v>2550</v>
      </c>
      <c r="E1133" s="21" t="s">
        <v>2098</v>
      </c>
      <c r="F1133" s="21">
        <v>10</v>
      </c>
      <c r="G1133" s="21" t="s">
        <v>28</v>
      </c>
      <c r="H1133" s="21">
        <v>10</v>
      </c>
      <c r="I1133" s="35" t="s">
        <v>2176</v>
      </c>
      <c r="J1133" s="36">
        <v>43199</v>
      </c>
      <c r="K1133" s="36">
        <v>43443</v>
      </c>
      <c r="L1133" s="21" t="s">
        <v>1494</v>
      </c>
      <c r="M1133" s="21" t="s">
        <v>459</v>
      </c>
    </row>
    <row r="1134" ht="36" spans="1:13">
      <c r="A1134" s="14">
        <v>1114</v>
      </c>
      <c r="B1134" s="44" t="s">
        <v>1490</v>
      </c>
      <c r="C1134" s="58" t="s">
        <v>2545</v>
      </c>
      <c r="D1134" s="44" t="s">
        <v>2551</v>
      </c>
      <c r="E1134" s="21" t="s">
        <v>786</v>
      </c>
      <c r="F1134" s="21">
        <v>10</v>
      </c>
      <c r="G1134" s="21" t="s">
        <v>28</v>
      </c>
      <c r="H1134" s="21">
        <v>10</v>
      </c>
      <c r="I1134" s="35" t="s">
        <v>2552</v>
      </c>
      <c r="J1134" s="36">
        <v>43200</v>
      </c>
      <c r="K1134" s="36">
        <v>43444</v>
      </c>
      <c r="L1134" s="21" t="s">
        <v>1494</v>
      </c>
      <c r="M1134" s="21" t="s">
        <v>459</v>
      </c>
    </row>
    <row r="1135" ht="36" spans="1:13">
      <c r="A1135" s="14">
        <v>1115</v>
      </c>
      <c r="B1135" s="44" t="s">
        <v>1490</v>
      </c>
      <c r="C1135" s="58" t="s">
        <v>2553</v>
      </c>
      <c r="D1135" s="44" t="s">
        <v>2554</v>
      </c>
      <c r="E1135" s="21" t="s">
        <v>794</v>
      </c>
      <c r="F1135" s="21">
        <v>10</v>
      </c>
      <c r="G1135" s="21" t="s">
        <v>28</v>
      </c>
      <c r="H1135" s="21">
        <v>10</v>
      </c>
      <c r="I1135" s="35" t="s">
        <v>1535</v>
      </c>
      <c r="J1135" s="36">
        <v>43191</v>
      </c>
      <c r="K1135" s="36">
        <v>43435</v>
      </c>
      <c r="L1135" s="21" t="s">
        <v>1494</v>
      </c>
      <c r="M1135" s="21" t="s">
        <v>459</v>
      </c>
    </row>
    <row r="1136" ht="36" spans="1:13">
      <c r="A1136" s="14">
        <v>1116</v>
      </c>
      <c r="B1136" s="44" t="s">
        <v>1490</v>
      </c>
      <c r="C1136" s="58" t="s">
        <v>2555</v>
      </c>
      <c r="D1136" s="44" t="s">
        <v>2556</v>
      </c>
      <c r="E1136" s="21" t="s">
        <v>786</v>
      </c>
      <c r="F1136" s="21">
        <v>10</v>
      </c>
      <c r="G1136" s="21" t="s">
        <v>28</v>
      </c>
      <c r="H1136" s="21">
        <v>10</v>
      </c>
      <c r="I1136" s="35" t="s">
        <v>1901</v>
      </c>
      <c r="J1136" s="36">
        <v>43192</v>
      </c>
      <c r="K1136" s="36">
        <v>43436</v>
      </c>
      <c r="L1136" s="21" t="s">
        <v>1494</v>
      </c>
      <c r="M1136" s="21" t="s">
        <v>459</v>
      </c>
    </row>
    <row r="1137" ht="36" spans="1:13">
      <c r="A1137" s="14">
        <v>1117</v>
      </c>
      <c r="B1137" s="44" t="s">
        <v>1490</v>
      </c>
      <c r="C1137" s="45" t="s">
        <v>2557</v>
      </c>
      <c r="D1137" s="44" t="s">
        <v>2558</v>
      </c>
      <c r="E1137" s="21" t="s">
        <v>786</v>
      </c>
      <c r="F1137" s="21">
        <v>10</v>
      </c>
      <c r="G1137" s="21" t="s">
        <v>28</v>
      </c>
      <c r="H1137" s="21">
        <v>10</v>
      </c>
      <c r="I1137" s="35" t="s">
        <v>1574</v>
      </c>
      <c r="J1137" s="36">
        <v>43193</v>
      </c>
      <c r="K1137" s="36">
        <v>43437</v>
      </c>
      <c r="L1137" s="21" t="s">
        <v>1494</v>
      </c>
      <c r="M1137" s="21" t="s">
        <v>459</v>
      </c>
    </row>
    <row r="1138" ht="36" spans="1:13">
      <c r="A1138" s="14">
        <v>1118</v>
      </c>
      <c r="B1138" s="44" t="s">
        <v>1490</v>
      </c>
      <c r="C1138" s="58" t="s">
        <v>2559</v>
      </c>
      <c r="D1138" s="44" t="s">
        <v>2560</v>
      </c>
      <c r="E1138" s="21" t="s">
        <v>794</v>
      </c>
      <c r="F1138" s="21">
        <v>10</v>
      </c>
      <c r="G1138" s="21" t="s">
        <v>28</v>
      </c>
      <c r="H1138" s="21">
        <v>10</v>
      </c>
      <c r="I1138" s="35" t="s">
        <v>1728</v>
      </c>
      <c r="J1138" s="36">
        <v>43221</v>
      </c>
      <c r="K1138" s="36">
        <v>43313</v>
      </c>
      <c r="L1138" s="21" t="s">
        <v>1494</v>
      </c>
      <c r="M1138" s="21" t="s">
        <v>459</v>
      </c>
    </row>
    <row r="1139" ht="36" spans="1:13">
      <c r="A1139" s="14">
        <v>1119</v>
      </c>
      <c r="B1139" s="44" t="s">
        <v>1490</v>
      </c>
      <c r="C1139" s="45" t="s">
        <v>2561</v>
      </c>
      <c r="D1139" s="44" t="s">
        <v>2562</v>
      </c>
      <c r="E1139" s="21" t="s">
        <v>786</v>
      </c>
      <c r="F1139" s="21">
        <v>10</v>
      </c>
      <c r="G1139" s="21" t="s">
        <v>28</v>
      </c>
      <c r="H1139" s="21">
        <v>10</v>
      </c>
      <c r="I1139" s="35" t="s">
        <v>2004</v>
      </c>
      <c r="J1139" s="36">
        <v>43221</v>
      </c>
      <c r="K1139" s="36">
        <v>43313</v>
      </c>
      <c r="L1139" s="21" t="s">
        <v>1494</v>
      </c>
      <c r="M1139" s="21" t="s">
        <v>301</v>
      </c>
    </row>
    <row r="1140" ht="36" spans="1:13">
      <c r="A1140" s="14">
        <v>1120</v>
      </c>
      <c r="B1140" s="44" t="s">
        <v>1490</v>
      </c>
      <c r="C1140" s="45" t="s">
        <v>2563</v>
      </c>
      <c r="D1140" s="44" t="s">
        <v>2564</v>
      </c>
      <c r="E1140" s="21" t="s">
        <v>889</v>
      </c>
      <c r="F1140" s="21">
        <v>10</v>
      </c>
      <c r="G1140" s="21" t="s">
        <v>28</v>
      </c>
      <c r="H1140" s="21">
        <v>10</v>
      </c>
      <c r="I1140" s="35" t="s">
        <v>1566</v>
      </c>
      <c r="J1140" s="36">
        <v>43191</v>
      </c>
      <c r="K1140" s="36">
        <v>43344</v>
      </c>
      <c r="L1140" s="21" t="s">
        <v>1494</v>
      </c>
      <c r="M1140" s="21" t="s">
        <v>301</v>
      </c>
    </row>
    <row r="1141" ht="36" spans="1:13">
      <c r="A1141" s="14">
        <v>1121</v>
      </c>
      <c r="B1141" s="44" t="s">
        <v>1490</v>
      </c>
      <c r="C1141" s="45" t="s">
        <v>2565</v>
      </c>
      <c r="D1141" s="44" t="s">
        <v>2566</v>
      </c>
      <c r="E1141" s="21" t="s">
        <v>889</v>
      </c>
      <c r="F1141" s="21">
        <v>10</v>
      </c>
      <c r="G1141" s="21" t="s">
        <v>28</v>
      </c>
      <c r="H1141" s="21">
        <v>10</v>
      </c>
      <c r="I1141" s="35" t="s">
        <v>1876</v>
      </c>
      <c r="J1141" s="36">
        <v>43282</v>
      </c>
      <c r="K1141" s="36">
        <v>43435</v>
      </c>
      <c r="L1141" s="21" t="s">
        <v>1494</v>
      </c>
      <c r="M1141" s="21" t="s">
        <v>301</v>
      </c>
    </row>
    <row r="1142" ht="36" spans="1:13">
      <c r="A1142" s="14">
        <v>1122</v>
      </c>
      <c r="B1142" s="44" t="s">
        <v>1490</v>
      </c>
      <c r="C1142" s="45" t="s">
        <v>2567</v>
      </c>
      <c r="D1142" s="44" t="s">
        <v>2568</v>
      </c>
      <c r="E1142" s="21" t="s">
        <v>1007</v>
      </c>
      <c r="F1142" s="21">
        <v>10</v>
      </c>
      <c r="G1142" s="21" t="s">
        <v>28</v>
      </c>
      <c r="H1142" s="21">
        <v>10</v>
      </c>
      <c r="I1142" s="35" t="s">
        <v>1616</v>
      </c>
      <c r="J1142" s="36">
        <v>43252</v>
      </c>
      <c r="K1142" s="36">
        <v>43435</v>
      </c>
      <c r="L1142" s="21" t="s">
        <v>1494</v>
      </c>
      <c r="M1142" s="21" t="s">
        <v>301</v>
      </c>
    </row>
    <row r="1143" ht="36" spans="1:13">
      <c r="A1143" s="14">
        <v>1123</v>
      </c>
      <c r="B1143" s="44" t="s">
        <v>1490</v>
      </c>
      <c r="C1143" s="45" t="s">
        <v>2569</v>
      </c>
      <c r="D1143" s="44" t="s">
        <v>2570</v>
      </c>
      <c r="E1143" s="21" t="s">
        <v>1684</v>
      </c>
      <c r="F1143" s="21">
        <v>10</v>
      </c>
      <c r="G1143" s="21" t="s">
        <v>28</v>
      </c>
      <c r="H1143" s="21">
        <v>10</v>
      </c>
      <c r="I1143" s="35" t="s">
        <v>1738</v>
      </c>
      <c r="J1143" s="36">
        <v>43252</v>
      </c>
      <c r="K1143" s="36">
        <v>43435</v>
      </c>
      <c r="L1143" s="21" t="s">
        <v>1494</v>
      </c>
      <c r="M1143" s="21" t="s">
        <v>301</v>
      </c>
    </row>
    <row r="1144" ht="36" spans="1:13">
      <c r="A1144" s="14">
        <v>1124</v>
      </c>
      <c r="B1144" s="44" t="s">
        <v>1490</v>
      </c>
      <c r="C1144" s="45" t="s">
        <v>2571</v>
      </c>
      <c r="D1144" s="44" t="s">
        <v>1218</v>
      </c>
      <c r="E1144" s="21" t="s">
        <v>1684</v>
      </c>
      <c r="F1144" s="21">
        <v>3.76</v>
      </c>
      <c r="G1144" s="21" t="s">
        <v>28</v>
      </c>
      <c r="H1144" s="21">
        <v>3.76</v>
      </c>
      <c r="I1144" s="35" t="s">
        <v>2572</v>
      </c>
      <c r="J1144" s="36">
        <v>43282</v>
      </c>
      <c r="K1144" s="36">
        <v>43435</v>
      </c>
      <c r="L1144" s="21" t="s">
        <v>1494</v>
      </c>
      <c r="M1144" s="21" t="s">
        <v>301</v>
      </c>
    </row>
    <row r="1145" ht="36" spans="1:13">
      <c r="A1145" s="14">
        <v>1125</v>
      </c>
      <c r="B1145" s="44" t="s">
        <v>1490</v>
      </c>
      <c r="C1145" s="45" t="s">
        <v>2573</v>
      </c>
      <c r="D1145" s="44" t="s">
        <v>2574</v>
      </c>
      <c r="E1145" s="21" t="s">
        <v>120</v>
      </c>
      <c r="F1145" s="21">
        <v>10</v>
      </c>
      <c r="G1145" s="21" t="s">
        <v>28</v>
      </c>
      <c r="H1145" s="21">
        <v>10</v>
      </c>
      <c r="I1145" s="35" t="s">
        <v>2208</v>
      </c>
      <c r="J1145" s="36">
        <v>43282</v>
      </c>
      <c r="K1145" s="36">
        <v>43435</v>
      </c>
      <c r="L1145" s="21" t="s">
        <v>1494</v>
      </c>
      <c r="M1145" s="21" t="s">
        <v>301</v>
      </c>
    </row>
    <row r="1146" ht="36" spans="1:13">
      <c r="A1146" s="14">
        <v>1126</v>
      </c>
      <c r="B1146" s="44" t="s">
        <v>1490</v>
      </c>
      <c r="C1146" s="45" t="s">
        <v>2575</v>
      </c>
      <c r="D1146" s="44" t="s">
        <v>2576</v>
      </c>
      <c r="E1146" s="21" t="s">
        <v>786</v>
      </c>
      <c r="F1146" s="21">
        <v>10</v>
      </c>
      <c r="G1146" s="21" t="s">
        <v>28</v>
      </c>
      <c r="H1146" s="21">
        <v>10</v>
      </c>
      <c r="I1146" s="35" t="s">
        <v>2577</v>
      </c>
      <c r="J1146" s="36">
        <v>43283</v>
      </c>
      <c r="K1146" s="36">
        <v>43436</v>
      </c>
      <c r="L1146" s="21" t="s">
        <v>1494</v>
      </c>
      <c r="M1146" s="21" t="s">
        <v>301</v>
      </c>
    </row>
    <row r="1147" ht="48" spans="1:13">
      <c r="A1147" s="14">
        <v>1127</v>
      </c>
      <c r="B1147" s="44" t="s">
        <v>1490</v>
      </c>
      <c r="C1147" s="45" t="s">
        <v>2578</v>
      </c>
      <c r="D1147" s="44" t="s">
        <v>2579</v>
      </c>
      <c r="E1147" s="21" t="s">
        <v>892</v>
      </c>
      <c r="F1147" s="21">
        <v>10</v>
      </c>
      <c r="G1147" s="21" t="s">
        <v>28</v>
      </c>
      <c r="H1147" s="21">
        <v>10</v>
      </c>
      <c r="I1147" s="35" t="s">
        <v>2081</v>
      </c>
      <c r="J1147" s="36">
        <v>43191</v>
      </c>
      <c r="K1147" s="36">
        <v>43374</v>
      </c>
      <c r="L1147" s="21" t="s">
        <v>1494</v>
      </c>
      <c r="M1147" s="21" t="s">
        <v>2580</v>
      </c>
    </row>
    <row r="1148" ht="36" spans="1:13">
      <c r="A1148" s="14">
        <v>1128</v>
      </c>
      <c r="B1148" s="44" t="s">
        <v>1490</v>
      </c>
      <c r="C1148" s="45" t="s">
        <v>2581</v>
      </c>
      <c r="D1148" s="44" t="s">
        <v>2582</v>
      </c>
      <c r="E1148" s="21" t="s">
        <v>794</v>
      </c>
      <c r="F1148" s="21">
        <v>5</v>
      </c>
      <c r="G1148" s="21" t="s">
        <v>28</v>
      </c>
      <c r="H1148" s="21">
        <v>5</v>
      </c>
      <c r="I1148" s="35" t="s">
        <v>2176</v>
      </c>
      <c r="J1148" s="36">
        <v>43191</v>
      </c>
      <c r="K1148" s="36">
        <v>43282</v>
      </c>
      <c r="L1148" s="21" t="s">
        <v>1494</v>
      </c>
      <c r="M1148" s="21" t="s">
        <v>2580</v>
      </c>
    </row>
    <row r="1149" ht="36" spans="1:13">
      <c r="A1149" s="14">
        <v>1129</v>
      </c>
      <c r="B1149" s="44" t="s">
        <v>1490</v>
      </c>
      <c r="C1149" s="45" t="s">
        <v>2583</v>
      </c>
      <c r="D1149" s="44" t="s">
        <v>2584</v>
      </c>
      <c r="E1149" s="21" t="s">
        <v>1684</v>
      </c>
      <c r="F1149" s="21">
        <v>10</v>
      </c>
      <c r="G1149" s="21" t="s">
        <v>28</v>
      </c>
      <c r="H1149" s="21">
        <v>10</v>
      </c>
      <c r="I1149" s="35" t="s">
        <v>1738</v>
      </c>
      <c r="J1149" s="36">
        <v>43191</v>
      </c>
      <c r="K1149" s="36">
        <v>43374</v>
      </c>
      <c r="L1149" s="21" t="s">
        <v>1494</v>
      </c>
      <c r="M1149" s="21" t="s">
        <v>2580</v>
      </c>
    </row>
    <row r="1150" ht="36" spans="1:13">
      <c r="A1150" s="14">
        <v>1130</v>
      </c>
      <c r="B1150" s="44" t="s">
        <v>1490</v>
      </c>
      <c r="C1150" s="45" t="s">
        <v>2585</v>
      </c>
      <c r="D1150" s="44" t="s">
        <v>2586</v>
      </c>
      <c r="E1150" s="21" t="s">
        <v>2587</v>
      </c>
      <c r="F1150" s="21">
        <v>5</v>
      </c>
      <c r="G1150" s="21" t="s">
        <v>28</v>
      </c>
      <c r="H1150" s="21">
        <v>5</v>
      </c>
      <c r="I1150" s="35" t="s">
        <v>1822</v>
      </c>
      <c r="J1150" s="36">
        <v>43191</v>
      </c>
      <c r="K1150" s="36">
        <v>43374</v>
      </c>
      <c r="L1150" s="21" t="s">
        <v>1494</v>
      </c>
      <c r="M1150" s="21" t="s">
        <v>2580</v>
      </c>
    </row>
    <row r="1151" ht="36" spans="1:13">
      <c r="A1151" s="14">
        <v>1131</v>
      </c>
      <c r="B1151" s="44" t="s">
        <v>1490</v>
      </c>
      <c r="C1151" s="45" t="s">
        <v>2588</v>
      </c>
      <c r="D1151" s="44" t="s">
        <v>2589</v>
      </c>
      <c r="E1151" s="21" t="s">
        <v>1692</v>
      </c>
      <c r="F1151" s="21">
        <v>10</v>
      </c>
      <c r="G1151" s="21" t="s">
        <v>28</v>
      </c>
      <c r="H1151" s="21">
        <v>10</v>
      </c>
      <c r="I1151" s="35" t="s">
        <v>2176</v>
      </c>
      <c r="J1151" s="36">
        <v>43191</v>
      </c>
      <c r="K1151" s="36">
        <v>43374</v>
      </c>
      <c r="L1151" s="21" t="s">
        <v>1494</v>
      </c>
      <c r="M1151" s="21" t="s">
        <v>365</v>
      </c>
    </row>
    <row r="1152" ht="36" spans="1:13">
      <c r="A1152" s="14">
        <v>1132</v>
      </c>
      <c r="B1152" s="44" t="s">
        <v>1490</v>
      </c>
      <c r="C1152" s="45" t="s">
        <v>2590</v>
      </c>
      <c r="D1152" s="44" t="s">
        <v>1702</v>
      </c>
      <c r="E1152" s="21" t="s">
        <v>2591</v>
      </c>
      <c r="F1152" s="21">
        <v>10</v>
      </c>
      <c r="G1152" s="21" t="s">
        <v>28</v>
      </c>
      <c r="H1152" s="21">
        <v>10</v>
      </c>
      <c r="I1152" s="35" t="s">
        <v>1822</v>
      </c>
      <c r="J1152" s="36">
        <v>43191</v>
      </c>
      <c r="K1152" s="36">
        <v>43374</v>
      </c>
      <c r="L1152" s="21" t="s">
        <v>1494</v>
      </c>
      <c r="M1152" s="21" t="s">
        <v>365</v>
      </c>
    </row>
    <row r="1153" ht="48" spans="1:13">
      <c r="A1153" s="14">
        <v>1133</v>
      </c>
      <c r="B1153" s="44" t="s">
        <v>1490</v>
      </c>
      <c r="C1153" s="45" t="s">
        <v>2592</v>
      </c>
      <c r="D1153" s="44" t="s">
        <v>2593</v>
      </c>
      <c r="E1153" s="21" t="s">
        <v>1007</v>
      </c>
      <c r="F1153" s="21">
        <v>10</v>
      </c>
      <c r="G1153" s="21" t="s">
        <v>28</v>
      </c>
      <c r="H1153" s="21">
        <v>10</v>
      </c>
      <c r="I1153" s="35" t="s">
        <v>1814</v>
      </c>
      <c r="J1153" s="36">
        <v>43191</v>
      </c>
      <c r="K1153" s="36">
        <v>43374</v>
      </c>
      <c r="L1153" s="21" t="s">
        <v>1494</v>
      </c>
      <c r="M1153" s="21" t="s">
        <v>365</v>
      </c>
    </row>
    <row r="1154" ht="48" spans="1:13">
      <c r="A1154" s="14">
        <v>1134</v>
      </c>
      <c r="B1154" s="44" t="s">
        <v>1490</v>
      </c>
      <c r="C1154" s="45" t="s">
        <v>2594</v>
      </c>
      <c r="D1154" s="44" t="s">
        <v>2595</v>
      </c>
      <c r="E1154" s="21" t="s">
        <v>1007</v>
      </c>
      <c r="F1154" s="21">
        <v>10</v>
      </c>
      <c r="G1154" s="21" t="s">
        <v>28</v>
      </c>
      <c r="H1154" s="21">
        <v>10</v>
      </c>
      <c r="I1154" s="35" t="s">
        <v>2292</v>
      </c>
      <c r="J1154" s="36">
        <v>43191</v>
      </c>
      <c r="K1154" s="36">
        <v>43374</v>
      </c>
      <c r="L1154" s="21" t="s">
        <v>1494</v>
      </c>
      <c r="M1154" s="21" t="s">
        <v>365</v>
      </c>
    </row>
    <row r="1155" ht="36" spans="1:13">
      <c r="A1155" s="14">
        <v>1135</v>
      </c>
      <c r="B1155" s="44" t="s">
        <v>1490</v>
      </c>
      <c r="C1155" s="45" t="s">
        <v>2596</v>
      </c>
      <c r="D1155" s="44" t="s">
        <v>2597</v>
      </c>
      <c r="E1155" s="21" t="s">
        <v>1007</v>
      </c>
      <c r="F1155" s="21">
        <v>10</v>
      </c>
      <c r="G1155" s="21" t="s">
        <v>28</v>
      </c>
      <c r="H1155" s="21">
        <v>10</v>
      </c>
      <c r="I1155" s="35" t="s">
        <v>2004</v>
      </c>
      <c r="J1155" s="36">
        <v>43191</v>
      </c>
      <c r="K1155" s="36">
        <v>43374</v>
      </c>
      <c r="L1155" s="21" t="s">
        <v>1494</v>
      </c>
      <c r="M1155" s="21" t="s">
        <v>365</v>
      </c>
    </row>
    <row r="1156" ht="36" spans="1:13">
      <c r="A1156" s="14">
        <v>1136</v>
      </c>
      <c r="B1156" s="44" t="s">
        <v>1490</v>
      </c>
      <c r="C1156" s="45" t="s">
        <v>2598</v>
      </c>
      <c r="D1156" s="44" t="s">
        <v>2599</v>
      </c>
      <c r="E1156" s="21" t="s">
        <v>786</v>
      </c>
      <c r="F1156" s="21">
        <v>10</v>
      </c>
      <c r="G1156" s="21" t="s">
        <v>28</v>
      </c>
      <c r="H1156" s="21">
        <v>10</v>
      </c>
      <c r="I1156" s="35" t="s">
        <v>1822</v>
      </c>
      <c r="J1156" s="36">
        <v>43160</v>
      </c>
      <c r="K1156" s="36">
        <v>43283</v>
      </c>
      <c r="L1156" s="21" t="s">
        <v>1494</v>
      </c>
      <c r="M1156" s="21" t="s">
        <v>354</v>
      </c>
    </row>
    <row r="1157" ht="36" spans="1:13">
      <c r="A1157" s="14">
        <v>1137</v>
      </c>
      <c r="B1157" s="44" t="s">
        <v>1490</v>
      </c>
      <c r="C1157" s="45" t="s">
        <v>2600</v>
      </c>
      <c r="D1157" s="44" t="s">
        <v>2601</v>
      </c>
      <c r="E1157" s="21" t="s">
        <v>780</v>
      </c>
      <c r="F1157" s="21">
        <v>4</v>
      </c>
      <c r="G1157" s="21" t="s">
        <v>28</v>
      </c>
      <c r="H1157" s="21">
        <v>4</v>
      </c>
      <c r="I1157" s="35" t="s">
        <v>1936</v>
      </c>
      <c r="J1157" s="36">
        <v>43252</v>
      </c>
      <c r="K1157" s="36">
        <v>43436</v>
      </c>
      <c r="L1157" s="21" t="s">
        <v>1494</v>
      </c>
      <c r="M1157" s="21" t="s">
        <v>354</v>
      </c>
    </row>
    <row r="1158" ht="36" spans="1:13">
      <c r="A1158" s="14">
        <v>1138</v>
      </c>
      <c r="B1158" s="44" t="s">
        <v>1490</v>
      </c>
      <c r="C1158" s="45" t="s">
        <v>2602</v>
      </c>
      <c r="D1158" s="44" t="s">
        <v>2601</v>
      </c>
      <c r="E1158" s="21" t="s">
        <v>889</v>
      </c>
      <c r="F1158" s="21">
        <v>6</v>
      </c>
      <c r="G1158" s="21" t="s">
        <v>28</v>
      </c>
      <c r="H1158" s="21">
        <v>6</v>
      </c>
      <c r="I1158" s="35" t="s">
        <v>1734</v>
      </c>
      <c r="J1158" s="36">
        <v>43252</v>
      </c>
      <c r="K1158" s="36">
        <v>43436</v>
      </c>
      <c r="L1158" s="21" t="s">
        <v>1494</v>
      </c>
      <c r="M1158" s="21" t="s">
        <v>354</v>
      </c>
    </row>
    <row r="1159" ht="36" spans="1:13">
      <c r="A1159" s="14">
        <v>1139</v>
      </c>
      <c r="B1159" s="44" t="s">
        <v>1490</v>
      </c>
      <c r="C1159" s="45" t="s">
        <v>2603</v>
      </c>
      <c r="D1159" s="44" t="s">
        <v>2604</v>
      </c>
      <c r="E1159" s="21" t="s">
        <v>972</v>
      </c>
      <c r="F1159" s="21">
        <v>4</v>
      </c>
      <c r="G1159" s="21" t="s">
        <v>28</v>
      </c>
      <c r="H1159" s="21">
        <v>4</v>
      </c>
      <c r="I1159" s="35" t="s">
        <v>2088</v>
      </c>
      <c r="J1159" s="36">
        <v>43252</v>
      </c>
      <c r="K1159" s="36">
        <v>43283</v>
      </c>
      <c r="L1159" s="21" t="s">
        <v>1494</v>
      </c>
      <c r="M1159" s="21" t="s">
        <v>354</v>
      </c>
    </row>
    <row r="1160" ht="36" spans="1:13">
      <c r="A1160" s="14">
        <v>1140</v>
      </c>
      <c r="B1160" s="44" t="s">
        <v>1490</v>
      </c>
      <c r="C1160" s="45" t="s">
        <v>2605</v>
      </c>
      <c r="D1160" s="44" t="s">
        <v>2604</v>
      </c>
      <c r="E1160" s="21" t="s">
        <v>786</v>
      </c>
      <c r="F1160" s="21">
        <v>6</v>
      </c>
      <c r="G1160" s="21" t="s">
        <v>28</v>
      </c>
      <c r="H1160" s="21">
        <v>6</v>
      </c>
      <c r="I1160" s="35" t="s">
        <v>1616</v>
      </c>
      <c r="J1160" s="36">
        <v>43191</v>
      </c>
      <c r="K1160" s="36">
        <v>43222</v>
      </c>
      <c r="L1160" s="21" t="s">
        <v>1494</v>
      </c>
      <c r="M1160" s="21" t="s">
        <v>354</v>
      </c>
    </row>
    <row r="1161" ht="36" spans="1:13">
      <c r="A1161" s="14">
        <v>1141</v>
      </c>
      <c r="B1161" s="44" t="s">
        <v>1490</v>
      </c>
      <c r="C1161" s="45" t="s">
        <v>2606</v>
      </c>
      <c r="D1161" s="44" t="s">
        <v>2607</v>
      </c>
      <c r="E1161" s="21" t="s">
        <v>1684</v>
      </c>
      <c r="F1161" s="21">
        <v>10</v>
      </c>
      <c r="G1161" s="21" t="s">
        <v>28</v>
      </c>
      <c r="H1161" s="21">
        <v>10</v>
      </c>
      <c r="I1161" s="35" t="s">
        <v>2205</v>
      </c>
      <c r="J1161" s="36">
        <v>43221</v>
      </c>
      <c r="K1161" s="36">
        <v>43313</v>
      </c>
      <c r="L1161" s="21" t="s">
        <v>1494</v>
      </c>
      <c r="M1161" s="21" t="s">
        <v>324</v>
      </c>
    </row>
    <row r="1162" ht="36" spans="1:13">
      <c r="A1162" s="14">
        <v>1142</v>
      </c>
      <c r="B1162" s="44" t="s">
        <v>1490</v>
      </c>
      <c r="C1162" s="45" t="s">
        <v>2608</v>
      </c>
      <c r="D1162" s="44" t="s">
        <v>2609</v>
      </c>
      <c r="E1162" s="21" t="s">
        <v>1007</v>
      </c>
      <c r="F1162" s="21">
        <v>10</v>
      </c>
      <c r="G1162" s="21" t="s">
        <v>28</v>
      </c>
      <c r="H1162" s="21">
        <v>10</v>
      </c>
      <c r="I1162" s="35" t="s">
        <v>1862</v>
      </c>
      <c r="J1162" s="36">
        <v>43221</v>
      </c>
      <c r="K1162" s="36">
        <v>43313</v>
      </c>
      <c r="L1162" s="21" t="s">
        <v>1494</v>
      </c>
      <c r="M1162" s="21" t="s">
        <v>324</v>
      </c>
    </row>
    <row r="1163" ht="36" spans="1:13">
      <c r="A1163" s="14">
        <v>1143</v>
      </c>
      <c r="B1163" s="44" t="s">
        <v>1490</v>
      </c>
      <c r="C1163" s="45" t="s">
        <v>2610</v>
      </c>
      <c r="D1163" s="44" t="s">
        <v>2611</v>
      </c>
      <c r="E1163" s="21" t="s">
        <v>889</v>
      </c>
      <c r="F1163" s="21">
        <v>10</v>
      </c>
      <c r="G1163" s="21" t="s">
        <v>28</v>
      </c>
      <c r="H1163" s="21">
        <v>10</v>
      </c>
      <c r="I1163" s="35" t="s">
        <v>1859</v>
      </c>
      <c r="J1163" s="36">
        <v>43221</v>
      </c>
      <c r="K1163" s="36">
        <v>43313</v>
      </c>
      <c r="L1163" s="21" t="s">
        <v>1494</v>
      </c>
      <c r="M1163" s="21" t="s">
        <v>324</v>
      </c>
    </row>
    <row r="1164" ht="36" spans="1:13">
      <c r="A1164" s="14">
        <v>1144</v>
      </c>
      <c r="B1164" s="44" t="s">
        <v>1490</v>
      </c>
      <c r="C1164" s="45" t="s">
        <v>2612</v>
      </c>
      <c r="D1164" s="44" t="s">
        <v>2613</v>
      </c>
      <c r="E1164" s="21" t="s">
        <v>889</v>
      </c>
      <c r="F1164" s="21">
        <v>10</v>
      </c>
      <c r="G1164" s="21" t="s">
        <v>28</v>
      </c>
      <c r="H1164" s="21">
        <v>10</v>
      </c>
      <c r="I1164" s="35" t="s">
        <v>1530</v>
      </c>
      <c r="J1164" s="36">
        <v>43221</v>
      </c>
      <c r="K1164" s="36">
        <v>43313</v>
      </c>
      <c r="L1164" s="21" t="s">
        <v>1494</v>
      </c>
      <c r="M1164" s="21" t="s">
        <v>324</v>
      </c>
    </row>
    <row r="1165" ht="36" spans="1:13">
      <c r="A1165" s="14">
        <v>1145</v>
      </c>
      <c r="B1165" s="44" t="s">
        <v>1490</v>
      </c>
      <c r="C1165" s="45" t="s">
        <v>2614</v>
      </c>
      <c r="D1165" s="44" t="s">
        <v>2615</v>
      </c>
      <c r="E1165" s="21" t="s">
        <v>1104</v>
      </c>
      <c r="F1165" s="21">
        <v>10</v>
      </c>
      <c r="G1165" s="21" t="s">
        <v>28</v>
      </c>
      <c r="H1165" s="21">
        <v>10</v>
      </c>
      <c r="I1165" s="35" t="s">
        <v>2478</v>
      </c>
      <c r="J1165" s="36">
        <v>43222</v>
      </c>
      <c r="K1165" s="36">
        <v>43314</v>
      </c>
      <c r="L1165" s="21" t="s">
        <v>1494</v>
      </c>
      <c r="M1165" s="21" t="s">
        <v>324</v>
      </c>
    </row>
    <row r="1166" ht="36" spans="1:13">
      <c r="A1166" s="14">
        <v>1146</v>
      </c>
      <c r="B1166" s="44" t="s">
        <v>1490</v>
      </c>
      <c r="C1166" s="45" t="s">
        <v>2616</v>
      </c>
      <c r="D1166" s="44" t="s">
        <v>1408</v>
      </c>
      <c r="E1166" s="21" t="s">
        <v>2175</v>
      </c>
      <c r="F1166" s="21">
        <v>5</v>
      </c>
      <c r="G1166" s="21" t="s">
        <v>28</v>
      </c>
      <c r="H1166" s="21">
        <v>5</v>
      </c>
      <c r="I1166" s="35" t="s">
        <v>1493</v>
      </c>
      <c r="J1166" s="36">
        <v>43221</v>
      </c>
      <c r="K1166" s="36">
        <v>43313</v>
      </c>
      <c r="L1166" s="21" t="s">
        <v>1494</v>
      </c>
      <c r="M1166" s="21" t="s">
        <v>324</v>
      </c>
    </row>
    <row r="1167" ht="36" spans="1:13">
      <c r="A1167" s="14">
        <v>1147</v>
      </c>
      <c r="B1167" s="44" t="s">
        <v>1490</v>
      </c>
      <c r="C1167" s="45" t="s">
        <v>2617</v>
      </c>
      <c r="D1167" s="44" t="s">
        <v>2618</v>
      </c>
      <c r="E1167" s="21" t="s">
        <v>2175</v>
      </c>
      <c r="F1167" s="21">
        <v>10</v>
      </c>
      <c r="G1167" s="21" t="s">
        <v>28</v>
      </c>
      <c r="H1167" s="21">
        <v>10</v>
      </c>
      <c r="I1167" s="35" t="s">
        <v>1783</v>
      </c>
      <c r="J1167" s="36">
        <v>43191</v>
      </c>
      <c r="K1167" s="36">
        <v>43435</v>
      </c>
      <c r="L1167" s="21" t="s">
        <v>1494</v>
      </c>
      <c r="M1167" s="21" t="s">
        <v>288</v>
      </c>
    </row>
    <row r="1168" ht="36" spans="1:13">
      <c r="A1168" s="14">
        <v>1148</v>
      </c>
      <c r="B1168" s="44" t="s">
        <v>1490</v>
      </c>
      <c r="C1168" s="45" t="s">
        <v>2619</v>
      </c>
      <c r="D1168" s="44" t="s">
        <v>2620</v>
      </c>
      <c r="E1168" s="21" t="s">
        <v>2198</v>
      </c>
      <c r="F1168" s="21">
        <v>10</v>
      </c>
      <c r="G1168" s="21" t="s">
        <v>28</v>
      </c>
      <c r="H1168" s="21">
        <v>10</v>
      </c>
      <c r="I1168" s="35" t="s">
        <v>1555</v>
      </c>
      <c r="J1168" s="36">
        <v>43160</v>
      </c>
      <c r="K1168" s="36">
        <v>43282</v>
      </c>
      <c r="L1168" s="21" t="s">
        <v>1494</v>
      </c>
      <c r="M1168" s="21" t="s">
        <v>288</v>
      </c>
    </row>
    <row r="1169" ht="36" spans="1:13">
      <c r="A1169" s="14">
        <v>1149</v>
      </c>
      <c r="B1169" s="44" t="s">
        <v>1490</v>
      </c>
      <c r="C1169" s="45" t="s">
        <v>2621</v>
      </c>
      <c r="D1169" s="44" t="s">
        <v>2622</v>
      </c>
      <c r="E1169" s="21" t="s">
        <v>120</v>
      </c>
      <c r="F1169" s="21">
        <v>10</v>
      </c>
      <c r="G1169" s="21" t="s">
        <v>28</v>
      </c>
      <c r="H1169" s="21">
        <v>10</v>
      </c>
      <c r="I1169" s="35" t="s">
        <v>1770</v>
      </c>
      <c r="J1169" s="36">
        <v>43160</v>
      </c>
      <c r="K1169" s="36">
        <v>43405</v>
      </c>
      <c r="L1169" s="21" t="s">
        <v>1494</v>
      </c>
      <c r="M1169" s="21" t="s">
        <v>288</v>
      </c>
    </row>
    <row r="1170" ht="36" spans="1:13">
      <c r="A1170" s="14">
        <v>1150</v>
      </c>
      <c r="B1170" s="44" t="s">
        <v>1490</v>
      </c>
      <c r="C1170" s="45" t="s">
        <v>2623</v>
      </c>
      <c r="D1170" s="44" t="s">
        <v>2624</v>
      </c>
      <c r="E1170" s="21" t="s">
        <v>794</v>
      </c>
      <c r="F1170" s="21">
        <v>10</v>
      </c>
      <c r="G1170" s="21" t="s">
        <v>28</v>
      </c>
      <c r="H1170" s="21">
        <v>10</v>
      </c>
      <c r="I1170" s="35" t="s">
        <v>1685</v>
      </c>
      <c r="J1170" s="36">
        <v>43160</v>
      </c>
      <c r="K1170" s="36">
        <v>43252</v>
      </c>
      <c r="L1170" s="21" t="s">
        <v>1494</v>
      </c>
      <c r="M1170" s="21" t="s">
        <v>288</v>
      </c>
    </row>
    <row r="1171" ht="36" spans="1:13">
      <c r="A1171" s="14">
        <v>1151</v>
      </c>
      <c r="B1171" s="44" t="s">
        <v>1490</v>
      </c>
      <c r="C1171" s="45" t="s">
        <v>2625</v>
      </c>
      <c r="D1171" s="44" t="s">
        <v>2626</v>
      </c>
      <c r="E1171" s="21" t="s">
        <v>1517</v>
      </c>
      <c r="F1171" s="21">
        <v>10</v>
      </c>
      <c r="G1171" s="21" t="s">
        <v>28</v>
      </c>
      <c r="H1171" s="21">
        <v>10</v>
      </c>
      <c r="I1171" s="35" t="s">
        <v>2627</v>
      </c>
      <c r="J1171" s="36">
        <v>43160</v>
      </c>
      <c r="K1171" s="36">
        <v>43405</v>
      </c>
      <c r="L1171" s="21" t="s">
        <v>1494</v>
      </c>
      <c r="M1171" s="21" t="s">
        <v>288</v>
      </c>
    </row>
    <row r="1172" ht="60" spans="1:13">
      <c r="A1172" s="14">
        <v>1152</v>
      </c>
      <c r="B1172" s="44" t="s">
        <v>1490</v>
      </c>
      <c r="C1172" s="45" t="s">
        <v>2628</v>
      </c>
      <c r="D1172" s="44" t="s">
        <v>2629</v>
      </c>
      <c r="E1172" s="21" t="s">
        <v>1517</v>
      </c>
      <c r="F1172" s="21">
        <v>10</v>
      </c>
      <c r="G1172" s="21" t="s">
        <v>28</v>
      </c>
      <c r="H1172" s="21">
        <v>10</v>
      </c>
      <c r="I1172" s="35" t="s">
        <v>1543</v>
      </c>
      <c r="J1172" s="36">
        <v>43160</v>
      </c>
      <c r="K1172" s="36">
        <v>43252</v>
      </c>
      <c r="L1172" s="21" t="s">
        <v>1494</v>
      </c>
      <c r="M1172" s="21" t="s">
        <v>288</v>
      </c>
    </row>
    <row r="1173" ht="36" spans="1:13">
      <c r="A1173" s="14">
        <v>1153</v>
      </c>
      <c r="B1173" s="44" t="s">
        <v>1490</v>
      </c>
      <c r="C1173" s="45" t="s">
        <v>2630</v>
      </c>
      <c r="D1173" s="44" t="s">
        <v>2631</v>
      </c>
      <c r="E1173" s="21" t="s">
        <v>1007</v>
      </c>
      <c r="F1173" s="21">
        <v>10</v>
      </c>
      <c r="G1173" s="21" t="s">
        <v>28</v>
      </c>
      <c r="H1173" s="21">
        <v>10</v>
      </c>
      <c r="I1173" s="35" t="s">
        <v>2021</v>
      </c>
      <c r="J1173" s="36">
        <v>43221</v>
      </c>
      <c r="K1173" s="36">
        <v>43435</v>
      </c>
      <c r="L1173" s="21" t="s">
        <v>1494</v>
      </c>
      <c r="M1173" s="21" t="s">
        <v>600</v>
      </c>
    </row>
    <row r="1174" ht="36" spans="1:13">
      <c r="A1174" s="14">
        <v>1154</v>
      </c>
      <c r="B1174" s="44" t="s">
        <v>1490</v>
      </c>
      <c r="C1174" s="45" t="s">
        <v>2632</v>
      </c>
      <c r="D1174" s="44" t="s">
        <v>2633</v>
      </c>
      <c r="E1174" s="21" t="s">
        <v>1007</v>
      </c>
      <c r="F1174" s="21">
        <v>10</v>
      </c>
      <c r="G1174" s="21" t="s">
        <v>28</v>
      </c>
      <c r="H1174" s="21">
        <v>10</v>
      </c>
      <c r="I1174" s="35" t="s">
        <v>2634</v>
      </c>
      <c r="J1174" s="36">
        <v>43313</v>
      </c>
      <c r="K1174" s="36">
        <v>43435</v>
      </c>
      <c r="L1174" s="21" t="s">
        <v>1494</v>
      </c>
      <c r="M1174" s="21" t="s">
        <v>600</v>
      </c>
    </row>
    <row r="1175" ht="36" spans="1:13">
      <c r="A1175" s="14">
        <v>1155</v>
      </c>
      <c r="B1175" s="44" t="s">
        <v>1490</v>
      </c>
      <c r="C1175" s="45" t="s">
        <v>2635</v>
      </c>
      <c r="D1175" s="44" t="s">
        <v>2636</v>
      </c>
      <c r="E1175" s="21" t="s">
        <v>794</v>
      </c>
      <c r="F1175" s="21">
        <v>10</v>
      </c>
      <c r="G1175" s="21" t="s">
        <v>28</v>
      </c>
      <c r="H1175" s="21">
        <v>10</v>
      </c>
      <c r="I1175" s="35" t="s">
        <v>1768</v>
      </c>
      <c r="J1175" s="36">
        <v>43313</v>
      </c>
      <c r="K1175" s="36">
        <v>43435</v>
      </c>
      <c r="L1175" s="21" t="s">
        <v>1494</v>
      </c>
      <c r="M1175" s="21" t="s">
        <v>600</v>
      </c>
    </row>
    <row r="1176" ht="36" spans="1:13">
      <c r="A1176" s="14">
        <v>1156</v>
      </c>
      <c r="B1176" s="44" t="s">
        <v>1490</v>
      </c>
      <c r="C1176" s="45" t="s">
        <v>2637</v>
      </c>
      <c r="D1176" s="44" t="s">
        <v>2638</v>
      </c>
      <c r="E1176" s="21" t="s">
        <v>1333</v>
      </c>
      <c r="F1176" s="21">
        <v>5</v>
      </c>
      <c r="G1176" s="21" t="s">
        <v>28</v>
      </c>
      <c r="H1176" s="21">
        <v>5</v>
      </c>
      <c r="I1176" s="35" t="s">
        <v>1553</v>
      </c>
      <c r="J1176" s="36" t="s">
        <v>30</v>
      </c>
      <c r="K1176" s="57" t="s">
        <v>921</v>
      </c>
      <c r="L1176" s="21" t="s">
        <v>1494</v>
      </c>
      <c r="M1176" s="21" t="s">
        <v>600</v>
      </c>
    </row>
    <row r="1177" ht="36" spans="1:13">
      <c r="A1177" s="14">
        <v>1157</v>
      </c>
      <c r="B1177" s="44" t="s">
        <v>1490</v>
      </c>
      <c r="C1177" s="45" t="s">
        <v>2639</v>
      </c>
      <c r="D1177" s="44" t="s">
        <v>602</v>
      </c>
      <c r="E1177" s="21" t="s">
        <v>1007</v>
      </c>
      <c r="F1177" s="21">
        <v>7</v>
      </c>
      <c r="G1177" s="21" t="s">
        <v>28</v>
      </c>
      <c r="H1177" s="21">
        <v>7</v>
      </c>
      <c r="I1177" s="35" t="s">
        <v>1501</v>
      </c>
      <c r="J1177" s="36">
        <v>43160</v>
      </c>
      <c r="K1177" s="57" t="s">
        <v>31</v>
      </c>
      <c r="L1177" s="21" t="s">
        <v>1494</v>
      </c>
      <c r="M1177" s="21" t="s">
        <v>600</v>
      </c>
    </row>
    <row r="1178" ht="36" spans="1:13">
      <c r="A1178" s="14">
        <v>1158</v>
      </c>
      <c r="B1178" s="44" t="s">
        <v>1490</v>
      </c>
      <c r="C1178" s="45" t="s">
        <v>2640</v>
      </c>
      <c r="D1178" s="44" t="s">
        <v>2641</v>
      </c>
      <c r="E1178" s="21" t="s">
        <v>794</v>
      </c>
      <c r="F1178" s="21">
        <v>10</v>
      </c>
      <c r="G1178" s="21" t="s">
        <v>28</v>
      </c>
      <c r="H1178" s="21">
        <v>10</v>
      </c>
      <c r="I1178" s="35" t="s">
        <v>1738</v>
      </c>
      <c r="J1178" s="36">
        <v>43221</v>
      </c>
      <c r="K1178" s="36">
        <v>43435</v>
      </c>
      <c r="L1178" s="21" t="s">
        <v>1494</v>
      </c>
      <c r="M1178" s="21" t="s">
        <v>600</v>
      </c>
    </row>
    <row r="1179" ht="36" spans="1:13">
      <c r="A1179" s="14">
        <v>1159</v>
      </c>
      <c r="B1179" s="44" t="s">
        <v>1490</v>
      </c>
      <c r="C1179" s="45" t="s">
        <v>2642</v>
      </c>
      <c r="D1179" s="44" t="s">
        <v>2643</v>
      </c>
      <c r="E1179" s="21" t="s">
        <v>1517</v>
      </c>
      <c r="F1179" s="21">
        <v>10</v>
      </c>
      <c r="G1179" s="21" t="s">
        <v>28</v>
      </c>
      <c r="H1179" s="21">
        <v>10</v>
      </c>
      <c r="I1179" s="35" t="s">
        <v>2331</v>
      </c>
      <c r="J1179" s="36" t="s">
        <v>30</v>
      </c>
      <c r="K1179" s="57" t="s">
        <v>921</v>
      </c>
      <c r="L1179" s="21" t="s">
        <v>1494</v>
      </c>
      <c r="M1179" s="21" t="s">
        <v>1323</v>
      </c>
    </row>
    <row r="1180" ht="36" spans="1:13">
      <c r="A1180" s="14">
        <v>1160</v>
      </c>
      <c r="B1180" s="44" t="s">
        <v>1490</v>
      </c>
      <c r="C1180" s="45" t="s">
        <v>2644</v>
      </c>
      <c r="D1180" s="44" t="s">
        <v>2645</v>
      </c>
      <c r="E1180" s="21" t="s">
        <v>794</v>
      </c>
      <c r="F1180" s="21">
        <v>10</v>
      </c>
      <c r="G1180" s="21" t="s">
        <v>28</v>
      </c>
      <c r="H1180" s="21">
        <v>10</v>
      </c>
      <c r="I1180" s="35" t="s">
        <v>1876</v>
      </c>
      <c r="J1180" s="36" t="s">
        <v>30</v>
      </c>
      <c r="K1180" s="57" t="s">
        <v>921</v>
      </c>
      <c r="L1180" s="21" t="s">
        <v>1494</v>
      </c>
      <c r="M1180" s="21" t="s">
        <v>1323</v>
      </c>
    </row>
    <row r="1181" ht="36" spans="1:13">
      <c r="A1181" s="14">
        <v>1161</v>
      </c>
      <c r="B1181" s="44" t="s">
        <v>1490</v>
      </c>
      <c r="C1181" s="45" t="s">
        <v>2646</v>
      </c>
      <c r="D1181" s="44" t="s">
        <v>2647</v>
      </c>
      <c r="E1181" s="21" t="s">
        <v>1517</v>
      </c>
      <c r="F1181" s="21">
        <v>8</v>
      </c>
      <c r="G1181" s="21" t="s">
        <v>28</v>
      </c>
      <c r="H1181" s="21">
        <v>8</v>
      </c>
      <c r="I1181" s="35" t="s">
        <v>1721</v>
      </c>
      <c r="J1181" s="36" t="s">
        <v>30</v>
      </c>
      <c r="K1181" s="57" t="s">
        <v>921</v>
      </c>
      <c r="L1181" s="21" t="s">
        <v>1494</v>
      </c>
      <c r="M1181" s="21" t="s">
        <v>1323</v>
      </c>
    </row>
    <row r="1182" ht="36" spans="1:13">
      <c r="A1182" s="14">
        <v>1162</v>
      </c>
      <c r="B1182" s="44" t="s">
        <v>1490</v>
      </c>
      <c r="C1182" s="45" t="s">
        <v>2648</v>
      </c>
      <c r="D1182" s="44" t="s">
        <v>2647</v>
      </c>
      <c r="E1182" s="21" t="s">
        <v>1517</v>
      </c>
      <c r="F1182" s="21">
        <v>2</v>
      </c>
      <c r="G1182" s="21" t="s">
        <v>28</v>
      </c>
      <c r="H1182" s="21">
        <v>2</v>
      </c>
      <c r="I1182" s="35" t="s">
        <v>2634</v>
      </c>
      <c r="J1182" s="36" t="s">
        <v>30</v>
      </c>
      <c r="K1182" s="57" t="s">
        <v>921</v>
      </c>
      <c r="L1182" s="21" t="s">
        <v>1494</v>
      </c>
      <c r="M1182" s="21" t="s">
        <v>1323</v>
      </c>
    </row>
    <row r="1183" ht="36" spans="1:13">
      <c r="A1183" s="14">
        <v>1163</v>
      </c>
      <c r="B1183" s="44" t="s">
        <v>1490</v>
      </c>
      <c r="C1183" s="45" t="s">
        <v>2649</v>
      </c>
      <c r="D1183" s="44" t="s">
        <v>2650</v>
      </c>
      <c r="E1183" s="21" t="s">
        <v>1517</v>
      </c>
      <c r="F1183" s="21">
        <v>10</v>
      </c>
      <c r="G1183" s="21" t="s">
        <v>28</v>
      </c>
      <c r="H1183" s="21">
        <v>10</v>
      </c>
      <c r="I1183" s="35" t="s">
        <v>2367</v>
      </c>
      <c r="J1183" s="36" t="s">
        <v>30</v>
      </c>
      <c r="K1183" s="57" t="s">
        <v>921</v>
      </c>
      <c r="L1183" s="21" t="s">
        <v>1494</v>
      </c>
      <c r="M1183" s="21" t="s">
        <v>612</v>
      </c>
    </row>
    <row r="1184" ht="36" spans="1:13">
      <c r="A1184" s="14">
        <v>1164</v>
      </c>
      <c r="B1184" s="44" t="s">
        <v>1490</v>
      </c>
      <c r="C1184" s="45" t="s">
        <v>2651</v>
      </c>
      <c r="D1184" s="44" t="s">
        <v>2652</v>
      </c>
      <c r="E1184" s="21" t="s">
        <v>794</v>
      </c>
      <c r="F1184" s="21">
        <v>10</v>
      </c>
      <c r="G1184" s="21" t="s">
        <v>28</v>
      </c>
      <c r="H1184" s="21">
        <v>10</v>
      </c>
      <c r="I1184" s="35" t="s">
        <v>1931</v>
      </c>
      <c r="J1184" s="36" t="s">
        <v>30</v>
      </c>
      <c r="K1184" s="57" t="s">
        <v>921</v>
      </c>
      <c r="L1184" s="21" t="s">
        <v>1494</v>
      </c>
      <c r="M1184" s="21" t="s">
        <v>612</v>
      </c>
    </row>
    <row r="1185" ht="36" spans="1:13">
      <c r="A1185" s="14">
        <v>1165</v>
      </c>
      <c r="B1185" s="44" t="s">
        <v>1490</v>
      </c>
      <c r="C1185" s="45" t="s">
        <v>2653</v>
      </c>
      <c r="D1185" s="44" t="s">
        <v>2654</v>
      </c>
      <c r="E1185" s="21" t="s">
        <v>2175</v>
      </c>
      <c r="F1185" s="21">
        <v>10</v>
      </c>
      <c r="G1185" s="21" t="s">
        <v>28</v>
      </c>
      <c r="H1185" s="21">
        <v>10</v>
      </c>
      <c r="I1185" s="35" t="s">
        <v>2021</v>
      </c>
      <c r="J1185" s="36" t="s">
        <v>30</v>
      </c>
      <c r="K1185" s="57" t="s">
        <v>921</v>
      </c>
      <c r="L1185" s="21" t="s">
        <v>1494</v>
      </c>
      <c r="M1185" s="21" t="s">
        <v>612</v>
      </c>
    </row>
    <row r="1186" ht="36" spans="1:13">
      <c r="A1186" s="14">
        <v>1166</v>
      </c>
      <c r="B1186" s="44" t="s">
        <v>1490</v>
      </c>
      <c r="C1186" s="45" t="s">
        <v>2655</v>
      </c>
      <c r="D1186" s="44" t="s">
        <v>2656</v>
      </c>
      <c r="E1186" s="21" t="s">
        <v>2657</v>
      </c>
      <c r="F1186" s="21">
        <v>5</v>
      </c>
      <c r="G1186" s="21" t="s">
        <v>28</v>
      </c>
      <c r="H1186" s="21">
        <v>5</v>
      </c>
      <c r="I1186" s="35" t="s">
        <v>2088</v>
      </c>
      <c r="J1186" s="36" t="s">
        <v>30</v>
      </c>
      <c r="K1186" s="57" t="s">
        <v>921</v>
      </c>
      <c r="L1186" s="21" t="s">
        <v>1494</v>
      </c>
      <c r="M1186" s="21" t="s">
        <v>612</v>
      </c>
    </row>
    <row r="1187" ht="36" spans="1:13">
      <c r="A1187" s="14">
        <v>1167</v>
      </c>
      <c r="B1187" s="44" t="s">
        <v>1490</v>
      </c>
      <c r="C1187" s="45" t="s">
        <v>2658</v>
      </c>
      <c r="D1187" s="44" t="s">
        <v>2659</v>
      </c>
      <c r="E1187" s="21" t="s">
        <v>2198</v>
      </c>
      <c r="F1187" s="21">
        <v>2.8</v>
      </c>
      <c r="G1187" s="21" t="s">
        <v>40</v>
      </c>
      <c r="H1187" s="21">
        <v>2.8</v>
      </c>
      <c r="I1187" s="35" t="s">
        <v>2660</v>
      </c>
      <c r="J1187" s="36" t="s">
        <v>30</v>
      </c>
      <c r="K1187" s="57" t="s">
        <v>921</v>
      </c>
      <c r="L1187" s="21" t="s">
        <v>1494</v>
      </c>
      <c r="M1187" s="21" t="s">
        <v>464</v>
      </c>
    </row>
    <row r="1188" ht="36" spans="1:13">
      <c r="A1188" s="14">
        <v>1168</v>
      </c>
      <c r="B1188" s="44" t="s">
        <v>1490</v>
      </c>
      <c r="C1188" s="45" t="s">
        <v>2661</v>
      </c>
      <c r="D1188" s="44" t="s">
        <v>2662</v>
      </c>
      <c r="E1188" s="21" t="s">
        <v>2198</v>
      </c>
      <c r="F1188" s="21">
        <v>17.13</v>
      </c>
      <c r="G1188" s="21" t="s">
        <v>40</v>
      </c>
      <c r="H1188" s="21">
        <v>17.13</v>
      </c>
      <c r="I1188" s="35" t="s">
        <v>2663</v>
      </c>
      <c r="J1188" s="36" t="s">
        <v>30</v>
      </c>
      <c r="K1188" s="57" t="s">
        <v>921</v>
      </c>
      <c r="L1188" s="21" t="s">
        <v>1494</v>
      </c>
      <c r="M1188" s="21" t="s">
        <v>316</v>
      </c>
    </row>
    <row r="1189" ht="36" spans="1:13">
      <c r="A1189" s="14">
        <v>1169</v>
      </c>
      <c r="B1189" s="44" t="s">
        <v>1490</v>
      </c>
      <c r="C1189" s="45" t="s">
        <v>2664</v>
      </c>
      <c r="D1189" s="44" t="s">
        <v>400</v>
      </c>
      <c r="E1189" s="21" t="s">
        <v>2198</v>
      </c>
      <c r="F1189" s="21">
        <v>19.34</v>
      </c>
      <c r="G1189" s="21" t="s">
        <v>40</v>
      </c>
      <c r="H1189" s="21">
        <v>19.34</v>
      </c>
      <c r="I1189" s="35" t="s">
        <v>2665</v>
      </c>
      <c r="J1189" s="36" t="s">
        <v>30</v>
      </c>
      <c r="K1189" s="57" t="s">
        <v>921</v>
      </c>
      <c r="L1189" s="21" t="s">
        <v>1494</v>
      </c>
      <c r="M1189" s="21" t="s">
        <v>316</v>
      </c>
    </row>
    <row r="1190" ht="36" spans="1:13">
      <c r="A1190" s="14">
        <v>1170</v>
      </c>
      <c r="B1190" s="44" t="s">
        <v>1490</v>
      </c>
      <c r="C1190" s="45" t="s">
        <v>2666</v>
      </c>
      <c r="D1190" s="44" t="s">
        <v>2667</v>
      </c>
      <c r="E1190" s="21" t="s">
        <v>2198</v>
      </c>
      <c r="F1190" s="21">
        <v>4.56</v>
      </c>
      <c r="G1190" s="21" t="s">
        <v>40</v>
      </c>
      <c r="H1190" s="21">
        <v>4.56</v>
      </c>
      <c r="I1190" s="35" t="s">
        <v>2129</v>
      </c>
      <c r="J1190" s="36" t="s">
        <v>30</v>
      </c>
      <c r="K1190" s="57" t="s">
        <v>921</v>
      </c>
      <c r="L1190" s="21" t="s">
        <v>1494</v>
      </c>
      <c r="M1190" s="21" t="s">
        <v>308</v>
      </c>
    </row>
    <row r="1191" ht="36" spans="1:13">
      <c r="A1191" s="14">
        <v>1171</v>
      </c>
      <c r="B1191" s="44" t="s">
        <v>1490</v>
      </c>
      <c r="C1191" s="45" t="s">
        <v>2668</v>
      </c>
      <c r="D1191" s="44" t="s">
        <v>2667</v>
      </c>
      <c r="E1191" s="21" t="s">
        <v>2198</v>
      </c>
      <c r="F1191" s="21">
        <v>15.92</v>
      </c>
      <c r="G1191" s="21" t="s">
        <v>40</v>
      </c>
      <c r="H1191" s="21">
        <v>15.92</v>
      </c>
      <c r="I1191" s="35" t="s">
        <v>2126</v>
      </c>
      <c r="J1191" s="36" t="s">
        <v>30</v>
      </c>
      <c r="K1191" s="57" t="s">
        <v>921</v>
      </c>
      <c r="L1191" s="21" t="s">
        <v>1494</v>
      </c>
      <c r="M1191" s="21" t="s">
        <v>308</v>
      </c>
    </row>
    <row r="1192" ht="36" spans="1:13">
      <c r="A1192" s="14">
        <v>1172</v>
      </c>
      <c r="B1192" s="44" t="s">
        <v>1490</v>
      </c>
      <c r="C1192" s="45" t="s">
        <v>2669</v>
      </c>
      <c r="D1192" s="44" t="s">
        <v>395</v>
      </c>
      <c r="E1192" s="21" t="s">
        <v>2198</v>
      </c>
      <c r="F1192" s="21">
        <v>6.8</v>
      </c>
      <c r="G1192" s="21" t="s">
        <v>40</v>
      </c>
      <c r="H1192" s="21">
        <v>6.8</v>
      </c>
      <c r="I1192" s="35" t="s">
        <v>2670</v>
      </c>
      <c r="J1192" s="36" t="s">
        <v>30</v>
      </c>
      <c r="K1192" s="57" t="s">
        <v>921</v>
      </c>
      <c r="L1192" s="21" t="s">
        <v>1494</v>
      </c>
      <c r="M1192" s="21" t="s">
        <v>295</v>
      </c>
    </row>
    <row r="1193" ht="36" spans="1:13">
      <c r="A1193" s="14">
        <v>1173</v>
      </c>
      <c r="B1193" s="44" t="s">
        <v>1490</v>
      </c>
      <c r="C1193" s="45" t="s">
        <v>2671</v>
      </c>
      <c r="D1193" s="44" t="s">
        <v>2672</v>
      </c>
      <c r="E1193" s="21" t="s">
        <v>2198</v>
      </c>
      <c r="F1193" s="21">
        <v>18.41</v>
      </c>
      <c r="G1193" s="21" t="s">
        <v>40</v>
      </c>
      <c r="H1193" s="21">
        <v>18.41</v>
      </c>
      <c r="I1193" s="35" t="s">
        <v>915</v>
      </c>
      <c r="J1193" s="36" t="s">
        <v>30</v>
      </c>
      <c r="K1193" s="57" t="s">
        <v>921</v>
      </c>
      <c r="L1193" s="21" t="s">
        <v>1494</v>
      </c>
      <c r="M1193" s="21" t="s">
        <v>305</v>
      </c>
    </row>
    <row r="1194" ht="36" spans="1:13">
      <c r="A1194" s="14">
        <v>1174</v>
      </c>
      <c r="B1194" s="44" t="s">
        <v>1490</v>
      </c>
      <c r="C1194" s="45" t="s">
        <v>2673</v>
      </c>
      <c r="D1194" s="44" t="s">
        <v>1452</v>
      </c>
      <c r="E1194" s="21" t="s">
        <v>2198</v>
      </c>
      <c r="F1194" s="21">
        <v>4.8</v>
      </c>
      <c r="G1194" s="21" t="s">
        <v>40</v>
      </c>
      <c r="H1194" s="21">
        <v>4.8</v>
      </c>
      <c r="I1194" s="35" t="s">
        <v>2674</v>
      </c>
      <c r="J1194" s="36" t="s">
        <v>30</v>
      </c>
      <c r="K1194" s="57" t="s">
        <v>921</v>
      </c>
      <c r="L1194" s="21" t="s">
        <v>1494</v>
      </c>
      <c r="M1194" s="21" t="s">
        <v>427</v>
      </c>
    </row>
    <row r="1195" ht="36" spans="1:13">
      <c r="A1195" s="14">
        <v>1175</v>
      </c>
      <c r="B1195" s="44" t="s">
        <v>1490</v>
      </c>
      <c r="C1195" s="45" t="s">
        <v>2675</v>
      </c>
      <c r="D1195" s="44" t="s">
        <v>2676</v>
      </c>
      <c r="E1195" s="21" t="s">
        <v>1684</v>
      </c>
      <c r="F1195" s="21">
        <v>9.6</v>
      </c>
      <c r="G1195" s="21" t="s">
        <v>40</v>
      </c>
      <c r="H1195" s="21">
        <v>9.6</v>
      </c>
      <c r="I1195" s="35" t="s">
        <v>2677</v>
      </c>
      <c r="J1195" s="36" t="s">
        <v>30</v>
      </c>
      <c r="K1195" s="57" t="s">
        <v>921</v>
      </c>
      <c r="L1195" s="21" t="s">
        <v>1494</v>
      </c>
      <c r="M1195" s="21" t="s">
        <v>2143</v>
      </c>
    </row>
    <row r="1196" ht="36" spans="1:13">
      <c r="A1196" s="14">
        <v>1176</v>
      </c>
      <c r="B1196" s="44" t="s">
        <v>1490</v>
      </c>
      <c r="C1196" s="45" t="s">
        <v>2678</v>
      </c>
      <c r="D1196" s="44" t="s">
        <v>2676</v>
      </c>
      <c r="E1196" s="21" t="s">
        <v>1684</v>
      </c>
      <c r="F1196" s="21">
        <v>20</v>
      </c>
      <c r="G1196" s="21" t="s">
        <v>40</v>
      </c>
      <c r="H1196" s="21">
        <v>20</v>
      </c>
      <c r="I1196" s="35" t="s">
        <v>2679</v>
      </c>
      <c r="J1196" s="36" t="s">
        <v>30</v>
      </c>
      <c r="K1196" s="57" t="s">
        <v>921</v>
      </c>
      <c r="L1196" s="21" t="s">
        <v>1494</v>
      </c>
      <c r="M1196" s="21" t="s">
        <v>2143</v>
      </c>
    </row>
    <row r="1197" ht="36" spans="1:13">
      <c r="A1197" s="14">
        <v>1177</v>
      </c>
      <c r="B1197" s="44" t="s">
        <v>1490</v>
      </c>
      <c r="C1197" s="45" t="s">
        <v>2680</v>
      </c>
      <c r="D1197" s="44" t="s">
        <v>276</v>
      </c>
      <c r="E1197" s="21" t="s">
        <v>2198</v>
      </c>
      <c r="F1197" s="21">
        <v>10.37</v>
      </c>
      <c r="G1197" s="21" t="s">
        <v>40</v>
      </c>
      <c r="H1197" s="21">
        <v>10.37</v>
      </c>
      <c r="I1197" s="35" t="s">
        <v>2154</v>
      </c>
      <c r="J1197" s="36" t="s">
        <v>30</v>
      </c>
      <c r="K1197" s="57" t="s">
        <v>921</v>
      </c>
      <c r="L1197" s="21" t="s">
        <v>1494</v>
      </c>
      <c r="M1197" s="21" t="s">
        <v>2163</v>
      </c>
    </row>
    <row r="1198" ht="36" spans="1:13">
      <c r="A1198" s="14">
        <v>1178</v>
      </c>
      <c r="B1198" s="44" t="s">
        <v>1490</v>
      </c>
      <c r="C1198" s="45" t="s">
        <v>2681</v>
      </c>
      <c r="D1198" s="44" t="s">
        <v>2682</v>
      </c>
      <c r="E1198" s="21" t="s">
        <v>2198</v>
      </c>
      <c r="F1198" s="21">
        <v>8.4</v>
      </c>
      <c r="G1198" s="21" t="s">
        <v>40</v>
      </c>
      <c r="H1198" s="21">
        <v>8.4</v>
      </c>
      <c r="I1198" s="35" t="s">
        <v>2137</v>
      </c>
      <c r="J1198" s="36" t="s">
        <v>30</v>
      </c>
      <c r="K1198" s="57" t="s">
        <v>921</v>
      </c>
      <c r="L1198" s="21" t="s">
        <v>1494</v>
      </c>
      <c r="M1198" s="21" t="s">
        <v>344</v>
      </c>
    </row>
    <row r="1199" ht="36" spans="1:13">
      <c r="A1199" s="14">
        <v>1179</v>
      </c>
      <c r="B1199" s="44" t="s">
        <v>1490</v>
      </c>
      <c r="C1199" s="45" t="s">
        <v>2683</v>
      </c>
      <c r="D1199" s="44" t="s">
        <v>2684</v>
      </c>
      <c r="E1199" s="21" t="s">
        <v>2198</v>
      </c>
      <c r="F1199" s="21">
        <v>28.4</v>
      </c>
      <c r="G1199" s="21" t="s">
        <v>40</v>
      </c>
      <c r="H1199" s="21">
        <v>28.4</v>
      </c>
      <c r="I1199" s="35" t="s">
        <v>2685</v>
      </c>
      <c r="J1199" s="36" t="s">
        <v>30</v>
      </c>
      <c r="K1199" s="57" t="s">
        <v>921</v>
      </c>
      <c r="L1199" s="21" t="s">
        <v>1494</v>
      </c>
      <c r="M1199" s="21" t="s">
        <v>344</v>
      </c>
    </row>
    <row r="1200" ht="48" spans="1:13">
      <c r="A1200" s="14">
        <v>1180</v>
      </c>
      <c r="B1200" s="44" t="s">
        <v>1490</v>
      </c>
      <c r="C1200" s="45" t="s">
        <v>2686</v>
      </c>
      <c r="D1200" s="44" t="s">
        <v>2687</v>
      </c>
      <c r="E1200" s="21" t="s">
        <v>2198</v>
      </c>
      <c r="F1200" s="21">
        <v>26.81</v>
      </c>
      <c r="G1200" s="21" t="s">
        <v>40</v>
      </c>
      <c r="H1200" s="21">
        <v>26.81</v>
      </c>
      <c r="I1200" s="35" t="s">
        <v>2688</v>
      </c>
      <c r="J1200" s="36" t="s">
        <v>30</v>
      </c>
      <c r="K1200" s="57" t="s">
        <v>921</v>
      </c>
      <c r="L1200" s="21" t="s">
        <v>1494</v>
      </c>
      <c r="M1200" s="21" t="s">
        <v>344</v>
      </c>
    </row>
    <row r="1201" ht="36" spans="1:13">
      <c r="A1201" s="14">
        <v>1181</v>
      </c>
      <c r="B1201" s="44" t="s">
        <v>1490</v>
      </c>
      <c r="C1201" s="45" t="s">
        <v>2689</v>
      </c>
      <c r="D1201" s="44" t="s">
        <v>226</v>
      </c>
      <c r="E1201" s="21" t="s">
        <v>2175</v>
      </c>
      <c r="F1201" s="21">
        <v>2.1</v>
      </c>
      <c r="G1201" s="21" t="s">
        <v>28</v>
      </c>
      <c r="H1201" s="21">
        <v>2.1</v>
      </c>
      <c r="I1201" s="35" t="s">
        <v>2690</v>
      </c>
      <c r="J1201" s="36" t="s">
        <v>30</v>
      </c>
      <c r="K1201" s="57" t="s">
        <v>921</v>
      </c>
      <c r="L1201" s="21" t="s">
        <v>1494</v>
      </c>
      <c r="M1201" s="21" t="s">
        <v>633</v>
      </c>
    </row>
    <row r="1202" ht="36" spans="1:13">
      <c r="A1202" s="14">
        <v>1182</v>
      </c>
      <c r="B1202" s="44" t="s">
        <v>1490</v>
      </c>
      <c r="C1202" s="45" t="s">
        <v>2691</v>
      </c>
      <c r="D1202" s="44" t="s">
        <v>2291</v>
      </c>
      <c r="E1202" s="21" t="s">
        <v>2175</v>
      </c>
      <c r="F1202" s="21">
        <v>4.2</v>
      </c>
      <c r="G1202" s="21" t="s">
        <v>28</v>
      </c>
      <c r="H1202" s="21">
        <v>4.2</v>
      </c>
      <c r="I1202" s="35" t="s">
        <v>2692</v>
      </c>
      <c r="J1202" s="36" t="s">
        <v>30</v>
      </c>
      <c r="K1202" s="57" t="s">
        <v>921</v>
      </c>
      <c r="L1202" s="21" t="s">
        <v>1494</v>
      </c>
      <c r="M1202" s="21" t="s">
        <v>633</v>
      </c>
    </row>
    <row r="1203" ht="36" spans="1:13">
      <c r="A1203" s="14">
        <v>1183</v>
      </c>
      <c r="B1203" s="44" t="s">
        <v>1490</v>
      </c>
      <c r="C1203" s="45" t="s">
        <v>2693</v>
      </c>
      <c r="D1203" s="44" t="s">
        <v>2297</v>
      </c>
      <c r="E1203" s="21" t="s">
        <v>2175</v>
      </c>
      <c r="F1203" s="21">
        <v>5.6</v>
      </c>
      <c r="G1203" s="21" t="s">
        <v>28</v>
      </c>
      <c r="H1203" s="21">
        <v>5.6</v>
      </c>
      <c r="I1203" s="35" t="s">
        <v>2694</v>
      </c>
      <c r="J1203" s="36" t="s">
        <v>30</v>
      </c>
      <c r="K1203" s="57" t="s">
        <v>921</v>
      </c>
      <c r="L1203" s="21" t="s">
        <v>1494</v>
      </c>
      <c r="M1203" s="21" t="s">
        <v>464</v>
      </c>
    </row>
    <row r="1204" ht="36" spans="1:13">
      <c r="A1204" s="14">
        <v>1184</v>
      </c>
      <c r="B1204" s="44" t="s">
        <v>1490</v>
      </c>
      <c r="C1204" s="45" t="s">
        <v>2695</v>
      </c>
      <c r="D1204" s="44" t="s">
        <v>2320</v>
      </c>
      <c r="E1204" s="21" t="s">
        <v>2175</v>
      </c>
      <c r="F1204" s="21">
        <v>14</v>
      </c>
      <c r="G1204" s="21" t="s">
        <v>28</v>
      </c>
      <c r="H1204" s="21">
        <v>14</v>
      </c>
      <c r="I1204" s="35" t="s">
        <v>2696</v>
      </c>
      <c r="J1204" s="36" t="s">
        <v>30</v>
      </c>
      <c r="K1204" s="57" t="s">
        <v>921</v>
      </c>
      <c r="L1204" s="21" t="s">
        <v>1494</v>
      </c>
      <c r="M1204" s="21" t="s">
        <v>509</v>
      </c>
    </row>
    <row r="1205" ht="36" spans="1:13">
      <c r="A1205" s="14">
        <v>1185</v>
      </c>
      <c r="B1205" s="44" t="s">
        <v>1490</v>
      </c>
      <c r="C1205" s="45" t="s">
        <v>2697</v>
      </c>
      <c r="D1205" s="44" t="s">
        <v>2698</v>
      </c>
      <c r="E1205" s="21" t="s">
        <v>2175</v>
      </c>
      <c r="F1205" s="21">
        <v>10.5</v>
      </c>
      <c r="G1205" s="21" t="s">
        <v>28</v>
      </c>
      <c r="H1205" s="21">
        <v>10.5</v>
      </c>
      <c r="I1205" s="35" t="s">
        <v>2699</v>
      </c>
      <c r="J1205" s="36" t="s">
        <v>30</v>
      </c>
      <c r="K1205" s="57" t="s">
        <v>921</v>
      </c>
      <c r="L1205" s="21" t="s">
        <v>1494</v>
      </c>
      <c r="M1205" s="21" t="s">
        <v>509</v>
      </c>
    </row>
    <row r="1206" ht="36" spans="1:13">
      <c r="A1206" s="14">
        <v>1186</v>
      </c>
      <c r="B1206" s="44" t="s">
        <v>1490</v>
      </c>
      <c r="C1206" s="45" t="s">
        <v>2700</v>
      </c>
      <c r="D1206" s="44" t="s">
        <v>1038</v>
      </c>
      <c r="E1206" s="21" t="s">
        <v>2175</v>
      </c>
      <c r="F1206" s="21">
        <v>10.5</v>
      </c>
      <c r="G1206" s="21" t="s">
        <v>28</v>
      </c>
      <c r="H1206" s="21">
        <v>10.5</v>
      </c>
      <c r="I1206" s="35" t="s">
        <v>2699</v>
      </c>
      <c r="J1206" s="36" t="s">
        <v>30</v>
      </c>
      <c r="K1206" s="57" t="s">
        <v>921</v>
      </c>
      <c r="L1206" s="21" t="s">
        <v>1494</v>
      </c>
      <c r="M1206" s="21" t="s">
        <v>509</v>
      </c>
    </row>
    <row r="1207" ht="36" spans="1:13">
      <c r="A1207" s="14">
        <v>1187</v>
      </c>
      <c r="B1207" s="44" t="s">
        <v>1490</v>
      </c>
      <c r="C1207" s="45" t="s">
        <v>2701</v>
      </c>
      <c r="D1207" s="44" t="s">
        <v>2702</v>
      </c>
      <c r="E1207" s="21" t="s">
        <v>2175</v>
      </c>
      <c r="F1207" s="21">
        <v>11.7</v>
      </c>
      <c r="G1207" s="21" t="s">
        <v>28</v>
      </c>
      <c r="H1207" s="21">
        <v>11.7</v>
      </c>
      <c r="I1207" s="35" t="s">
        <v>2703</v>
      </c>
      <c r="J1207" s="36" t="s">
        <v>30</v>
      </c>
      <c r="K1207" s="57" t="s">
        <v>921</v>
      </c>
      <c r="L1207" s="21" t="s">
        <v>1494</v>
      </c>
      <c r="M1207" s="21" t="s">
        <v>509</v>
      </c>
    </row>
    <row r="1208" ht="36" spans="1:13">
      <c r="A1208" s="14">
        <v>1188</v>
      </c>
      <c r="B1208" s="44" t="s">
        <v>1490</v>
      </c>
      <c r="C1208" s="45" t="s">
        <v>2704</v>
      </c>
      <c r="D1208" s="44" t="s">
        <v>2333</v>
      </c>
      <c r="E1208" s="21" t="s">
        <v>2175</v>
      </c>
      <c r="F1208" s="21">
        <v>5.6</v>
      </c>
      <c r="G1208" s="21" t="s">
        <v>28</v>
      </c>
      <c r="H1208" s="21">
        <v>5.6</v>
      </c>
      <c r="I1208" s="35" t="s">
        <v>2694</v>
      </c>
      <c r="J1208" s="36" t="s">
        <v>30</v>
      </c>
      <c r="K1208" s="57" t="s">
        <v>921</v>
      </c>
      <c r="L1208" s="21" t="s">
        <v>1494</v>
      </c>
      <c r="M1208" s="21" t="s">
        <v>509</v>
      </c>
    </row>
    <row r="1209" ht="36" spans="1:13">
      <c r="A1209" s="14">
        <v>1189</v>
      </c>
      <c r="B1209" s="44" t="s">
        <v>1490</v>
      </c>
      <c r="C1209" s="45" t="s">
        <v>2705</v>
      </c>
      <c r="D1209" s="44" t="s">
        <v>2333</v>
      </c>
      <c r="E1209" s="21" t="s">
        <v>2175</v>
      </c>
      <c r="F1209" s="21">
        <v>4.2</v>
      </c>
      <c r="G1209" s="21" t="s">
        <v>28</v>
      </c>
      <c r="H1209" s="21">
        <v>4.2</v>
      </c>
      <c r="I1209" s="35" t="s">
        <v>2692</v>
      </c>
      <c r="J1209" s="36" t="s">
        <v>30</v>
      </c>
      <c r="K1209" s="57" t="s">
        <v>921</v>
      </c>
      <c r="L1209" s="21" t="s">
        <v>1494</v>
      </c>
      <c r="M1209" s="21" t="s">
        <v>509</v>
      </c>
    </row>
    <row r="1210" ht="36" spans="1:13">
      <c r="A1210" s="14">
        <v>1190</v>
      </c>
      <c r="B1210" s="44" t="s">
        <v>1490</v>
      </c>
      <c r="C1210" s="45" t="s">
        <v>2706</v>
      </c>
      <c r="D1210" s="44" t="s">
        <v>2326</v>
      </c>
      <c r="E1210" s="21" t="s">
        <v>2175</v>
      </c>
      <c r="F1210" s="21">
        <v>8.4</v>
      </c>
      <c r="G1210" s="21" t="s">
        <v>28</v>
      </c>
      <c r="H1210" s="21">
        <v>8.4</v>
      </c>
      <c r="I1210" s="35" t="s">
        <v>2137</v>
      </c>
      <c r="J1210" s="36" t="s">
        <v>30</v>
      </c>
      <c r="K1210" s="57" t="s">
        <v>921</v>
      </c>
      <c r="L1210" s="21" t="s">
        <v>1494</v>
      </c>
      <c r="M1210" s="21" t="s">
        <v>509</v>
      </c>
    </row>
    <row r="1211" ht="36" spans="1:13">
      <c r="A1211" s="14">
        <v>1191</v>
      </c>
      <c r="B1211" s="44" t="s">
        <v>1490</v>
      </c>
      <c r="C1211" s="45" t="s">
        <v>2707</v>
      </c>
      <c r="D1211" s="44" t="s">
        <v>2708</v>
      </c>
      <c r="E1211" s="21" t="s">
        <v>2175</v>
      </c>
      <c r="F1211" s="21">
        <v>5.6</v>
      </c>
      <c r="G1211" s="21" t="s">
        <v>28</v>
      </c>
      <c r="H1211" s="21">
        <v>5.6</v>
      </c>
      <c r="I1211" s="35" t="s">
        <v>2694</v>
      </c>
      <c r="J1211" s="36" t="s">
        <v>30</v>
      </c>
      <c r="K1211" s="57" t="s">
        <v>921</v>
      </c>
      <c r="L1211" s="21" t="s">
        <v>1494</v>
      </c>
      <c r="M1211" s="21" t="s">
        <v>509</v>
      </c>
    </row>
    <row r="1212" ht="36" spans="1:13">
      <c r="A1212" s="14">
        <v>1192</v>
      </c>
      <c r="B1212" s="44" t="s">
        <v>1490</v>
      </c>
      <c r="C1212" s="45" t="s">
        <v>2709</v>
      </c>
      <c r="D1212" s="44" t="s">
        <v>2338</v>
      </c>
      <c r="E1212" s="21" t="s">
        <v>2175</v>
      </c>
      <c r="F1212" s="21">
        <v>8.4</v>
      </c>
      <c r="G1212" s="21" t="s">
        <v>28</v>
      </c>
      <c r="H1212" s="21">
        <v>8.4</v>
      </c>
      <c r="I1212" s="35" t="s">
        <v>2137</v>
      </c>
      <c r="J1212" s="36" t="s">
        <v>30</v>
      </c>
      <c r="K1212" s="57" t="s">
        <v>921</v>
      </c>
      <c r="L1212" s="21" t="s">
        <v>1494</v>
      </c>
      <c r="M1212" s="21" t="s">
        <v>509</v>
      </c>
    </row>
    <row r="1213" ht="36" spans="1:13">
      <c r="A1213" s="14">
        <v>1193</v>
      </c>
      <c r="B1213" s="44" t="s">
        <v>1490</v>
      </c>
      <c r="C1213" s="45" t="s">
        <v>2710</v>
      </c>
      <c r="D1213" s="44" t="s">
        <v>2338</v>
      </c>
      <c r="E1213" s="21" t="s">
        <v>2175</v>
      </c>
      <c r="F1213" s="21">
        <v>7</v>
      </c>
      <c r="G1213" s="21" t="s">
        <v>28</v>
      </c>
      <c r="H1213" s="21">
        <v>7</v>
      </c>
      <c r="I1213" s="35" t="s">
        <v>2711</v>
      </c>
      <c r="J1213" s="36" t="s">
        <v>30</v>
      </c>
      <c r="K1213" s="57" t="s">
        <v>921</v>
      </c>
      <c r="L1213" s="21" t="s">
        <v>1494</v>
      </c>
      <c r="M1213" s="21" t="s">
        <v>509</v>
      </c>
    </row>
    <row r="1214" ht="36" spans="1:13">
      <c r="A1214" s="14">
        <v>1194</v>
      </c>
      <c r="B1214" s="44" t="s">
        <v>1490</v>
      </c>
      <c r="C1214" s="45" t="s">
        <v>2712</v>
      </c>
      <c r="D1214" s="44" t="s">
        <v>1040</v>
      </c>
      <c r="E1214" s="21" t="s">
        <v>2175</v>
      </c>
      <c r="F1214" s="21">
        <v>2.45</v>
      </c>
      <c r="G1214" s="21" t="s">
        <v>28</v>
      </c>
      <c r="H1214" s="21">
        <v>2.45</v>
      </c>
      <c r="I1214" s="35" t="s">
        <v>2713</v>
      </c>
      <c r="J1214" s="36" t="s">
        <v>30</v>
      </c>
      <c r="K1214" s="57" t="s">
        <v>921</v>
      </c>
      <c r="L1214" s="21" t="s">
        <v>1494</v>
      </c>
      <c r="M1214" s="21" t="s">
        <v>509</v>
      </c>
    </row>
    <row r="1215" ht="36" spans="1:13">
      <c r="A1215" s="14">
        <v>1195</v>
      </c>
      <c r="B1215" s="44" t="s">
        <v>1490</v>
      </c>
      <c r="C1215" s="45" t="s">
        <v>2714</v>
      </c>
      <c r="D1215" s="44" t="s">
        <v>1452</v>
      </c>
      <c r="E1215" s="21" t="s">
        <v>2175</v>
      </c>
      <c r="F1215" s="21">
        <v>3.82</v>
      </c>
      <c r="G1215" s="21" t="s">
        <v>28</v>
      </c>
      <c r="H1215" s="21">
        <v>3.82</v>
      </c>
      <c r="I1215" s="35" t="s">
        <v>2715</v>
      </c>
      <c r="J1215" s="36" t="s">
        <v>30</v>
      </c>
      <c r="K1215" s="57" t="s">
        <v>921</v>
      </c>
      <c r="L1215" s="21" t="s">
        <v>1494</v>
      </c>
      <c r="M1215" s="21" t="s">
        <v>509</v>
      </c>
    </row>
    <row r="1216" ht="36" spans="1:13">
      <c r="A1216" s="14">
        <v>1196</v>
      </c>
      <c r="B1216" s="44" t="s">
        <v>1490</v>
      </c>
      <c r="C1216" s="45" t="s">
        <v>2716</v>
      </c>
      <c r="D1216" s="44" t="s">
        <v>1452</v>
      </c>
      <c r="E1216" s="21" t="s">
        <v>2175</v>
      </c>
      <c r="F1216" s="21">
        <v>7</v>
      </c>
      <c r="G1216" s="21" t="s">
        <v>28</v>
      </c>
      <c r="H1216" s="21">
        <v>7</v>
      </c>
      <c r="I1216" s="35" t="s">
        <v>2711</v>
      </c>
      <c r="J1216" s="36" t="s">
        <v>30</v>
      </c>
      <c r="K1216" s="57" t="s">
        <v>921</v>
      </c>
      <c r="L1216" s="21" t="s">
        <v>1494</v>
      </c>
      <c r="M1216" s="21" t="s">
        <v>509</v>
      </c>
    </row>
    <row r="1217" ht="36" spans="1:13">
      <c r="A1217" s="14">
        <v>1197</v>
      </c>
      <c r="B1217" s="44" t="s">
        <v>1490</v>
      </c>
      <c r="C1217" s="45" t="s">
        <v>2717</v>
      </c>
      <c r="D1217" s="44" t="s">
        <v>268</v>
      </c>
      <c r="E1217" s="21" t="s">
        <v>2175</v>
      </c>
      <c r="F1217" s="21">
        <v>6.7</v>
      </c>
      <c r="G1217" s="21" t="s">
        <v>28</v>
      </c>
      <c r="H1217" s="21">
        <v>6.7</v>
      </c>
      <c r="I1217" s="35" t="s">
        <v>2670</v>
      </c>
      <c r="J1217" s="36" t="s">
        <v>30</v>
      </c>
      <c r="K1217" s="57" t="s">
        <v>921</v>
      </c>
      <c r="L1217" s="21" t="s">
        <v>1494</v>
      </c>
      <c r="M1217" s="21" t="s">
        <v>509</v>
      </c>
    </row>
    <row r="1218" ht="36" spans="1:13">
      <c r="A1218" s="14">
        <v>1198</v>
      </c>
      <c r="B1218" s="44" t="s">
        <v>1490</v>
      </c>
      <c r="C1218" s="45" t="s">
        <v>2718</v>
      </c>
      <c r="D1218" s="44" t="s">
        <v>2346</v>
      </c>
      <c r="E1218" s="21" t="s">
        <v>2175</v>
      </c>
      <c r="F1218" s="21">
        <v>7</v>
      </c>
      <c r="G1218" s="21" t="s">
        <v>28</v>
      </c>
      <c r="H1218" s="21">
        <v>7</v>
      </c>
      <c r="I1218" s="35" t="s">
        <v>2711</v>
      </c>
      <c r="J1218" s="36" t="s">
        <v>30</v>
      </c>
      <c r="K1218" s="57" t="s">
        <v>921</v>
      </c>
      <c r="L1218" s="21" t="s">
        <v>1494</v>
      </c>
      <c r="M1218" s="21" t="s">
        <v>312</v>
      </c>
    </row>
    <row r="1219" ht="36" spans="1:13">
      <c r="A1219" s="14">
        <v>1199</v>
      </c>
      <c r="B1219" s="44" t="s">
        <v>1490</v>
      </c>
      <c r="C1219" s="45" t="s">
        <v>2719</v>
      </c>
      <c r="D1219" s="44" t="s">
        <v>2662</v>
      </c>
      <c r="E1219" s="21" t="s">
        <v>2175</v>
      </c>
      <c r="F1219" s="21">
        <v>10.5</v>
      </c>
      <c r="G1219" s="21" t="s">
        <v>28</v>
      </c>
      <c r="H1219" s="21">
        <v>10.5</v>
      </c>
      <c r="I1219" s="35" t="s">
        <v>2699</v>
      </c>
      <c r="J1219" s="36" t="s">
        <v>30</v>
      </c>
      <c r="K1219" s="57" t="s">
        <v>921</v>
      </c>
      <c r="L1219" s="21" t="s">
        <v>1494</v>
      </c>
      <c r="M1219" s="21" t="s">
        <v>316</v>
      </c>
    </row>
    <row r="1220" ht="36" spans="1:13">
      <c r="A1220" s="14">
        <v>1200</v>
      </c>
      <c r="B1220" s="44" t="s">
        <v>1490</v>
      </c>
      <c r="C1220" s="45" t="s">
        <v>2720</v>
      </c>
      <c r="D1220" s="44" t="s">
        <v>523</v>
      </c>
      <c r="E1220" s="21" t="s">
        <v>2175</v>
      </c>
      <c r="F1220" s="21">
        <v>2.24</v>
      </c>
      <c r="G1220" s="21" t="s">
        <v>28</v>
      </c>
      <c r="H1220" s="21">
        <v>2.24</v>
      </c>
      <c r="I1220" s="35" t="s">
        <v>2690</v>
      </c>
      <c r="J1220" s="36" t="s">
        <v>30</v>
      </c>
      <c r="K1220" s="57" t="s">
        <v>921</v>
      </c>
      <c r="L1220" s="21" t="s">
        <v>1494</v>
      </c>
      <c r="M1220" s="21" t="s">
        <v>316</v>
      </c>
    </row>
    <row r="1221" ht="36" spans="1:13">
      <c r="A1221" s="14">
        <v>1201</v>
      </c>
      <c r="B1221" s="44" t="s">
        <v>1490</v>
      </c>
      <c r="C1221" s="45" t="s">
        <v>2721</v>
      </c>
      <c r="D1221" s="44" t="s">
        <v>523</v>
      </c>
      <c r="E1221" s="21" t="s">
        <v>2175</v>
      </c>
      <c r="F1221" s="21">
        <v>5.6</v>
      </c>
      <c r="G1221" s="21" t="s">
        <v>28</v>
      </c>
      <c r="H1221" s="21">
        <v>5.6</v>
      </c>
      <c r="I1221" s="35" t="s">
        <v>2694</v>
      </c>
      <c r="J1221" s="36" t="s">
        <v>30</v>
      </c>
      <c r="K1221" s="57" t="s">
        <v>921</v>
      </c>
      <c r="L1221" s="21" t="s">
        <v>1494</v>
      </c>
      <c r="M1221" s="21" t="s">
        <v>316</v>
      </c>
    </row>
    <row r="1222" ht="36" spans="1:13">
      <c r="A1222" s="14">
        <v>1202</v>
      </c>
      <c r="B1222" s="44" t="s">
        <v>1490</v>
      </c>
      <c r="C1222" s="45" t="s">
        <v>2722</v>
      </c>
      <c r="D1222" s="44" t="s">
        <v>523</v>
      </c>
      <c r="E1222" s="21" t="s">
        <v>2175</v>
      </c>
      <c r="F1222" s="21">
        <v>4.9</v>
      </c>
      <c r="G1222" s="21" t="s">
        <v>28</v>
      </c>
      <c r="H1222" s="21">
        <v>4.9</v>
      </c>
      <c r="I1222" s="35" t="s">
        <v>2723</v>
      </c>
      <c r="J1222" s="36" t="s">
        <v>30</v>
      </c>
      <c r="K1222" s="57" t="s">
        <v>921</v>
      </c>
      <c r="L1222" s="21" t="s">
        <v>1494</v>
      </c>
      <c r="M1222" s="21" t="s">
        <v>316</v>
      </c>
    </row>
    <row r="1223" ht="36" spans="1:13">
      <c r="A1223" s="14">
        <v>1203</v>
      </c>
      <c r="B1223" s="44" t="s">
        <v>1490</v>
      </c>
      <c r="C1223" s="45" t="s">
        <v>2724</v>
      </c>
      <c r="D1223" s="44" t="s">
        <v>1066</v>
      </c>
      <c r="E1223" s="21" t="s">
        <v>2175</v>
      </c>
      <c r="F1223" s="21">
        <v>2.97</v>
      </c>
      <c r="G1223" s="21" t="s">
        <v>28</v>
      </c>
      <c r="H1223" s="21">
        <v>2.97</v>
      </c>
      <c r="I1223" s="35" t="s">
        <v>2725</v>
      </c>
      <c r="J1223" s="36" t="s">
        <v>30</v>
      </c>
      <c r="K1223" s="57" t="s">
        <v>921</v>
      </c>
      <c r="L1223" s="21" t="s">
        <v>1494</v>
      </c>
      <c r="M1223" s="21" t="s">
        <v>316</v>
      </c>
    </row>
    <row r="1224" ht="36" spans="1:13">
      <c r="A1224" s="14">
        <v>1204</v>
      </c>
      <c r="B1224" s="44" t="s">
        <v>1490</v>
      </c>
      <c r="C1224" s="45" t="s">
        <v>2726</v>
      </c>
      <c r="D1224" s="44" t="s">
        <v>517</v>
      </c>
      <c r="E1224" s="21" t="s">
        <v>2175</v>
      </c>
      <c r="F1224" s="21">
        <v>14</v>
      </c>
      <c r="G1224" s="21" t="s">
        <v>28</v>
      </c>
      <c r="H1224" s="21">
        <v>14</v>
      </c>
      <c r="I1224" s="35" t="s">
        <v>2696</v>
      </c>
      <c r="J1224" s="36" t="s">
        <v>30</v>
      </c>
      <c r="K1224" s="57" t="s">
        <v>921</v>
      </c>
      <c r="L1224" s="21" t="s">
        <v>1494</v>
      </c>
      <c r="M1224" s="21" t="s">
        <v>316</v>
      </c>
    </row>
    <row r="1225" ht="36" spans="1:13">
      <c r="A1225" s="14">
        <v>1205</v>
      </c>
      <c r="B1225" s="44" t="s">
        <v>1490</v>
      </c>
      <c r="C1225" s="45" t="s">
        <v>2727</v>
      </c>
      <c r="D1225" s="44" t="s">
        <v>2728</v>
      </c>
      <c r="E1225" s="21" t="s">
        <v>2175</v>
      </c>
      <c r="F1225" s="21">
        <v>8.4</v>
      </c>
      <c r="G1225" s="21" t="s">
        <v>28</v>
      </c>
      <c r="H1225" s="21">
        <v>8.4</v>
      </c>
      <c r="I1225" s="35" t="s">
        <v>2137</v>
      </c>
      <c r="J1225" s="36" t="s">
        <v>30</v>
      </c>
      <c r="K1225" s="57" t="s">
        <v>921</v>
      </c>
      <c r="L1225" s="21" t="s">
        <v>1494</v>
      </c>
      <c r="M1225" s="21" t="s">
        <v>331</v>
      </c>
    </row>
    <row r="1226" ht="36" spans="1:13">
      <c r="A1226" s="14">
        <v>1206</v>
      </c>
      <c r="B1226" s="44" t="s">
        <v>1490</v>
      </c>
      <c r="C1226" s="45" t="s">
        <v>2729</v>
      </c>
      <c r="D1226" s="44" t="s">
        <v>1083</v>
      </c>
      <c r="E1226" s="21" t="s">
        <v>2175</v>
      </c>
      <c r="F1226" s="21">
        <v>8.4</v>
      </c>
      <c r="G1226" s="21" t="s">
        <v>28</v>
      </c>
      <c r="H1226" s="21">
        <v>8.4</v>
      </c>
      <c r="I1226" s="35" t="s">
        <v>2137</v>
      </c>
      <c r="J1226" s="36" t="s">
        <v>30</v>
      </c>
      <c r="K1226" s="57" t="s">
        <v>921</v>
      </c>
      <c r="L1226" s="21" t="s">
        <v>1494</v>
      </c>
      <c r="M1226" s="21" t="s">
        <v>331</v>
      </c>
    </row>
    <row r="1227" ht="36" spans="1:13">
      <c r="A1227" s="14">
        <v>1207</v>
      </c>
      <c r="B1227" s="44" t="s">
        <v>1490</v>
      </c>
      <c r="C1227" s="45" t="s">
        <v>2730</v>
      </c>
      <c r="D1227" s="44" t="s">
        <v>528</v>
      </c>
      <c r="E1227" s="21" t="s">
        <v>2175</v>
      </c>
      <c r="F1227" s="21">
        <v>7</v>
      </c>
      <c r="G1227" s="21" t="s">
        <v>28</v>
      </c>
      <c r="H1227" s="21">
        <v>7</v>
      </c>
      <c r="I1227" s="35" t="s">
        <v>2711</v>
      </c>
      <c r="J1227" s="36" t="s">
        <v>30</v>
      </c>
      <c r="K1227" s="57" t="s">
        <v>921</v>
      </c>
      <c r="L1227" s="21" t="s">
        <v>1494</v>
      </c>
      <c r="M1227" s="21" t="s">
        <v>331</v>
      </c>
    </row>
    <row r="1228" ht="36" spans="1:13">
      <c r="A1228" s="14">
        <v>1208</v>
      </c>
      <c r="B1228" s="44" t="s">
        <v>1490</v>
      </c>
      <c r="C1228" s="45" t="s">
        <v>2731</v>
      </c>
      <c r="D1228" s="44" t="s">
        <v>179</v>
      </c>
      <c r="E1228" s="21" t="s">
        <v>2175</v>
      </c>
      <c r="F1228" s="21">
        <v>42.7</v>
      </c>
      <c r="G1228" s="21" t="s">
        <v>28</v>
      </c>
      <c r="H1228" s="21">
        <v>42.7</v>
      </c>
      <c r="I1228" s="35" t="s">
        <v>2732</v>
      </c>
      <c r="J1228" s="36" t="s">
        <v>30</v>
      </c>
      <c r="K1228" s="57" t="s">
        <v>921</v>
      </c>
      <c r="L1228" s="21" t="s">
        <v>1494</v>
      </c>
      <c r="M1228" s="21" t="s">
        <v>52</v>
      </c>
    </row>
    <row r="1229" ht="36" spans="1:13">
      <c r="A1229" s="14">
        <v>1209</v>
      </c>
      <c r="B1229" s="44" t="s">
        <v>1490</v>
      </c>
      <c r="C1229" s="45" t="s">
        <v>2733</v>
      </c>
      <c r="D1229" s="44" t="s">
        <v>179</v>
      </c>
      <c r="E1229" s="21" t="s">
        <v>2175</v>
      </c>
      <c r="F1229" s="21">
        <v>112</v>
      </c>
      <c r="G1229" s="21" t="s">
        <v>28</v>
      </c>
      <c r="H1229" s="21">
        <v>112</v>
      </c>
      <c r="I1229" s="35" t="s">
        <v>2159</v>
      </c>
      <c r="J1229" s="36" t="s">
        <v>30</v>
      </c>
      <c r="K1229" s="57" t="s">
        <v>921</v>
      </c>
      <c r="L1229" s="21" t="s">
        <v>1494</v>
      </c>
      <c r="M1229" s="21" t="s">
        <v>52</v>
      </c>
    </row>
    <row r="1230" ht="36" spans="1:13">
      <c r="A1230" s="14">
        <v>1210</v>
      </c>
      <c r="B1230" s="44" t="s">
        <v>1490</v>
      </c>
      <c r="C1230" s="45" t="s">
        <v>2734</v>
      </c>
      <c r="D1230" s="44" t="s">
        <v>1386</v>
      </c>
      <c r="E1230" s="21" t="s">
        <v>2175</v>
      </c>
      <c r="F1230" s="21">
        <v>4.2</v>
      </c>
      <c r="G1230" s="21" t="s">
        <v>28</v>
      </c>
      <c r="H1230" s="21">
        <v>4.2</v>
      </c>
      <c r="I1230" s="35" t="s">
        <v>2692</v>
      </c>
      <c r="J1230" s="36" t="s">
        <v>30</v>
      </c>
      <c r="K1230" s="57" t="s">
        <v>921</v>
      </c>
      <c r="L1230" s="21" t="s">
        <v>1494</v>
      </c>
      <c r="M1230" s="21" t="s">
        <v>295</v>
      </c>
    </row>
    <row r="1231" ht="36" spans="1:13">
      <c r="A1231" s="14">
        <v>1211</v>
      </c>
      <c r="B1231" s="44" t="s">
        <v>1490</v>
      </c>
      <c r="C1231" s="45" t="s">
        <v>2735</v>
      </c>
      <c r="D1231" s="44" t="s">
        <v>2394</v>
      </c>
      <c r="E1231" s="21" t="s">
        <v>2175</v>
      </c>
      <c r="F1231" s="21">
        <v>6.8</v>
      </c>
      <c r="G1231" s="21" t="s">
        <v>28</v>
      </c>
      <c r="H1231" s="21">
        <v>6.8</v>
      </c>
      <c r="I1231" s="35" t="s">
        <v>2670</v>
      </c>
      <c r="J1231" s="36" t="s">
        <v>30</v>
      </c>
      <c r="K1231" s="57" t="s">
        <v>921</v>
      </c>
      <c r="L1231" s="21" t="s">
        <v>1494</v>
      </c>
      <c r="M1231" s="21" t="s">
        <v>295</v>
      </c>
    </row>
    <row r="1232" ht="36" spans="1:13">
      <c r="A1232" s="14">
        <v>1212</v>
      </c>
      <c r="B1232" s="44" t="s">
        <v>1490</v>
      </c>
      <c r="C1232" s="45" t="s">
        <v>2736</v>
      </c>
      <c r="D1232" s="44" t="s">
        <v>197</v>
      </c>
      <c r="E1232" s="21" t="s">
        <v>2175</v>
      </c>
      <c r="F1232" s="21">
        <v>8.19</v>
      </c>
      <c r="G1232" s="21" t="s">
        <v>28</v>
      </c>
      <c r="H1232" s="21">
        <v>8.19</v>
      </c>
      <c r="I1232" s="35" t="s">
        <v>2737</v>
      </c>
      <c r="J1232" s="36" t="s">
        <v>30</v>
      </c>
      <c r="K1232" s="57" t="s">
        <v>921</v>
      </c>
      <c r="L1232" s="21" t="s">
        <v>1494</v>
      </c>
      <c r="M1232" s="21" t="s">
        <v>295</v>
      </c>
    </row>
    <row r="1233" ht="36" spans="1:13">
      <c r="A1233" s="14">
        <v>1213</v>
      </c>
      <c r="B1233" s="44" t="s">
        <v>1490</v>
      </c>
      <c r="C1233" s="45" t="s">
        <v>2738</v>
      </c>
      <c r="D1233" s="44" t="s">
        <v>197</v>
      </c>
      <c r="E1233" s="21" t="s">
        <v>2175</v>
      </c>
      <c r="F1233" s="21">
        <v>4.02</v>
      </c>
      <c r="G1233" s="21" t="s">
        <v>28</v>
      </c>
      <c r="H1233" s="21">
        <v>4.02</v>
      </c>
      <c r="I1233" s="35" t="s">
        <v>2142</v>
      </c>
      <c r="J1233" s="36" t="s">
        <v>30</v>
      </c>
      <c r="K1233" s="57" t="s">
        <v>921</v>
      </c>
      <c r="L1233" s="21" t="s">
        <v>1494</v>
      </c>
      <c r="M1233" s="21" t="s">
        <v>295</v>
      </c>
    </row>
    <row r="1234" ht="36" spans="1:13">
      <c r="A1234" s="14">
        <v>1214</v>
      </c>
      <c r="B1234" s="44" t="s">
        <v>1490</v>
      </c>
      <c r="C1234" s="45" t="s">
        <v>2739</v>
      </c>
      <c r="D1234" s="44" t="s">
        <v>197</v>
      </c>
      <c r="E1234" s="21" t="s">
        <v>2175</v>
      </c>
      <c r="F1234" s="21">
        <v>2.24</v>
      </c>
      <c r="G1234" s="21" t="s">
        <v>28</v>
      </c>
      <c r="H1234" s="21">
        <v>2.24</v>
      </c>
      <c r="I1234" s="35" t="s">
        <v>2690</v>
      </c>
      <c r="J1234" s="36" t="s">
        <v>30</v>
      </c>
      <c r="K1234" s="57" t="s">
        <v>921</v>
      </c>
      <c r="L1234" s="21" t="s">
        <v>1494</v>
      </c>
      <c r="M1234" s="21" t="s">
        <v>295</v>
      </c>
    </row>
    <row r="1235" ht="36" spans="1:13">
      <c r="A1235" s="14">
        <v>1215</v>
      </c>
      <c r="B1235" s="44" t="s">
        <v>1490</v>
      </c>
      <c r="C1235" s="45" t="s">
        <v>2740</v>
      </c>
      <c r="D1235" s="44" t="s">
        <v>197</v>
      </c>
      <c r="E1235" s="21" t="s">
        <v>2175</v>
      </c>
      <c r="F1235" s="21">
        <v>2.1</v>
      </c>
      <c r="G1235" s="21" t="s">
        <v>28</v>
      </c>
      <c r="H1235" s="21">
        <v>2.1</v>
      </c>
      <c r="I1235" s="35" t="s">
        <v>2690</v>
      </c>
      <c r="J1235" s="36" t="s">
        <v>30</v>
      </c>
      <c r="K1235" s="57" t="s">
        <v>921</v>
      </c>
      <c r="L1235" s="21" t="s">
        <v>1494</v>
      </c>
      <c r="M1235" s="21" t="s">
        <v>295</v>
      </c>
    </row>
    <row r="1236" ht="36" spans="1:13">
      <c r="A1236" s="14">
        <v>1216</v>
      </c>
      <c r="B1236" s="44" t="s">
        <v>1490</v>
      </c>
      <c r="C1236" s="45" t="s">
        <v>2741</v>
      </c>
      <c r="D1236" s="44" t="s">
        <v>197</v>
      </c>
      <c r="E1236" s="21" t="s">
        <v>2175</v>
      </c>
      <c r="F1236" s="21">
        <v>9.31</v>
      </c>
      <c r="G1236" s="21" t="s">
        <v>28</v>
      </c>
      <c r="H1236" s="21">
        <v>9.31</v>
      </c>
      <c r="I1236" s="35" t="s">
        <v>2742</v>
      </c>
      <c r="J1236" s="36" t="s">
        <v>30</v>
      </c>
      <c r="K1236" s="57" t="s">
        <v>921</v>
      </c>
      <c r="L1236" s="21" t="s">
        <v>1494</v>
      </c>
      <c r="M1236" s="21" t="s">
        <v>295</v>
      </c>
    </row>
    <row r="1237" ht="36" spans="1:13">
      <c r="A1237" s="14">
        <v>1217</v>
      </c>
      <c r="B1237" s="44" t="s">
        <v>1490</v>
      </c>
      <c r="C1237" s="45" t="s">
        <v>2743</v>
      </c>
      <c r="D1237" s="44" t="s">
        <v>194</v>
      </c>
      <c r="E1237" s="21" t="s">
        <v>2175</v>
      </c>
      <c r="F1237" s="21">
        <v>5.81</v>
      </c>
      <c r="G1237" s="21" t="s">
        <v>28</v>
      </c>
      <c r="H1237" s="21">
        <v>5.81</v>
      </c>
      <c r="I1237" s="35" t="s">
        <v>2744</v>
      </c>
      <c r="J1237" s="36" t="s">
        <v>30</v>
      </c>
      <c r="K1237" s="57" t="s">
        <v>921</v>
      </c>
      <c r="L1237" s="21" t="s">
        <v>1494</v>
      </c>
      <c r="M1237" s="21" t="s">
        <v>295</v>
      </c>
    </row>
    <row r="1238" ht="36" spans="1:13">
      <c r="A1238" s="14">
        <v>1218</v>
      </c>
      <c r="B1238" s="44" t="s">
        <v>1490</v>
      </c>
      <c r="C1238" s="45" t="s">
        <v>2745</v>
      </c>
      <c r="D1238" s="44" t="s">
        <v>2404</v>
      </c>
      <c r="E1238" s="21" t="s">
        <v>2175</v>
      </c>
      <c r="F1238" s="21">
        <v>3.68</v>
      </c>
      <c r="G1238" s="21" t="s">
        <v>28</v>
      </c>
      <c r="H1238" s="21">
        <v>3.68</v>
      </c>
      <c r="I1238" s="35" t="s">
        <v>2746</v>
      </c>
      <c r="J1238" s="36" t="s">
        <v>30</v>
      </c>
      <c r="K1238" s="57" t="s">
        <v>921</v>
      </c>
      <c r="L1238" s="21" t="s">
        <v>1494</v>
      </c>
      <c r="M1238" s="21" t="s">
        <v>295</v>
      </c>
    </row>
    <row r="1239" ht="36" spans="1:13">
      <c r="A1239" s="14">
        <v>1219</v>
      </c>
      <c r="B1239" s="44" t="s">
        <v>1490</v>
      </c>
      <c r="C1239" s="45" t="s">
        <v>2747</v>
      </c>
      <c r="D1239" s="44" t="s">
        <v>195</v>
      </c>
      <c r="E1239" s="21" t="s">
        <v>2175</v>
      </c>
      <c r="F1239" s="21">
        <v>4.2</v>
      </c>
      <c r="G1239" s="21" t="s">
        <v>28</v>
      </c>
      <c r="H1239" s="21">
        <v>4.2</v>
      </c>
      <c r="I1239" s="35" t="s">
        <v>2692</v>
      </c>
      <c r="J1239" s="36" t="s">
        <v>30</v>
      </c>
      <c r="K1239" s="57" t="s">
        <v>921</v>
      </c>
      <c r="L1239" s="21" t="s">
        <v>1494</v>
      </c>
      <c r="M1239" s="21" t="s">
        <v>295</v>
      </c>
    </row>
    <row r="1240" ht="36" spans="1:13">
      <c r="A1240" s="14">
        <v>1220</v>
      </c>
      <c r="B1240" s="44" t="s">
        <v>1490</v>
      </c>
      <c r="C1240" s="45" t="s">
        <v>2748</v>
      </c>
      <c r="D1240" s="44" t="s">
        <v>195</v>
      </c>
      <c r="E1240" s="21" t="s">
        <v>2175</v>
      </c>
      <c r="F1240" s="21">
        <v>4.2</v>
      </c>
      <c r="G1240" s="21" t="s">
        <v>28</v>
      </c>
      <c r="H1240" s="21">
        <v>4.2</v>
      </c>
      <c r="I1240" s="35" t="s">
        <v>2692</v>
      </c>
      <c r="J1240" s="36" t="s">
        <v>30</v>
      </c>
      <c r="K1240" s="57" t="s">
        <v>921</v>
      </c>
      <c r="L1240" s="21" t="s">
        <v>1494</v>
      </c>
      <c r="M1240" s="21" t="s">
        <v>295</v>
      </c>
    </row>
    <row r="1241" ht="36" spans="1:13">
      <c r="A1241" s="14">
        <v>1221</v>
      </c>
      <c r="B1241" s="44" t="s">
        <v>1490</v>
      </c>
      <c r="C1241" s="45" t="s">
        <v>2749</v>
      </c>
      <c r="D1241" s="44" t="s">
        <v>195</v>
      </c>
      <c r="E1241" s="21" t="s">
        <v>2175</v>
      </c>
      <c r="F1241" s="21">
        <v>7</v>
      </c>
      <c r="G1241" s="21" t="s">
        <v>28</v>
      </c>
      <c r="H1241" s="21">
        <v>7</v>
      </c>
      <c r="I1241" s="35" t="s">
        <v>2711</v>
      </c>
      <c r="J1241" s="36" t="s">
        <v>30</v>
      </c>
      <c r="K1241" s="57" t="s">
        <v>921</v>
      </c>
      <c r="L1241" s="21" t="s">
        <v>1494</v>
      </c>
      <c r="M1241" s="21" t="s">
        <v>295</v>
      </c>
    </row>
    <row r="1242" ht="36" spans="1:13">
      <c r="A1242" s="14">
        <v>1222</v>
      </c>
      <c r="B1242" s="44" t="s">
        <v>1490</v>
      </c>
      <c r="C1242" s="45" t="s">
        <v>2750</v>
      </c>
      <c r="D1242" s="44" t="s">
        <v>195</v>
      </c>
      <c r="E1242" s="21" t="s">
        <v>2175</v>
      </c>
      <c r="F1242" s="21">
        <v>8.4</v>
      </c>
      <c r="G1242" s="21" t="s">
        <v>28</v>
      </c>
      <c r="H1242" s="21">
        <v>8.4</v>
      </c>
      <c r="I1242" s="35" t="s">
        <v>2137</v>
      </c>
      <c r="J1242" s="36" t="s">
        <v>30</v>
      </c>
      <c r="K1242" s="57" t="s">
        <v>921</v>
      </c>
      <c r="L1242" s="21" t="s">
        <v>1494</v>
      </c>
      <c r="M1242" s="21" t="s">
        <v>295</v>
      </c>
    </row>
    <row r="1243" ht="36" spans="1:13">
      <c r="A1243" s="14">
        <v>1223</v>
      </c>
      <c r="B1243" s="44" t="s">
        <v>1490</v>
      </c>
      <c r="C1243" s="45" t="s">
        <v>2751</v>
      </c>
      <c r="D1243" s="44" t="s">
        <v>195</v>
      </c>
      <c r="E1243" s="21" t="s">
        <v>2175</v>
      </c>
      <c r="F1243" s="21">
        <v>38.5</v>
      </c>
      <c r="G1243" s="21" t="s">
        <v>28</v>
      </c>
      <c r="H1243" s="21">
        <v>38.5</v>
      </c>
      <c r="I1243" s="35" t="s">
        <v>2752</v>
      </c>
      <c r="J1243" s="36" t="s">
        <v>30</v>
      </c>
      <c r="K1243" s="57" t="s">
        <v>921</v>
      </c>
      <c r="L1243" s="21" t="s">
        <v>1494</v>
      </c>
      <c r="M1243" s="21" t="s">
        <v>295</v>
      </c>
    </row>
    <row r="1244" ht="36" spans="1:13">
      <c r="A1244" s="14">
        <v>1224</v>
      </c>
      <c r="B1244" s="44" t="s">
        <v>1490</v>
      </c>
      <c r="C1244" s="45" t="s">
        <v>2753</v>
      </c>
      <c r="D1244" s="44" t="s">
        <v>2411</v>
      </c>
      <c r="E1244" s="21" t="s">
        <v>2175</v>
      </c>
      <c r="F1244" s="21">
        <v>2.1</v>
      </c>
      <c r="G1244" s="21" t="s">
        <v>28</v>
      </c>
      <c r="H1244" s="21">
        <v>2.1</v>
      </c>
      <c r="I1244" s="35" t="s">
        <v>2690</v>
      </c>
      <c r="J1244" s="36" t="s">
        <v>30</v>
      </c>
      <c r="K1244" s="57" t="s">
        <v>921</v>
      </c>
      <c r="L1244" s="21" t="s">
        <v>1494</v>
      </c>
      <c r="M1244" s="21" t="s">
        <v>295</v>
      </c>
    </row>
    <row r="1245" ht="36" spans="1:13">
      <c r="A1245" s="14">
        <v>1225</v>
      </c>
      <c r="B1245" s="44" t="s">
        <v>1490</v>
      </c>
      <c r="C1245" s="45" t="s">
        <v>2754</v>
      </c>
      <c r="D1245" s="44" t="s">
        <v>2411</v>
      </c>
      <c r="E1245" s="21" t="s">
        <v>2175</v>
      </c>
      <c r="F1245" s="21">
        <v>3.5</v>
      </c>
      <c r="G1245" s="21" t="s">
        <v>28</v>
      </c>
      <c r="H1245" s="21">
        <v>3.5</v>
      </c>
      <c r="I1245" s="35" t="s">
        <v>2746</v>
      </c>
      <c r="J1245" s="36" t="s">
        <v>30</v>
      </c>
      <c r="K1245" s="57" t="s">
        <v>921</v>
      </c>
      <c r="L1245" s="21" t="s">
        <v>1494</v>
      </c>
      <c r="M1245" s="21" t="s">
        <v>295</v>
      </c>
    </row>
    <row r="1246" ht="36" spans="1:13">
      <c r="A1246" s="14">
        <v>1226</v>
      </c>
      <c r="B1246" s="44" t="s">
        <v>1490</v>
      </c>
      <c r="C1246" s="45" t="s">
        <v>2755</v>
      </c>
      <c r="D1246" s="44" t="s">
        <v>2411</v>
      </c>
      <c r="E1246" s="21" t="s">
        <v>2175</v>
      </c>
      <c r="F1246" s="21">
        <v>3.36</v>
      </c>
      <c r="G1246" s="21" t="s">
        <v>28</v>
      </c>
      <c r="H1246" s="21">
        <v>3.36</v>
      </c>
      <c r="I1246" s="35" t="s">
        <v>2756</v>
      </c>
      <c r="J1246" s="36" t="s">
        <v>30</v>
      </c>
      <c r="K1246" s="57" t="s">
        <v>921</v>
      </c>
      <c r="L1246" s="21" t="s">
        <v>1494</v>
      </c>
      <c r="M1246" s="21" t="s">
        <v>295</v>
      </c>
    </row>
    <row r="1247" ht="36" spans="1:13">
      <c r="A1247" s="14">
        <v>1227</v>
      </c>
      <c r="B1247" s="44" t="s">
        <v>1490</v>
      </c>
      <c r="C1247" s="45" t="s">
        <v>2757</v>
      </c>
      <c r="D1247" s="44" t="s">
        <v>2411</v>
      </c>
      <c r="E1247" s="21" t="s">
        <v>2175</v>
      </c>
      <c r="F1247" s="21">
        <v>4.76</v>
      </c>
      <c r="G1247" s="21" t="s">
        <v>28</v>
      </c>
      <c r="H1247" s="21">
        <v>4.76</v>
      </c>
      <c r="I1247" s="35" t="s">
        <v>2674</v>
      </c>
      <c r="J1247" s="36" t="s">
        <v>30</v>
      </c>
      <c r="K1247" s="57" t="s">
        <v>921</v>
      </c>
      <c r="L1247" s="21" t="s">
        <v>1494</v>
      </c>
      <c r="M1247" s="21" t="s">
        <v>295</v>
      </c>
    </row>
    <row r="1248" ht="36" spans="1:13">
      <c r="A1248" s="14">
        <v>1228</v>
      </c>
      <c r="B1248" s="44" t="s">
        <v>1490</v>
      </c>
      <c r="C1248" s="45" t="s">
        <v>2758</v>
      </c>
      <c r="D1248" s="44" t="s">
        <v>2411</v>
      </c>
      <c r="E1248" s="21" t="s">
        <v>2175</v>
      </c>
      <c r="F1248" s="21">
        <v>3.22</v>
      </c>
      <c r="G1248" s="21" t="s">
        <v>28</v>
      </c>
      <c r="H1248" s="21">
        <v>3.22</v>
      </c>
      <c r="I1248" s="35" t="s">
        <v>2759</v>
      </c>
      <c r="J1248" s="36" t="s">
        <v>30</v>
      </c>
      <c r="K1248" s="57" t="s">
        <v>921</v>
      </c>
      <c r="L1248" s="21" t="s">
        <v>1494</v>
      </c>
      <c r="M1248" s="21" t="s">
        <v>295</v>
      </c>
    </row>
    <row r="1249" ht="36" spans="1:13">
      <c r="A1249" s="14">
        <v>1229</v>
      </c>
      <c r="B1249" s="44" t="s">
        <v>1490</v>
      </c>
      <c r="C1249" s="45" t="s">
        <v>2760</v>
      </c>
      <c r="D1249" s="44" t="s">
        <v>2411</v>
      </c>
      <c r="E1249" s="21" t="s">
        <v>2175</v>
      </c>
      <c r="F1249" s="21">
        <v>2.52</v>
      </c>
      <c r="G1249" s="21" t="s">
        <v>28</v>
      </c>
      <c r="H1249" s="21">
        <v>2.52</v>
      </c>
      <c r="I1249" s="35" t="s">
        <v>2761</v>
      </c>
      <c r="J1249" s="36" t="s">
        <v>30</v>
      </c>
      <c r="K1249" s="57" t="s">
        <v>921</v>
      </c>
      <c r="L1249" s="21" t="s">
        <v>1494</v>
      </c>
      <c r="M1249" s="21" t="s">
        <v>295</v>
      </c>
    </row>
    <row r="1250" ht="36" spans="1:13">
      <c r="A1250" s="14">
        <v>1230</v>
      </c>
      <c r="B1250" s="44" t="s">
        <v>1490</v>
      </c>
      <c r="C1250" s="45" t="s">
        <v>2762</v>
      </c>
      <c r="D1250" s="44" t="s">
        <v>2390</v>
      </c>
      <c r="E1250" s="21" t="s">
        <v>2175</v>
      </c>
      <c r="F1250" s="21">
        <v>2.8</v>
      </c>
      <c r="G1250" s="21" t="s">
        <v>28</v>
      </c>
      <c r="H1250" s="21">
        <v>2.8</v>
      </c>
      <c r="I1250" s="35" t="s">
        <v>2660</v>
      </c>
      <c r="J1250" s="36" t="s">
        <v>30</v>
      </c>
      <c r="K1250" s="57" t="s">
        <v>921</v>
      </c>
      <c r="L1250" s="21" t="s">
        <v>1494</v>
      </c>
      <c r="M1250" s="21" t="s">
        <v>295</v>
      </c>
    </row>
    <row r="1251" ht="36" spans="1:13">
      <c r="A1251" s="14">
        <v>1231</v>
      </c>
      <c r="B1251" s="44" t="s">
        <v>1490</v>
      </c>
      <c r="C1251" s="45" t="s">
        <v>2763</v>
      </c>
      <c r="D1251" s="44" t="s">
        <v>2390</v>
      </c>
      <c r="E1251" s="21" t="s">
        <v>2175</v>
      </c>
      <c r="F1251" s="21">
        <v>2.1</v>
      </c>
      <c r="G1251" s="21" t="s">
        <v>28</v>
      </c>
      <c r="H1251" s="21">
        <v>2.1</v>
      </c>
      <c r="I1251" s="35" t="s">
        <v>2690</v>
      </c>
      <c r="J1251" s="36" t="s">
        <v>30</v>
      </c>
      <c r="K1251" s="57" t="s">
        <v>921</v>
      </c>
      <c r="L1251" s="21" t="s">
        <v>1494</v>
      </c>
      <c r="M1251" s="21" t="s">
        <v>295</v>
      </c>
    </row>
    <row r="1252" ht="36" spans="1:13">
      <c r="A1252" s="14">
        <v>1232</v>
      </c>
      <c r="B1252" s="44" t="s">
        <v>1490</v>
      </c>
      <c r="C1252" s="45" t="s">
        <v>2764</v>
      </c>
      <c r="D1252" s="44" t="s">
        <v>623</v>
      </c>
      <c r="E1252" s="21" t="s">
        <v>2175</v>
      </c>
      <c r="F1252" s="21">
        <v>4.2</v>
      </c>
      <c r="G1252" s="21" t="s">
        <v>28</v>
      </c>
      <c r="H1252" s="21">
        <v>4.2</v>
      </c>
      <c r="I1252" s="35" t="s">
        <v>2692</v>
      </c>
      <c r="J1252" s="36" t="s">
        <v>30</v>
      </c>
      <c r="K1252" s="57" t="s">
        <v>921</v>
      </c>
      <c r="L1252" s="21" t="s">
        <v>1494</v>
      </c>
      <c r="M1252" s="21" t="s">
        <v>308</v>
      </c>
    </row>
    <row r="1253" ht="36" spans="1:13">
      <c r="A1253" s="14">
        <v>1233</v>
      </c>
      <c r="B1253" s="44" t="s">
        <v>1490</v>
      </c>
      <c r="C1253" s="45" t="s">
        <v>2765</v>
      </c>
      <c r="D1253" s="44" t="s">
        <v>623</v>
      </c>
      <c r="E1253" s="21" t="s">
        <v>2175</v>
      </c>
      <c r="F1253" s="21">
        <v>16.49</v>
      </c>
      <c r="G1253" s="21" t="s">
        <v>28</v>
      </c>
      <c r="H1253" s="21">
        <v>16.49</v>
      </c>
      <c r="I1253" s="35" t="s">
        <v>2766</v>
      </c>
      <c r="J1253" s="36" t="s">
        <v>30</v>
      </c>
      <c r="K1253" s="57" t="s">
        <v>921</v>
      </c>
      <c r="L1253" s="21" t="s">
        <v>1494</v>
      </c>
      <c r="M1253" s="21" t="s">
        <v>308</v>
      </c>
    </row>
    <row r="1254" ht="36" spans="1:13">
      <c r="A1254" s="14">
        <v>1234</v>
      </c>
      <c r="B1254" s="44" t="s">
        <v>1490</v>
      </c>
      <c r="C1254" s="45" t="s">
        <v>2767</v>
      </c>
      <c r="D1254" s="44" t="s">
        <v>192</v>
      </c>
      <c r="E1254" s="21" t="s">
        <v>2175</v>
      </c>
      <c r="F1254" s="21">
        <v>8.4</v>
      </c>
      <c r="G1254" s="21" t="s">
        <v>28</v>
      </c>
      <c r="H1254" s="21">
        <v>8.4</v>
      </c>
      <c r="I1254" s="35" t="s">
        <v>2137</v>
      </c>
      <c r="J1254" s="36" t="s">
        <v>30</v>
      </c>
      <c r="K1254" s="57" t="s">
        <v>921</v>
      </c>
      <c r="L1254" s="21" t="s">
        <v>1494</v>
      </c>
      <c r="M1254" s="21" t="s">
        <v>365</v>
      </c>
    </row>
    <row r="1255" ht="36" spans="1:13">
      <c r="A1255" s="14">
        <v>1235</v>
      </c>
      <c r="B1255" s="44" t="s">
        <v>1490</v>
      </c>
      <c r="C1255" s="45" t="s">
        <v>2768</v>
      </c>
      <c r="D1255" s="44" t="s">
        <v>192</v>
      </c>
      <c r="E1255" s="21" t="s">
        <v>2175</v>
      </c>
      <c r="F1255" s="21">
        <v>17.19</v>
      </c>
      <c r="G1255" s="21" t="s">
        <v>28</v>
      </c>
      <c r="H1255" s="21">
        <v>17.19</v>
      </c>
      <c r="I1255" s="35" t="s">
        <v>2663</v>
      </c>
      <c r="J1255" s="36" t="s">
        <v>30</v>
      </c>
      <c r="K1255" s="57" t="s">
        <v>921</v>
      </c>
      <c r="L1255" s="21" t="s">
        <v>1494</v>
      </c>
      <c r="M1255" s="21" t="s">
        <v>365</v>
      </c>
    </row>
    <row r="1256" ht="36" spans="1:13">
      <c r="A1256" s="14">
        <v>1236</v>
      </c>
      <c r="B1256" s="44" t="s">
        <v>1490</v>
      </c>
      <c r="C1256" s="45" t="s">
        <v>2769</v>
      </c>
      <c r="D1256" s="44" t="s">
        <v>614</v>
      </c>
      <c r="E1256" s="21" t="s">
        <v>2175</v>
      </c>
      <c r="F1256" s="21">
        <v>17.5</v>
      </c>
      <c r="G1256" s="21" t="s">
        <v>28</v>
      </c>
      <c r="H1256" s="21">
        <v>17.5</v>
      </c>
      <c r="I1256" s="35" t="s">
        <v>2770</v>
      </c>
      <c r="J1256" s="36" t="s">
        <v>30</v>
      </c>
      <c r="K1256" s="57" t="s">
        <v>921</v>
      </c>
      <c r="L1256" s="21" t="s">
        <v>1494</v>
      </c>
      <c r="M1256" s="21" t="s">
        <v>365</v>
      </c>
    </row>
    <row r="1257" ht="36" spans="1:13">
      <c r="A1257" s="14">
        <v>1237</v>
      </c>
      <c r="B1257" s="44" t="s">
        <v>1490</v>
      </c>
      <c r="C1257" s="45" t="s">
        <v>2771</v>
      </c>
      <c r="D1257" s="44" t="s">
        <v>614</v>
      </c>
      <c r="E1257" s="21" t="s">
        <v>2175</v>
      </c>
      <c r="F1257" s="21">
        <v>17.5</v>
      </c>
      <c r="G1257" s="21" t="s">
        <v>40</v>
      </c>
      <c r="H1257" s="21">
        <v>17.5</v>
      </c>
      <c r="I1257" s="35" t="s">
        <v>2770</v>
      </c>
      <c r="J1257" s="36" t="s">
        <v>30</v>
      </c>
      <c r="K1257" s="57" t="s">
        <v>921</v>
      </c>
      <c r="L1257" s="21" t="s">
        <v>1494</v>
      </c>
      <c r="M1257" s="21" t="s">
        <v>365</v>
      </c>
    </row>
    <row r="1258" ht="36" spans="1:13">
      <c r="A1258" s="14">
        <v>1238</v>
      </c>
      <c r="B1258" s="44" t="s">
        <v>1490</v>
      </c>
      <c r="C1258" s="45" t="s">
        <v>2772</v>
      </c>
      <c r="D1258" s="44" t="s">
        <v>1702</v>
      </c>
      <c r="E1258" s="21" t="s">
        <v>2175</v>
      </c>
      <c r="F1258" s="21">
        <v>10.5</v>
      </c>
      <c r="G1258" s="21" t="s">
        <v>40</v>
      </c>
      <c r="H1258" s="21">
        <v>10.5</v>
      </c>
      <c r="I1258" s="35" t="s">
        <v>2699</v>
      </c>
      <c r="J1258" s="36" t="s">
        <v>30</v>
      </c>
      <c r="K1258" s="57" t="s">
        <v>921</v>
      </c>
      <c r="L1258" s="21" t="s">
        <v>1494</v>
      </c>
      <c r="M1258" s="21" t="s">
        <v>365</v>
      </c>
    </row>
    <row r="1259" ht="36" spans="1:13">
      <c r="A1259" s="14">
        <v>1239</v>
      </c>
      <c r="B1259" s="44" t="s">
        <v>1490</v>
      </c>
      <c r="C1259" s="45" t="s">
        <v>2773</v>
      </c>
      <c r="D1259" s="44" t="s">
        <v>2774</v>
      </c>
      <c r="E1259" s="21" t="s">
        <v>2175</v>
      </c>
      <c r="F1259" s="21">
        <v>4.9</v>
      </c>
      <c r="G1259" s="21" t="s">
        <v>40</v>
      </c>
      <c r="H1259" s="21">
        <v>4.9</v>
      </c>
      <c r="I1259" s="35" t="s">
        <v>2723</v>
      </c>
      <c r="J1259" s="36" t="s">
        <v>30</v>
      </c>
      <c r="K1259" s="57" t="s">
        <v>921</v>
      </c>
      <c r="L1259" s="21" t="s">
        <v>1494</v>
      </c>
      <c r="M1259" s="21" t="s">
        <v>365</v>
      </c>
    </row>
    <row r="1260" ht="36" spans="1:13">
      <c r="A1260" s="14">
        <v>1240</v>
      </c>
      <c r="B1260" s="44" t="s">
        <v>1490</v>
      </c>
      <c r="C1260" s="45" t="s">
        <v>2775</v>
      </c>
      <c r="D1260" s="44" t="s">
        <v>191</v>
      </c>
      <c r="E1260" s="21" t="s">
        <v>2175</v>
      </c>
      <c r="F1260" s="21">
        <v>8.4</v>
      </c>
      <c r="G1260" s="21" t="s">
        <v>40</v>
      </c>
      <c r="H1260" s="21">
        <v>8.4</v>
      </c>
      <c r="I1260" s="35" t="s">
        <v>2137</v>
      </c>
      <c r="J1260" s="36" t="s">
        <v>30</v>
      </c>
      <c r="K1260" s="57" t="s">
        <v>921</v>
      </c>
      <c r="L1260" s="21" t="s">
        <v>1494</v>
      </c>
      <c r="M1260" s="21" t="s">
        <v>365</v>
      </c>
    </row>
    <row r="1261" ht="36" spans="1:13">
      <c r="A1261" s="14">
        <v>1241</v>
      </c>
      <c r="B1261" s="44" t="s">
        <v>1490</v>
      </c>
      <c r="C1261" s="45" t="s">
        <v>2776</v>
      </c>
      <c r="D1261" s="44" t="s">
        <v>2447</v>
      </c>
      <c r="E1261" s="21" t="s">
        <v>2175</v>
      </c>
      <c r="F1261" s="21">
        <v>3.5</v>
      </c>
      <c r="G1261" s="21" t="s">
        <v>40</v>
      </c>
      <c r="H1261" s="21">
        <v>3.5</v>
      </c>
      <c r="I1261" s="35" t="s">
        <v>2746</v>
      </c>
      <c r="J1261" s="36" t="s">
        <v>30</v>
      </c>
      <c r="K1261" s="57" t="s">
        <v>921</v>
      </c>
      <c r="L1261" s="21" t="s">
        <v>1494</v>
      </c>
      <c r="M1261" s="21" t="s">
        <v>334</v>
      </c>
    </row>
    <row r="1262" ht="36" spans="1:13">
      <c r="A1262" s="14">
        <v>1242</v>
      </c>
      <c r="B1262" s="44" t="s">
        <v>1490</v>
      </c>
      <c r="C1262" s="45" t="s">
        <v>2777</v>
      </c>
      <c r="D1262" s="44" t="s">
        <v>2778</v>
      </c>
      <c r="E1262" s="21" t="s">
        <v>2175</v>
      </c>
      <c r="F1262" s="21">
        <v>7</v>
      </c>
      <c r="G1262" s="21" t="s">
        <v>40</v>
      </c>
      <c r="H1262" s="21">
        <v>7</v>
      </c>
      <c r="I1262" s="35" t="s">
        <v>2711</v>
      </c>
      <c r="J1262" s="36" t="s">
        <v>30</v>
      </c>
      <c r="K1262" s="57" t="s">
        <v>921</v>
      </c>
      <c r="L1262" s="21" t="s">
        <v>1494</v>
      </c>
      <c r="M1262" s="21" t="s">
        <v>334</v>
      </c>
    </row>
    <row r="1263" ht="36" spans="1:13">
      <c r="A1263" s="14">
        <v>1243</v>
      </c>
      <c r="B1263" s="44" t="s">
        <v>1490</v>
      </c>
      <c r="C1263" s="45" t="s">
        <v>2779</v>
      </c>
      <c r="D1263" s="44" t="s">
        <v>2463</v>
      </c>
      <c r="E1263" s="21" t="s">
        <v>2175</v>
      </c>
      <c r="F1263" s="21">
        <v>8.4</v>
      </c>
      <c r="G1263" s="21" t="s">
        <v>40</v>
      </c>
      <c r="H1263" s="21">
        <v>8.4</v>
      </c>
      <c r="I1263" s="35" t="s">
        <v>2137</v>
      </c>
      <c r="J1263" s="36" t="s">
        <v>30</v>
      </c>
      <c r="K1263" s="57" t="s">
        <v>921</v>
      </c>
      <c r="L1263" s="21" t="s">
        <v>1494</v>
      </c>
      <c r="M1263" s="21" t="s">
        <v>440</v>
      </c>
    </row>
    <row r="1264" ht="36" spans="1:13">
      <c r="A1264" s="14">
        <v>1244</v>
      </c>
      <c r="B1264" s="44" t="s">
        <v>1490</v>
      </c>
      <c r="C1264" s="45" t="s">
        <v>2780</v>
      </c>
      <c r="D1264" s="44" t="s">
        <v>2463</v>
      </c>
      <c r="E1264" s="21" t="s">
        <v>2175</v>
      </c>
      <c r="F1264" s="21">
        <v>10.5</v>
      </c>
      <c r="G1264" s="21" t="s">
        <v>40</v>
      </c>
      <c r="H1264" s="21">
        <v>10.5</v>
      </c>
      <c r="I1264" s="35" t="s">
        <v>2699</v>
      </c>
      <c r="J1264" s="36" t="s">
        <v>30</v>
      </c>
      <c r="K1264" s="57" t="s">
        <v>921</v>
      </c>
      <c r="L1264" s="21" t="s">
        <v>1494</v>
      </c>
      <c r="M1264" s="21" t="s">
        <v>440</v>
      </c>
    </row>
    <row r="1265" ht="36" spans="1:13">
      <c r="A1265" s="14">
        <v>1245</v>
      </c>
      <c r="B1265" s="44" t="s">
        <v>1490</v>
      </c>
      <c r="C1265" s="45" t="s">
        <v>2781</v>
      </c>
      <c r="D1265" s="44" t="s">
        <v>1130</v>
      </c>
      <c r="E1265" s="21" t="s">
        <v>2175</v>
      </c>
      <c r="F1265" s="21">
        <v>8.4</v>
      </c>
      <c r="G1265" s="21" t="s">
        <v>40</v>
      </c>
      <c r="H1265" s="21">
        <v>8.4</v>
      </c>
      <c r="I1265" s="35" t="s">
        <v>2137</v>
      </c>
      <c r="J1265" s="36" t="s">
        <v>30</v>
      </c>
      <c r="K1265" s="57" t="s">
        <v>921</v>
      </c>
      <c r="L1265" s="21" t="s">
        <v>1494</v>
      </c>
      <c r="M1265" s="21" t="s">
        <v>440</v>
      </c>
    </row>
    <row r="1266" ht="36" spans="1:13">
      <c r="A1266" s="14">
        <v>1246</v>
      </c>
      <c r="B1266" s="44" t="s">
        <v>1490</v>
      </c>
      <c r="C1266" s="45" t="s">
        <v>2782</v>
      </c>
      <c r="D1266" s="44" t="s">
        <v>2477</v>
      </c>
      <c r="E1266" s="21" t="s">
        <v>2175</v>
      </c>
      <c r="F1266" s="21">
        <v>14</v>
      </c>
      <c r="G1266" s="21" t="s">
        <v>40</v>
      </c>
      <c r="H1266" s="21">
        <v>14</v>
      </c>
      <c r="I1266" s="35" t="s">
        <v>2696</v>
      </c>
      <c r="J1266" s="36" t="s">
        <v>30</v>
      </c>
      <c r="K1266" s="57" t="s">
        <v>921</v>
      </c>
      <c r="L1266" s="21" t="s">
        <v>1494</v>
      </c>
      <c r="M1266" s="21" t="s">
        <v>440</v>
      </c>
    </row>
    <row r="1267" ht="36" spans="1:13">
      <c r="A1267" s="14">
        <v>1247</v>
      </c>
      <c r="B1267" s="44" t="s">
        <v>1490</v>
      </c>
      <c r="C1267" s="45" t="s">
        <v>2783</v>
      </c>
      <c r="D1267" s="44" t="s">
        <v>2477</v>
      </c>
      <c r="E1267" s="21" t="s">
        <v>2175</v>
      </c>
      <c r="F1267" s="21">
        <v>12.6</v>
      </c>
      <c r="G1267" s="21" t="s">
        <v>40</v>
      </c>
      <c r="H1267" s="21">
        <v>12.6</v>
      </c>
      <c r="I1267" s="35" t="s">
        <v>2151</v>
      </c>
      <c r="J1267" s="36" t="s">
        <v>30</v>
      </c>
      <c r="K1267" s="57" t="s">
        <v>921</v>
      </c>
      <c r="L1267" s="21" t="s">
        <v>1494</v>
      </c>
      <c r="M1267" s="21" t="s">
        <v>440</v>
      </c>
    </row>
    <row r="1268" ht="36" spans="1:13">
      <c r="A1268" s="14">
        <v>1248</v>
      </c>
      <c r="B1268" s="44" t="s">
        <v>1490</v>
      </c>
      <c r="C1268" s="45" t="s">
        <v>2784</v>
      </c>
      <c r="D1268" s="44" t="s">
        <v>536</v>
      </c>
      <c r="E1268" s="21" t="s">
        <v>2175</v>
      </c>
      <c r="F1268" s="21">
        <v>8.4</v>
      </c>
      <c r="G1268" s="21" t="s">
        <v>40</v>
      </c>
      <c r="H1268" s="21">
        <v>8.4</v>
      </c>
      <c r="I1268" s="35" t="s">
        <v>2137</v>
      </c>
      <c r="J1268" s="36" t="s">
        <v>30</v>
      </c>
      <c r="K1268" s="57" t="s">
        <v>921</v>
      </c>
      <c r="L1268" s="21" t="s">
        <v>1494</v>
      </c>
      <c r="M1268" s="21" t="s">
        <v>440</v>
      </c>
    </row>
    <row r="1269" ht="36" spans="1:13">
      <c r="A1269" s="14">
        <v>1249</v>
      </c>
      <c r="B1269" s="44" t="s">
        <v>1490</v>
      </c>
      <c r="C1269" s="45" t="s">
        <v>2785</v>
      </c>
      <c r="D1269" s="44" t="s">
        <v>2465</v>
      </c>
      <c r="E1269" s="21" t="s">
        <v>2175</v>
      </c>
      <c r="F1269" s="21">
        <v>21</v>
      </c>
      <c r="G1269" s="21" t="s">
        <v>40</v>
      </c>
      <c r="H1269" s="21">
        <v>21</v>
      </c>
      <c r="I1269" s="35" t="s">
        <v>2786</v>
      </c>
      <c r="J1269" s="36" t="s">
        <v>30</v>
      </c>
      <c r="K1269" s="57" t="s">
        <v>921</v>
      </c>
      <c r="L1269" s="21" t="s">
        <v>1494</v>
      </c>
      <c r="M1269" s="21" t="s">
        <v>440</v>
      </c>
    </row>
    <row r="1270" ht="36" spans="1:13">
      <c r="A1270" s="14">
        <v>1250</v>
      </c>
      <c r="B1270" s="44" t="s">
        <v>1490</v>
      </c>
      <c r="C1270" s="45" t="s">
        <v>2787</v>
      </c>
      <c r="D1270" s="44" t="s">
        <v>2471</v>
      </c>
      <c r="E1270" s="21" t="s">
        <v>2175</v>
      </c>
      <c r="F1270" s="21">
        <v>3.5</v>
      </c>
      <c r="G1270" s="21" t="s">
        <v>40</v>
      </c>
      <c r="H1270" s="21">
        <v>3.5</v>
      </c>
      <c r="I1270" s="35" t="s">
        <v>2746</v>
      </c>
      <c r="J1270" s="36" t="s">
        <v>30</v>
      </c>
      <c r="K1270" s="57" t="s">
        <v>921</v>
      </c>
      <c r="L1270" s="21" t="s">
        <v>1494</v>
      </c>
      <c r="M1270" s="21" t="s">
        <v>440</v>
      </c>
    </row>
    <row r="1271" ht="36" spans="1:13">
      <c r="A1271" s="14">
        <v>1251</v>
      </c>
      <c r="B1271" s="44" t="s">
        <v>1490</v>
      </c>
      <c r="C1271" s="45" t="s">
        <v>2788</v>
      </c>
      <c r="D1271" s="44" t="s">
        <v>2789</v>
      </c>
      <c r="E1271" s="21" t="s">
        <v>2175</v>
      </c>
      <c r="F1271" s="21">
        <v>3.57</v>
      </c>
      <c r="G1271" s="21" t="s">
        <v>40</v>
      </c>
      <c r="H1271" s="21">
        <v>3.57</v>
      </c>
      <c r="I1271" s="35" t="s">
        <v>2746</v>
      </c>
      <c r="J1271" s="36" t="s">
        <v>30</v>
      </c>
      <c r="K1271" s="57" t="s">
        <v>921</v>
      </c>
      <c r="L1271" s="21" t="s">
        <v>1494</v>
      </c>
      <c r="M1271" s="21" t="s">
        <v>337</v>
      </c>
    </row>
    <row r="1272" ht="36" spans="1:13">
      <c r="A1272" s="14">
        <v>1252</v>
      </c>
      <c r="B1272" s="44" t="s">
        <v>1490</v>
      </c>
      <c r="C1272" s="45" t="s">
        <v>2790</v>
      </c>
      <c r="D1272" s="44" t="s">
        <v>2791</v>
      </c>
      <c r="E1272" s="21" t="s">
        <v>2175</v>
      </c>
      <c r="F1272" s="21">
        <v>3.61</v>
      </c>
      <c r="G1272" s="21" t="s">
        <v>40</v>
      </c>
      <c r="H1272" s="21">
        <v>3.61</v>
      </c>
      <c r="I1272" s="35" t="s">
        <v>2746</v>
      </c>
      <c r="J1272" s="36" t="s">
        <v>30</v>
      </c>
      <c r="K1272" s="57" t="s">
        <v>921</v>
      </c>
      <c r="L1272" s="21" t="s">
        <v>1494</v>
      </c>
      <c r="M1272" s="21" t="s">
        <v>337</v>
      </c>
    </row>
    <row r="1273" ht="36" spans="1:13">
      <c r="A1273" s="14">
        <v>1253</v>
      </c>
      <c r="B1273" s="44" t="s">
        <v>1490</v>
      </c>
      <c r="C1273" s="45" t="s">
        <v>2792</v>
      </c>
      <c r="D1273" s="44" t="s">
        <v>2793</v>
      </c>
      <c r="E1273" s="21" t="s">
        <v>2175</v>
      </c>
      <c r="F1273" s="21">
        <v>10.5</v>
      </c>
      <c r="G1273" s="21" t="s">
        <v>40</v>
      </c>
      <c r="H1273" s="21">
        <v>10.5</v>
      </c>
      <c r="I1273" s="35" t="s">
        <v>2699</v>
      </c>
      <c r="J1273" s="36" t="s">
        <v>30</v>
      </c>
      <c r="K1273" s="57" t="s">
        <v>921</v>
      </c>
      <c r="L1273" s="21" t="s">
        <v>1494</v>
      </c>
      <c r="M1273" s="21" t="s">
        <v>337</v>
      </c>
    </row>
    <row r="1274" ht="36" spans="1:13">
      <c r="A1274" s="14">
        <v>1254</v>
      </c>
      <c r="B1274" s="44" t="s">
        <v>1490</v>
      </c>
      <c r="C1274" s="45" t="s">
        <v>2794</v>
      </c>
      <c r="D1274" s="44" t="s">
        <v>1173</v>
      </c>
      <c r="E1274" s="21" t="s">
        <v>2175</v>
      </c>
      <c r="F1274" s="21">
        <v>15.47</v>
      </c>
      <c r="G1274" s="21" t="s">
        <v>40</v>
      </c>
      <c r="H1274" s="21">
        <v>15.47</v>
      </c>
      <c r="I1274" s="35" t="s">
        <v>2795</v>
      </c>
      <c r="J1274" s="36" t="s">
        <v>30</v>
      </c>
      <c r="K1274" s="57" t="s">
        <v>921</v>
      </c>
      <c r="L1274" s="21" t="s">
        <v>1494</v>
      </c>
      <c r="M1274" s="21" t="s">
        <v>337</v>
      </c>
    </row>
    <row r="1275" ht="36" spans="1:13">
      <c r="A1275" s="14">
        <v>1255</v>
      </c>
      <c r="B1275" s="44" t="s">
        <v>1490</v>
      </c>
      <c r="C1275" s="45" t="s">
        <v>2796</v>
      </c>
      <c r="D1275" s="44" t="s">
        <v>1161</v>
      </c>
      <c r="E1275" s="21" t="s">
        <v>2175</v>
      </c>
      <c r="F1275" s="21">
        <v>7.84</v>
      </c>
      <c r="G1275" s="21" t="s">
        <v>40</v>
      </c>
      <c r="H1275" s="21">
        <v>7.84</v>
      </c>
      <c r="I1275" s="35" t="s">
        <v>2797</v>
      </c>
      <c r="J1275" s="36" t="s">
        <v>30</v>
      </c>
      <c r="K1275" s="57" t="s">
        <v>921</v>
      </c>
      <c r="L1275" s="21" t="s">
        <v>1494</v>
      </c>
      <c r="M1275" s="21" t="s">
        <v>337</v>
      </c>
    </row>
    <row r="1276" ht="36" spans="1:13">
      <c r="A1276" s="14">
        <v>1256</v>
      </c>
      <c r="B1276" s="44" t="s">
        <v>1490</v>
      </c>
      <c r="C1276" s="45" t="s">
        <v>2798</v>
      </c>
      <c r="D1276" s="44" t="s">
        <v>2799</v>
      </c>
      <c r="E1276" s="21" t="s">
        <v>2175</v>
      </c>
      <c r="F1276" s="21">
        <v>3.2</v>
      </c>
      <c r="G1276" s="21" t="s">
        <v>40</v>
      </c>
      <c r="H1276" s="21">
        <v>3.2</v>
      </c>
      <c r="I1276" s="35" t="s">
        <v>2759</v>
      </c>
      <c r="J1276" s="36" t="s">
        <v>30</v>
      </c>
      <c r="K1276" s="57" t="s">
        <v>921</v>
      </c>
      <c r="L1276" s="21" t="s">
        <v>1494</v>
      </c>
      <c r="M1276" s="21" t="s">
        <v>341</v>
      </c>
    </row>
    <row r="1277" ht="36" spans="1:13">
      <c r="A1277" s="14">
        <v>1257</v>
      </c>
      <c r="B1277" s="44" t="s">
        <v>1490</v>
      </c>
      <c r="C1277" s="45" t="s">
        <v>2800</v>
      </c>
      <c r="D1277" s="44" t="s">
        <v>2801</v>
      </c>
      <c r="E1277" s="21" t="s">
        <v>2175</v>
      </c>
      <c r="F1277" s="21">
        <v>5.18</v>
      </c>
      <c r="G1277" s="21" t="s">
        <v>40</v>
      </c>
      <c r="H1277" s="21">
        <v>5.18</v>
      </c>
      <c r="I1277" s="35" t="s">
        <v>2802</v>
      </c>
      <c r="J1277" s="36" t="s">
        <v>30</v>
      </c>
      <c r="K1277" s="57" t="s">
        <v>921</v>
      </c>
      <c r="L1277" s="21" t="s">
        <v>1494</v>
      </c>
      <c r="M1277" s="21" t="s">
        <v>341</v>
      </c>
    </row>
    <row r="1278" ht="36" spans="1:13">
      <c r="A1278" s="14">
        <v>1258</v>
      </c>
      <c r="B1278" s="44" t="s">
        <v>1490</v>
      </c>
      <c r="C1278" s="45" t="s">
        <v>2803</v>
      </c>
      <c r="D1278" s="44" t="s">
        <v>2804</v>
      </c>
      <c r="E1278" s="21" t="s">
        <v>2175</v>
      </c>
      <c r="F1278" s="21">
        <v>2.31</v>
      </c>
      <c r="G1278" s="21" t="s">
        <v>40</v>
      </c>
      <c r="H1278" s="21">
        <v>2.31</v>
      </c>
      <c r="I1278" s="35" t="s">
        <v>2713</v>
      </c>
      <c r="J1278" s="36" t="s">
        <v>30</v>
      </c>
      <c r="K1278" s="57" t="s">
        <v>921</v>
      </c>
      <c r="L1278" s="21" t="s">
        <v>1494</v>
      </c>
      <c r="M1278" s="21" t="s">
        <v>341</v>
      </c>
    </row>
    <row r="1279" ht="36" spans="1:13">
      <c r="A1279" s="14">
        <v>1259</v>
      </c>
      <c r="B1279" s="44" t="s">
        <v>1490</v>
      </c>
      <c r="C1279" s="45" t="s">
        <v>2805</v>
      </c>
      <c r="D1279" s="44" t="s">
        <v>2804</v>
      </c>
      <c r="E1279" s="21" t="s">
        <v>2175</v>
      </c>
      <c r="F1279" s="21">
        <v>4.2</v>
      </c>
      <c r="G1279" s="21" t="s">
        <v>40</v>
      </c>
      <c r="H1279" s="21">
        <v>4.2</v>
      </c>
      <c r="I1279" s="35" t="s">
        <v>2692</v>
      </c>
      <c r="J1279" s="36" t="s">
        <v>30</v>
      </c>
      <c r="K1279" s="57" t="s">
        <v>921</v>
      </c>
      <c r="L1279" s="21" t="s">
        <v>1494</v>
      </c>
      <c r="M1279" s="21" t="s">
        <v>341</v>
      </c>
    </row>
    <row r="1280" ht="36" spans="1:13">
      <c r="A1280" s="14">
        <v>1260</v>
      </c>
      <c r="B1280" s="44" t="s">
        <v>1490</v>
      </c>
      <c r="C1280" s="45" t="s">
        <v>2806</v>
      </c>
      <c r="D1280" s="44" t="s">
        <v>2807</v>
      </c>
      <c r="E1280" s="21" t="s">
        <v>2175</v>
      </c>
      <c r="F1280" s="21">
        <v>3.75</v>
      </c>
      <c r="G1280" s="21" t="s">
        <v>40</v>
      </c>
      <c r="H1280" s="21">
        <v>3.75</v>
      </c>
      <c r="I1280" s="35" t="s">
        <v>2715</v>
      </c>
      <c r="J1280" s="36" t="s">
        <v>30</v>
      </c>
      <c r="K1280" s="57" t="s">
        <v>921</v>
      </c>
      <c r="L1280" s="21" t="s">
        <v>1494</v>
      </c>
      <c r="M1280" s="21" t="s">
        <v>341</v>
      </c>
    </row>
    <row r="1281" ht="36" spans="1:13">
      <c r="A1281" s="14">
        <v>1261</v>
      </c>
      <c r="B1281" s="44" t="s">
        <v>1490</v>
      </c>
      <c r="C1281" s="45" t="s">
        <v>2808</v>
      </c>
      <c r="D1281" s="44" t="s">
        <v>2807</v>
      </c>
      <c r="E1281" s="21" t="s">
        <v>2175</v>
      </c>
      <c r="F1281" s="21">
        <v>3.74</v>
      </c>
      <c r="G1281" s="21" t="s">
        <v>40</v>
      </c>
      <c r="H1281" s="21">
        <v>3.74</v>
      </c>
      <c r="I1281" s="35" t="s">
        <v>2715</v>
      </c>
      <c r="J1281" s="36" t="s">
        <v>30</v>
      </c>
      <c r="K1281" s="57" t="s">
        <v>921</v>
      </c>
      <c r="L1281" s="21" t="s">
        <v>1494</v>
      </c>
      <c r="M1281" s="21" t="s">
        <v>341</v>
      </c>
    </row>
    <row r="1282" ht="36" spans="1:13">
      <c r="A1282" s="14">
        <v>1262</v>
      </c>
      <c r="B1282" s="44" t="s">
        <v>1490</v>
      </c>
      <c r="C1282" s="45" t="s">
        <v>2809</v>
      </c>
      <c r="D1282" s="44" t="s">
        <v>2807</v>
      </c>
      <c r="E1282" s="21" t="s">
        <v>2175</v>
      </c>
      <c r="F1282" s="21">
        <v>8.61</v>
      </c>
      <c r="G1282" s="21" t="s">
        <v>40</v>
      </c>
      <c r="H1282" s="21">
        <v>8.61</v>
      </c>
      <c r="I1282" s="35" t="s">
        <v>2810</v>
      </c>
      <c r="J1282" s="36" t="s">
        <v>30</v>
      </c>
      <c r="K1282" s="57" t="s">
        <v>921</v>
      </c>
      <c r="L1282" s="21" t="s">
        <v>1494</v>
      </c>
      <c r="M1282" s="21" t="s">
        <v>341</v>
      </c>
    </row>
    <row r="1283" ht="36" spans="1:13">
      <c r="A1283" s="14">
        <v>1263</v>
      </c>
      <c r="B1283" s="44" t="s">
        <v>1490</v>
      </c>
      <c r="C1283" s="45" t="s">
        <v>2811</v>
      </c>
      <c r="D1283" s="44" t="s">
        <v>2812</v>
      </c>
      <c r="E1283" s="21" t="s">
        <v>2175</v>
      </c>
      <c r="F1283" s="21">
        <v>12.6</v>
      </c>
      <c r="G1283" s="21" t="s">
        <v>40</v>
      </c>
      <c r="H1283" s="21">
        <v>12.6</v>
      </c>
      <c r="I1283" s="35" t="s">
        <v>2151</v>
      </c>
      <c r="J1283" s="36" t="s">
        <v>30</v>
      </c>
      <c r="K1283" s="57" t="s">
        <v>921</v>
      </c>
      <c r="L1283" s="21" t="s">
        <v>1494</v>
      </c>
      <c r="M1283" s="21" t="s">
        <v>2813</v>
      </c>
    </row>
    <row r="1284" ht="36" spans="1:13">
      <c r="A1284" s="14">
        <v>1264</v>
      </c>
      <c r="B1284" s="44" t="s">
        <v>1490</v>
      </c>
      <c r="C1284" s="45" t="s">
        <v>2814</v>
      </c>
      <c r="D1284" s="44" t="s">
        <v>2513</v>
      </c>
      <c r="E1284" s="21" t="s">
        <v>2175</v>
      </c>
      <c r="F1284" s="21">
        <v>20.61</v>
      </c>
      <c r="G1284" s="21" t="s">
        <v>40</v>
      </c>
      <c r="H1284" s="21">
        <v>20.61</v>
      </c>
      <c r="I1284" s="35" t="s">
        <v>2815</v>
      </c>
      <c r="J1284" s="36" t="s">
        <v>30</v>
      </c>
      <c r="K1284" s="57" t="s">
        <v>921</v>
      </c>
      <c r="L1284" s="21" t="s">
        <v>1494</v>
      </c>
      <c r="M1284" s="21" t="s">
        <v>305</v>
      </c>
    </row>
    <row r="1285" ht="36" spans="1:13">
      <c r="A1285" s="14">
        <v>1265</v>
      </c>
      <c r="B1285" s="44" t="s">
        <v>1490</v>
      </c>
      <c r="C1285" s="45" t="s">
        <v>2816</v>
      </c>
      <c r="D1285" s="44" t="s">
        <v>2493</v>
      </c>
      <c r="E1285" s="21" t="s">
        <v>2175</v>
      </c>
      <c r="F1285" s="21">
        <v>7</v>
      </c>
      <c r="G1285" s="21" t="s">
        <v>40</v>
      </c>
      <c r="H1285" s="21">
        <v>7</v>
      </c>
      <c r="I1285" s="35" t="s">
        <v>2711</v>
      </c>
      <c r="J1285" s="36" t="s">
        <v>30</v>
      </c>
      <c r="K1285" s="57" t="s">
        <v>921</v>
      </c>
      <c r="L1285" s="21" t="s">
        <v>1494</v>
      </c>
      <c r="M1285" s="21" t="s">
        <v>305</v>
      </c>
    </row>
    <row r="1286" ht="36" spans="1:13">
      <c r="A1286" s="14">
        <v>1266</v>
      </c>
      <c r="B1286" s="44" t="s">
        <v>1490</v>
      </c>
      <c r="C1286" s="45" t="s">
        <v>2817</v>
      </c>
      <c r="D1286" s="44" t="s">
        <v>2496</v>
      </c>
      <c r="E1286" s="21" t="s">
        <v>2175</v>
      </c>
      <c r="F1286" s="21">
        <v>23.1</v>
      </c>
      <c r="G1286" s="21" t="s">
        <v>40</v>
      </c>
      <c r="H1286" s="21">
        <v>23.1</v>
      </c>
      <c r="I1286" s="35" t="s">
        <v>2818</v>
      </c>
      <c r="J1286" s="36" t="s">
        <v>30</v>
      </c>
      <c r="K1286" s="57" t="s">
        <v>921</v>
      </c>
      <c r="L1286" s="21" t="s">
        <v>1494</v>
      </c>
      <c r="M1286" s="21" t="s">
        <v>305</v>
      </c>
    </row>
    <row r="1287" ht="36" spans="1:13">
      <c r="A1287" s="14">
        <v>1267</v>
      </c>
      <c r="B1287" s="44" t="s">
        <v>1490</v>
      </c>
      <c r="C1287" s="45" t="s">
        <v>2819</v>
      </c>
      <c r="D1287" s="44" t="s">
        <v>2508</v>
      </c>
      <c r="E1287" s="21" t="s">
        <v>2175</v>
      </c>
      <c r="F1287" s="21">
        <v>12.6</v>
      </c>
      <c r="G1287" s="21" t="s">
        <v>40</v>
      </c>
      <c r="H1287" s="21">
        <v>12.6</v>
      </c>
      <c r="I1287" s="35" t="s">
        <v>2151</v>
      </c>
      <c r="J1287" s="36" t="s">
        <v>30</v>
      </c>
      <c r="K1287" s="57" t="s">
        <v>921</v>
      </c>
      <c r="L1287" s="21" t="s">
        <v>1494</v>
      </c>
      <c r="M1287" s="21" t="s">
        <v>305</v>
      </c>
    </row>
    <row r="1288" ht="36" spans="1:13">
      <c r="A1288" s="14">
        <v>1268</v>
      </c>
      <c r="B1288" s="44" t="s">
        <v>1490</v>
      </c>
      <c r="C1288" s="45" t="s">
        <v>2820</v>
      </c>
      <c r="D1288" s="44" t="s">
        <v>1461</v>
      </c>
      <c r="E1288" s="21" t="s">
        <v>2175</v>
      </c>
      <c r="F1288" s="21">
        <v>9.63</v>
      </c>
      <c r="G1288" s="21" t="s">
        <v>40</v>
      </c>
      <c r="H1288" s="21">
        <v>9.63</v>
      </c>
      <c r="I1288" s="35" t="s">
        <v>2677</v>
      </c>
      <c r="J1288" s="36" t="s">
        <v>30</v>
      </c>
      <c r="K1288" s="57" t="s">
        <v>921</v>
      </c>
      <c r="L1288" s="21" t="s">
        <v>1494</v>
      </c>
      <c r="M1288" s="21" t="s">
        <v>344</v>
      </c>
    </row>
    <row r="1289" ht="36" spans="1:13">
      <c r="A1289" s="14">
        <v>1269</v>
      </c>
      <c r="B1289" s="44" t="s">
        <v>1490</v>
      </c>
      <c r="C1289" s="45" t="s">
        <v>2821</v>
      </c>
      <c r="D1289" s="44" t="s">
        <v>2684</v>
      </c>
      <c r="E1289" s="21" t="s">
        <v>2175</v>
      </c>
      <c r="F1289" s="21">
        <v>7.26</v>
      </c>
      <c r="G1289" s="21" t="s">
        <v>40</v>
      </c>
      <c r="H1289" s="21">
        <v>7.26</v>
      </c>
      <c r="I1289" s="35" t="s">
        <v>2139</v>
      </c>
      <c r="J1289" s="36" t="s">
        <v>30</v>
      </c>
      <c r="K1289" s="57" t="s">
        <v>921</v>
      </c>
      <c r="L1289" s="21" t="s">
        <v>1494</v>
      </c>
      <c r="M1289" s="21" t="s">
        <v>344</v>
      </c>
    </row>
    <row r="1290" ht="36" spans="1:13">
      <c r="A1290" s="14">
        <v>1270</v>
      </c>
      <c r="B1290" s="44" t="s">
        <v>1490</v>
      </c>
      <c r="C1290" s="45" t="s">
        <v>2822</v>
      </c>
      <c r="D1290" s="44" t="s">
        <v>2823</v>
      </c>
      <c r="E1290" s="21" t="s">
        <v>2175</v>
      </c>
      <c r="F1290" s="21">
        <v>6.3</v>
      </c>
      <c r="G1290" s="21" t="s">
        <v>40</v>
      </c>
      <c r="H1290" s="21">
        <v>6.3</v>
      </c>
      <c r="I1290" s="35" t="s">
        <v>2134</v>
      </c>
      <c r="J1290" s="36" t="s">
        <v>30</v>
      </c>
      <c r="K1290" s="57" t="s">
        <v>921</v>
      </c>
      <c r="L1290" s="21" t="s">
        <v>1494</v>
      </c>
      <c r="M1290" s="21" t="s">
        <v>344</v>
      </c>
    </row>
    <row r="1291" ht="36" spans="1:13">
      <c r="A1291" s="14">
        <v>1271</v>
      </c>
      <c r="B1291" s="44" t="s">
        <v>1490</v>
      </c>
      <c r="C1291" s="45" t="s">
        <v>2824</v>
      </c>
      <c r="D1291" s="44" t="s">
        <v>212</v>
      </c>
      <c r="E1291" s="21" t="s">
        <v>2175</v>
      </c>
      <c r="F1291" s="21">
        <v>10.32</v>
      </c>
      <c r="G1291" s="21" t="s">
        <v>40</v>
      </c>
      <c r="H1291" s="21">
        <v>10.32</v>
      </c>
      <c r="I1291" s="35" t="s">
        <v>2154</v>
      </c>
      <c r="J1291" s="36" t="s">
        <v>30</v>
      </c>
      <c r="K1291" s="57" t="s">
        <v>921</v>
      </c>
      <c r="L1291" s="21" t="s">
        <v>1494</v>
      </c>
      <c r="M1291" s="21" t="s">
        <v>344</v>
      </c>
    </row>
    <row r="1292" ht="36" spans="1:13">
      <c r="A1292" s="14">
        <v>1272</v>
      </c>
      <c r="B1292" s="44" t="s">
        <v>1490</v>
      </c>
      <c r="C1292" s="45" t="s">
        <v>2825</v>
      </c>
      <c r="D1292" s="44" t="s">
        <v>2261</v>
      </c>
      <c r="E1292" s="21" t="s">
        <v>2175</v>
      </c>
      <c r="F1292" s="21">
        <v>7</v>
      </c>
      <c r="G1292" s="21" t="s">
        <v>40</v>
      </c>
      <c r="H1292" s="21">
        <v>7</v>
      </c>
      <c r="I1292" s="35" t="s">
        <v>2711</v>
      </c>
      <c r="J1292" s="36" t="s">
        <v>30</v>
      </c>
      <c r="K1292" s="57" t="s">
        <v>921</v>
      </c>
      <c r="L1292" s="21" t="s">
        <v>1494</v>
      </c>
      <c r="M1292" s="21" t="s">
        <v>344</v>
      </c>
    </row>
    <row r="1293" ht="36" spans="1:13">
      <c r="A1293" s="14">
        <v>1273</v>
      </c>
      <c r="B1293" s="44" t="s">
        <v>1490</v>
      </c>
      <c r="C1293" s="45" t="s">
        <v>2826</v>
      </c>
      <c r="D1293" s="44" t="s">
        <v>1404</v>
      </c>
      <c r="E1293" s="21" t="s">
        <v>2175</v>
      </c>
      <c r="F1293" s="21">
        <v>4.9</v>
      </c>
      <c r="G1293" s="21" t="s">
        <v>40</v>
      </c>
      <c r="H1293" s="21">
        <v>4.9</v>
      </c>
      <c r="I1293" s="35" t="s">
        <v>2723</v>
      </c>
      <c r="J1293" s="36" t="s">
        <v>30</v>
      </c>
      <c r="K1293" s="57" t="s">
        <v>921</v>
      </c>
      <c r="L1293" s="21" t="s">
        <v>1494</v>
      </c>
      <c r="M1293" s="21" t="s">
        <v>324</v>
      </c>
    </row>
    <row r="1294" ht="36" spans="1:13">
      <c r="A1294" s="14">
        <v>1274</v>
      </c>
      <c r="B1294" s="44" t="s">
        <v>1490</v>
      </c>
      <c r="C1294" s="45" t="s">
        <v>2827</v>
      </c>
      <c r="D1294" s="44" t="s">
        <v>2828</v>
      </c>
      <c r="E1294" s="21" t="s">
        <v>2175</v>
      </c>
      <c r="F1294" s="21">
        <v>19.6</v>
      </c>
      <c r="G1294" s="21" t="s">
        <v>40</v>
      </c>
      <c r="H1294" s="21">
        <v>19.6</v>
      </c>
      <c r="I1294" s="35" t="s">
        <v>2829</v>
      </c>
      <c r="J1294" s="36" t="s">
        <v>30</v>
      </c>
      <c r="K1294" s="57" t="s">
        <v>921</v>
      </c>
      <c r="L1294" s="21" t="s">
        <v>1494</v>
      </c>
      <c r="M1294" s="21" t="s">
        <v>324</v>
      </c>
    </row>
    <row r="1295" ht="36" spans="1:13">
      <c r="A1295" s="14">
        <v>1275</v>
      </c>
      <c r="B1295" s="44" t="s">
        <v>1490</v>
      </c>
      <c r="C1295" s="45" t="s">
        <v>2830</v>
      </c>
      <c r="D1295" s="44" t="s">
        <v>1401</v>
      </c>
      <c r="E1295" s="21" t="s">
        <v>2175</v>
      </c>
      <c r="F1295" s="21">
        <v>7.7</v>
      </c>
      <c r="G1295" s="21" t="s">
        <v>40</v>
      </c>
      <c r="H1295" s="21">
        <v>7.7</v>
      </c>
      <c r="I1295" s="35" t="s">
        <v>2797</v>
      </c>
      <c r="J1295" s="36" t="s">
        <v>30</v>
      </c>
      <c r="K1295" s="57" t="s">
        <v>921</v>
      </c>
      <c r="L1295" s="21" t="s">
        <v>1494</v>
      </c>
      <c r="M1295" s="21" t="s">
        <v>324</v>
      </c>
    </row>
    <row r="1296" ht="36" spans="1:13">
      <c r="A1296" s="14">
        <v>1276</v>
      </c>
      <c r="B1296" s="44" t="s">
        <v>1490</v>
      </c>
      <c r="C1296" s="45" t="s">
        <v>2831</v>
      </c>
      <c r="D1296" s="44" t="s">
        <v>1408</v>
      </c>
      <c r="E1296" s="21" t="s">
        <v>2175</v>
      </c>
      <c r="F1296" s="21">
        <v>5.6</v>
      </c>
      <c r="G1296" s="21" t="s">
        <v>40</v>
      </c>
      <c r="H1296" s="21">
        <v>5.6</v>
      </c>
      <c r="I1296" s="35" t="s">
        <v>2694</v>
      </c>
      <c r="J1296" s="36" t="s">
        <v>30</v>
      </c>
      <c r="K1296" s="57" t="s">
        <v>921</v>
      </c>
      <c r="L1296" s="21" t="s">
        <v>1494</v>
      </c>
      <c r="M1296" s="21" t="s">
        <v>324</v>
      </c>
    </row>
    <row r="1297" ht="36" spans="1:13">
      <c r="A1297" s="14">
        <v>1277</v>
      </c>
      <c r="B1297" s="44" t="s">
        <v>1490</v>
      </c>
      <c r="C1297" s="45" t="s">
        <v>2832</v>
      </c>
      <c r="D1297" s="44" t="s">
        <v>1408</v>
      </c>
      <c r="E1297" s="21" t="s">
        <v>2175</v>
      </c>
      <c r="F1297" s="21">
        <v>6.3</v>
      </c>
      <c r="G1297" s="21" t="s">
        <v>40</v>
      </c>
      <c r="H1297" s="21">
        <v>6.3</v>
      </c>
      <c r="I1297" s="35" t="s">
        <v>2134</v>
      </c>
      <c r="J1297" s="36" t="s">
        <v>30</v>
      </c>
      <c r="K1297" s="57" t="s">
        <v>921</v>
      </c>
      <c r="L1297" s="21" t="s">
        <v>1494</v>
      </c>
      <c r="M1297" s="21" t="s">
        <v>324</v>
      </c>
    </row>
    <row r="1298" ht="36" spans="1:13">
      <c r="A1298" s="14">
        <v>1278</v>
      </c>
      <c r="B1298" s="44" t="s">
        <v>1490</v>
      </c>
      <c r="C1298" s="45" t="s">
        <v>2833</v>
      </c>
      <c r="D1298" s="44" t="s">
        <v>2834</v>
      </c>
      <c r="E1298" s="21" t="s">
        <v>2175</v>
      </c>
      <c r="F1298" s="21">
        <v>8.4</v>
      </c>
      <c r="G1298" s="21" t="s">
        <v>40</v>
      </c>
      <c r="H1298" s="21">
        <v>8.4</v>
      </c>
      <c r="I1298" s="35" t="s">
        <v>2137</v>
      </c>
      <c r="J1298" s="36" t="s">
        <v>30</v>
      </c>
      <c r="K1298" s="57" t="s">
        <v>921</v>
      </c>
      <c r="L1298" s="21" t="s">
        <v>1494</v>
      </c>
      <c r="M1298" s="21" t="s">
        <v>288</v>
      </c>
    </row>
    <row r="1299" ht="36" spans="1:13">
      <c r="A1299" s="14">
        <v>1279</v>
      </c>
      <c r="B1299" s="44" t="s">
        <v>1490</v>
      </c>
      <c r="C1299" s="45" t="s">
        <v>2835</v>
      </c>
      <c r="D1299" s="44" t="s">
        <v>187</v>
      </c>
      <c r="E1299" s="21" t="s">
        <v>2175</v>
      </c>
      <c r="F1299" s="21">
        <v>6.02</v>
      </c>
      <c r="G1299" s="21" t="s">
        <v>40</v>
      </c>
      <c r="H1299" s="21">
        <v>6.02</v>
      </c>
      <c r="I1299" s="35" t="s">
        <v>2165</v>
      </c>
      <c r="J1299" s="36" t="s">
        <v>30</v>
      </c>
      <c r="K1299" s="57" t="s">
        <v>921</v>
      </c>
      <c r="L1299" s="21" t="s">
        <v>1494</v>
      </c>
      <c r="M1299" s="21" t="s">
        <v>301</v>
      </c>
    </row>
    <row r="1300" ht="36" spans="1:13">
      <c r="A1300" s="14">
        <v>1280</v>
      </c>
      <c r="B1300" s="44" t="s">
        <v>1490</v>
      </c>
      <c r="C1300" s="45" t="s">
        <v>2836</v>
      </c>
      <c r="D1300" s="44" t="s">
        <v>2837</v>
      </c>
      <c r="E1300" s="21" t="s">
        <v>2175</v>
      </c>
      <c r="F1300" s="21">
        <v>4.06</v>
      </c>
      <c r="G1300" s="21" t="s">
        <v>40</v>
      </c>
      <c r="H1300" s="21">
        <v>4.06</v>
      </c>
      <c r="I1300" s="35" t="s">
        <v>2142</v>
      </c>
      <c r="J1300" s="36" t="s">
        <v>30</v>
      </c>
      <c r="K1300" s="57" t="s">
        <v>921</v>
      </c>
      <c r="L1300" s="21" t="s">
        <v>1494</v>
      </c>
      <c r="M1300" s="21" t="s">
        <v>301</v>
      </c>
    </row>
    <row r="1301" ht="36" spans="1:13">
      <c r="A1301" s="14">
        <v>1281</v>
      </c>
      <c r="B1301" s="44" t="s">
        <v>1490</v>
      </c>
      <c r="C1301" s="45" t="s">
        <v>2838</v>
      </c>
      <c r="D1301" s="44" t="s">
        <v>2837</v>
      </c>
      <c r="E1301" s="21" t="s">
        <v>2175</v>
      </c>
      <c r="F1301" s="21">
        <v>21</v>
      </c>
      <c r="G1301" s="21" t="s">
        <v>40</v>
      </c>
      <c r="H1301" s="21">
        <v>21</v>
      </c>
      <c r="I1301" s="35" t="s">
        <v>2786</v>
      </c>
      <c r="J1301" s="36" t="s">
        <v>30</v>
      </c>
      <c r="K1301" s="57" t="s">
        <v>921</v>
      </c>
      <c r="L1301" s="21" t="s">
        <v>1494</v>
      </c>
      <c r="M1301" s="21" t="s">
        <v>301</v>
      </c>
    </row>
    <row r="1302" ht="36" spans="1:13">
      <c r="A1302" s="14">
        <v>1282</v>
      </c>
      <c r="B1302" s="44" t="s">
        <v>1490</v>
      </c>
      <c r="C1302" s="45" t="s">
        <v>2839</v>
      </c>
      <c r="D1302" s="44" t="s">
        <v>2566</v>
      </c>
      <c r="E1302" s="21" t="s">
        <v>2175</v>
      </c>
      <c r="F1302" s="21">
        <v>1.83</v>
      </c>
      <c r="G1302" s="21" t="s">
        <v>40</v>
      </c>
      <c r="H1302" s="21">
        <v>1.83</v>
      </c>
      <c r="I1302" s="35" t="s">
        <v>2840</v>
      </c>
      <c r="J1302" s="36" t="s">
        <v>30</v>
      </c>
      <c r="K1302" s="57" t="s">
        <v>921</v>
      </c>
      <c r="L1302" s="21" t="s">
        <v>1494</v>
      </c>
      <c r="M1302" s="21" t="s">
        <v>301</v>
      </c>
    </row>
    <row r="1303" ht="36" spans="1:13">
      <c r="A1303" s="14">
        <v>1283</v>
      </c>
      <c r="B1303" s="44" t="s">
        <v>1490</v>
      </c>
      <c r="C1303" s="45" t="s">
        <v>2841</v>
      </c>
      <c r="D1303" s="44" t="s">
        <v>1213</v>
      </c>
      <c r="E1303" s="21" t="s">
        <v>2175</v>
      </c>
      <c r="F1303" s="21">
        <v>9.1</v>
      </c>
      <c r="G1303" s="21" t="s">
        <v>40</v>
      </c>
      <c r="H1303" s="21">
        <v>9.1</v>
      </c>
      <c r="I1303" s="35" t="s">
        <v>2131</v>
      </c>
      <c r="J1303" s="36" t="s">
        <v>30</v>
      </c>
      <c r="K1303" s="57" t="s">
        <v>921</v>
      </c>
      <c r="L1303" s="21" t="s">
        <v>1494</v>
      </c>
      <c r="M1303" s="21" t="s">
        <v>301</v>
      </c>
    </row>
    <row r="1304" ht="36" spans="1:13">
      <c r="A1304" s="14">
        <v>1284</v>
      </c>
      <c r="B1304" s="44" t="s">
        <v>1490</v>
      </c>
      <c r="C1304" s="45" t="s">
        <v>2842</v>
      </c>
      <c r="D1304" s="44" t="s">
        <v>1213</v>
      </c>
      <c r="E1304" s="21" t="s">
        <v>2175</v>
      </c>
      <c r="F1304" s="21">
        <v>4.9</v>
      </c>
      <c r="G1304" s="21" t="s">
        <v>40</v>
      </c>
      <c r="H1304" s="21">
        <v>4.9</v>
      </c>
      <c r="I1304" s="35" t="s">
        <v>2723</v>
      </c>
      <c r="J1304" s="36" t="s">
        <v>30</v>
      </c>
      <c r="K1304" s="57" t="s">
        <v>921</v>
      </c>
      <c r="L1304" s="21" t="s">
        <v>1494</v>
      </c>
      <c r="M1304" s="21" t="s">
        <v>301</v>
      </c>
    </row>
    <row r="1305" ht="36" spans="1:13">
      <c r="A1305" s="14">
        <v>1285</v>
      </c>
      <c r="B1305" s="44" t="s">
        <v>1490</v>
      </c>
      <c r="C1305" s="45" t="s">
        <v>2843</v>
      </c>
      <c r="D1305" s="44" t="s">
        <v>2562</v>
      </c>
      <c r="E1305" s="21" t="s">
        <v>2175</v>
      </c>
      <c r="F1305" s="21">
        <v>4.9</v>
      </c>
      <c r="G1305" s="21" t="s">
        <v>40</v>
      </c>
      <c r="H1305" s="21">
        <v>4.9</v>
      </c>
      <c r="I1305" s="35" t="s">
        <v>2723</v>
      </c>
      <c r="J1305" s="36" t="s">
        <v>30</v>
      </c>
      <c r="K1305" s="57" t="s">
        <v>921</v>
      </c>
      <c r="L1305" s="21" t="s">
        <v>1494</v>
      </c>
      <c r="M1305" s="21" t="s">
        <v>301</v>
      </c>
    </row>
    <row r="1306" ht="36" spans="1:13">
      <c r="A1306" s="14">
        <v>1286</v>
      </c>
      <c r="B1306" s="44" t="s">
        <v>1490</v>
      </c>
      <c r="C1306" s="45" t="s">
        <v>2844</v>
      </c>
      <c r="D1306" s="44" t="s">
        <v>580</v>
      </c>
      <c r="E1306" s="21" t="s">
        <v>2175</v>
      </c>
      <c r="F1306" s="21">
        <v>8.4</v>
      </c>
      <c r="G1306" s="21" t="s">
        <v>40</v>
      </c>
      <c r="H1306" s="21">
        <v>8.4</v>
      </c>
      <c r="I1306" s="35" t="s">
        <v>2137</v>
      </c>
      <c r="J1306" s="36" t="s">
        <v>30</v>
      </c>
      <c r="K1306" s="57" t="s">
        <v>921</v>
      </c>
      <c r="L1306" s="21" t="s">
        <v>1494</v>
      </c>
      <c r="M1306" s="21" t="s">
        <v>115</v>
      </c>
    </row>
    <row r="1307" ht="36" spans="1:13">
      <c r="A1307" s="14">
        <v>1287</v>
      </c>
      <c r="B1307" s="44" t="s">
        <v>1490</v>
      </c>
      <c r="C1307" s="45" t="s">
        <v>2845</v>
      </c>
      <c r="D1307" s="44" t="s">
        <v>589</v>
      </c>
      <c r="E1307" s="21" t="s">
        <v>2175</v>
      </c>
      <c r="F1307" s="21">
        <v>10.5</v>
      </c>
      <c r="G1307" s="21" t="s">
        <v>40</v>
      </c>
      <c r="H1307" s="21">
        <v>10.5</v>
      </c>
      <c r="I1307" s="35" t="s">
        <v>2699</v>
      </c>
      <c r="J1307" s="36" t="s">
        <v>30</v>
      </c>
      <c r="K1307" s="57" t="s">
        <v>921</v>
      </c>
      <c r="L1307" s="21" t="s">
        <v>1494</v>
      </c>
      <c r="M1307" s="21" t="s">
        <v>115</v>
      </c>
    </row>
    <row r="1308" ht="36" spans="1:13">
      <c r="A1308" s="14">
        <v>1288</v>
      </c>
      <c r="B1308" s="44" t="s">
        <v>1490</v>
      </c>
      <c r="C1308" s="45" t="s">
        <v>2846</v>
      </c>
      <c r="D1308" s="44" t="s">
        <v>1284</v>
      </c>
      <c r="E1308" s="21" t="s">
        <v>2175</v>
      </c>
      <c r="F1308" s="21">
        <v>14</v>
      </c>
      <c r="G1308" s="21" t="s">
        <v>40</v>
      </c>
      <c r="H1308" s="21">
        <v>14</v>
      </c>
      <c r="I1308" s="35" t="s">
        <v>2696</v>
      </c>
      <c r="J1308" s="36" t="s">
        <v>30</v>
      </c>
      <c r="K1308" s="57" t="s">
        <v>921</v>
      </c>
      <c r="L1308" s="21" t="s">
        <v>1494</v>
      </c>
      <c r="M1308" s="21" t="s">
        <v>115</v>
      </c>
    </row>
    <row r="1309" ht="36" spans="1:13">
      <c r="A1309" s="14">
        <v>1289</v>
      </c>
      <c r="B1309" s="44" t="s">
        <v>1490</v>
      </c>
      <c r="C1309" s="45" t="s">
        <v>2847</v>
      </c>
      <c r="D1309" s="44" t="s">
        <v>248</v>
      </c>
      <c r="E1309" s="21" t="s">
        <v>2175</v>
      </c>
      <c r="F1309" s="21">
        <v>11.2</v>
      </c>
      <c r="G1309" s="21" t="s">
        <v>40</v>
      </c>
      <c r="H1309" s="21">
        <v>11.2</v>
      </c>
      <c r="I1309" s="35" t="s">
        <v>2848</v>
      </c>
      <c r="J1309" s="36" t="s">
        <v>30</v>
      </c>
      <c r="K1309" s="57" t="s">
        <v>921</v>
      </c>
      <c r="L1309" s="21" t="s">
        <v>1494</v>
      </c>
      <c r="M1309" s="21" t="s">
        <v>600</v>
      </c>
    </row>
    <row r="1310" ht="36" spans="1:13">
      <c r="A1310" s="14">
        <v>1290</v>
      </c>
      <c r="B1310" s="44" t="s">
        <v>1490</v>
      </c>
      <c r="C1310" s="45" t="s">
        <v>2849</v>
      </c>
      <c r="D1310" s="44" t="s">
        <v>249</v>
      </c>
      <c r="E1310" s="21" t="s">
        <v>2175</v>
      </c>
      <c r="F1310" s="21">
        <v>5.6</v>
      </c>
      <c r="G1310" s="21" t="s">
        <v>40</v>
      </c>
      <c r="H1310" s="21">
        <v>5.6</v>
      </c>
      <c r="I1310" s="35" t="s">
        <v>2694</v>
      </c>
      <c r="J1310" s="36" t="s">
        <v>30</v>
      </c>
      <c r="K1310" s="57" t="s">
        <v>921</v>
      </c>
      <c r="L1310" s="21" t="s">
        <v>1494</v>
      </c>
      <c r="M1310" s="21" t="s">
        <v>600</v>
      </c>
    </row>
    <row r="1311" ht="36" spans="1:13">
      <c r="A1311" s="14">
        <v>1291</v>
      </c>
      <c r="B1311" s="44" t="s">
        <v>1490</v>
      </c>
      <c r="C1311" s="45" t="s">
        <v>2850</v>
      </c>
      <c r="D1311" s="44" t="s">
        <v>1294</v>
      </c>
      <c r="E1311" s="21" t="s">
        <v>2175</v>
      </c>
      <c r="F1311" s="21">
        <v>8.4</v>
      </c>
      <c r="G1311" s="21" t="s">
        <v>40</v>
      </c>
      <c r="H1311" s="21">
        <v>8.4</v>
      </c>
      <c r="I1311" s="35" t="s">
        <v>2137</v>
      </c>
      <c r="J1311" s="36" t="s">
        <v>30</v>
      </c>
      <c r="K1311" s="57" t="s">
        <v>921</v>
      </c>
      <c r="L1311" s="21" t="s">
        <v>1494</v>
      </c>
      <c r="M1311" s="21" t="s">
        <v>600</v>
      </c>
    </row>
    <row r="1312" ht="36" spans="1:13">
      <c r="A1312" s="14">
        <v>1292</v>
      </c>
      <c r="B1312" s="44" t="s">
        <v>1490</v>
      </c>
      <c r="C1312" s="45" t="s">
        <v>2851</v>
      </c>
      <c r="D1312" s="44" t="s">
        <v>2852</v>
      </c>
      <c r="E1312" s="21" t="s">
        <v>2175</v>
      </c>
      <c r="F1312" s="21">
        <v>14</v>
      </c>
      <c r="G1312" s="21" t="s">
        <v>40</v>
      </c>
      <c r="H1312" s="21">
        <v>14</v>
      </c>
      <c r="I1312" s="35" t="s">
        <v>2696</v>
      </c>
      <c r="J1312" s="36" t="s">
        <v>30</v>
      </c>
      <c r="K1312" s="57" t="s">
        <v>921</v>
      </c>
      <c r="L1312" s="21" t="s">
        <v>1494</v>
      </c>
      <c r="M1312" s="21" t="s">
        <v>469</v>
      </c>
    </row>
    <row r="1313" ht="36" spans="1:13">
      <c r="A1313" s="14">
        <v>1293</v>
      </c>
      <c r="B1313" s="44" t="s">
        <v>1490</v>
      </c>
      <c r="C1313" s="45" t="s">
        <v>2853</v>
      </c>
      <c r="D1313" s="44" t="s">
        <v>2854</v>
      </c>
      <c r="E1313" s="21" t="s">
        <v>2175</v>
      </c>
      <c r="F1313" s="21">
        <v>4.9</v>
      </c>
      <c r="G1313" s="21" t="s">
        <v>40</v>
      </c>
      <c r="H1313" s="21">
        <v>4.9</v>
      </c>
      <c r="I1313" s="35" t="s">
        <v>2723</v>
      </c>
      <c r="J1313" s="36" t="s">
        <v>30</v>
      </c>
      <c r="K1313" s="57" t="s">
        <v>921</v>
      </c>
      <c r="L1313" s="21" t="s">
        <v>1494</v>
      </c>
      <c r="M1313" s="21" t="s">
        <v>469</v>
      </c>
    </row>
    <row r="1314" ht="36" spans="1:13">
      <c r="A1314" s="14">
        <v>1294</v>
      </c>
      <c r="B1314" s="44" t="s">
        <v>1490</v>
      </c>
      <c r="C1314" s="45" t="s">
        <v>2855</v>
      </c>
      <c r="D1314" s="44" t="s">
        <v>2856</v>
      </c>
      <c r="E1314" s="21" t="s">
        <v>2175</v>
      </c>
      <c r="F1314" s="21">
        <v>9.1</v>
      </c>
      <c r="G1314" s="21" t="s">
        <v>40</v>
      </c>
      <c r="H1314" s="21">
        <v>9.1</v>
      </c>
      <c r="I1314" s="35" t="s">
        <v>2131</v>
      </c>
      <c r="J1314" s="36" t="s">
        <v>30</v>
      </c>
      <c r="K1314" s="57" t="s">
        <v>921</v>
      </c>
      <c r="L1314" s="21" t="s">
        <v>1494</v>
      </c>
      <c r="M1314" s="21" t="s">
        <v>469</v>
      </c>
    </row>
    <row r="1315" ht="36" spans="1:13">
      <c r="A1315" s="14">
        <v>1295</v>
      </c>
      <c r="B1315" s="44" t="s">
        <v>1490</v>
      </c>
      <c r="C1315" s="45" t="s">
        <v>2857</v>
      </c>
      <c r="D1315" s="44" t="s">
        <v>2858</v>
      </c>
      <c r="E1315" s="21" t="s">
        <v>2175</v>
      </c>
      <c r="F1315" s="21">
        <v>7</v>
      </c>
      <c r="G1315" s="21" t="s">
        <v>40</v>
      </c>
      <c r="H1315" s="21">
        <v>7</v>
      </c>
      <c r="I1315" s="35" t="s">
        <v>2711</v>
      </c>
      <c r="J1315" s="36" t="s">
        <v>30</v>
      </c>
      <c r="K1315" s="57" t="s">
        <v>921</v>
      </c>
      <c r="L1315" s="21" t="s">
        <v>1494</v>
      </c>
      <c r="M1315" s="21" t="s">
        <v>469</v>
      </c>
    </row>
    <row r="1316" ht="36" spans="1:13">
      <c r="A1316" s="14">
        <v>1296</v>
      </c>
      <c r="B1316" s="44" t="s">
        <v>1490</v>
      </c>
      <c r="C1316" s="45" t="s">
        <v>2859</v>
      </c>
      <c r="D1316" s="44" t="s">
        <v>2858</v>
      </c>
      <c r="E1316" s="21" t="s">
        <v>2175</v>
      </c>
      <c r="F1316" s="21">
        <v>3.15</v>
      </c>
      <c r="G1316" s="21" t="s">
        <v>40</v>
      </c>
      <c r="H1316" s="21">
        <v>3.15</v>
      </c>
      <c r="I1316" s="35" t="s">
        <v>2759</v>
      </c>
      <c r="J1316" s="36" t="s">
        <v>30</v>
      </c>
      <c r="K1316" s="57" t="s">
        <v>921</v>
      </c>
      <c r="L1316" s="21" t="s">
        <v>1494</v>
      </c>
      <c r="M1316" s="21" t="s">
        <v>469</v>
      </c>
    </row>
    <row r="1317" ht="36" spans="1:13">
      <c r="A1317" s="14">
        <v>1297</v>
      </c>
      <c r="B1317" s="44" t="s">
        <v>1490</v>
      </c>
      <c r="C1317" s="45" t="s">
        <v>2860</v>
      </c>
      <c r="D1317" s="44" t="s">
        <v>2861</v>
      </c>
      <c r="E1317" s="21" t="s">
        <v>2175</v>
      </c>
      <c r="F1317" s="21">
        <v>7</v>
      </c>
      <c r="G1317" s="21" t="s">
        <v>40</v>
      </c>
      <c r="H1317" s="21">
        <v>7</v>
      </c>
      <c r="I1317" s="35" t="s">
        <v>2711</v>
      </c>
      <c r="J1317" s="36" t="s">
        <v>30</v>
      </c>
      <c r="K1317" s="57" t="s">
        <v>921</v>
      </c>
      <c r="L1317" s="21" t="s">
        <v>1494</v>
      </c>
      <c r="M1317" s="21" t="s">
        <v>469</v>
      </c>
    </row>
    <row r="1318" ht="36" spans="1:13">
      <c r="A1318" s="14">
        <v>1298</v>
      </c>
      <c r="B1318" s="44" t="s">
        <v>1490</v>
      </c>
      <c r="C1318" s="45" t="s">
        <v>2862</v>
      </c>
      <c r="D1318" s="44" t="s">
        <v>2459</v>
      </c>
      <c r="E1318" s="21" t="s">
        <v>2175</v>
      </c>
      <c r="F1318" s="21">
        <v>10.5</v>
      </c>
      <c r="G1318" s="21" t="s">
        <v>40</v>
      </c>
      <c r="H1318" s="21">
        <v>10.5</v>
      </c>
      <c r="I1318" s="35" t="s">
        <v>2699</v>
      </c>
      <c r="J1318" s="36" t="s">
        <v>30</v>
      </c>
      <c r="K1318" s="57" t="s">
        <v>921</v>
      </c>
      <c r="L1318" s="21" t="s">
        <v>1494</v>
      </c>
      <c r="M1318" s="21" t="s">
        <v>440</v>
      </c>
    </row>
    <row r="1319" ht="36" spans="1:13">
      <c r="A1319" s="14">
        <v>1299</v>
      </c>
      <c r="B1319" s="44" t="s">
        <v>1490</v>
      </c>
      <c r="C1319" s="45" t="s">
        <v>2863</v>
      </c>
      <c r="D1319" s="44" t="s">
        <v>1136</v>
      </c>
      <c r="E1319" s="21" t="s">
        <v>2175</v>
      </c>
      <c r="F1319" s="21">
        <v>13.3</v>
      </c>
      <c r="G1319" s="21" t="s">
        <v>40</v>
      </c>
      <c r="H1319" s="21">
        <v>13.3</v>
      </c>
      <c r="I1319" s="35" t="s">
        <v>2864</v>
      </c>
      <c r="J1319" s="36" t="s">
        <v>30</v>
      </c>
      <c r="K1319" s="57" t="s">
        <v>921</v>
      </c>
      <c r="L1319" s="21" t="s">
        <v>1494</v>
      </c>
      <c r="M1319" s="21" t="s">
        <v>440</v>
      </c>
    </row>
    <row r="1320" ht="36" spans="1:13">
      <c r="A1320" s="14">
        <v>1300</v>
      </c>
      <c r="B1320" s="44" t="s">
        <v>1490</v>
      </c>
      <c r="C1320" s="45" t="s">
        <v>2865</v>
      </c>
      <c r="D1320" s="44" t="s">
        <v>1147</v>
      </c>
      <c r="E1320" s="21" t="s">
        <v>2175</v>
      </c>
      <c r="F1320" s="21">
        <v>17.5</v>
      </c>
      <c r="G1320" s="21" t="s">
        <v>40</v>
      </c>
      <c r="H1320" s="21">
        <v>17.5</v>
      </c>
      <c r="I1320" s="35" t="s">
        <v>2770</v>
      </c>
      <c r="J1320" s="36" t="s">
        <v>30</v>
      </c>
      <c r="K1320" s="57" t="s">
        <v>921</v>
      </c>
      <c r="L1320" s="21" t="s">
        <v>1494</v>
      </c>
      <c r="M1320" s="21" t="s">
        <v>440</v>
      </c>
    </row>
    <row r="1321" ht="36" spans="1:13">
      <c r="A1321" s="14">
        <v>1301</v>
      </c>
      <c r="B1321" s="44" t="s">
        <v>1490</v>
      </c>
      <c r="C1321" s="45" t="s">
        <v>2866</v>
      </c>
      <c r="D1321" s="44" t="s">
        <v>2867</v>
      </c>
      <c r="E1321" s="21" t="s">
        <v>2175</v>
      </c>
      <c r="F1321" s="21">
        <v>4.9</v>
      </c>
      <c r="G1321" s="21" t="s">
        <v>40</v>
      </c>
      <c r="H1321" s="21">
        <v>4.9</v>
      </c>
      <c r="I1321" s="35" t="s">
        <v>2723</v>
      </c>
      <c r="J1321" s="36" t="s">
        <v>30</v>
      </c>
      <c r="K1321" s="57" t="s">
        <v>921</v>
      </c>
      <c r="L1321" s="21" t="s">
        <v>1494</v>
      </c>
      <c r="M1321" s="21" t="s">
        <v>440</v>
      </c>
    </row>
    <row r="1322" ht="36" spans="1:13">
      <c r="A1322" s="14">
        <v>1302</v>
      </c>
      <c r="B1322" s="44" t="s">
        <v>1490</v>
      </c>
      <c r="C1322" s="45" t="s">
        <v>2868</v>
      </c>
      <c r="D1322" s="44" t="s">
        <v>2449</v>
      </c>
      <c r="E1322" s="21" t="s">
        <v>2175</v>
      </c>
      <c r="F1322" s="21">
        <v>2.1</v>
      </c>
      <c r="G1322" s="21" t="s">
        <v>40</v>
      </c>
      <c r="H1322" s="21">
        <v>2.1</v>
      </c>
      <c r="I1322" s="35" t="s">
        <v>2690</v>
      </c>
      <c r="J1322" s="36" t="s">
        <v>30</v>
      </c>
      <c r="K1322" s="57" t="s">
        <v>921</v>
      </c>
      <c r="L1322" s="21" t="s">
        <v>1494</v>
      </c>
      <c r="M1322" s="21" t="s">
        <v>440</v>
      </c>
    </row>
    <row r="1323" ht="36" spans="1:13">
      <c r="A1323" s="14">
        <v>1303</v>
      </c>
      <c r="B1323" s="44" t="s">
        <v>1490</v>
      </c>
      <c r="C1323" s="45" t="s">
        <v>2869</v>
      </c>
      <c r="D1323" s="44" t="s">
        <v>514</v>
      </c>
      <c r="E1323" s="21" t="s">
        <v>2175</v>
      </c>
      <c r="F1323" s="21">
        <v>14</v>
      </c>
      <c r="G1323" s="21" t="s">
        <v>40</v>
      </c>
      <c r="H1323" s="21">
        <v>14</v>
      </c>
      <c r="I1323" s="35" t="s">
        <v>2696</v>
      </c>
      <c r="J1323" s="36" t="s">
        <v>30</v>
      </c>
      <c r="K1323" s="57" t="s">
        <v>921</v>
      </c>
      <c r="L1323" s="21" t="s">
        <v>1494</v>
      </c>
      <c r="M1323" s="21" t="s">
        <v>316</v>
      </c>
    </row>
    <row r="1324" ht="36" spans="1:13">
      <c r="A1324" s="14">
        <v>1304</v>
      </c>
      <c r="B1324" s="44" t="s">
        <v>1490</v>
      </c>
      <c r="C1324" s="45" t="s">
        <v>2870</v>
      </c>
      <c r="D1324" s="44" t="s">
        <v>514</v>
      </c>
      <c r="E1324" s="21" t="s">
        <v>2175</v>
      </c>
      <c r="F1324" s="21">
        <v>14</v>
      </c>
      <c r="G1324" s="21" t="s">
        <v>40</v>
      </c>
      <c r="H1324" s="21">
        <v>14</v>
      </c>
      <c r="I1324" s="35" t="s">
        <v>2696</v>
      </c>
      <c r="J1324" s="36" t="s">
        <v>30</v>
      </c>
      <c r="K1324" s="57" t="s">
        <v>921</v>
      </c>
      <c r="L1324" s="21" t="s">
        <v>1494</v>
      </c>
      <c r="M1324" s="21" t="s">
        <v>316</v>
      </c>
    </row>
    <row r="1325" ht="36" spans="1:13">
      <c r="A1325" s="14">
        <v>1305</v>
      </c>
      <c r="B1325" s="44" t="s">
        <v>1490</v>
      </c>
      <c r="C1325" s="45" t="s">
        <v>2871</v>
      </c>
      <c r="D1325" s="44" t="s">
        <v>514</v>
      </c>
      <c r="E1325" s="21" t="s">
        <v>2175</v>
      </c>
      <c r="F1325" s="21">
        <v>2.1</v>
      </c>
      <c r="G1325" s="21" t="s">
        <v>40</v>
      </c>
      <c r="H1325" s="21">
        <v>2.1</v>
      </c>
      <c r="I1325" s="35" t="s">
        <v>2690</v>
      </c>
      <c r="J1325" s="36" t="s">
        <v>30</v>
      </c>
      <c r="K1325" s="57" t="s">
        <v>921</v>
      </c>
      <c r="L1325" s="21" t="s">
        <v>1494</v>
      </c>
      <c r="M1325" s="21" t="s">
        <v>316</v>
      </c>
    </row>
    <row r="1326" ht="36" spans="1:13">
      <c r="A1326" s="14">
        <v>1306</v>
      </c>
      <c r="B1326" s="44" t="s">
        <v>1490</v>
      </c>
      <c r="C1326" s="45" t="s">
        <v>2872</v>
      </c>
      <c r="D1326" s="44" t="s">
        <v>2359</v>
      </c>
      <c r="E1326" s="21" t="s">
        <v>2175</v>
      </c>
      <c r="F1326" s="21">
        <v>21</v>
      </c>
      <c r="G1326" s="21" t="s">
        <v>40</v>
      </c>
      <c r="H1326" s="21">
        <v>21</v>
      </c>
      <c r="I1326" s="35" t="s">
        <v>2786</v>
      </c>
      <c r="J1326" s="36" t="s">
        <v>30</v>
      </c>
      <c r="K1326" s="57" t="s">
        <v>921</v>
      </c>
      <c r="L1326" s="21" t="s">
        <v>1494</v>
      </c>
      <c r="M1326" s="21" t="s">
        <v>316</v>
      </c>
    </row>
    <row r="1327" ht="36" spans="1:13">
      <c r="A1327" s="14">
        <v>1307</v>
      </c>
      <c r="B1327" s="44" t="s">
        <v>1490</v>
      </c>
      <c r="C1327" s="45" t="s">
        <v>2873</v>
      </c>
      <c r="D1327" s="44" t="s">
        <v>2359</v>
      </c>
      <c r="E1327" s="21" t="s">
        <v>2175</v>
      </c>
      <c r="F1327" s="21">
        <v>24.22</v>
      </c>
      <c r="G1327" s="21" t="s">
        <v>40</v>
      </c>
      <c r="H1327" s="21">
        <v>24.22</v>
      </c>
      <c r="I1327" s="35" t="s">
        <v>2874</v>
      </c>
      <c r="J1327" s="36" t="s">
        <v>30</v>
      </c>
      <c r="K1327" s="57" t="s">
        <v>921</v>
      </c>
      <c r="L1327" s="21" t="s">
        <v>1494</v>
      </c>
      <c r="M1327" s="21" t="s">
        <v>316</v>
      </c>
    </row>
    <row r="1328" ht="36" spans="1:13">
      <c r="A1328" s="14">
        <v>1308</v>
      </c>
      <c r="B1328" s="44" t="s">
        <v>1490</v>
      </c>
      <c r="C1328" s="45" t="s">
        <v>2875</v>
      </c>
      <c r="D1328" s="44" t="s">
        <v>2355</v>
      </c>
      <c r="E1328" s="21" t="s">
        <v>2175</v>
      </c>
      <c r="F1328" s="21">
        <v>14</v>
      </c>
      <c r="G1328" s="21" t="s">
        <v>40</v>
      </c>
      <c r="H1328" s="21">
        <v>14</v>
      </c>
      <c r="I1328" s="35" t="s">
        <v>2696</v>
      </c>
      <c r="J1328" s="36" t="s">
        <v>30</v>
      </c>
      <c r="K1328" s="57" t="s">
        <v>921</v>
      </c>
      <c r="L1328" s="21" t="s">
        <v>1494</v>
      </c>
      <c r="M1328" s="21" t="s">
        <v>316</v>
      </c>
    </row>
    <row r="1329" ht="36" spans="1:13">
      <c r="A1329" s="14">
        <v>1309</v>
      </c>
      <c r="B1329" s="44" t="s">
        <v>1490</v>
      </c>
      <c r="C1329" s="45" t="s">
        <v>2876</v>
      </c>
      <c r="D1329" s="44" t="s">
        <v>2877</v>
      </c>
      <c r="E1329" s="21" t="s">
        <v>2175</v>
      </c>
      <c r="F1329" s="21">
        <v>10.5</v>
      </c>
      <c r="G1329" s="21" t="s">
        <v>40</v>
      </c>
      <c r="H1329" s="21">
        <v>10.5</v>
      </c>
      <c r="I1329" s="35" t="s">
        <v>2699</v>
      </c>
      <c r="J1329" s="36" t="s">
        <v>30</v>
      </c>
      <c r="K1329" s="57" t="s">
        <v>921</v>
      </c>
      <c r="L1329" s="21" t="s">
        <v>1494</v>
      </c>
      <c r="M1329" s="21" t="s">
        <v>115</v>
      </c>
    </row>
    <row r="1330" ht="36" spans="1:13">
      <c r="A1330" s="14">
        <v>1310</v>
      </c>
      <c r="B1330" s="44" t="s">
        <v>1490</v>
      </c>
      <c r="C1330" s="45" t="s">
        <v>2878</v>
      </c>
      <c r="D1330" s="44" t="s">
        <v>2879</v>
      </c>
      <c r="E1330" s="21" t="s">
        <v>2175</v>
      </c>
      <c r="F1330" s="21">
        <v>21</v>
      </c>
      <c r="G1330" s="21" t="s">
        <v>40</v>
      </c>
      <c r="H1330" s="21">
        <v>21</v>
      </c>
      <c r="I1330" s="35" t="s">
        <v>2786</v>
      </c>
      <c r="J1330" s="36" t="s">
        <v>30</v>
      </c>
      <c r="K1330" s="57" t="s">
        <v>921</v>
      </c>
      <c r="L1330" s="21" t="s">
        <v>1494</v>
      </c>
      <c r="M1330" s="21" t="s">
        <v>633</v>
      </c>
    </row>
    <row r="1331" ht="36" spans="1:13">
      <c r="A1331" s="14">
        <v>1311</v>
      </c>
      <c r="B1331" s="44" t="s">
        <v>1490</v>
      </c>
      <c r="C1331" s="45" t="s">
        <v>2880</v>
      </c>
      <c r="D1331" s="44" t="s">
        <v>1091</v>
      </c>
      <c r="E1331" s="21" t="s">
        <v>2175</v>
      </c>
      <c r="F1331" s="21">
        <v>17.5</v>
      </c>
      <c r="G1331" s="21" t="s">
        <v>40</v>
      </c>
      <c r="H1331" s="21">
        <v>17.5</v>
      </c>
      <c r="I1331" s="35" t="s">
        <v>2770</v>
      </c>
      <c r="J1331" s="36" t="s">
        <v>30</v>
      </c>
      <c r="K1331" s="57" t="s">
        <v>921</v>
      </c>
      <c r="L1331" s="21" t="s">
        <v>1494</v>
      </c>
      <c r="M1331" s="21" t="s">
        <v>331</v>
      </c>
    </row>
    <row r="1332" ht="36" spans="1:13">
      <c r="A1332" s="14">
        <v>1312</v>
      </c>
      <c r="B1332" s="44" t="s">
        <v>1490</v>
      </c>
      <c r="C1332" s="45" t="s">
        <v>2881</v>
      </c>
      <c r="D1332" s="44" t="s">
        <v>2488</v>
      </c>
      <c r="E1332" s="21" t="s">
        <v>2175</v>
      </c>
      <c r="F1332" s="21">
        <v>8.4</v>
      </c>
      <c r="G1332" s="21" t="s">
        <v>40</v>
      </c>
      <c r="H1332" s="21">
        <v>8.4</v>
      </c>
      <c r="I1332" s="35" t="s">
        <v>2137</v>
      </c>
      <c r="J1332" s="36" t="s">
        <v>30</v>
      </c>
      <c r="K1332" s="57" t="s">
        <v>921</v>
      </c>
      <c r="L1332" s="21" t="s">
        <v>1494</v>
      </c>
      <c r="M1332" s="21" t="s">
        <v>337</v>
      </c>
    </row>
    <row r="1333" ht="36" spans="1:13">
      <c r="A1333" s="14">
        <v>1313</v>
      </c>
      <c r="B1333" s="44" t="s">
        <v>1490</v>
      </c>
      <c r="C1333" s="45" t="s">
        <v>2882</v>
      </c>
      <c r="D1333" s="44" t="s">
        <v>1269</v>
      </c>
      <c r="E1333" s="21" t="s">
        <v>2175</v>
      </c>
      <c r="F1333" s="21">
        <v>10.5</v>
      </c>
      <c r="G1333" s="21" t="s">
        <v>40</v>
      </c>
      <c r="H1333" s="21">
        <v>10.5</v>
      </c>
      <c r="I1333" s="35" t="s">
        <v>2699</v>
      </c>
      <c r="J1333" s="36" t="s">
        <v>30</v>
      </c>
      <c r="K1333" s="57" t="s">
        <v>921</v>
      </c>
      <c r="L1333" s="21" t="s">
        <v>1494</v>
      </c>
      <c r="M1333" s="21" t="s">
        <v>115</v>
      </c>
    </row>
    <row r="1334" ht="36" spans="1:13">
      <c r="A1334" s="14">
        <v>1314</v>
      </c>
      <c r="B1334" s="44" t="s">
        <v>1490</v>
      </c>
      <c r="C1334" s="45" t="s">
        <v>2883</v>
      </c>
      <c r="D1334" s="44" t="s">
        <v>1091</v>
      </c>
      <c r="E1334" s="21" t="s">
        <v>2175</v>
      </c>
      <c r="F1334" s="21">
        <v>10.5</v>
      </c>
      <c r="G1334" s="21" t="s">
        <v>40</v>
      </c>
      <c r="H1334" s="21">
        <v>10.5</v>
      </c>
      <c r="I1334" s="35" t="s">
        <v>2699</v>
      </c>
      <c r="J1334" s="36" t="s">
        <v>30</v>
      </c>
      <c r="K1334" s="57" t="s">
        <v>921</v>
      </c>
      <c r="L1334" s="21" t="s">
        <v>1494</v>
      </c>
      <c r="M1334" s="21" t="s">
        <v>331</v>
      </c>
    </row>
    <row r="1335" ht="36" spans="1:13">
      <c r="A1335" s="14">
        <v>1315</v>
      </c>
      <c r="B1335" s="44" t="s">
        <v>1490</v>
      </c>
      <c r="C1335" s="45" t="s">
        <v>2884</v>
      </c>
      <c r="D1335" s="44" t="s">
        <v>2382</v>
      </c>
      <c r="E1335" s="21" t="s">
        <v>2175</v>
      </c>
      <c r="F1335" s="21">
        <v>14</v>
      </c>
      <c r="G1335" s="21" t="s">
        <v>40</v>
      </c>
      <c r="H1335" s="21">
        <v>14</v>
      </c>
      <c r="I1335" s="35" t="s">
        <v>2696</v>
      </c>
      <c r="J1335" s="36" t="s">
        <v>30</v>
      </c>
      <c r="K1335" s="57" t="s">
        <v>921</v>
      </c>
      <c r="L1335" s="21" t="s">
        <v>1494</v>
      </c>
      <c r="M1335" s="21" t="s">
        <v>331</v>
      </c>
    </row>
    <row r="1336" ht="36" spans="1:13">
      <c r="A1336" s="14">
        <v>1316</v>
      </c>
      <c r="B1336" s="44" t="s">
        <v>1490</v>
      </c>
      <c r="C1336" s="45" t="s">
        <v>2885</v>
      </c>
      <c r="D1336" s="44" t="s">
        <v>589</v>
      </c>
      <c r="E1336" s="21" t="s">
        <v>2175</v>
      </c>
      <c r="F1336" s="21">
        <v>14</v>
      </c>
      <c r="G1336" s="21" t="s">
        <v>40</v>
      </c>
      <c r="H1336" s="21">
        <v>14</v>
      </c>
      <c r="I1336" s="35" t="s">
        <v>2696</v>
      </c>
      <c r="J1336" s="36" t="s">
        <v>30</v>
      </c>
      <c r="K1336" s="57" t="s">
        <v>921</v>
      </c>
      <c r="L1336" s="21" t="s">
        <v>1494</v>
      </c>
      <c r="M1336" s="21" t="s">
        <v>115</v>
      </c>
    </row>
    <row r="1337" ht="36" spans="1:13">
      <c r="A1337" s="14">
        <v>1317</v>
      </c>
      <c r="B1337" s="44" t="s">
        <v>1490</v>
      </c>
      <c r="C1337" s="45" t="s">
        <v>2886</v>
      </c>
      <c r="D1337" s="44" t="s">
        <v>414</v>
      </c>
      <c r="E1337" s="21" t="s">
        <v>2175</v>
      </c>
      <c r="F1337" s="21">
        <v>31.5</v>
      </c>
      <c r="G1337" s="21" t="s">
        <v>40</v>
      </c>
      <c r="H1337" s="21">
        <v>31.5</v>
      </c>
      <c r="I1337" s="35" t="s">
        <v>2887</v>
      </c>
      <c r="J1337" s="36" t="s">
        <v>30</v>
      </c>
      <c r="K1337" s="57" t="s">
        <v>921</v>
      </c>
      <c r="L1337" s="21" t="s">
        <v>1494</v>
      </c>
      <c r="M1337" s="21" t="s">
        <v>417</v>
      </c>
    </row>
    <row r="1338" ht="36" spans="1:13">
      <c r="A1338" s="14">
        <v>1318</v>
      </c>
      <c r="B1338" s="44" t="s">
        <v>1490</v>
      </c>
      <c r="C1338" s="45" t="s">
        <v>2888</v>
      </c>
      <c r="D1338" s="44" t="s">
        <v>266</v>
      </c>
      <c r="E1338" s="21" t="s">
        <v>2175</v>
      </c>
      <c r="F1338" s="21">
        <v>10.5</v>
      </c>
      <c r="G1338" s="21" t="s">
        <v>40</v>
      </c>
      <c r="H1338" s="21">
        <v>10.5</v>
      </c>
      <c r="I1338" s="35" t="s">
        <v>2699</v>
      </c>
      <c r="J1338" s="36" t="s">
        <v>30</v>
      </c>
      <c r="K1338" s="57" t="s">
        <v>921</v>
      </c>
      <c r="L1338" s="21" t="s">
        <v>1494</v>
      </c>
      <c r="M1338" s="21" t="s">
        <v>324</v>
      </c>
    </row>
    <row r="1339" ht="36" spans="1:13">
      <c r="A1339" s="14">
        <v>1319</v>
      </c>
      <c r="B1339" s="44" t="s">
        <v>1490</v>
      </c>
      <c r="C1339" s="45" t="s">
        <v>2889</v>
      </c>
      <c r="D1339" s="44" t="s">
        <v>266</v>
      </c>
      <c r="E1339" s="21" t="s">
        <v>2175</v>
      </c>
      <c r="F1339" s="21">
        <v>10.5</v>
      </c>
      <c r="G1339" s="21" t="s">
        <v>40</v>
      </c>
      <c r="H1339" s="21">
        <v>10.5</v>
      </c>
      <c r="I1339" s="35" t="s">
        <v>2699</v>
      </c>
      <c r="J1339" s="36" t="s">
        <v>30</v>
      </c>
      <c r="K1339" s="57" t="s">
        <v>921</v>
      </c>
      <c r="L1339" s="21" t="s">
        <v>1494</v>
      </c>
      <c r="M1339" s="21" t="s">
        <v>324</v>
      </c>
    </row>
    <row r="1340" ht="36" spans="1:13">
      <c r="A1340" s="14">
        <v>1320</v>
      </c>
      <c r="B1340" s="44" t="s">
        <v>1490</v>
      </c>
      <c r="C1340" s="45" t="s">
        <v>2890</v>
      </c>
      <c r="D1340" s="44" t="s">
        <v>1189</v>
      </c>
      <c r="E1340" s="21" t="s">
        <v>2175</v>
      </c>
      <c r="F1340" s="21">
        <v>17.5</v>
      </c>
      <c r="G1340" s="21" t="s">
        <v>40</v>
      </c>
      <c r="H1340" s="21">
        <v>17.5</v>
      </c>
      <c r="I1340" s="35" t="s">
        <v>2770</v>
      </c>
      <c r="J1340" s="36" t="s">
        <v>30</v>
      </c>
      <c r="K1340" s="57" t="s">
        <v>921</v>
      </c>
      <c r="L1340" s="21" t="s">
        <v>1494</v>
      </c>
      <c r="M1340" s="21" t="s">
        <v>305</v>
      </c>
    </row>
    <row r="1341" ht="36" spans="1:13">
      <c r="A1341" s="14">
        <v>1321</v>
      </c>
      <c r="B1341" s="44" t="s">
        <v>1490</v>
      </c>
      <c r="C1341" s="45" t="s">
        <v>2891</v>
      </c>
      <c r="D1341" s="44" t="s">
        <v>2320</v>
      </c>
      <c r="E1341" s="21" t="s">
        <v>2175</v>
      </c>
      <c r="F1341" s="21">
        <v>14</v>
      </c>
      <c r="G1341" s="21" t="s">
        <v>40</v>
      </c>
      <c r="H1341" s="21">
        <v>14</v>
      </c>
      <c r="I1341" s="35" t="s">
        <v>2696</v>
      </c>
      <c r="J1341" s="36" t="s">
        <v>30</v>
      </c>
      <c r="K1341" s="57" t="s">
        <v>921</v>
      </c>
      <c r="L1341" s="21" t="s">
        <v>1494</v>
      </c>
      <c r="M1341" s="21" t="s">
        <v>509</v>
      </c>
    </row>
    <row r="1342" ht="36" spans="1:13">
      <c r="A1342" s="14">
        <v>1322</v>
      </c>
      <c r="B1342" s="44" t="s">
        <v>1490</v>
      </c>
      <c r="C1342" s="45" t="s">
        <v>2892</v>
      </c>
      <c r="D1342" s="44" t="s">
        <v>2893</v>
      </c>
      <c r="E1342" s="21" t="s">
        <v>2175</v>
      </c>
      <c r="F1342" s="21">
        <v>11.41</v>
      </c>
      <c r="G1342" s="21" t="s">
        <v>40</v>
      </c>
      <c r="H1342" s="21">
        <v>11.41</v>
      </c>
      <c r="I1342" s="35" t="s">
        <v>2894</v>
      </c>
      <c r="J1342" s="36" t="s">
        <v>30</v>
      </c>
      <c r="K1342" s="57" t="s">
        <v>921</v>
      </c>
      <c r="L1342" s="21" t="s">
        <v>1494</v>
      </c>
      <c r="M1342" s="21" t="s">
        <v>337</v>
      </c>
    </row>
    <row r="1343" ht="36" spans="1:13">
      <c r="A1343" s="14">
        <v>1323</v>
      </c>
      <c r="B1343" s="44" t="s">
        <v>1490</v>
      </c>
      <c r="C1343" s="45" t="s">
        <v>2895</v>
      </c>
      <c r="D1343" s="44" t="s">
        <v>623</v>
      </c>
      <c r="E1343" s="21" t="s">
        <v>2175</v>
      </c>
      <c r="F1343" s="21">
        <v>6.4</v>
      </c>
      <c r="G1343" s="21" t="s">
        <v>40</v>
      </c>
      <c r="H1343" s="21">
        <v>6.4</v>
      </c>
      <c r="I1343" s="35" t="s">
        <v>2134</v>
      </c>
      <c r="J1343" s="36" t="s">
        <v>30</v>
      </c>
      <c r="K1343" s="57" t="s">
        <v>921</v>
      </c>
      <c r="L1343" s="21" t="s">
        <v>1494</v>
      </c>
      <c r="M1343" s="21" t="s">
        <v>308</v>
      </c>
    </row>
    <row r="1344" ht="24" spans="1:13">
      <c r="A1344" s="14" t="s">
        <v>2896</v>
      </c>
      <c r="B1344" s="16" t="s">
        <v>2897</v>
      </c>
      <c r="C1344" s="17"/>
      <c r="D1344" s="16"/>
      <c r="E1344" s="14"/>
      <c r="F1344" s="14">
        <v>5800</v>
      </c>
      <c r="G1344" s="14"/>
      <c r="H1344" s="14">
        <v>5800</v>
      </c>
      <c r="I1344" s="35"/>
      <c r="J1344" s="36"/>
      <c r="K1344" s="36"/>
      <c r="L1344" s="14"/>
      <c r="M1344" s="14"/>
    </row>
    <row r="1345" ht="96" spans="1:13">
      <c r="A1345" s="14">
        <v>1324</v>
      </c>
      <c r="B1345" s="16" t="s">
        <v>2898</v>
      </c>
      <c r="C1345" s="17" t="s">
        <v>2899</v>
      </c>
      <c r="D1345" s="16" t="s">
        <v>26</v>
      </c>
      <c r="E1345" s="14" t="s">
        <v>2900</v>
      </c>
      <c r="F1345" s="14">
        <v>5800</v>
      </c>
      <c r="G1345" s="14" t="s">
        <v>28</v>
      </c>
      <c r="H1345" s="14">
        <v>5800</v>
      </c>
      <c r="I1345" s="67" t="s">
        <v>2901</v>
      </c>
      <c r="J1345" s="36" t="s">
        <v>920</v>
      </c>
      <c r="K1345" s="36" t="s">
        <v>31</v>
      </c>
      <c r="L1345" s="14" t="s">
        <v>2902</v>
      </c>
      <c r="M1345" s="14" t="s">
        <v>2902</v>
      </c>
    </row>
    <row r="1346" ht="24" spans="1:13">
      <c r="A1346" s="14" t="s">
        <v>2903</v>
      </c>
      <c r="B1346" s="59" t="s">
        <v>2904</v>
      </c>
      <c r="C1346" s="17"/>
      <c r="D1346" s="16"/>
      <c r="E1346" s="14"/>
      <c r="F1346" s="14">
        <v>149</v>
      </c>
      <c r="G1346" s="14"/>
      <c r="H1346" s="14">
        <v>149</v>
      </c>
      <c r="I1346" s="39"/>
      <c r="J1346" s="36"/>
      <c r="K1346" s="36"/>
      <c r="L1346" s="14"/>
      <c r="M1346" s="14"/>
    </row>
    <row r="1347" ht="24" spans="1:13">
      <c r="A1347" s="14">
        <v>1325</v>
      </c>
      <c r="B1347" s="16" t="s">
        <v>2905</v>
      </c>
      <c r="C1347" s="17" t="s">
        <v>2906</v>
      </c>
      <c r="D1347" s="60" t="s">
        <v>2907</v>
      </c>
      <c r="E1347" s="20" t="s">
        <v>2908</v>
      </c>
      <c r="F1347" s="23">
        <v>44</v>
      </c>
      <c r="G1347" s="14" t="s">
        <v>40</v>
      </c>
      <c r="H1347" s="21">
        <v>44</v>
      </c>
      <c r="I1347" s="39" t="s">
        <v>2909</v>
      </c>
      <c r="J1347" s="36" t="s">
        <v>1413</v>
      </c>
      <c r="K1347" s="36" t="s">
        <v>31</v>
      </c>
      <c r="L1347" s="14" t="s">
        <v>2910</v>
      </c>
      <c r="M1347" s="14" t="s">
        <v>2910</v>
      </c>
    </row>
    <row r="1348" ht="24" spans="1:13">
      <c r="A1348" s="14">
        <v>1326</v>
      </c>
      <c r="B1348" s="16" t="s">
        <v>2905</v>
      </c>
      <c r="C1348" s="17" t="s">
        <v>2911</v>
      </c>
      <c r="D1348" s="60" t="s">
        <v>2912</v>
      </c>
      <c r="E1348" s="20" t="s">
        <v>67</v>
      </c>
      <c r="F1348" s="23">
        <v>45</v>
      </c>
      <c r="G1348" s="14" t="s">
        <v>40</v>
      </c>
      <c r="H1348" s="21">
        <v>45</v>
      </c>
      <c r="I1348" s="39" t="s">
        <v>2909</v>
      </c>
      <c r="J1348" s="36" t="s">
        <v>1413</v>
      </c>
      <c r="K1348" s="36" t="s">
        <v>31</v>
      </c>
      <c r="L1348" s="14" t="s">
        <v>2910</v>
      </c>
      <c r="M1348" s="14" t="s">
        <v>2910</v>
      </c>
    </row>
    <row r="1349" ht="24" spans="1:13">
      <c r="A1349" s="14">
        <v>1327</v>
      </c>
      <c r="B1349" s="16" t="s">
        <v>2905</v>
      </c>
      <c r="C1349" s="17" t="s">
        <v>2913</v>
      </c>
      <c r="D1349" s="19" t="s">
        <v>2914</v>
      </c>
      <c r="E1349" s="20" t="s">
        <v>732</v>
      </c>
      <c r="F1349" s="23">
        <v>60</v>
      </c>
      <c r="G1349" s="14" t="s">
        <v>40</v>
      </c>
      <c r="H1349" s="21">
        <v>60</v>
      </c>
      <c r="I1349" s="39" t="s">
        <v>2915</v>
      </c>
      <c r="J1349" s="36" t="s">
        <v>1413</v>
      </c>
      <c r="K1349" s="36" t="s">
        <v>31</v>
      </c>
      <c r="L1349" s="14" t="s">
        <v>2916</v>
      </c>
      <c r="M1349" s="14" t="s">
        <v>2916</v>
      </c>
    </row>
    <row r="1350" spans="1:13">
      <c r="A1350" s="14" t="s">
        <v>2917</v>
      </c>
      <c r="B1350" s="18" t="s">
        <v>2918</v>
      </c>
      <c r="C1350" s="17"/>
      <c r="D1350" s="19"/>
      <c r="E1350" s="20"/>
      <c r="F1350" s="23">
        <f>F1351+F1356+F1358+F1360</f>
        <v>12015.6826</v>
      </c>
      <c r="G1350" s="14"/>
      <c r="H1350" s="23">
        <f>H1351+H1356+H1358+H1360</f>
        <v>12015.6826</v>
      </c>
      <c r="I1350" s="39"/>
      <c r="J1350" s="36"/>
      <c r="K1350" s="36"/>
      <c r="L1350" s="14"/>
      <c r="M1350" s="14"/>
    </row>
    <row r="1351" spans="1:13">
      <c r="A1351" s="14" t="s">
        <v>22</v>
      </c>
      <c r="B1351" s="16" t="s">
        <v>2919</v>
      </c>
      <c r="C1351" s="17"/>
      <c r="D1351" s="16"/>
      <c r="E1351" s="14"/>
      <c r="F1351" s="14">
        <f>F1352+F1354</f>
        <v>4325</v>
      </c>
      <c r="G1351" s="14"/>
      <c r="H1351" s="14">
        <f>H1352+H1354</f>
        <v>4325</v>
      </c>
      <c r="I1351" s="35"/>
      <c r="J1351" s="36"/>
      <c r="K1351" s="36"/>
      <c r="L1351" s="14"/>
      <c r="M1351" s="14"/>
    </row>
    <row r="1352" ht="24" spans="1:13">
      <c r="A1352" s="14" t="s">
        <v>2920</v>
      </c>
      <c r="B1352" s="16" t="s">
        <v>2921</v>
      </c>
      <c r="C1352" s="17"/>
      <c r="D1352" s="16"/>
      <c r="E1352" s="61"/>
      <c r="F1352" s="14">
        <f>F1353</f>
        <v>2000</v>
      </c>
      <c r="G1352" s="14"/>
      <c r="H1352" s="14">
        <f>H1353</f>
        <v>2000</v>
      </c>
      <c r="I1352" s="39"/>
      <c r="J1352" s="36"/>
      <c r="K1352" s="36"/>
      <c r="L1352" s="14"/>
      <c r="M1352" s="14"/>
    </row>
    <row r="1353" ht="36" spans="1:13">
      <c r="A1353" s="14">
        <v>1328</v>
      </c>
      <c r="B1353" s="16" t="s">
        <v>2922</v>
      </c>
      <c r="C1353" s="17" t="s">
        <v>2923</v>
      </c>
      <c r="D1353" s="16" t="s">
        <v>2924</v>
      </c>
      <c r="E1353" s="61">
        <v>0.1</v>
      </c>
      <c r="F1353" s="14">
        <v>2000</v>
      </c>
      <c r="G1353" s="14" t="s">
        <v>40</v>
      </c>
      <c r="H1353" s="14">
        <v>2000</v>
      </c>
      <c r="I1353" s="39" t="s">
        <v>2925</v>
      </c>
      <c r="J1353" s="36" t="s">
        <v>1429</v>
      </c>
      <c r="K1353" s="36" t="s">
        <v>2926</v>
      </c>
      <c r="L1353" s="14" t="s">
        <v>176</v>
      </c>
      <c r="M1353" s="14" t="s">
        <v>176</v>
      </c>
    </row>
    <row r="1354" ht="24" spans="1:13">
      <c r="A1354" s="14" t="s">
        <v>2927</v>
      </c>
      <c r="B1354" s="16" t="s">
        <v>2928</v>
      </c>
      <c r="C1354" s="17"/>
      <c r="D1354" s="16"/>
      <c r="E1354" s="62"/>
      <c r="F1354" s="14">
        <f>F1355</f>
        <v>2325</v>
      </c>
      <c r="G1354" s="14"/>
      <c r="H1354" s="14">
        <f>H1355</f>
        <v>2325</v>
      </c>
      <c r="I1354" s="39"/>
      <c r="J1354" s="36"/>
      <c r="K1354" s="36"/>
      <c r="L1354" s="14"/>
      <c r="M1354" s="14"/>
    </row>
    <row r="1355" ht="48" spans="1:13">
      <c r="A1355" s="63">
        <v>1329</v>
      </c>
      <c r="B1355" s="16" t="s">
        <v>2929</v>
      </c>
      <c r="C1355" s="17" t="s">
        <v>2930</v>
      </c>
      <c r="D1355" s="16" t="s">
        <v>26</v>
      </c>
      <c r="E1355" s="62" t="s">
        <v>2931</v>
      </c>
      <c r="F1355" s="14">
        <v>2325</v>
      </c>
      <c r="G1355" s="14" t="s">
        <v>40</v>
      </c>
      <c r="H1355" s="14">
        <v>2325</v>
      </c>
      <c r="I1355" s="39" t="s">
        <v>2932</v>
      </c>
      <c r="J1355" s="36" t="s">
        <v>1429</v>
      </c>
      <c r="K1355" s="36" t="s">
        <v>2926</v>
      </c>
      <c r="L1355" s="14" t="s">
        <v>176</v>
      </c>
      <c r="M1355" s="14" t="s">
        <v>176</v>
      </c>
    </row>
    <row r="1356" ht="24" spans="1:13">
      <c r="A1356" s="63" t="s">
        <v>33</v>
      </c>
      <c r="B1356" s="64" t="s">
        <v>2933</v>
      </c>
      <c r="C1356" s="65"/>
      <c r="D1356" s="64"/>
      <c r="E1356" s="63"/>
      <c r="F1356" s="63">
        <f>F1357</f>
        <v>1000</v>
      </c>
      <c r="G1356" s="63"/>
      <c r="H1356" s="63">
        <f>H1357</f>
        <v>1000</v>
      </c>
      <c r="I1356" s="68"/>
      <c r="J1356" s="69"/>
      <c r="K1356" s="69"/>
      <c r="L1356" s="63"/>
      <c r="M1356" s="63"/>
    </row>
    <row r="1357" ht="48" spans="1:13">
      <c r="A1357" s="63">
        <v>1330</v>
      </c>
      <c r="B1357" s="64" t="s">
        <v>2934</v>
      </c>
      <c r="C1357" s="65" t="s">
        <v>2935</v>
      </c>
      <c r="D1357" s="16" t="s">
        <v>26</v>
      </c>
      <c r="E1357" s="63" t="s">
        <v>2936</v>
      </c>
      <c r="F1357" s="63">
        <v>1000</v>
      </c>
      <c r="G1357" s="63" t="s">
        <v>28</v>
      </c>
      <c r="H1357" s="63">
        <v>1000</v>
      </c>
      <c r="I1357" s="35" t="s">
        <v>2937</v>
      </c>
      <c r="J1357" s="36" t="s">
        <v>30</v>
      </c>
      <c r="K1357" s="36" t="s">
        <v>31</v>
      </c>
      <c r="L1357" s="14" t="s">
        <v>176</v>
      </c>
      <c r="M1357" s="14" t="s">
        <v>176</v>
      </c>
    </row>
    <row r="1358" ht="24" spans="1:13">
      <c r="A1358" s="14" t="s">
        <v>1488</v>
      </c>
      <c r="B1358" s="16" t="s">
        <v>2938</v>
      </c>
      <c r="C1358" s="17"/>
      <c r="D1358" s="16"/>
      <c r="E1358" s="14"/>
      <c r="F1358" s="14">
        <f>F1359</f>
        <v>150</v>
      </c>
      <c r="G1358" s="14"/>
      <c r="H1358" s="14">
        <f>H1359</f>
        <v>150</v>
      </c>
      <c r="I1358" s="35"/>
      <c r="J1358" s="36"/>
      <c r="K1358" s="36"/>
      <c r="L1358" s="14"/>
      <c r="M1358" s="14"/>
    </row>
    <row r="1359" ht="48" spans="1:13">
      <c r="A1359" s="14">
        <v>1331</v>
      </c>
      <c r="B1359" s="16" t="s">
        <v>2939</v>
      </c>
      <c r="C1359" s="17" t="s">
        <v>2940</v>
      </c>
      <c r="D1359" s="16" t="s">
        <v>26</v>
      </c>
      <c r="E1359" s="63" t="s">
        <v>2941</v>
      </c>
      <c r="F1359" s="14">
        <v>150</v>
      </c>
      <c r="G1359" s="14" t="s">
        <v>40</v>
      </c>
      <c r="H1359" s="14">
        <v>150</v>
      </c>
      <c r="I1359" s="35" t="s">
        <v>2942</v>
      </c>
      <c r="J1359" s="36" t="s">
        <v>1429</v>
      </c>
      <c r="K1359" s="36">
        <v>43435</v>
      </c>
      <c r="L1359" s="14" t="s">
        <v>176</v>
      </c>
      <c r="M1359" s="14" t="s">
        <v>176</v>
      </c>
    </row>
    <row r="1360" spans="1:13">
      <c r="A1360" s="14" t="s">
        <v>2896</v>
      </c>
      <c r="B1360" s="16" t="s">
        <v>2943</v>
      </c>
      <c r="C1360" s="17"/>
      <c r="D1360" s="16"/>
      <c r="E1360" s="14"/>
      <c r="F1360" s="14">
        <f>F1361+F1366+F1393+F1420</f>
        <v>6540.6826</v>
      </c>
      <c r="G1360" s="14"/>
      <c r="H1360" s="14">
        <f>H1361+H1366+H1393+H1420</f>
        <v>6540.6826</v>
      </c>
      <c r="I1360" s="35"/>
      <c r="J1360" s="36"/>
      <c r="K1360" s="36"/>
      <c r="L1360" s="14"/>
      <c r="M1360" s="14"/>
    </row>
    <row r="1361" spans="1:13">
      <c r="A1361" s="63" t="s">
        <v>2944</v>
      </c>
      <c r="B1361" s="16" t="s">
        <v>2945</v>
      </c>
      <c r="C1361" s="17"/>
      <c r="D1361" s="16"/>
      <c r="E1361" s="14"/>
      <c r="F1361" s="14">
        <f>F1362+F1363+F1364+F1365</f>
        <v>1822.176</v>
      </c>
      <c r="G1361" s="14"/>
      <c r="H1361" s="14">
        <f>H1362+H1363+H1364+H1365</f>
        <v>1822.176</v>
      </c>
      <c r="I1361" s="35"/>
      <c r="J1361" s="36"/>
      <c r="K1361" s="36"/>
      <c r="L1361" s="14"/>
      <c r="M1361" s="14"/>
    </row>
    <row r="1362" ht="36" spans="1:13">
      <c r="A1362" s="63">
        <v>1332</v>
      </c>
      <c r="B1362" s="64" t="s">
        <v>2946</v>
      </c>
      <c r="C1362" s="17" t="s">
        <v>2947</v>
      </c>
      <c r="D1362" s="16" t="s">
        <v>26</v>
      </c>
      <c r="E1362" s="14" t="s">
        <v>2948</v>
      </c>
      <c r="F1362" s="14">
        <v>1746</v>
      </c>
      <c r="G1362" s="14" t="s">
        <v>278</v>
      </c>
      <c r="H1362" s="14">
        <v>1746</v>
      </c>
      <c r="I1362" s="35" t="s">
        <v>2949</v>
      </c>
      <c r="J1362" s="36" t="s">
        <v>30</v>
      </c>
      <c r="K1362" s="36" t="s">
        <v>31</v>
      </c>
      <c r="L1362" s="14" t="s">
        <v>2950</v>
      </c>
      <c r="M1362" s="14" t="s">
        <v>2951</v>
      </c>
    </row>
    <row r="1363" ht="48" spans="1:13">
      <c r="A1363" s="63">
        <v>1333</v>
      </c>
      <c r="B1363" s="16" t="s">
        <v>2952</v>
      </c>
      <c r="C1363" s="17" t="s">
        <v>2953</v>
      </c>
      <c r="D1363" s="16" t="s">
        <v>26</v>
      </c>
      <c r="E1363" s="14" t="s">
        <v>2954</v>
      </c>
      <c r="F1363" s="14">
        <v>60</v>
      </c>
      <c r="G1363" s="14" t="s">
        <v>40</v>
      </c>
      <c r="H1363" s="14">
        <v>60</v>
      </c>
      <c r="I1363" s="39" t="s">
        <v>2955</v>
      </c>
      <c r="J1363" s="36" t="s">
        <v>30</v>
      </c>
      <c r="K1363" s="36" t="s">
        <v>31</v>
      </c>
      <c r="L1363" s="14" t="s">
        <v>2910</v>
      </c>
      <c r="M1363" s="14" t="s">
        <v>2910</v>
      </c>
    </row>
    <row r="1364" ht="36" spans="1:13">
      <c r="A1364" s="63">
        <v>1334</v>
      </c>
      <c r="B1364" s="16" t="s">
        <v>2956</v>
      </c>
      <c r="C1364" s="17" t="s">
        <v>2957</v>
      </c>
      <c r="D1364" s="16" t="s">
        <v>26</v>
      </c>
      <c r="E1364" s="14" t="s">
        <v>2958</v>
      </c>
      <c r="F1364" s="14">
        <v>10.896</v>
      </c>
      <c r="G1364" s="14" t="s">
        <v>40</v>
      </c>
      <c r="H1364" s="14">
        <v>10.896</v>
      </c>
      <c r="I1364" s="39" t="s">
        <v>2959</v>
      </c>
      <c r="J1364" s="36" t="s">
        <v>30</v>
      </c>
      <c r="K1364" s="36" t="s">
        <v>31</v>
      </c>
      <c r="L1364" s="14" t="s">
        <v>176</v>
      </c>
      <c r="M1364" s="14" t="s">
        <v>176</v>
      </c>
    </row>
    <row r="1365" ht="36" spans="1:13">
      <c r="A1365" s="63">
        <v>1335</v>
      </c>
      <c r="B1365" s="16" t="s">
        <v>2960</v>
      </c>
      <c r="C1365" s="17" t="s">
        <v>2957</v>
      </c>
      <c r="D1365" s="16" t="s">
        <v>26</v>
      </c>
      <c r="E1365" s="14" t="s">
        <v>147</v>
      </c>
      <c r="F1365" s="14">
        <v>5.28</v>
      </c>
      <c r="G1365" s="14" t="s">
        <v>40</v>
      </c>
      <c r="H1365" s="14">
        <v>5.28</v>
      </c>
      <c r="I1365" s="39" t="s">
        <v>2961</v>
      </c>
      <c r="J1365" s="36" t="s">
        <v>30</v>
      </c>
      <c r="K1365" s="36" t="s">
        <v>31</v>
      </c>
      <c r="L1365" s="14" t="s">
        <v>176</v>
      </c>
      <c r="M1365" s="14" t="s">
        <v>176</v>
      </c>
    </row>
    <row r="1366" ht="24" spans="1:13">
      <c r="A1366" s="63" t="s">
        <v>2962</v>
      </c>
      <c r="B1366" s="64" t="s">
        <v>2963</v>
      </c>
      <c r="C1366" s="65"/>
      <c r="D1366" s="16"/>
      <c r="E1366" s="63"/>
      <c r="F1366" s="63">
        <f>SUM(F1367:F1392)</f>
        <v>3486.24</v>
      </c>
      <c r="G1366" s="63"/>
      <c r="H1366" s="63">
        <f>SUM(H1367:H1392)</f>
        <v>3486.24</v>
      </c>
      <c r="I1366" s="68"/>
      <c r="J1366" s="69"/>
      <c r="K1366" s="69"/>
      <c r="L1366" s="63"/>
      <c r="M1366" s="63"/>
    </row>
    <row r="1367" ht="36" spans="1:13">
      <c r="A1367" s="63">
        <v>1336</v>
      </c>
      <c r="B1367" s="64" t="s">
        <v>2964</v>
      </c>
      <c r="C1367" s="65" t="s">
        <v>2965</v>
      </c>
      <c r="D1367" s="16" t="s">
        <v>2966</v>
      </c>
      <c r="E1367" s="63" t="s">
        <v>2967</v>
      </c>
      <c r="F1367" s="63">
        <v>79.2</v>
      </c>
      <c r="G1367" s="63" t="s">
        <v>278</v>
      </c>
      <c r="H1367" s="63">
        <v>79.2</v>
      </c>
      <c r="I1367" s="68" t="s">
        <v>2968</v>
      </c>
      <c r="J1367" s="69">
        <v>43101</v>
      </c>
      <c r="K1367" s="69" t="s">
        <v>31</v>
      </c>
      <c r="L1367" s="63" t="s">
        <v>2969</v>
      </c>
      <c r="M1367" s="63" t="s">
        <v>2969</v>
      </c>
    </row>
    <row r="1368" ht="36" spans="1:13">
      <c r="A1368" s="63">
        <v>1337</v>
      </c>
      <c r="B1368" s="64" t="s">
        <v>2970</v>
      </c>
      <c r="C1368" s="65" t="s">
        <v>2971</v>
      </c>
      <c r="D1368" s="16" t="s">
        <v>2972</v>
      </c>
      <c r="E1368" s="63" t="s">
        <v>2967</v>
      </c>
      <c r="F1368" s="63">
        <v>47.52</v>
      </c>
      <c r="G1368" s="63" t="s">
        <v>278</v>
      </c>
      <c r="H1368" s="63">
        <v>47.52</v>
      </c>
      <c r="I1368" s="68" t="s">
        <v>2973</v>
      </c>
      <c r="J1368" s="69">
        <v>43101</v>
      </c>
      <c r="K1368" s="69" t="s">
        <v>31</v>
      </c>
      <c r="L1368" s="63" t="s">
        <v>2969</v>
      </c>
      <c r="M1368" s="63" t="s">
        <v>2969</v>
      </c>
    </row>
    <row r="1369" ht="36" spans="1:13">
      <c r="A1369" s="63">
        <v>1338</v>
      </c>
      <c r="B1369" s="64" t="s">
        <v>2974</v>
      </c>
      <c r="C1369" s="65" t="s">
        <v>2975</v>
      </c>
      <c r="D1369" s="16" t="s">
        <v>2976</v>
      </c>
      <c r="E1369" s="63" t="s">
        <v>2967</v>
      </c>
      <c r="F1369" s="63">
        <v>57.6</v>
      </c>
      <c r="G1369" s="63" t="s">
        <v>278</v>
      </c>
      <c r="H1369" s="63">
        <v>57.6</v>
      </c>
      <c r="I1369" s="68" t="s">
        <v>2977</v>
      </c>
      <c r="J1369" s="69">
        <v>43101</v>
      </c>
      <c r="K1369" s="69" t="s">
        <v>31</v>
      </c>
      <c r="L1369" s="63" t="s">
        <v>2969</v>
      </c>
      <c r="M1369" s="63" t="s">
        <v>2969</v>
      </c>
    </row>
    <row r="1370" ht="36" spans="1:13">
      <c r="A1370" s="63">
        <v>1339</v>
      </c>
      <c r="B1370" s="64" t="s">
        <v>2978</v>
      </c>
      <c r="C1370" s="65" t="s">
        <v>2979</v>
      </c>
      <c r="D1370" s="16" t="s">
        <v>2980</v>
      </c>
      <c r="E1370" s="63" t="s">
        <v>2967</v>
      </c>
      <c r="F1370" s="63">
        <v>198.72</v>
      </c>
      <c r="G1370" s="63" t="s">
        <v>40</v>
      </c>
      <c r="H1370" s="63">
        <v>198.72</v>
      </c>
      <c r="I1370" s="68" t="s">
        <v>2981</v>
      </c>
      <c r="J1370" s="69">
        <v>43101</v>
      </c>
      <c r="K1370" s="69" t="s">
        <v>31</v>
      </c>
      <c r="L1370" s="63" t="s">
        <v>2969</v>
      </c>
      <c r="M1370" s="63" t="s">
        <v>2969</v>
      </c>
    </row>
    <row r="1371" ht="36" spans="1:13">
      <c r="A1371" s="63">
        <v>1340</v>
      </c>
      <c r="B1371" s="64" t="s">
        <v>2982</v>
      </c>
      <c r="C1371" s="65" t="s">
        <v>2983</v>
      </c>
      <c r="D1371" s="16" t="s">
        <v>2984</v>
      </c>
      <c r="E1371" s="63" t="s">
        <v>2967</v>
      </c>
      <c r="F1371" s="63">
        <v>92.16</v>
      </c>
      <c r="G1371" s="63" t="s">
        <v>278</v>
      </c>
      <c r="H1371" s="63">
        <v>92.16</v>
      </c>
      <c r="I1371" s="68" t="s">
        <v>2985</v>
      </c>
      <c r="J1371" s="69">
        <v>43101</v>
      </c>
      <c r="K1371" s="69" t="s">
        <v>31</v>
      </c>
      <c r="L1371" s="63" t="s">
        <v>2969</v>
      </c>
      <c r="M1371" s="63" t="s">
        <v>2969</v>
      </c>
    </row>
    <row r="1372" ht="36" spans="1:13">
      <c r="A1372" s="63">
        <v>1341</v>
      </c>
      <c r="B1372" s="64" t="s">
        <v>2986</v>
      </c>
      <c r="C1372" s="65" t="s">
        <v>2987</v>
      </c>
      <c r="D1372" s="16" t="s">
        <v>2988</v>
      </c>
      <c r="E1372" s="63" t="s">
        <v>2967</v>
      </c>
      <c r="F1372" s="63">
        <v>174.24</v>
      </c>
      <c r="G1372" s="63" t="s">
        <v>40</v>
      </c>
      <c r="H1372" s="63">
        <v>174.24</v>
      </c>
      <c r="I1372" s="68" t="s">
        <v>2989</v>
      </c>
      <c r="J1372" s="69">
        <v>43101</v>
      </c>
      <c r="K1372" s="69" t="s">
        <v>31</v>
      </c>
      <c r="L1372" s="63" t="s">
        <v>2969</v>
      </c>
      <c r="M1372" s="63" t="s">
        <v>2969</v>
      </c>
    </row>
    <row r="1373" ht="36" spans="1:13">
      <c r="A1373" s="63">
        <v>1342</v>
      </c>
      <c r="B1373" s="64" t="s">
        <v>2990</v>
      </c>
      <c r="C1373" s="65" t="s">
        <v>2991</v>
      </c>
      <c r="D1373" s="16" t="s">
        <v>2992</v>
      </c>
      <c r="E1373" s="63" t="s">
        <v>2967</v>
      </c>
      <c r="F1373" s="63">
        <v>90.72</v>
      </c>
      <c r="G1373" s="63" t="s">
        <v>40</v>
      </c>
      <c r="H1373" s="63">
        <v>90.72</v>
      </c>
      <c r="I1373" s="68" t="s">
        <v>2993</v>
      </c>
      <c r="J1373" s="69">
        <v>43101</v>
      </c>
      <c r="K1373" s="69" t="s">
        <v>31</v>
      </c>
      <c r="L1373" s="63" t="s">
        <v>2969</v>
      </c>
      <c r="M1373" s="63" t="s">
        <v>2969</v>
      </c>
    </row>
    <row r="1374" ht="36" spans="1:13">
      <c r="A1374" s="63">
        <v>1343</v>
      </c>
      <c r="B1374" s="64" t="s">
        <v>2994</v>
      </c>
      <c r="C1374" s="65" t="s">
        <v>2995</v>
      </c>
      <c r="D1374" s="16" t="s">
        <v>2996</v>
      </c>
      <c r="E1374" s="63" t="s">
        <v>2967</v>
      </c>
      <c r="F1374" s="63">
        <v>44.64</v>
      </c>
      <c r="G1374" s="63" t="s">
        <v>40</v>
      </c>
      <c r="H1374" s="63">
        <v>44.64</v>
      </c>
      <c r="I1374" s="68" t="s">
        <v>2997</v>
      </c>
      <c r="J1374" s="69">
        <v>43101</v>
      </c>
      <c r="K1374" s="69" t="s">
        <v>31</v>
      </c>
      <c r="L1374" s="63" t="s">
        <v>2969</v>
      </c>
      <c r="M1374" s="63" t="s">
        <v>2969</v>
      </c>
    </row>
    <row r="1375" ht="36" spans="1:13">
      <c r="A1375" s="63">
        <v>1344</v>
      </c>
      <c r="B1375" s="64" t="s">
        <v>2998</v>
      </c>
      <c r="C1375" s="65" t="s">
        <v>2999</v>
      </c>
      <c r="D1375" s="16" t="s">
        <v>3000</v>
      </c>
      <c r="E1375" s="63" t="s">
        <v>2967</v>
      </c>
      <c r="F1375" s="63">
        <v>233.28</v>
      </c>
      <c r="G1375" s="63" t="s">
        <v>40</v>
      </c>
      <c r="H1375" s="63">
        <v>233.28</v>
      </c>
      <c r="I1375" s="68" t="s">
        <v>3001</v>
      </c>
      <c r="J1375" s="69">
        <v>43101</v>
      </c>
      <c r="K1375" s="69" t="s">
        <v>31</v>
      </c>
      <c r="L1375" s="63" t="s">
        <v>2969</v>
      </c>
      <c r="M1375" s="63" t="s">
        <v>2969</v>
      </c>
    </row>
    <row r="1376" ht="36" spans="1:13">
      <c r="A1376" s="63">
        <v>1345</v>
      </c>
      <c r="B1376" s="64" t="s">
        <v>3002</v>
      </c>
      <c r="C1376" s="65" t="s">
        <v>3003</v>
      </c>
      <c r="D1376" s="16" t="s">
        <v>3004</v>
      </c>
      <c r="E1376" s="63" t="s">
        <v>2967</v>
      </c>
      <c r="F1376" s="63">
        <v>77.76</v>
      </c>
      <c r="G1376" s="63" t="s">
        <v>40</v>
      </c>
      <c r="H1376" s="63">
        <v>77.76</v>
      </c>
      <c r="I1376" s="68" t="s">
        <v>3005</v>
      </c>
      <c r="J1376" s="69">
        <v>43101</v>
      </c>
      <c r="K1376" s="69" t="s">
        <v>31</v>
      </c>
      <c r="L1376" s="63" t="s">
        <v>2969</v>
      </c>
      <c r="M1376" s="63" t="s">
        <v>2969</v>
      </c>
    </row>
    <row r="1377" ht="36" spans="1:13">
      <c r="A1377" s="63">
        <v>1346</v>
      </c>
      <c r="B1377" s="64" t="s">
        <v>3006</v>
      </c>
      <c r="C1377" s="65" t="s">
        <v>3007</v>
      </c>
      <c r="D1377" s="16" t="s">
        <v>3008</v>
      </c>
      <c r="E1377" s="63" t="s">
        <v>2967</v>
      </c>
      <c r="F1377" s="63">
        <v>178.56</v>
      </c>
      <c r="G1377" s="63" t="s">
        <v>40</v>
      </c>
      <c r="H1377" s="63">
        <v>178.56</v>
      </c>
      <c r="I1377" s="68" t="s">
        <v>3009</v>
      </c>
      <c r="J1377" s="69">
        <v>43101</v>
      </c>
      <c r="K1377" s="69" t="s">
        <v>31</v>
      </c>
      <c r="L1377" s="63" t="s">
        <v>2969</v>
      </c>
      <c r="M1377" s="63" t="s">
        <v>2969</v>
      </c>
    </row>
    <row r="1378" ht="36" spans="1:13">
      <c r="A1378" s="63">
        <v>1347</v>
      </c>
      <c r="B1378" s="64" t="s">
        <v>3010</v>
      </c>
      <c r="C1378" s="65" t="s">
        <v>3011</v>
      </c>
      <c r="D1378" s="16" t="s">
        <v>3012</v>
      </c>
      <c r="E1378" s="63" t="s">
        <v>2967</v>
      </c>
      <c r="F1378" s="63">
        <v>162.72</v>
      </c>
      <c r="G1378" s="63" t="s">
        <v>40</v>
      </c>
      <c r="H1378" s="63">
        <v>162.72</v>
      </c>
      <c r="I1378" s="68" t="s">
        <v>3013</v>
      </c>
      <c r="J1378" s="69">
        <v>43101</v>
      </c>
      <c r="K1378" s="69" t="s">
        <v>31</v>
      </c>
      <c r="L1378" s="63" t="s">
        <v>2969</v>
      </c>
      <c r="M1378" s="63" t="s">
        <v>2969</v>
      </c>
    </row>
    <row r="1379" ht="36" spans="1:13">
      <c r="A1379" s="63">
        <v>1348</v>
      </c>
      <c r="B1379" s="64" t="s">
        <v>3014</v>
      </c>
      <c r="C1379" s="65" t="s">
        <v>3015</v>
      </c>
      <c r="D1379" s="16" t="s">
        <v>3016</v>
      </c>
      <c r="E1379" s="63" t="s">
        <v>2967</v>
      </c>
      <c r="F1379" s="63">
        <v>83.52</v>
      </c>
      <c r="G1379" s="63" t="s">
        <v>40</v>
      </c>
      <c r="H1379" s="63">
        <v>83.52</v>
      </c>
      <c r="I1379" s="68" t="s">
        <v>3017</v>
      </c>
      <c r="J1379" s="69">
        <v>43101</v>
      </c>
      <c r="K1379" s="69" t="s">
        <v>31</v>
      </c>
      <c r="L1379" s="63" t="s">
        <v>2969</v>
      </c>
      <c r="M1379" s="63" t="s">
        <v>2969</v>
      </c>
    </row>
    <row r="1380" ht="36" spans="1:13">
      <c r="A1380" s="63">
        <v>1349</v>
      </c>
      <c r="B1380" s="64" t="s">
        <v>3018</v>
      </c>
      <c r="C1380" s="65" t="s">
        <v>3019</v>
      </c>
      <c r="D1380" s="16" t="s">
        <v>490</v>
      </c>
      <c r="E1380" s="63" t="s">
        <v>2967</v>
      </c>
      <c r="F1380" s="63">
        <v>181.44</v>
      </c>
      <c r="G1380" s="63" t="s">
        <v>40</v>
      </c>
      <c r="H1380" s="63">
        <v>181.44</v>
      </c>
      <c r="I1380" s="68" t="s">
        <v>3020</v>
      </c>
      <c r="J1380" s="69">
        <v>43101</v>
      </c>
      <c r="K1380" s="69" t="s">
        <v>31</v>
      </c>
      <c r="L1380" s="63" t="s">
        <v>2969</v>
      </c>
      <c r="M1380" s="63" t="s">
        <v>2969</v>
      </c>
    </row>
    <row r="1381" ht="36" spans="1:13">
      <c r="A1381" s="63">
        <v>1350</v>
      </c>
      <c r="B1381" s="64" t="s">
        <v>3021</v>
      </c>
      <c r="C1381" s="65" t="s">
        <v>3022</v>
      </c>
      <c r="D1381" s="16" t="s">
        <v>3023</v>
      </c>
      <c r="E1381" s="63" t="s">
        <v>2967</v>
      </c>
      <c r="F1381" s="63">
        <v>128.16</v>
      </c>
      <c r="G1381" s="63" t="s">
        <v>40</v>
      </c>
      <c r="H1381" s="63">
        <v>128.16</v>
      </c>
      <c r="I1381" s="68" t="s">
        <v>3024</v>
      </c>
      <c r="J1381" s="69">
        <v>43101</v>
      </c>
      <c r="K1381" s="69" t="s">
        <v>31</v>
      </c>
      <c r="L1381" s="63" t="s">
        <v>2969</v>
      </c>
      <c r="M1381" s="63" t="s">
        <v>2969</v>
      </c>
    </row>
    <row r="1382" ht="36" spans="1:13">
      <c r="A1382" s="63">
        <v>1351</v>
      </c>
      <c r="B1382" s="64" t="s">
        <v>3025</v>
      </c>
      <c r="C1382" s="65" t="s">
        <v>3026</v>
      </c>
      <c r="D1382" s="16" t="s">
        <v>3027</v>
      </c>
      <c r="E1382" s="63" t="s">
        <v>2967</v>
      </c>
      <c r="F1382" s="63">
        <v>149.76</v>
      </c>
      <c r="G1382" s="63" t="s">
        <v>40</v>
      </c>
      <c r="H1382" s="63">
        <v>149.76</v>
      </c>
      <c r="I1382" s="68" t="s">
        <v>3028</v>
      </c>
      <c r="J1382" s="69">
        <v>43101</v>
      </c>
      <c r="K1382" s="69" t="s">
        <v>31</v>
      </c>
      <c r="L1382" s="63" t="s">
        <v>2969</v>
      </c>
      <c r="M1382" s="63" t="s">
        <v>2969</v>
      </c>
    </row>
    <row r="1383" ht="36" spans="1:13">
      <c r="A1383" s="63">
        <v>1352</v>
      </c>
      <c r="B1383" s="64" t="s">
        <v>3029</v>
      </c>
      <c r="C1383" s="65" t="s">
        <v>3030</v>
      </c>
      <c r="D1383" s="16" t="s">
        <v>3031</v>
      </c>
      <c r="E1383" s="63" t="s">
        <v>2967</v>
      </c>
      <c r="F1383" s="63">
        <v>118.08</v>
      </c>
      <c r="G1383" s="63" t="s">
        <v>40</v>
      </c>
      <c r="H1383" s="63">
        <v>118.08</v>
      </c>
      <c r="I1383" s="68" t="s">
        <v>3032</v>
      </c>
      <c r="J1383" s="69">
        <v>43101</v>
      </c>
      <c r="K1383" s="69" t="s">
        <v>31</v>
      </c>
      <c r="L1383" s="63" t="s">
        <v>2969</v>
      </c>
      <c r="M1383" s="63" t="s">
        <v>2969</v>
      </c>
    </row>
    <row r="1384" ht="36" spans="1:13">
      <c r="A1384" s="63">
        <v>1353</v>
      </c>
      <c r="B1384" s="64" t="s">
        <v>3033</v>
      </c>
      <c r="C1384" s="65" t="s">
        <v>3034</v>
      </c>
      <c r="D1384" s="16" t="s">
        <v>3035</v>
      </c>
      <c r="E1384" s="63" t="s">
        <v>2967</v>
      </c>
      <c r="F1384" s="63">
        <v>100.8</v>
      </c>
      <c r="G1384" s="63" t="s">
        <v>40</v>
      </c>
      <c r="H1384" s="63">
        <v>100.8</v>
      </c>
      <c r="I1384" s="68" t="s">
        <v>3036</v>
      </c>
      <c r="J1384" s="69">
        <v>43101</v>
      </c>
      <c r="K1384" s="69" t="s">
        <v>31</v>
      </c>
      <c r="L1384" s="63" t="s">
        <v>2969</v>
      </c>
      <c r="M1384" s="63" t="s">
        <v>2969</v>
      </c>
    </row>
    <row r="1385" ht="36" spans="1:13">
      <c r="A1385" s="63">
        <v>1354</v>
      </c>
      <c r="B1385" s="64" t="s">
        <v>3037</v>
      </c>
      <c r="C1385" s="65" t="s">
        <v>3038</v>
      </c>
      <c r="D1385" s="16" t="s">
        <v>3039</v>
      </c>
      <c r="E1385" s="63" t="s">
        <v>2967</v>
      </c>
      <c r="F1385" s="63">
        <v>252</v>
      </c>
      <c r="G1385" s="63" t="s">
        <v>40</v>
      </c>
      <c r="H1385" s="63">
        <v>252</v>
      </c>
      <c r="I1385" s="68" t="s">
        <v>3040</v>
      </c>
      <c r="J1385" s="69">
        <v>43101</v>
      </c>
      <c r="K1385" s="69" t="s">
        <v>31</v>
      </c>
      <c r="L1385" s="63" t="s">
        <v>2969</v>
      </c>
      <c r="M1385" s="63" t="s">
        <v>2969</v>
      </c>
    </row>
    <row r="1386" ht="36" spans="1:13">
      <c r="A1386" s="63">
        <v>1355</v>
      </c>
      <c r="B1386" s="64" t="s">
        <v>3041</v>
      </c>
      <c r="C1386" s="65" t="s">
        <v>2979</v>
      </c>
      <c r="D1386" s="16" t="s">
        <v>3042</v>
      </c>
      <c r="E1386" s="63" t="s">
        <v>2967</v>
      </c>
      <c r="F1386" s="63">
        <v>198.72</v>
      </c>
      <c r="G1386" s="63" t="s">
        <v>40</v>
      </c>
      <c r="H1386" s="63">
        <v>198.72</v>
      </c>
      <c r="I1386" s="68" t="s">
        <v>2981</v>
      </c>
      <c r="J1386" s="69">
        <v>43101</v>
      </c>
      <c r="K1386" s="69" t="s">
        <v>31</v>
      </c>
      <c r="L1386" s="63" t="s">
        <v>2969</v>
      </c>
      <c r="M1386" s="63" t="s">
        <v>2969</v>
      </c>
    </row>
    <row r="1387" ht="36" spans="1:13">
      <c r="A1387" s="63">
        <v>1356</v>
      </c>
      <c r="B1387" s="64" t="s">
        <v>3043</v>
      </c>
      <c r="C1387" s="65" t="s">
        <v>3044</v>
      </c>
      <c r="D1387" s="16" t="s">
        <v>3045</v>
      </c>
      <c r="E1387" s="63" t="s">
        <v>2967</v>
      </c>
      <c r="F1387" s="63">
        <v>106.56</v>
      </c>
      <c r="G1387" s="63" t="s">
        <v>40</v>
      </c>
      <c r="H1387" s="63">
        <v>106.56</v>
      </c>
      <c r="I1387" s="68" t="s">
        <v>3046</v>
      </c>
      <c r="J1387" s="69">
        <v>43101</v>
      </c>
      <c r="K1387" s="69" t="s">
        <v>31</v>
      </c>
      <c r="L1387" s="63" t="s">
        <v>2969</v>
      </c>
      <c r="M1387" s="63" t="s">
        <v>2969</v>
      </c>
    </row>
    <row r="1388" ht="36" spans="1:13">
      <c r="A1388" s="63">
        <v>1357</v>
      </c>
      <c r="B1388" s="64" t="s">
        <v>3047</v>
      </c>
      <c r="C1388" s="65" t="s">
        <v>3048</v>
      </c>
      <c r="D1388" s="16" t="s">
        <v>3049</v>
      </c>
      <c r="E1388" s="63" t="s">
        <v>2967</v>
      </c>
      <c r="F1388" s="63">
        <v>135.36</v>
      </c>
      <c r="G1388" s="63" t="s">
        <v>40</v>
      </c>
      <c r="H1388" s="63">
        <v>135.36</v>
      </c>
      <c r="I1388" s="68" t="s">
        <v>3050</v>
      </c>
      <c r="J1388" s="69">
        <v>43101</v>
      </c>
      <c r="K1388" s="69" t="s">
        <v>31</v>
      </c>
      <c r="L1388" s="63" t="s">
        <v>2969</v>
      </c>
      <c r="M1388" s="63" t="s">
        <v>2969</v>
      </c>
    </row>
    <row r="1389" ht="36" spans="1:13">
      <c r="A1389" s="63">
        <v>1358</v>
      </c>
      <c r="B1389" s="64" t="s">
        <v>3051</v>
      </c>
      <c r="C1389" s="65" t="s">
        <v>3052</v>
      </c>
      <c r="D1389" s="16" t="s">
        <v>3053</v>
      </c>
      <c r="E1389" s="63" t="s">
        <v>2967</v>
      </c>
      <c r="F1389" s="63">
        <v>131.04</v>
      </c>
      <c r="G1389" s="63" t="s">
        <v>40</v>
      </c>
      <c r="H1389" s="63">
        <v>131.04</v>
      </c>
      <c r="I1389" s="68" t="s">
        <v>3054</v>
      </c>
      <c r="J1389" s="69">
        <v>43101</v>
      </c>
      <c r="K1389" s="69" t="s">
        <v>31</v>
      </c>
      <c r="L1389" s="63" t="s">
        <v>2969</v>
      </c>
      <c r="M1389" s="63" t="s">
        <v>2969</v>
      </c>
    </row>
    <row r="1390" ht="36" spans="1:13">
      <c r="A1390" s="63">
        <v>1359</v>
      </c>
      <c r="B1390" s="64" t="s">
        <v>3055</v>
      </c>
      <c r="C1390" s="65" t="s">
        <v>3056</v>
      </c>
      <c r="D1390" s="16" t="s">
        <v>1441</v>
      </c>
      <c r="E1390" s="63" t="s">
        <v>2967</v>
      </c>
      <c r="F1390" s="63">
        <v>213.12</v>
      </c>
      <c r="G1390" s="63" t="s">
        <v>40</v>
      </c>
      <c r="H1390" s="63">
        <v>213.12</v>
      </c>
      <c r="I1390" s="68" t="s">
        <v>3057</v>
      </c>
      <c r="J1390" s="69">
        <v>43101</v>
      </c>
      <c r="K1390" s="69" t="s">
        <v>31</v>
      </c>
      <c r="L1390" s="63" t="s">
        <v>2969</v>
      </c>
      <c r="M1390" s="63" t="s">
        <v>2969</v>
      </c>
    </row>
    <row r="1391" ht="36" spans="1:13">
      <c r="A1391" s="63">
        <v>1360</v>
      </c>
      <c r="B1391" s="64" t="s">
        <v>3058</v>
      </c>
      <c r="C1391" s="65" t="s">
        <v>3003</v>
      </c>
      <c r="D1391" s="16" t="s">
        <v>3059</v>
      </c>
      <c r="E1391" s="63" t="s">
        <v>2967</v>
      </c>
      <c r="F1391" s="63">
        <v>77.76</v>
      </c>
      <c r="G1391" s="63" t="s">
        <v>40</v>
      </c>
      <c r="H1391" s="63">
        <v>77.76</v>
      </c>
      <c r="I1391" s="68" t="s">
        <v>3005</v>
      </c>
      <c r="J1391" s="69">
        <v>43101</v>
      </c>
      <c r="K1391" s="69" t="s">
        <v>31</v>
      </c>
      <c r="L1391" s="63" t="s">
        <v>2969</v>
      </c>
      <c r="M1391" s="63" t="s">
        <v>2969</v>
      </c>
    </row>
    <row r="1392" ht="36" spans="1:13">
      <c r="A1392" s="63">
        <v>1361</v>
      </c>
      <c r="B1392" s="64" t="s">
        <v>3060</v>
      </c>
      <c r="C1392" s="65" t="s">
        <v>3061</v>
      </c>
      <c r="D1392" s="16" t="s">
        <v>3062</v>
      </c>
      <c r="E1392" s="63" t="s">
        <v>2967</v>
      </c>
      <c r="F1392" s="63">
        <v>172.8</v>
      </c>
      <c r="G1392" s="63" t="s">
        <v>40</v>
      </c>
      <c r="H1392" s="63">
        <v>172.8</v>
      </c>
      <c r="I1392" s="68" t="s">
        <v>3063</v>
      </c>
      <c r="J1392" s="69">
        <v>43101</v>
      </c>
      <c r="K1392" s="69" t="s">
        <v>31</v>
      </c>
      <c r="L1392" s="63" t="s">
        <v>2969</v>
      </c>
      <c r="M1392" s="63" t="s">
        <v>2969</v>
      </c>
    </row>
    <row r="1393" ht="24" spans="1:13">
      <c r="A1393" s="66" t="s">
        <v>3064</v>
      </c>
      <c r="B1393" s="64" t="s">
        <v>3065</v>
      </c>
      <c r="C1393" s="65"/>
      <c r="D1393" s="16"/>
      <c r="E1393" s="63"/>
      <c r="F1393" s="63">
        <f>SUM(F1394:F1419)</f>
        <v>1132.2666</v>
      </c>
      <c r="G1393" s="63"/>
      <c r="H1393" s="63">
        <f>SUM(H1394:H1419)</f>
        <v>1132.2666</v>
      </c>
      <c r="I1393" s="68"/>
      <c r="J1393" s="69"/>
      <c r="K1393" s="69"/>
      <c r="L1393" s="63"/>
      <c r="M1393" s="63"/>
    </row>
    <row r="1394" ht="36" spans="1:13">
      <c r="A1394" s="63">
        <v>1362</v>
      </c>
      <c r="B1394" s="64" t="s">
        <v>3066</v>
      </c>
      <c r="C1394" s="65" t="s">
        <v>3067</v>
      </c>
      <c r="D1394" s="16" t="s">
        <v>3053</v>
      </c>
      <c r="E1394" s="63" t="s">
        <v>3068</v>
      </c>
      <c r="F1394" s="63">
        <v>41.202</v>
      </c>
      <c r="G1394" s="63" t="s">
        <v>40</v>
      </c>
      <c r="H1394" s="63">
        <v>41.202</v>
      </c>
      <c r="I1394" s="68" t="s">
        <v>3069</v>
      </c>
      <c r="J1394" s="69" t="s">
        <v>30</v>
      </c>
      <c r="K1394" s="69" t="s">
        <v>31</v>
      </c>
      <c r="L1394" s="63" t="s">
        <v>176</v>
      </c>
      <c r="M1394" s="63" t="s">
        <v>176</v>
      </c>
    </row>
    <row r="1395" ht="36" spans="1:13">
      <c r="A1395" s="63">
        <v>1363</v>
      </c>
      <c r="B1395" s="64" t="s">
        <v>3066</v>
      </c>
      <c r="C1395" s="65" t="s">
        <v>3067</v>
      </c>
      <c r="D1395" s="16" t="s">
        <v>3070</v>
      </c>
      <c r="E1395" s="63" t="s">
        <v>3068</v>
      </c>
      <c r="F1395" s="63">
        <v>16.659</v>
      </c>
      <c r="G1395" s="63" t="s">
        <v>40</v>
      </c>
      <c r="H1395" s="63">
        <v>16.659</v>
      </c>
      <c r="I1395" s="68" t="s">
        <v>3071</v>
      </c>
      <c r="J1395" s="69" t="s">
        <v>30</v>
      </c>
      <c r="K1395" s="69" t="s">
        <v>31</v>
      </c>
      <c r="L1395" s="63" t="s">
        <v>176</v>
      </c>
      <c r="M1395" s="63" t="s">
        <v>176</v>
      </c>
    </row>
    <row r="1396" ht="36" spans="1:13">
      <c r="A1396" s="63">
        <v>1364</v>
      </c>
      <c r="B1396" s="64" t="s">
        <v>3066</v>
      </c>
      <c r="C1396" s="65" t="s">
        <v>3067</v>
      </c>
      <c r="D1396" s="16" t="s">
        <v>3072</v>
      </c>
      <c r="E1396" s="63" t="s">
        <v>3068</v>
      </c>
      <c r="F1396" s="63">
        <v>89.7912</v>
      </c>
      <c r="G1396" s="63" t="s">
        <v>40</v>
      </c>
      <c r="H1396" s="63">
        <v>89.7912</v>
      </c>
      <c r="I1396" s="68" t="s">
        <v>3073</v>
      </c>
      <c r="J1396" s="69" t="s">
        <v>30</v>
      </c>
      <c r="K1396" s="69" t="s">
        <v>31</v>
      </c>
      <c r="L1396" s="63" t="s">
        <v>176</v>
      </c>
      <c r="M1396" s="63" t="s">
        <v>176</v>
      </c>
    </row>
    <row r="1397" ht="36" spans="1:13">
      <c r="A1397" s="63">
        <v>1365</v>
      </c>
      <c r="B1397" s="64" t="s">
        <v>3066</v>
      </c>
      <c r="C1397" s="65" t="s">
        <v>3067</v>
      </c>
      <c r="D1397" s="16" t="s">
        <v>3016</v>
      </c>
      <c r="E1397" s="63" t="s">
        <v>3068</v>
      </c>
      <c r="F1397" s="63">
        <v>33.075</v>
      </c>
      <c r="G1397" s="63" t="s">
        <v>40</v>
      </c>
      <c r="H1397" s="63">
        <v>33.075</v>
      </c>
      <c r="I1397" s="68" t="s">
        <v>3074</v>
      </c>
      <c r="J1397" s="69" t="s">
        <v>30</v>
      </c>
      <c r="K1397" s="69" t="s">
        <v>31</v>
      </c>
      <c r="L1397" s="63" t="s">
        <v>176</v>
      </c>
      <c r="M1397" s="63" t="s">
        <v>176</v>
      </c>
    </row>
    <row r="1398" ht="36" spans="1:13">
      <c r="A1398" s="63">
        <v>1366</v>
      </c>
      <c r="B1398" s="64" t="s">
        <v>3066</v>
      </c>
      <c r="C1398" s="65" t="s">
        <v>3067</v>
      </c>
      <c r="D1398" s="16" t="s">
        <v>490</v>
      </c>
      <c r="E1398" s="63" t="s">
        <v>3068</v>
      </c>
      <c r="F1398" s="63">
        <v>53.919</v>
      </c>
      <c r="G1398" s="63" t="s">
        <v>40</v>
      </c>
      <c r="H1398" s="63">
        <v>53.919</v>
      </c>
      <c r="I1398" s="68" t="s">
        <v>3075</v>
      </c>
      <c r="J1398" s="69" t="s">
        <v>30</v>
      </c>
      <c r="K1398" s="69" t="s">
        <v>31</v>
      </c>
      <c r="L1398" s="63" t="s">
        <v>176</v>
      </c>
      <c r="M1398" s="63" t="s">
        <v>176</v>
      </c>
    </row>
    <row r="1399" ht="36" spans="1:13">
      <c r="A1399" s="63">
        <v>1367</v>
      </c>
      <c r="B1399" s="64" t="s">
        <v>3066</v>
      </c>
      <c r="C1399" s="65" t="s">
        <v>3067</v>
      </c>
      <c r="D1399" s="16" t="s">
        <v>3027</v>
      </c>
      <c r="E1399" s="63" t="s">
        <v>3068</v>
      </c>
      <c r="F1399" s="63">
        <v>42.1578</v>
      </c>
      <c r="G1399" s="63" t="s">
        <v>40</v>
      </c>
      <c r="H1399" s="63">
        <v>42.1578</v>
      </c>
      <c r="I1399" s="68" t="s">
        <v>3076</v>
      </c>
      <c r="J1399" s="69" t="s">
        <v>30</v>
      </c>
      <c r="K1399" s="69" t="s">
        <v>31</v>
      </c>
      <c r="L1399" s="63" t="s">
        <v>176</v>
      </c>
      <c r="M1399" s="63" t="s">
        <v>176</v>
      </c>
    </row>
    <row r="1400" ht="36" spans="1:13">
      <c r="A1400" s="63">
        <v>1368</v>
      </c>
      <c r="B1400" s="64" t="s">
        <v>3066</v>
      </c>
      <c r="C1400" s="65" t="s">
        <v>3067</v>
      </c>
      <c r="D1400" s="16" t="s">
        <v>3077</v>
      </c>
      <c r="E1400" s="63" t="s">
        <v>3068</v>
      </c>
      <c r="F1400" s="63">
        <v>18.09</v>
      </c>
      <c r="G1400" s="63" t="s">
        <v>40</v>
      </c>
      <c r="H1400" s="63">
        <v>18.09</v>
      </c>
      <c r="I1400" s="68" t="s">
        <v>3078</v>
      </c>
      <c r="J1400" s="69" t="s">
        <v>30</v>
      </c>
      <c r="K1400" s="69" t="s">
        <v>31</v>
      </c>
      <c r="L1400" s="63" t="s">
        <v>176</v>
      </c>
      <c r="M1400" s="63" t="s">
        <v>176</v>
      </c>
    </row>
    <row r="1401" ht="36" spans="1:13">
      <c r="A1401" s="63">
        <v>1369</v>
      </c>
      <c r="B1401" s="64" t="s">
        <v>3066</v>
      </c>
      <c r="C1401" s="65" t="s">
        <v>3067</v>
      </c>
      <c r="D1401" s="16" t="s">
        <v>2980</v>
      </c>
      <c r="E1401" s="63" t="s">
        <v>3068</v>
      </c>
      <c r="F1401" s="63">
        <v>58.1634</v>
      </c>
      <c r="G1401" s="63" t="s">
        <v>40</v>
      </c>
      <c r="H1401" s="63">
        <v>58.1634</v>
      </c>
      <c r="I1401" s="68" t="s">
        <v>3079</v>
      </c>
      <c r="J1401" s="69" t="s">
        <v>30</v>
      </c>
      <c r="K1401" s="69" t="s">
        <v>31</v>
      </c>
      <c r="L1401" s="63" t="s">
        <v>176</v>
      </c>
      <c r="M1401" s="63" t="s">
        <v>176</v>
      </c>
    </row>
    <row r="1402" ht="36" spans="1:13">
      <c r="A1402" s="63">
        <v>1370</v>
      </c>
      <c r="B1402" s="64" t="s">
        <v>3066</v>
      </c>
      <c r="C1402" s="65" t="s">
        <v>3067</v>
      </c>
      <c r="D1402" s="16" t="s">
        <v>3008</v>
      </c>
      <c r="E1402" s="63" t="s">
        <v>3068</v>
      </c>
      <c r="F1402" s="63">
        <v>45.8676</v>
      </c>
      <c r="G1402" s="63" t="s">
        <v>40</v>
      </c>
      <c r="H1402" s="63">
        <v>45.8676</v>
      </c>
      <c r="I1402" s="68" t="s">
        <v>3080</v>
      </c>
      <c r="J1402" s="69" t="s">
        <v>30</v>
      </c>
      <c r="K1402" s="69" t="s">
        <v>31</v>
      </c>
      <c r="L1402" s="63" t="s">
        <v>176</v>
      </c>
      <c r="M1402" s="63" t="s">
        <v>176</v>
      </c>
    </row>
    <row r="1403" ht="36" spans="1:13">
      <c r="A1403" s="63">
        <v>1371</v>
      </c>
      <c r="B1403" s="64" t="s">
        <v>3066</v>
      </c>
      <c r="C1403" s="65" t="s">
        <v>3067</v>
      </c>
      <c r="D1403" s="16" t="s">
        <v>3081</v>
      </c>
      <c r="E1403" s="63" t="s">
        <v>3068</v>
      </c>
      <c r="F1403" s="63">
        <v>28.728</v>
      </c>
      <c r="G1403" s="63" t="s">
        <v>40</v>
      </c>
      <c r="H1403" s="63">
        <v>28.728</v>
      </c>
      <c r="I1403" s="68" t="s">
        <v>3082</v>
      </c>
      <c r="J1403" s="69" t="s">
        <v>30</v>
      </c>
      <c r="K1403" s="69" t="s">
        <v>31</v>
      </c>
      <c r="L1403" s="63" t="s">
        <v>176</v>
      </c>
      <c r="M1403" s="63" t="s">
        <v>176</v>
      </c>
    </row>
    <row r="1404" ht="36" spans="1:13">
      <c r="A1404" s="63">
        <v>1372</v>
      </c>
      <c r="B1404" s="64" t="s">
        <v>3066</v>
      </c>
      <c r="C1404" s="65" t="s">
        <v>3067</v>
      </c>
      <c r="D1404" s="16" t="s">
        <v>2972</v>
      </c>
      <c r="E1404" s="63" t="s">
        <v>3068</v>
      </c>
      <c r="F1404" s="63">
        <v>16.0488</v>
      </c>
      <c r="G1404" s="63" t="s">
        <v>40</v>
      </c>
      <c r="H1404" s="63">
        <v>16.0488</v>
      </c>
      <c r="I1404" s="68" t="s">
        <v>3083</v>
      </c>
      <c r="J1404" s="69" t="s">
        <v>30</v>
      </c>
      <c r="K1404" s="69" t="s">
        <v>31</v>
      </c>
      <c r="L1404" s="63" t="s">
        <v>176</v>
      </c>
      <c r="M1404" s="63" t="s">
        <v>176</v>
      </c>
    </row>
    <row r="1405" ht="36" spans="1:13">
      <c r="A1405" s="63">
        <v>1373</v>
      </c>
      <c r="B1405" s="64" t="s">
        <v>3066</v>
      </c>
      <c r="C1405" s="65" t="s">
        <v>3067</v>
      </c>
      <c r="D1405" s="16" t="s">
        <v>3084</v>
      </c>
      <c r="E1405" s="63" t="s">
        <v>3068</v>
      </c>
      <c r="F1405" s="63">
        <v>34.8084</v>
      </c>
      <c r="G1405" s="63" t="s">
        <v>40</v>
      </c>
      <c r="H1405" s="63">
        <v>34.8084</v>
      </c>
      <c r="I1405" s="68" t="s">
        <v>3085</v>
      </c>
      <c r="J1405" s="69" t="s">
        <v>30</v>
      </c>
      <c r="K1405" s="69" t="s">
        <v>31</v>
      </c>
      <c r="L1405" s="63" t="s">
        <v>176</v>
      </c>
      <c r="M1405" s="63" t="s">
        <v>176</v>
      </c>
    </row>
    <row r="1406" ht="36" spans="1:13">
      <c r="A1406" s="63">
        <v>1374</v>
      </c>
      <c r="B1406" s="64" t="s">
        <v>3066</v>
      </c>
      <c r="C1406" s="65" t="s">
        <v>3067</v>
      </c>
      <c r="D1406" s="16" t="s">
        <v>3012</v>
      </c>
      <c r="E1406" s="63" t="s">
        <v>3068</v>
      </c>
      <c r="F1406" s="63">
        <v>68.4504</v>
      </c>
      <c r="G1406" s="63" t="s">
        <v>40</v>
      </c>
      <c r="H1406" s="63">
        <v>68.4504</v>
      </c>
      <c r="I1406" s="68" t="s">
        <v>3086</v>
      </c>
      <c r="J1406" s="69" t="s">
        <v>30</v>
      </c>
      <c r="K1406" s="69" t="s">
        <v>31</v>
      </c>
      <c r="L1406" s="63" t="s">
        <v>176</v>
      </c>
      <c r="M1406" s="63" t="s">
        <v>176</v>
      </c>
    </row>
    <row r="1407" ht="36" spans="1:13">
      <c r="A1407" s="63">
        <v>1375</v>
      </c>
      <c r="B1407" s="64" t="s">
        <v>3066</v>
      </c>
      <c r="C1407" s="65" t="s">
        <v>3067</v>
      </c>
      <c r="D1407" s="16" t="s">
        <v>1441</v>
      </c>
      <c r="E1407" s="63" t="s">
        <v>3068</v>
      </c>
      <c r="F1407" s="63">
        <v>76.599</v>
      </c>
      <c r="G1407" s="63" t="s">
        <v>40</v>
      </c>
      <c r="H1407" s="63">
        <v>76.599</v>
      </c>
      <c r="I1407" s="68" t="s">
        <v>3087</v>
      </c>
      <c r="J1407" s="69" t="s">
        <v>30</v>
      </c>
      <c r="K1407" s="69" t="s">
        <v>31</v>
      </c>
      <c r="L1407" s="63" t="s">
        <v>176</v>
      </c>
      <c r="M1407" s="63" t="s">
        <v>176</v>
      </c>
    </row>
    <row r="1408" ht="36" spans="1:13">
      <c r="A1408" s="63">
        <v>1376</v>
      </c>
      <c r="B1408" s="64" t="s">
        <v>3066</v>
      </c>
      <c r="C1408" s="65" t="s">
        <v>3067</v>
      </c>
      <c r="D1408" s="16" t="s">
        <v>3088</v>
      </c>
      <c r="E1408" s="63" t="s">
        <v>3068</v>
      </c>
      <c r="F1408" s="63">
        <v>29.6784</v>
      </c>
      <c r="G1408" s="63" t="s">
        <v>40</v>
      </c>
      <c r="H1408" s="63">
        <v>29.6784</v>
      </c>
      <c r="I1408" s="68" t="s">
        <v>3089</v>
      </c>
      <c r="J1408" s="69" t="s">
        <v>30</v>
      </c>
      <c r="K1408" s="69" t="s">
        <v>31</v>
      </c>
      <c r="L1408" s="63" t="s">
        <v>176</v>
      </c>
      <c r="M1408" s="63" t="s">
        <v>176</v>
      </c>
    </row>
    <row r="1409" ht="36" spans="1:13">
      <c r="A1409" s="63">
        <v>1377</v>
      </c>
      <c r="B1409" s="64" t="s">
        <v>3066</v>
      </c>
      <c r="C1409" s="65" t="s">
        <v>3067</v>
      </c>
      <c r="D1409" s="16" t="s">
        <v>3090</v>
      </c>
      <c r="E1409" s="63" t="s">
        <v>3068</v>
      </c>
      <c r="F1409" s="63">
        <v>43.0272</v>
      </c>
      <c r="G1409" s="63" t="s">
        <v>40</v>
      </c>
      <c r="H1409" s="63">
        <v>43.0272</v>
      </c>
      <c r="I1409" s="68" t="s">
        <v>3091</v>
      </c>
      <c r="J1409" s="69" t="s">
        <v>30</v>
      </c>
      <c r="K1409" s="69" t="s">
        <v>31</v>
      </c>
      <c r="L1409" s="63" t="s">
        <v>176</v>
      </c>
      <c r="M1409" s="63" t="s">
        <v>176</v>
      </c>
    </row>
    <row r="1410" ht="36" spans="1:13">
      <c r="A1410" s="63">
        <v>1378</v>
      </c>
      <c r="B1410" s="64" t="s">
        <v>3066</v>
      </c>
      <c r="C1410" s="65" t="s">
        <v>3067</v>
      </c>
      <c r="D1410" s="16" t="s">
        <v>2988</v>
      </c>
      <c r="E1410" s="63" t="s">
        <v>3068</v>
      </c>
      <c r="F1410" s="63">
        <v>51.975</v>
      </c>
      <c r="G1410" s="63" t="s">
        <v>40</v>
      </c>
      <c r="H1410" s="63">
        <v>51.975</v>
      </c>
      <c r="I1410" s="68" t="s">
        <v>3092</v>
      </c>
      <c r="J1410" s="69" t="s">
        <v>30</v>
      </c>
      <c r="K1410" s="69" t="s">
        <v>31</v>
      </c>
      <c r="L1410" s="63" t="s">
        <v>176</v>
      </c>
      <c r="M1410" s="63" t="s">
        <v>176</v>
      </c>
    </row>
    <row r="1411" ht="36" spans="1:13">
      <c r="A1411" s="63">
        <v>1379</v>
      </c>
      <c r="B1411" s="64" t="s">
        <v>3066</v>
      </c>
      <c r="C1411" s="65" t="s">
        <v>3067</v>
      </c>
      <c r="D1411" s="16" t="s">
        <v>3039</v>
      </c>
      <c r="E1411" s="63" t="s">
        <v>3068</v>
      </c>
      <c r="F1411" s="63">
        <v>93.6468</v>
      </c>
      <c r="G1411" s="63" t="s">
        <v>40</v>
      </c>
      <c r="H1411" s="63">
        <v>93.6468</v>
      </c>
      <c r="I1411" s="68" t="s">
        <v>3093</v>
      </c>
      <c r="J1411" s="69" t="s">
        <v>30</v>
      </c>
      <c r="K1411" s="69" t="s">
        <v>31</v>
      </c>
      <c r="L1411" s="63" t="s">
        <v>176</v>
      </c>
      <c r="M1411" s="63" t="s">
        <v>176</v>
      </c>
    </row>
    <row r="1412" ht="36" spans="1:13">
      <c r="A1412" s="63">
        <v>1380</v>
      </c>
      <c r="B1412" s="64" t="s">
        <v>3066</v>
      </c>
      <c r="C1412" s="65" t="s">
        <v>3067</v>
      </c>
      <c r="D1412" s="16" t="s">
        <v>3094</v>
      </c>
      <c r="E1412" s="63" t="s">
        <v>3068</v>
      </c>
      <c r="F1412" s="63">
        <v>32.1786</v>
      </c>
      <c r="G1412" s="63" t="s">
        <v>40</v>
      </c>
      <c r="H1412" s="63">
        <v>32.1786</v>
      </c>
      <c r="I1412" s="68" t="s">
        <v>3095</v>
      </c>
      <c r="J1412" s="69" t="s">
        <v>30</v>
      </c>
      <c r="K1412" s="69" t="s">
        <v>31</v>
      </c>
      <c r="L1412" s="63" t="s">
        <v>176</v>
      </c>
      <c r="M1412" s="63" t="s">
        <v>176</v>
      </c>
    </row>
    <row r="1413" ht="36" spans="1:13">
      <c r="A1413" s="63">
        <v>1381</v>
      </c>
      <c r="B1413" s="64" t="s">
        <v>3066</v>
      </c>
      <c r="C1413" s="65" t="s">
        <v>3067</v>
      </c>
      <c r="D1413" s="16" t="s">
        <v>3031</v>
      </c>
      <c r="E1413" s="63" t="s">
        <v>3068</v>
      </c>
      <c r="F1413" s="63">
        <v>38.1564</v>
      </c>
      <c r="G1413" s="63" t="s">
        <v>40</v>
      </c>
      <c r="H1413" s="63">
        <v>38.1564</v>
      </c>
      <c r="I1413" s="68" t="s">
        <v>3096</v>
      </c>
      <c r="J1413" s="69" t="s">
        <v>30</v>
      </c>
      <c r="K1413" s="69" t="s">
        <v>31</v>
      </c>
      <c r="L1413" s="63" t="s">
        <v>176</v>
      </c>
      <c r="M1413" s="63" t="s">
        <v>176</v>
      </c>
    </row>
    <row r="1414" ht="36" spans="1:13">
      <c r="A1414" s="63">
        <v>1382</v>
      </c>
      <c r="B1414" s="64" t="s">
        <v>3066</v>
      </c>
      <c r="C1414" s="65" t="s">
        <v>3067</v>
      </c>
      <c r="D1414" s="16" t="s">
        <v>2966</v>
      </c>
      <c r="E1414" s="63" t="s">
        <v>3068</v>
      </c>
      <c r="F1414" s="63">
        <v>26.8056</v>
      </c>
      <c r="G1414" s="63" t="s">
        <v>40</v>
      </c>
      <c r="H1414" s="63">
        <v>26.8056</v>
      </c>
      <c r="I1414" s="68" t="s">
        <v>3097</v>
      </c>
      <c r="J1414" s="69" t="s">
        <v>30</v>
      </c>
      <c r="K1414" s="69" t="s">
        <v>31</v>
      </c>
      <c r="L1414" s="63" t="s">
        <v>176</v>
      </c>
      <c r="M1414" s="63" t="s">
        <v>176</v>
      </c>
    </row>
    <row r="1415" ht="36" spans="1:13">
      <c r="A1415" s="63">
        <v>1383</v>
      </c>
      <c r="B1415" s="64" t="s">
        <v>3066</v>
      </c>
      <c r="C1415" s="65" t="s">
        <v>3067</v>
      </c>
      <c r="D1415" s="16" t="s">
        <v>2984</v>
      </c>
      <c r="E1415" s="63" t="s">
        <v>3068</v>
      </c>
      <c r="F1415" s="63">
        <v>34.1712</v>
      </c>
      <c r="G1415" s="63" t="s">
        <v>40</v>
      </c>
      <c r="H1415" s="63">
        <v>34.1712</v>
      </c>
      <c r="I1415" s="68" t="s">
        <v>3098</v>
      </c>
      <c r="J1415" s="69" t="s">
        <v>30</v>
      </c>
      <c r="K1415" s="69" t="s">
        <v>31</v>
      </c>
      <c r="L1415" s="63" t="s">
        <v>176</v>
      </c>
      <c r="M1415" s="63" t="s">
        <v>176</v>
      </c>
    </row>
    <row r="1416" ht="36" spans="1:13">
      <c r="A1416" s="63">
        <v>1384</v>
      </c>
      <c r="B1416" s="64" t="s">
        <v>3066</v>
      </c>
      <c r="C1416" s="65" t="s">
        <v>3067</v>
      </c>
      <c r="D1416" s="16" t="s">
        <v>3042</v>
      </c>
      <c r="E1416" s="63" t="s">
        <v>3068</v>
      </c>
      <c r="F1416" s="63">
        <v>57.8664</v>
      </c>
      <c r="G1416" s="63" t="s">
        <v>40</v>
      </c>
      <c r="H1416" s="63">
        <v>57.8664</v>
      </c>
      <c r="I1416" s="68" t="s">
        <v>3099</v>
      </c>
      <c r="J1416" s="69" t="s">
        <v>30</v>
      </c>
      <c r="K1416" s="69" t="s">
        <v>31</v>
      </c>
      <c r="L1416" s="63" t="s">
        <v>176</v>
      </c>
      <c r="M1416" s="63" t="s">
        <v>176</v>
      </c>
    </row>
    <row r="1417" ht="36" spans="1:13">
      <c r="A1417" s="63">
        <v>1385</v>
      </c>
      <c r="B1417" s="64" t="s">
        <v>3066</v>
      </c>
      <c r="C1417" s="65" t="s">
        <v>3067</v>
      </c>
      <c r="D1417" s="16" t="s">
        <v>3100</v>
      </c>
      <c r="E1417" s="63" t="s">
        <v>3068</v>
      </c>
      <c r="F1417" s="63">
        <v>31.3578</v>
      </c>
      <c r="G1417" s="63" t="s">
        <v>40</v>
      </c>
      <c r="H1417" s="63">
        <v>31.3578</v>
      </c>
      <c r="I1417" s="68" t="s">
        <v>3101</v>
      </c>
      <c r="J1417" s="69" t="s">
        <v>30</v>
      </c>
      <c r="K1417" s="69" t="s">
        <v>31</v>
      </c>
      <c r="L1417" s="63" t="s">
        <v>176</v>
      </c>
      <c r="M1417" s="63" t="s">
        <v>176</v>
      </c>
    </row>
    <row r="1418" ht="36" spans="1:13">
      <c r="A1418" s="63">
        <v>1386</v>
      </c>
      <c r="B1418" s="64" t="s">
        <v>3066</v>
      </c>
      <c r="C1418" s="65" t="s">
        <v>3067</v>
      </c>
      <c r="D1418" s="16" t="s">
        <v>3102</v>
      </c>
      <c r="E1418" s="63" t="s">
        <v>3068</v>
      </c>
      <c r="F1418" s="63">
        <v>41.8716</v>
      </c>
      <c r="G1418" s="63" t="s">
        <v>40</v>
      </c>
      <c r="H1418" s="63">
        <v>41.8716</v>
      </c>
      <c r="I1418" s="68" t="s">
        <v>3103</v>
      </c>
      <c r="J1418" s="69" t="s">
        <v>30</v>
      </c>
      <c r="K1418" s="69" t="s">
        <v>31</v>
      </c>
      <c r="L1418" s="63" t="s">
        <v>176</v>
      </c>
      <c r="M1418" s="63" t="s">
        <v>176</v>
      </c>
    </row>
    <row r="1419" ht="36" spans="1:13">
      <c r="A1419" s="63">
        <v>1387</v>
      </c>
      <c r="B1419" s="64" t="s">
        <v>3066</v>
      </c>
      <c r="C1419" s="65" t="s">
        <v>3067</v>
      </c>
      <c r="D1419" s="16" t="s">
        <v>3104</v>
      </c>
      <c r="E1419" s="63" t="s">
        <v>3068</v>
      </c>
      <c r="F1419" s="63">
        <v>27.972</v>
      </c>
      <c r="G1419" s="63" t="s">
        <v>40</v>
      </c>
      <c r="H1419" s="63">
        <v>27.972</v>
      </c>
      <c r="I1419" s="68" t="s">
        <v>3105</v>
      </c>
      <c r="J1419" s="69" t="s">
        <v>30</v>
      </c>
      <c r="K1419" s="69" t="s">
        <v>31</v>
      </c>
      <c r="L1419" s="63" t="s">
        <v>176</v>
      </c>
      <c r="M1419" s="63" t="s">
        <v>176</v>
      </c>
    </row>
    <row r="1420" ht="24" spans="1:13">
      <c r="A1420" s="66" t="s">
        <v>3106</v>
      </c>
      <c r="B1420" s="64" t="s">
        <v>3107</v>
      </c>
      <c r="C1420" s="65"/>
      <c r="D1420" s="16"/>
      <c r="E1420" s="63"/>
      <c r="F1420" s="63">
        <f>F1421</f>
        <v>100</v>
      </c>
      <c r="G1420" s="63"/>
      <c r="H1420" s="63">
        <f>H1421</f>
        <v>100</v>
      </c>
      <c r="I1420" s="68"/>
      <c r="J1420" s="69"/>
      <c r="K1420" s="69"/>
      <c r="L1420" s="63"/>
      <c r="M1420" s="63"/>
    </row>
    <row r="1421" ht="48" spans="1:13">
      <c r="A1421" s="63">
        <v>1388</v>
      </c>
      <c r="B1421" s="64" t="s">
        <v>3108</v>
      </c>
      <c r="C1421" s="65" t="s">
        <v>3109</v>
      </c>
      <c r="D1421" s="16" t="s">
        <v>26</v>
      </c>
      <c r="E1421" s="63" t="s">
        <v>3110</v>
      </c>
      <c r="F1421" s="63">
        <v>100</v>
      </c>
      <c r="G1421" s="63" t="s">
        <v>40</v>
      </c>
      <c r="H1421" s="63">
        <v>100</v>
      </c>
      <c r="I1421" s="68" t="s">
        <v>3111</v>
      </c>
      <c r="J1421" s="69" t="s">
        <v>1413</v>
      </c>
      <c r="K1421" s="69" t="s">
        <v>31</v>
      </c>
      <c r="L1421" s="63" t="s">
        <v>176</v>
      </c>
      <c r="M1421" s="63" t="s">
        <v>176</v>
      </c>
    </row>
  </sheetData>
  <mergeCells count="11">
    <mergeCell ref="A2:M2"/>
    <mergeCell ref="G4:H4"/>
    <mergeCell ref="J4:K4"/>
    <mergeCell ref="L4:M4"/>
    <mergeCell ref="A4:A5"/>
    <mergeCell ref="B4:B5"/>
    <mergeCell ref="C4:C5"/>
    <mergeCell ref="D4:D5"/>
    <mergeCell ref="E4:E5"/>
    <mergeCell ref="F4:F5"/>
    <mergeCell ref="I4:I5"/>
  </mergeCells>
  <printOptions horizontalCentered="1"/>
  <pageMargins left="0.491666666666667" right="0.357638888888889" top="0.904166666666667" bottom="0.786805555555556" header="0.511805555555556" footer="0.590277777777778"/>
  <pageSetup paperSize="9" scale="97" firstPageNumber="11" orientation="landscape" useFirstPageNumber="1" horizontalDpi="600"/>
  <headerFooter>
    <oddFooter>&amp;C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资金项目计划明细表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2017-08-15T11:00:00Z</dcterms:created>
  <dcterms:modified xsi:type="dcterms:W3CDTF">2018-05-20T23:48:03Z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2052-10.1.0.6877</vt:lpwstr>
  </property>
</Properties>
</file>