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020" tabRatio="875" activeTab="3"/>
  </bookViews>
  <sheets>
    <sheet name="下拨汇总和资金来源表" sheetId="35" r:id="rId1"/>
    <sheet name="项目计划汇总表" sheetId="34" r:id="rId2"/>
    <sheet name="项目明细表" sheetId="33" r:id="rId3"/>
    <sheet name="Sheet1" sheetId="36" r:id="rId4"/>
  </sheets>
  <definedNames>
    <definedName name="_xlnm._FilterDatabase" localSheetId="2" hidden="1">项目明细表!$A$4:$N$438</definedName>
    <definedName name="_xlnm.Print_Area" localSheetId="0">下拨汇总和资金来源表!$A$1:$R$56</definedName>
    <definedName name="_xlnm.Print_Titles" localSheetId="0">下拨汇总和资金来源表!$2:$4</definedName>
    <definedName name="_xlnm.Print_Titles" localSheetId="2">项目明细表!$4:$5</definedName>
  </definedNames>
  <calcPr calcId="144525" iterate="1" iterateCount="100" iterateDelta="0.001" concurrentCalc="0"/>
</workbook>
</file>

<file path=xl/sharedStrings.xml><?xml version="1.0" encoding="utf-8"?>
<sst xmlns="http://schemas.openxmlformats.org/spreadsheetml/2006/main" count="1143">
  <si>
    <t>附件1</t>
  </si>
  <si>
    <t>序号</t>
  </si>
  <si>
    <t>单位名称</t>
  </si>
  <si>
    <t>隆回县2019年专项扶贫资金及统筹整合资金（第二批）下拨和资金来源汇总表</t>
  </si>
  <si>
    <t>隆扶组〔2019〕3号</t>
  </si>
  <si>
    <t>实际下拨合计</t>
  </si>
  <si>
    <t>资金来源</t>
  </si>
  <si>
    <t>产业帮扶到户</t>
  </si>
  <si>
    <t>光伏发电</t>
  </si>
  <si>
    <t>危房改造</t>
  </si>
  <si>
    <t>危桥改造</t>
  </si>
  <si>
    <t>自然村通水泥路面</t>
  </si>
  <si>
    <t>自然村通水泥路基</t>
  </si>
  <si>
    <t>安全饮水</t>
  </si>
  <si>
    <t>农综村组道路</t>
  </si>
  <si>
    <t>农综农田水利</t>
  </si>
  <si>
    <t>雨露计划</t>
  </si>
  <si>
    <t>中央</t>
  </si>
  <si>
    <t>省级</t>
  </si>
  <si>
    <t>上级文号</t>
  </si>
  <si>
    <t>财政文号</t>
  </si>
  <si>
    <t>资金内容</t>
  </si>
  <si>
    <t>小沙江镇</t>
  </si>
  <si>
    <t>湘财建一指〔2018〕187号</t>
  </si>
  <si>
    <t>隆财建单〔2019〕5号</t>
  </si>
  <si>
    <t>提前下达2019年车辆购置税收入补助地方资金（2019年第一批窄路加宽补助资金）</t>
  </si>
  <si>
    <t>虎形山乡</t>
  </si>
  <si>
    <t>麻塘山乡</t>
  </si>
  <si>
    <t>金石桥镇</t>
  </si>
  <si>
    <t>鸭田镇</t>
  </si>
  <si>
    <t>司门前镇</t>
  </si>
  <si>
    <t>大水田乡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</si>
  <si>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</si>
  <si>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</si>
  <si>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</si>
  <si>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</si>
  <si>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</si>
  <si>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</si>
  <si>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</si>
  <si>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</si>
  <si>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</si>
  <si>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南岳庙镇</t>
  </si>
  <si>
    <t>三阁司镇</t>
  </si>
  <si>
    <t>山界回族乡</t>
  </si>
  <si>
    <t>北山镇</t>
  </si>
  <si>
    <t>周旺镇</t>
  </si>
  <si>
    <t>滩头镇</t>
  </si>
  <si>
    <t>岩口镇</t>
  </si>
  <si>
    <t>花门街道办事处</t>
  </si>
  <si>
    <t>湘财建二指
〔2018〕87号</t>
  </si>
  <si>
    <t>隆财建单
〔2019〕11号</t>
  </si>
  <si>
    <t>提前下达中央财政2019年第一批造林补助资金</t>
  </si>
  <si>
    <t>桃花坪街道办事处</t>
  </si>
  <si>
    <t>扶贫办</t>
  </si>
  <si>
    <t>湘财预
〔2018〕165号</t>
  </si>
  <si>
    <t>隆财农单
〔2019〕1号</t>
  </si>
  <si>
    <t>提前下达2019年中央财政专项扶贫资金（扶贫发展）</t>
  </si>
  <si>
    <t>湘财建一指
〔2018〕187号</t>
  </si>
  <si>
    <t>隆财建单
〔2019〕7号</t>
  </si>
  <si>
    <t>提前下达2019年车辆购置税收入补助地方资金（第一批边界路继头路补助资金）</t>
  </si>
  <si>
    <t>农业局</t>
  </si>
  <si>
    <t>住建局</t>
  </si>
  <si>
    <t>湘财预〔2018〕165号</t>
  </si>
  <si>
    <t>提前下达2019年中央财政专项扶贫资金（以工代赈）</t>
  </si>
  <si>
    <t>提前下达2019年中央财政专项扶贫资金（国有贫困林场）</t>
  </si>
  <si>
    <t>湘财农指
〔2018〕177号</t>
  </si>
  <si>
    <t>隆财农单
〔2019〕9号</t>
  </si>
  <si>
    <t>提前下达2019年第一批中央水利发展资金</t>
  </si>
  <si>
    <t>提前下达2019年车辆购置税收入补助地方资金（2018年第二批县乡道危桥改造补助资金）</t>
  </si>
  <si>
    <t>隆财建单
〔2019〕8号</t>
  </si>
  <si>
    <t>提前下达2019年车辆购置税收入补助地方资金（渡改桥补助资金）</t>
  </si>
  <si>
    <t>隆财建单
〔2019〕4号</t>
  </si>
  <si>
    <t>提前下达2019年车辆购置税收入补助地方资金（2018年第三批窄路加宽补助资金）</t>
  </si>
  <si>
    <t>隆财建单
〔2019〕5号</t>
  </si>
  <si>
    <t>湘财建二指
〔2018〕71号</t>
  </si>
  <si>
    <t>隆财建单
〔2019〕16号</t>
  </si>
  <si>
    <t>提前下达中央财政2019年森林公安补助资金</t>
  </si>
  <si>
    <t>湘财农指
〔2018〕200号</t>
  </si>
  <si>
    <t>隆财农单
〔2019〕5号</t>
  </si>
  <si>
    <t>提前下达2019年中央财政渔业资源增殖及保护资金</t>
  </si>
  <si>
    <t>湘财农指
〔2018〕202号</t>
  </si>
  <si>
    <t>隆财农单
〔2019〕3号</t>
  </si>
  <si>
    <t>提前下达2019年农业资源与生态保护贫困县统筹整合资金</t>
  </si>
  <si>
    <t>湘财预〔2018〕176号</t>
  </si>
  <si>
    <t>隆财农单
〔2019〕2号</t>
  </si>
  <si>
    <t>提前下达2019年省级财政专项扶贫资金（国有贫困林场）</t>
  </si>
  <si>
    <t>湘财建二指
〔2018〕76号</t>
  </si>
  <si>
    <t>隆财建单
〔2019〕15号</t>
  </si>
  <si>
    <t>提前下达2019年省级林业专项扶贫统筹资金</t>
  </si>
  <si>
    <t>湘财建二指
〔2018〕86号</t>
  </si>
  <si>
    <t>隆财建单
〔2019〕12号</t>
  </si>
  <si>
    <t>提前下达2019年上一轮退耕还生态林森林抚育补助资金</t>
  </si>
  <si>
    <t>湘财农指
〔2018〕180号</t>
  </si>
  <si>
    <t>隆财农单
〔2019〕4号</t>
  </si>
  <si>
    <t>提前下达省水利厅2019年度第一批部门预算资金</t>
  </si>
  <si>
    <t>隆财建单
〔2019〕10号</t>
  </si>
  <si>
    <t>提前下达2019年车辆购置税收入补助地方资金（2016-2019年农村公路安防工程补助资金）</t>
  </si>
  <si>
    <t>交通局</t>
  </si>
  <si>
    <t>农村公路管理站</t>
  </si>
  <si>
    <t>合计</t>
  </si>
  <si>
    <t>总计下达金额</t>
  </si>
  <si>
    <t>附件2</t>
  </si>
  <si>
    <t>隆回县2019年第二批财政涉农统筹整合资金项目计划汇总表</t>
  </si>
  <si>
    <t>金额单位：万元</t>
  </si>
  <si>
    <t>项目个数</t>
  </si>
  <si>
    <t>产业发展</t>
  </si>
  <si>
    <t>基础设施</t>
  </si>
  <si>
    <t>其他项目</t>
  </si>
  <si>
    <t>小计</t>
  </si>
  <si>
    <t>贫困户自主发展产业</t>
  </si>
  <si>
    <t>农村危房改造</t>
  </si>
  <si>
    <t>自然村通水泥路建设</t>
  </si>
  <si>
    <t>农综基础设施</t>
  </si>
  <si>
    <t>个</t>
  </si>
  <si>
    <t>万元</t>
  </si>
  <si>
    <t>附件3</t>
  </si>
  <si>
    <t>隆回县2019年第二批统筹整合使用财政涉农资金项目明细表</t>
  </si>
  <si>
    <t xml:space="preserve"> 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</si>
  <si>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</si>
  <si>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</si>
  <si>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</si>
  <si>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</si>
  <si>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</si>
  <si>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</si>
  <si>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</si>
  <si>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</si>
  <si>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</si>
  <si>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</si>
  <si>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</si>
  <si>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</si>
  <si>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</si>
  <si>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</si>
  <si>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</si>
  <si>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 计</t>
  </si>
  <si>
    <t>一</t>
  </si>
  <si>
    <t>产业扶贫发展合计</t>
  </si>
  <si>
    <t>（一）</t>
  </si>
  <si>
    <t>贫困户自主发展产业和特色龙头产业发展小计</t>
  </si>
  <si>
    <t>帮扶当年预脱贫且参与产业发展的建档立卡贫困户，发展特色种植业和养殖业，按年度种植、养殖所获得和预计稳定获得纯收入的30%补助</t>
  </si>
  <si>
    <t>全县</t>
  </si>
  <si>
    <t>湘财预[2018]165号</t>
  </si>
  <si>
    <t>帮助贫困人口4.6万人,年预计创收1800元/人</t>
  </si>
  <si>
    <t>县农业局</t>
  </si>
  <si>
    <t>(二)</t>
  </si>
  <si>
    <t>光伏发电项目小计</t>
  </si>
  <si>
    <t>光伏发电工程建设</t>
  </si>
  <si>
    <t>确保村级光伏电站并网发电并稳定赚收</t>
  </si>
  <si>
    <t>2019.10</t>
  </si>
  <si>
    <t>县扶贫办</t>
  </si>
  <si>
    <t>二</t>
  </si>
  <si>
    <t>基础设施建设项目合计</t>
  </si>
  <si>
    <t>农村危房改造小计</t>
  </si>
  <si>
    <t>解决建档立卡贫困户住房安全保障</t>
  </si>
  <si>
    <t>中央/省级</t>
  </si>
  <si>
    <t>湘财预[2018]165号/
湘财农指[2018]177号/
湘财建二指[2018]87号/
湘财建一指[2018]187号/
湘财建二指[2018]71号/
湘财农指[2018]200号/
湘财农指[2018]202号/
湘财预[2018]176号/
湘财建二指[2018]76号/
湘财建二指[2018]86号/
湘财农指[2018]180号</t>
  </si>
  <si>
    <t>解决贫困户1898户住房安全</t>
  </si>
  <si>
    <t>2019.05</t>
  </si>
  <si>
    <t>县住建局</t>
  </si>
  <si>
    <t>农村道路建设小计</t>
  </si>
  <si>
    <t>同乐桥危桥改造Y077长21.04m6.5m</t>
  </si>
  <si>
    <t>湴塘村</t>
  </si>
  <si>
    <t>湘财农指[2018]177号</t>
  </si>
  <si>
    <t>解决65户260人的出行</t>
  </si>
  <si>
    <t>县交通局</t>
  </si>
  <si>
    <t>县农村公路管理站</t>
  </si>
  <si>
    <t>群富桥危桥改造C610长21.04m宽6m</t>
  </si>
  <si>
    <t>芙塘村</t>
  </si>
  <si>
    <t>解决40户160人的出行</t>
  </si>
  <si>
    <t>幸福桥危桥改造C484长24.04m宽5.5m</t>
  </si>
  <si>
    <t>洞木亭村</t>
  </si>
  <si>
    <t>解决164户656人的出行</t>
  </si>
  <si>
    <t>黄泥坝桥危桥改造C183长24.04m宽6m</t>
  </si>
  <si>
    <t>万兴村</t>
  </si>
  <si>
    <t>解决110户440人的出行</t>
  </si>
  <si>
    <t>贺家一桥危桥改造组道长40.84m宽5.5m</t>
  </si>
  <si>
    <t>贺家村</t>
  </si>
  <si>
    <t>解决137户548人的出行</t>
  </si>
  <si>
    <t>一二七组桥危桥改造长23.08m宽5.5米</t>
  </si>
  <si>
    <t>双红村</t>
  </si>
  <si>
    <t>解决136户544人的出行</t>
  </si>
  <si>
    <t>祖山湾桥危桥改造长23.08m宽5.5米</t>
  </si>
  <si>
    <t>崇江村</t>
  </si>
  <si>
    <t>解决75户300人的出行</t>
  </si>
  <si>
    <t>威打线自然村通水泥路面2.157公里</t>
  </si>
  <si>
    <t>太源村</t>
  </si>
  <si>
    <t>解决49户196人的出行</t>
  </si>
  <si>
    <t>苗竹村大石里至电站自然村通水泥路面5.048公里</t>
  </si>
  <si>
    <t>和平村</t>
  </si>
  <si>
    <t>解决67户268人的出行</t>
  </si>
  <si>
    <t>白马山村广子溪至石桥自然村通水泥路面2.534公里</t>
  </si>
  <si>
    <t>白马山村</t>
  </si>
  <si>
    <t>解决66户264人的出行</t>
  </si>
  <si>
    <t>候田路口－长冲自然村通水泥路面2.102公里</t>
  </si>
  <si>
    <t>刘家坊村</t>
  </si>
  <si>
    <t>解决195户780人的出行</t>
  </si>
  <si>
    <t>金凤山村六人桥至五组自然村通水泥路面0.704公里</t>
  </si>
  <si>
    <t>金凤山村</t>
  </si>
  <si>
    <t>解决89户356人的出行</t>
  </si>
  <si>
    <t>大石村椆树湾至十组自然村通水泥路面0.224公里</t>
  </si>
  <si>
    <t>大石村</t>
  </si>
  <si>
    <t>解决79户316人的出行</t>
  </si>
  <si>
    <t>叉口至火同门前自然村通水泥路面0.871公里</t>
  </si>
  <si>
    <t>白山村</t>
  </si>
  <si>
    <t>解决122户488人的出行</t>
  </si>
  <si>
    <t>红叶村五组至九组自然村通水泥路面0.33公里</t>
  </si>
  <si>
    <t>红叶村</t>
  </si>
  <si>
    <t>解决144户576人的出行</t>
  </si>
  <si>
    <t>青山坳村组路自然村通水泥路面3.354公里</t>
  </si>
  <si>
    <t>虎形山瑶族乡</t>
  </si>
  <si>
    <t>青山坳村</t>
  </si>
  <si>
    <t>解决95户380人的出行</t>
  </si>
  <si>
    <t>石苗村南冲至石岩堂自然村通水泥路面1.275公里</t>
  </si>
  <si>
    <t>石苗村</t>
  </si>
  <si>
    <t>解决87户348人的出行</t>
  </si>
  <si>
    <t>白田一组－白田二组自然村通水泥路面0.708公里</t>
  </si>
  <si>
    <t>李家村</t>
  </si>
  <si>
    <t>解决96户384人的出行</t>
  </si>
  <si>
    <t>光华－光华自然村通水泥路面0.214公里</t>
  </si>
  <si>
    <t>光华村</t>
  </si>
  <si>
    <t>解决30户120人的出行</t>
  </si>
  <si>
    <t>老树下-牛场坳工区自然村通水泥路面8.818公里</t>
  </si>
  <si>
    <t>白马山林场</t>
  </si>
  <si>
    <t>解决45户180人的出行</t>
  </si>
  <si>
    <t>32O至八石冲自然村通水泥路面0.756公里</t>
  </si>
  <si>
    <t>沙子坪村</t>
  </si>
  <si>
    <t>解决169户676人的出行</t>
  </si>
  <si>
    <t>婆婆井至竹山院子自然村通水泥路面0.533公里</t>
  </si>
  <si>
    <t>太坪村水库至院子自然村通水泥路面0.902公里</t>
  </si>
  <si>
    <t>太平村</t>
  </si>
  <si>
    <t>解决124户496人的出行</t>
  </si>
  <si>
    <t>沙子坪村国道至十一组自然村通水泥路面0.355公里</t>
  </si>
  <si>
    <t>大托塘至杨冲自然村通水泥路面0.813公里</t>
  </si>
  <si>
    <t>五里村</t>
  </si>
  <si>
    <t>解决125户500人的出行</t>
  </si>
  <si>
    <t>沙坪村一组至十组自然村通水泥路面2.032公里</t>
  </si>
  <si>
    <t>沙坪村</t>
  </si>
  <si>
    <t>沙坪村冷水塘至狮子村四组自然村通水泥路面3.212公里</t>
  </si>
  <si>
    <t>沙坪村水渠桥至向家垅自然村通水泥路面0.485公里</t>
  </si>
  <si>
    <t>陈月线自然村通水泥路面0.373公里</t>
  </si>
  <si>
    <t>兴明村</t>
  </si>
  <si>
    <t>桥六线自然村通水泥路面1.241公里</t>
  </si>
  <si>
    <t>畲溪村</t>
  </si>
  <si>
    <t>沙竹线自然村通水泥路面0.531公里</t>
  </si>
  <si>
    <t>三塘村</t>
  </si>
  <si>
    <t>城禾-柏水自然村通水泥路面0.375公里</t>
  </si>
  <si>
    <t>城禾村</t>
  </si>
  <si>
    <t>解决133户532人的出行</t>
  </si>
  <si>
    <t>三塘村十二组至响古十组自然村通水泥路面0.757公里</t>
  </si>
  <si>
    <t>大砥村祟富至十一组自然村通水泥路面1.094公里</t>
  </si>
  <si>
    <t>大底村</t>
  </si>
  <si>
    <t>解决187户748人的出行</t>
  </si>
  <si>
    <t>大坡村桥边至六组自然村通水泥路面1.649公里</t>
  </si>
  <si>
    <t>大坡村</t>
  </si>
  <si>
    <t>解决141户564人的出行</t>
  </si>
  <si>
    <t>木瓜村大足山至一组自然村通水泥路面0.297公里</t>
  </si>
  <si>
    <t>木瓜塘村</t>
  </si>
  <si>
    <t>陈荫线自然村通水泥路面0.321公里</t>
  </si>
  <si>
    <t>原桃洪镇花门村阴山</t>
  </si>
  <si>
    <t>解决52户208人的出行</t>
  </si>
  <si>
    <t>九龙村一组至三组自然村通水泥路面1.248公里</t>
  </si>
  <si>
    <t>原雨山九龙村</t>
  </si>
  <si>
    <t>金门村小院子至冲头自然村通水泥路面1.5公里</t>
  </si>
  <si>
    <t>原石门合龙村</t>
  </si>
  <si>
    <t>解决26户104人的出行</t>
  </si>
  <si>
    <t>十字铺－王祠堂自然村通水泥路面1.17公里</t>
  </si>
  <si>
    <t>大岭村</t>
  </si>
  <si>
    <t>县道路口－水牛山自然村通水泥路面0.315公里</t>
  </si>
  <si>
    <t>石塘村</t>
  </si>
  <si>
    <t>解决93户372人的出行</t>
  </si>
  <si>
    <t>座低石－塘湾自然村通水泥路面0.363公里</t>
  </si>
  <si>
    <t>永宁村</t>
  </si>
  <si>
    <t>解决152户608人的出行</t>
  </si>
  <si>
    <t>县道路口－白现岩自然村通水泥路面0.873公里</t>
  </si>
  <si>
    <t>石山下－茶山院子自然村通水泥路面0.388公里</t>
  </si>
  <si>
    <t>新潮居委会</t>
  </si>
  <si>
    <t>解决153户612人的出行</t>
  </si>
  <si>
    <t>井面前路口－井面前自然村通水泥路面0.759公里</t>
  </si>
  <si>
    <t>长塘村</t>
  </si>
  <si>
    <t>解决76户304人的出行</t>
  </si>
  <si>
    <t>电站－禾家山自然村通水泥路面3.015公里</t>
  </si>
  <si>
    <t>龙坪村街上至老金坪自然村通水泥路面1.046公里</t>
  </si>
  <si>
    <t>光龙村</t>
  </si>
  <si>
    <t>解决82户328人的出行</t>
  </si>
  <si>
    <t>大水洞村至李子坳村自然村通水泥路面2.209公里</t>
  </si>
  <si>
    <t>李子坳村</t>
  </si>
  <si>
    <t>解决139户556人的出行</t>
  </si>
  <si>
    <t>毛村线自然村通水泥路面0.46公里</t>
  </si>
  <si>
    <t>毛艮村</t>
  </si>
  <si>
    <t>解决177户708人的出行</t>
  </si>
  <si>
    <t>塘头-大来自然村通水泥路面0.397公里</t>
  </si>
  <si>
    <t>大来村</t>
  </si>
  <si>
    <t>解决117户468人的出行</t>
  </si>
  <si>
    <t>晒五线自然村通水泥路面1.248公里</t>
  </si>
  <si>
    <t>高山里村</t>
  </si>
  <si>
    <t>解决115户460人的出行</t>
  </si>
  <si>
    <t>棋盘村至双石八组自然村通水泥路面1.378公里</t>
  </si>
  <si>
    <t>双石村</t>
  </si>
  <si>
    <t>文家村五组至六组自然村通水泥路面0.834公里</t>
  </si>
  <si>
    <t>文家村</t>
  </si>
  <si>
    <t>解决118户472人的出行</t>
  </si>
  <si>
    <t>袁湾－茶场自然村通水泥路面1.496公里</t>
  </si>
  <si>
    <t>匡家铺村</t>
  </si>
  <si>
    <t>解决32户128人的出行</t>
  </si>
  <si>
    <t>桥边－红家冲自然村通水泥路面1.812公里</t>
  </si>
  <si>
    <t>自然村通水泥路路基</t>
  </si>
  <si>
    <t>高桐线自然村通水泥路路基0.896公里</t>
  </si>
  <si>
    <t>岩门村</t>
  </si>
  <si>
    <t>湘财建一指[2018]187号</t>
  </si>
  <si>
    <t>解决185户740人的出行</t>
  </si>
  <si>
    <t>县交通局/北山镇人民政府</t>
  </si>
  <si>
    <t>叉口至四十里线自然村通水泥路路基0.6公里</t>
  </si>
  <si>
    <t>石柏村</t>
  </si>
  <si>
    <t>集材村-蒙田村自然村通水泥路路基0.958公里</t>
  </si>
  <si>
    <t>满塘村</t>
  </si>
  <si>
    <t>威打线自然村通水泥路路基2.157公里</t>
  </si>
  <si>
    <t>大源村</t>
  </si>
  <si>
    <t>解决33户132人的出行</t>
  </si>
  <si>
    <t>县交通局/大水田乡人民政府</t>
  </si>
  <si>
    <t>江沅村寒江至雷形田自然村通水泥路路基1.655公里</t>
  </si>
  <si>
    <t>水田村</t>
  </si>
  <si>
    <t>解决111户444人的出行</t>
  </si>
  <si>
    <t>白凼村白凼十一至坳上自然村通水泥路路基0.287公里</t>
  </si>
  <si>
    <t>白凼村</t>
  </si>
  <si>
    <t>解决85户340人的出行</t>
  </si>
  <si>
    <t>白马山村广子溪至石桥自然村通水泥路路基1.534公里</t>
  </si>
  <si>
    <t>会春桥－碰田自然村通水泥路路基1.852公里</t>
  </si>
  <si>
    <t>黄姓村</t>
  </si>
  <si>
    <t>解决206户824人的出行</t>
  </si>
  <si>
    <t>县交通局/高平镇人民政府</t>
  </si>
  <si>
    <t>茶山桔场－关田界自然村通水泥路路基1.036公里</t>
  </si>
  <si>
    <t>红花村</t>
  </si>
  <si>
    <t>解决207户828人的出行</t>
  </si>
  <si>
    <t>塘下桥村竹子域至一组自然村通水泥路路基1.184公里</t>
  </si>
  <si>
    <t>堂下桥村</t>
  </si>
  <si>
    <t>解决162户648人的出行</t>
  </si>
  <si>
    <t>焦眉线自然村通水泥路路基0.143公里</t>
  </si>
  <si>
    <t>梅山村</t>
  </si>
  <si>
    <t>解决54户216人的出行</t>
  </si>
  <si>
    <t>大塘铺村北山湾至开智自然村通水泥路路基0.802公里</t>
  </si>
  <si>
    <t>开智村</t>
  </si>
  <si>
    <t>解决148户592人的出行</t>
  </si>
  <si>
    <t>县交通局/荷香桥镇人民政府</t>
  </si>
  <si>
    <t>马山冲-梅子冲自然村通水泥路路基0.535公里</t>
  </si>
  <si>
    <t>亭子至凼谷山自然村通水泥路路基0.451公里</t>
  </si>
  <si>
    <t>高桥村</t>
  </si>
  <si>
    <t>叉口至火同门前自然村通水泥路路基0.15公里</t>
  </si>
  <si>
    <t>雷鸣村五组至六组自然村通水泥路路基0.567公里</t>
  </si>
  <si>
    <t>天马山村七组至八组自然村通水泥路路基0.46公里</t>
  </si>
  <si>
    <t>天马山村</t>
  </si>
  <si>
    <t>向阳庄村二组至三组自然村通水泥路路基0.154公里</t>
  </si>
  <si>
    <t>向阳庄村</t>
  </si>
  <si>
    <t>红叶村五组至九组自然村通水泥路路基0.23公里</t>
  </si>
  <si>
    <t>大塘中学-大塘自然村通水泥路路基2.3公里</t>
  </si>
  <si>
    <t>大塘村</t>
  </si>
  <si>
    <t>解决108户432人的出行</t>
  </si>
  <si>
    <t>县交通局/横板桥镇人民政府</t>
  </si>
  <si>
    <t>雁鹅桥村十组至立志村自然村通水泥路路基1.322公里</t>
  </si>
  <si>
    <t>雁鹅桥村</t>
  </si>
  <si>
    <t>解决100户400人的出行</t>
  </si>
  <si>
    <t>曾家村雁鹅桥至太阳村自然村通水泥路路基1.647公里</t>
  </si>
  <si>
    <t>曾家村</t>
  </si>
  <si>
    <t>青山坳村组路自然村通水泥路路基3.354公里</t>
  </si>
  <si>
    <t>县交通局/虎形山瑶族乡人民政府</t>
  </si>
  <si>
    <t>富寨村富寨至刘家自然村通水泥路路基5.252公里</t>
  </si>
  <si>
    <t>富寨村</t>
  </si>
  <si>
    <t>解决116户464人的出行</t>
  </si>
  <si>
    <t>大托村伍家坳至上小托自然村通水泥路路基0.784公里</t>
  </si>
  <si>
    <t>大托村</t>
  </si>
  <si>
    <t>解决80户320人的出行</t>
  </si>
  <si>
    <t>茅坳村中心桥至大坳塘自然村通水泥路路基3.05公里</t>
  </si>
  <si>
    <t>茅坳村</t>
  </si>
  <si>
    <t>茅坳村中心桥至大坳塘自然村通水泥路路基3.894公里</t>
  </si>
  <si>
    <t>万贯冲村</t>
  </si>
  <si>
    <t>解决62户248人的出行</t>
  </si>
  <si>
    <t>白水洞村杨家至杨家院自然村通水泥路路基0.266公里</t>
  </si>
  <si>
    <t>白水洞村</t>
  </si>
  <si>
    <t>解决109户436人的出行</t>
  </si>
  <si>
    <t>周朋村洞坎至周朋自然村通水泥路路基1.832公里</t>
  </si>
  <si>
    <t>周朋村</t>
  </si>
  <si>
    <t>大托村大路至下小托自然村通水泥路路基0.216公里</t>
  </si>
  <si>
    <t>富寨村叉路口至山沙自然村通水泥路路基0.461公里</t>
  </si>
  <si>
    <t>祖史田-排头大院子自然村通水泥路路基0.69公里</t>
  </si>
  <si>
    <t>原石门排头村</t>
  </si>
  <si>
    <t>湘财建二指[2018]87号</t>
  </si>
  <si>
    <t>县交通局/花门街道办事处</t>
  </si>
  <si>
    <t>花桥至杨梅冲自然村通水泥路路基0.519公里</t>
  </si>
  <si>
    <t>原石门尚德村</t>
  </si>
  <si>
    <t>解决112户448人的出行</t>
  </si>
  <si>
    <t>青丰-青丰自然村通水泥路路基0.14公里</t>
  </si>
  <si>
    <t>原桃洪镇兴华村青丰</t>
  </si>
  <si>
    <t>解决35户140人的出行</t>
  </si>
  <si>
    <t>半边井至朝阳庵自然村通水泥路路基0.762公里</t>
  </si>
  <si>
    <t>原石门老银村</t>
  </si>
  <si>
    <t>解决241户964人的出行</t>
  </si>
  <si>
    <t>叉口至大翼山寺自然村通水泥路路基0.328公里</t>
  </si>
  <si>
    <t>原石门大塘边村</t>
  </si>
  <si>
    <t>老银-老银自然村通水泥路路基0.539公里</t>
  </si>
  <si>
    <t>东子冲-东子冲自然村通水泥路路基0.67公里</t>
  </si>
  <si>
    <t>原石门东子冲村</t>
  </si>
  <si>
    <t>陈荫线自然村通水泥路路基0.321公里</t>
  </si>
  <si>
    <t>拱桥至枞山冲自然村通水泥路路基0.5公里</t>
  </si>
  <si>
    <t>枇杷塘至毛屋自然村通水泥路路基0.12公里</t>
  </si>
  <si>
    <t>原石门龙上村</t>
  </si>
  <si>
    <t>至五六组自然村通水泥路路基1.067公里</t>
  </si>
  <si>
    <t>原石门太平车村</t>
  </si>
  <si>
    <t>解决104户416人的出行</t>
  </si>
  <si>
    <t>沙洲村九组至熊家村一组自然村通水泥路路基0.678公里</t>
  </si>
  <si>
    <t>原石门沙洲村</t>
  </si>
  <si>
    <t>金门村小院子至冲头自然村通水泥路路基1.5公里</t>
  </si>
  <si>
    <t>大塘铺村五组至八组自然村通水泥路路基0.338公里</t>
  </si>
  <si>
    <t>原石门大塘铺村</t>
  </si>
  <si>
    <t>解决74户296人的出行</t>
  </si>
  <si>
    <t>老银村九组至十组自然村通水泥路路基0.353公里</t>
  </si>
  <si>
    <t>七里村吐云山至新化岭自然村通水泥路路基0.39公里</t>
  </si>
  <si>
    <t>原桃洪镇七里村</t>
  </si>
  <si>
    <t>解决42户168人的出行</t>
  </si>
  <si>
    <t>河张线自然村通水泥路路基1.752公里</t>
  </si>
  <si>
    <t>寨山村</t>
  </si>
  <si>
    <t>县交通局/金石桥镇人民政府</t>
  </si>
  <si>
    <t>谢七线自然村通水泥路路基0.32公里</t>
  </si>
  <si>
    <t>长垅村</t>
  </si>
  <si>
    <t>解决150户600人的出行</t>
  </si>
  <si>
    <t>一村线自然村通水泥路路基1.76公里</t>
  </si>
  <si>
    <t>导群村</t>
  </si>
  <si>
    <t>解决53户212人的出行</t>
  </si>
  <si>
    <t>一茶线自然村通水泥路路基0.1公里</t>
  </si>
  <si>
    <t>阳垠山村</t>
  </si>
  <si>
    <t>村四线自然村通水泥路路基1.123公里</t>
  </si>
  <si>
    <t>聚群村</t>
  </si>
  <si>
    <t>解决51户204人的出行</t>
  </si>
  <si>
    <t>青溪村至晓阳溪村自然村通水泥路路基0.488公里</t>
  </si>
  <si>
    <t>青溪村</t>
  </si>
  <si>
    <t>解决128户512人的出行</t>
  </si>
  <si>
    <t>青溪村至晓阳溪村自然村通水泥路路基1.449公里</t>
  </si>
  <si>
    <t>晓阳溪村</t>
  </si>
  <si>
    <t>阳垠山村十长坪至新屋自然村通水泥路路基0.457公里</t>
  </si>
  <si>
    <t>五罗村</t>
  </si>
  <si>
    <t>解决37户148人的出行</t>
  </si>
  <si>
    <t>花山村路自然村通水泥路路基0.454公里</t>
  </si>
  <si>
    <t>树仁村</t>
  </si>
  <si>
    <t>热泉-花园自然村通水泥路路基0.3公里</t>
  </si>
  <si>
    <t>中银村村部至大屋自然村通水泥路路基1.142公里</t>
  </si>
  <si>
    <t>中银村</t>
  </si>
  <si>
    <t>前华村杨梅界至三担谷坪自然村通水泥路路基0.3公里</t>
  </si>
  <si>
    <t>前华村</t>
  </si>
  <si>
    <t>解决179户716人的出行</t>
  </si>
  <si>
    <t>华群村太屋边至狗尾山自然村通水泥路路基1.19公里</t>
  </si>
  <si>
    <t>华群村</t>
  </si>
  <si>
    <t>聚群村头七山至四方凼自然村通水泥路路基0.855公里</t>
  </si>
  <si>
    <t>石苗村旺家山至石垅自然村通水泥路路基0.995公里</t>
  </si>
  <si>
    <t>石苗村南冲至石岩堂自然村通水泥路路基0.8公里</t>
  </si>
  <si>
    <t>树仁村树仁至花山自然村通水泥路路基0.5公里</t>
  </si>
  <si>
    <t>树仁村拱桥边至河水边自然村通水泥路路基0.304公里</t>
  </si>
  <si>
    <t>华群村-高洲村自然村通水泥路路基0.9公里</t>
  </si>
  <si>
    <t>清江村</t>
  </si>
  <si>
    <t>解决38户152人的出行</t>
  </si>
  <si>
    <t>高小村下鹅垅至和平铺自然村通水泥路路基1.7公里</t>
  </si>
  <si>
    <t>高小村</t>
  </si>
  <si>
    <t>徐家铺－灰山岭自然村通水泥路路基1.612公里</t>
  </si>
  <si>
    <t>解决29户116人的出行</t>
  </si>
  <si>
    <t>县交通局/六都寨镇人民政府</t>
  </si>
  <si>
    <t>八组－十组自然村通水泥路路基0.415公里</t>
  </si>
  <si>
    <t>普通村</t>
  </si>
  <si>
    <t>解决119户476人的出行</t>
  </si>
  <si>
    <t>砖厂－化家院子自然村通水泥路路基0.64公里</t>
  </si>
  <si>
    <t>东山碑现-边家岭自然村通水泥路路基2.676公里</t>
  </si>
  <si>
    <t>东山村</t>
  </si>
  <si>
    <t>解决84户336人的出行</t>
  </si>
  <si>
    <t>上罗洪村十一组路口至十三组自然村通水泥路路基0.377公里</t>
  </si>
  <si>
    <t>上罗洪村</t>
  </si>
  <si>
    <t>县交通局/罗洪镇人民政府</t>
  </si>
  <si>
    <t>上罗洪村二组路口至二组自然村通水泥路路基0.868公里</t>
  </si>
  <si>
    <t>官树下村</t>
  </si>
  <si>
    <t>解决44户176人的出行</t>
  </si>
  <si>
    <t>马油线自然村通水泥路路基1.95公里</t>
  </si>
  <si>
    <t>油溪坪村</t>
  </si>
  <si>
    <t>解决160户640人的出行</t>
  </si>
  <si>
    <t>县交通局/麻塘山乡人民政府</t>
  </si>
  <si>
    <t>油洋线自然村通水泥路路基0.244公里</t>
  </si>
  <si>
    <t>学田村</t>
  </si>
  <si>
    <t>横枫线自然村通水泥路路基1.35公里</t>
  </si>
  <si>
    <t>横排村</t>
  </si>
  <si>
    <t>解决64户256人的出行</t>
  </si>
  <si>
    <t>桥一线自然村通水泥路路基4.592（3.192）公里</t>
  </si>
  <si>
    <t>尖山村报木山至水口自然村通水泥路路基0.454公里</t>
  </si>
  <si>
    <t>尖山村</t>
  </si>
  <si>
    <t>花冲村茶叶山至横板桥杨叶山自然村通水泥路路基2.149公里</t>
  </si>
  <si>
    <t>杨石村</t>
  </si>
  <si>
    <t>解决36户144人的出行</t>
  </si>
  <si>
    <t>县交通局/南岳庙镇人民政府</t>
  </si>
  <si>
    <t>黄冲-南家院子自然村通水泥路路基0.999公里</t>
  </si>
  <si>
    <t>新和村</t>
  </si>
  <si>
    <t>卫生室至六组自然村通水泥路路基0.133公里</t>
  </si>
  <si>
    <t>茅塘村</t>
  </si>
  <si>
    <t>32O至八石冲自然村通水泥路路基0.1公里</t>
  </si>
  <si>
    <t>婆婆井至竹山院子自然村通水泥路路基0.297公里</t>
  </si>
  <si>
    <t>走龙岗至二三组自然村通水泥路路基0.987公里</t>
  </si>
  <si>
    <t>塘现村</t>
  </si>
  <si>
    <t>解决81户324人的出行</t>
  </si>
  <si>
    <t>茅罗线自然村通水泥路路基1.888公里</t>
  </si>
  <si>
    <t>十二组自然村通水泥路路基0.29公里</t>
  </si>
  <si>
    <t>花冲村</t>
  </si>
  <si>
    <t>解决91户364人的出行</t>
  </si>
  <si>
    <t>白石村部至五六组自然村通水泥路路基1.793公里</t>
  </si>
  <si>
    <t>白石村</t>
  </si>
  <si>
    <t>国道至三板桥村自然村通水泥路路基0.17公里</t>
  </si>
  <si>
    <t>三板桥村</t>
  </si>
  <si>
    <t>桃冲村叉口至石蒜村自然村通水泥路路基0.77公里</t>
  </si>
  <si>
    <t>木塘村</t>
  </si>
  <si>
    <t>解决182户728人的出行</t>
  </si>
  <si>
    <t>洪底村香花树至黑务冲自然村通水泥路路基0.818公里</t>
  </si>
  <si>
    <t>洪底村</t>
  </si>
  <si>
    <t>太平村八组路口至九组自然村通水泥路路基0.843公里</t>
  </si>
  <si>
    <t>太坪村八组至七组自然村通水泥路路基0.331公里</t>
  </si>
  <si>
    <t>太坪村水库至院子自然村通水泥路路基0.827公里</t>
  </si>
  <si>
    <t>三板桥村院子至村部自然村通水泥路路基0.458公里</t>
  </si>
  <si>
    <t>沙子坪村国道至十一组自然村通水泥路路基0.355公里</t>
  </si>
  <si>
    <t>李树坳－源头自然村通水泥路路基0.12公里</t>
  </si>
  <si>
    <t>南冲村</t>
  </si>
  <si>
    <t>县交通局/七江镇人民政府</t>
  </si>
  <si>
    <t>东山村学堂至杨家村社背自然村通水泥路路基0.569公里</t>
  </si>
  <si>
    <t>东山垠村</t>
  </si>
  <si>
    <t>排溪村至大周八组自然村通水泥路路基1.268公里</t>
  </si>
  <si>
    <t>众乐村</t>
  </si>
  <si>
    <t>解决41户164人的出行</t>
  </si>
  <si>
    <t>石塘至石塘自然村通水泥路路基0.55公里</t>
  </si>
  <si>
    <t>石马村</t>
  </si>
  <si>
    <t>解决107户428人的出行</t>
  </si>
  <si>
    <t>县交通局/三阁司镇人民政府</t>
  </si>
  <si>
    <t>莲花-莲花自然村通水泥路路基1.05公里</t>
  </si>
  <si>
    <t>长流村</t>
  </si>
  <si>
    <t>解决170户680人的出行</t>
  </si>
  <si>
    <t>万胜-万胜自然村通水泥路路基0.198公里</t>
  </si>
  <si>
    <t>高毛村</t>
  </si>
  <si>
    <t>解决232户928人的出行</t>
  </si>
  <si>
    <t>万胜-万胜自然村通水泥路路基0.634公里</t>
  </si>
  <si>
    <t>万胜村</t>
  </si>
  <si>
    <t>覃家-界里自然村通水泥路路基0.371公里</t>
  </si>
  <si>
    <t>杨溪村</t>
  </si>
  <si>
    <t>解决131户524人的出行</t>
  </si>
  <si>
    <t>长铺-枧栏冲自然村通水泥路路基0.35公里</t>
  </si>
  <si>
    <t>长铺村</t>
  </si>
  <si>
    <t>大托塘至杨冲自然村通水泥路路基0.18公里</t>
  </si>
  <si>
    <t>沙坪村冷水塘至狮子村四组自然村通水泥路路基2.5公里</t>
  </si>
  <si>
    <t>桥头村村部至三组自然村通水泥路路基0.1公里</t>
  </si>
  <si>
    <t>桥头村</t>
  </si>
  <si>
    <t>解决166户664人的出行</t>
  </si>
  <si>
    <t>长铺村钟家祠堂至九组自然村通水泥路路基0.38公里</t>
  </si>
  <si>
    <t>阳光村阳来水至六组自然村通水泥路路基0.66公里</t>
  </si>
  <si>
    <t>阳光村</t>
  </si>
  <si>
    <t>石岭村七组至八组自然村通水泥路路基0.471公里</t>
  </si>
  <si>
    <t>石岭村</t>
  </si>
  <si>
    <t>葫芦冲村纸灰庙至一组自然村通水泥路路基0.95公里</t>
  </si>
  <si>
    <t>优先村</t>
  </si>
  <si>
    <t>解决106户424人的出行</t>
  </si>
  <si>
    <t>香花村省道至四组自然村通水泥路路基0.231公里</t>
  </si>
  <si>
    <t>香花村</t>
  </si>
  <si>
    <t>县交通局/山界回族乡人民政府</t>
  </si>
  <si>
    <t>安温线自然村通水泥路路基1.596公里</t>
  </si>
  <si>
    <t>安乐村</t>
  </si>
  <si>
    <t>解决56户224人的出行</t>
  </si>
  <si>
    <t>叉路口-下岩塘水库自然村通水泥路路基0.956公里</t>
  </si>
  <si>
    <t>左江村</t>
  </si>
  <si>
    <t>四方井-新亭子自然村通水泥路路基0.256公里</t>
  </si>
  <si>
    <t>四方井村</t>
  </si>
  <si>
    <t>纂英-马家庄自然村通水泥路路基0.492公里</t>
  </si>
  <si>
    <t>纂英村</t>
  </si>
  <si>
    <t>斜斜线自然村通水泥路路基0.286公里</t>
  </si>
  <si>
    <t>槎江村</t>
  </si>
  <si>
    <t>解决46户184人的出行</t>
  </si>
  <si>
    <t>金鸡坪村六组至八组自然村通水泥路路基0.709公里</t>
  </si>
  <si>
    <t>金鸡坪村</t>
  </si>
  <si>
    <t>香花村省道至四组自然村通水泥路路基0.06公里</t>
  </si>
  <si>
    <t>陈月线自然村通水泥路路基0.373公里</t>
  </si>
  <si>
    <t>县交通局/司门前镇人民政府</t>
  </si>
  <si>
    <t>桥六线自然村通水泥路路基1.241公里</t>
  </si>
  <si>
    <t>双村线自然村通水泥路路基0.783公里</t>
  </si>
  <si>
    <t>孙家垅村</t>
  </si>
  <si>
    <t>四九线自然村通水泥路路基1.599公里</t>
  </si>
  <si>
    <t>乐丰村</t>
  </si>
  <si>
    <t>老腰线自然村通水泥路路基0.16公里</t>
  </si>
  <si>
    <t>吉山村</t>
  </si>
  <si>
    <t>解决70户280人的出行</t>
  </si>
  <si>
    <t>老向线自然村通水泥路路基0.23公里</t>
  </si>
  <si>
    <t>洞三线自然村通水泥路路基1.003公里</t>
  </si>
  <si>
    <t>双龙村</t>
  </si>
  <si>
    <t>解决47户188人的出行</t>
  </si>
  <si>
    <t>老邓线自然村通水泥路路基1.281公里</t>
  </si>
  <si>
    <t>大源村村道自然村通水泥路路基1.968公里</t>
  </si>
  <si>
    <t>仁里村</t>
  </si>
  <si>
    <t>风云亭村烈山冲至卡门冲自然村通水泥路路基2.252公里</t>
  </si>
  <si>
    <t>风云亭村</t>
  </si>
  <si>
    <t>虾溪村田塘里至岩子岭自然村通水泥路路基1.408公里</t>
  </si>
  <si>
    <t>玉林村村部至水打元自然村通水泥路路基0.268公里</t>
  </si>
  <si>
    <t>玉林村</t>
  </si>
  <si>
    <t>玉林村村部至油竹山自然村通水泥路路基0.624公里</t>
  </si>
  <si>
    <t>孙家垅村刘泥冲至谢泥坑自然村通水泥路路基0.454公里</t>
  </si>
  <si>
    <t>吉山村太平寺至腰寨自然村通水泥路路基0.52公里</t>
  </si>
  <si>
    <t>吉山村七树下至向家庄自然村通水泥路路基0.634公里</t>
  </si>
  <si>
    <t>浆溪垅村谷冲至浆溪垅自然村通水泥路路基0.519公里</t>
  </si>
  <si>
    <t>富石庙村</t>
  </si>
  <si>
    <t>周土线自然村通水泥路路基1.31公里</t>
  </si>
  <si>
    <t>县交通局/滩头镇人民政府</t>
  </si>
  <si>
    <t>水亭-罗艾山自然村通水泥路路基0.533公里</t>
  </si>
  <si>
    <t>长丝托村</t>
  </si>
  <si>
    <t>油菜冲-石灰冲自然村通水泥路路基0.964公里</t>
  </si>
  <si>
    <t>城背村</t>
  </si>
  <si>
    <t>火黑线自然村通水泥路路基0.05公里</t>
  </si>
  <si>
    <t>砖屋村</t>
  </si>
  <si>
    <t>解决135户540人的出行</t>
  </si>
  <si>
    <t>沙竹线自然村通水泥路路基0.531公里</t>
  </si>
  <si>
    <t>袁冷线自然村通水泥路路基0.591公里</t>
  </si>
  <si>
    <t>祠水线自然村通水泥路路基0.967公里</t>
  </si>
  <si>
    <t>塔石村</t>
  </si>
  <si>
    <t>解决212户848人的出行</t>
  </si>
  <si>
    <t>六樟线自然村通水泥路路基1.15公里</t>
  </si>
  <si>
    <t>六姓村</t>
  </si>
  <si>
    <t>岩上线自然村通水泥路路基0.155公里</t>
  </si>
  <si>
    <t>株林村</t>
  </si>
  <si>
    <t>四三线自然村通水泥路路基0.483公里</t>
  </si>
  <si>
    <t>柏水村</t>
  </si>
  <si>
    <t>袁土线自然村通水泥路路基0.513公里</t>
  </si>
  <si>
    <t>木黄线自然村通水泥路路基1.312公里</t>
  </si>
  <si>
    <t>石洞村</t>
  </si>
  <si>
    <t>大大线自然村通水泥路路基0.5公里</t>
  </si>
  <si>
    <t>槲木-槲木自然村通水泥路路基1.788公里</t>
  </si>
  <si>
    <t>石陂-石陂自然村通水泥路路基1.476公里</t>
  </si>
  <si>
    <t>石陂村</t>
  </si>
  <si>
    <t>酒厂里-摘梨冲自然村通水泥路路基0.441公里</t>
  </si>
  <si>
    <t>摘梨村</t>
  </si>
  <si>
    <t>解决165户660人的出行</t>
  </si>
  <si>
    <t>申何-申何自然村通水泥路路基0.196公里</t>
  </si>
  <si>
    <t>申何村</t>
  </si>
  <si>
    <t>塘木线自然村通水泥路路基0.9公里</t>
  </si>
  <si>
    <t>木水村</t>
  </si>
  <si>
    <t>塘三线自然村通水泥路路基0.558公里</t>
  </si>
  <si>
    <t>三面村</t>
  </si>
  <si>
    <t>五七线自然村通水泥路路基0.173公里</t>
  </si>
  <si>
    <t>七里村</t>
  </si>
  <si>
    <t>城禾-柏水自然村通水泥路路基0.375公里</t>
  </si>
  <si>
    <t>村部-芭蕉自然村通水泥路路基0.244公里</t>
  </si>
  <si>
    <t>芭蕉村</t>
  </si>
  <si>
    <t>解决88户352人的出行</t>
  </si>
  <si>
    <t>香山-龙石自然村通水泥路路基0.471公里</t>
  </si>
  <si>
    <t>龙石村</t>
  </si>
  <si>
    <t>坪上村二组至樟树排自然村通水泥路路基0.618公里</t>
  </si>
  <si>
    <t>坪上村</t>
  </si>
  <si>
    <t>车曹村程家至五组自然村通水泥路路基0.221公里</t>
  </si>
  <si>
    <t>车槽村</t>
  </si>
  <si>
    <t>解决186户744人的出行</t>
  </si>
  <si>
    <t>西竹村黑塘至六组自然村通水泥路路基0.985公里</t>
  </si>
  <si>
    <t>西竹村</t>
  </si>
  <si>
    <t>元溪村组路自然村通水泥路路基0.134公里</t>
  </si>
  <si>
    <t>元溪村</t>
  </si>
  <si>
    <t>三塘村十二组至响古十组自然村通水泥路路基0.757公里</t>
  </si>
  <si>
    <t>大砥村祟富至十一组自然村通水泥路路基1.094公里</t>
  </si>
  <si>
    <t>响古村小学至八零九自然村通水泥路路基0.084公里</t>
  </si>
  <si>
    <t>响鼓村</t>
  </si>
  <si>
    <t>大坡村桥边至六组自然村通水泥路路基1.47公里</t>
  </si>
  <si>
    <t>木瓜村大足山至一组自然村通水泥路路基0.297公里</t>
  </si>
  <si>
    <t>荷亭村黄门前至七组自然村通水泥路路基1.111公里</t>
  </si>
  <si>
    <t>荷亭村</t>
  </si>
  <si>
    <t>株林村岔口至八组自然村通水泥路路基0.219公里</t>
  </si>
  <si>
    <t>金湖村大托至芭蕉坳自然村通水泥路路基0.535公里</t>
  </si>
  <si>
    <t>托里村</t>
  </si>
  <si>
    <t>狮子村县道至四组自然村通水泥路路基0.489公里</t>
  </si>
  <si>
    <t>狮子石村</t>
  </si>
  <si>
    <t>禾基村石山至四组自然村通水泥路路基2.273公里</t>
  </si>
  <si>
    <t>禾基村</t>
  </si>
  <si>
    <t>塔石村潮水至黑子冲自然村通水泥路路基0.76公里</t>
  </si>
  <si>
    <t>塘罗线自然村通水泥路路基1.218公里</t>
  </si>
  <si>
    <t>原桃洪镇木梁村曙光</t>
  </si>
  <si>
    <t>解决73户292人的出行</t>
  </si>
  <si>
    <t>县交通局/桃花坪街道办事处</t>
  </si>
  <si>
    <t>岩大线自然村通水泥路路基0.796公里</t>
  </si>
  <si>
    <t>原雨山和平村</t>
  </si>
  <si>
    <t>解决157户628人的出行</t>
  </si>
  <si>
    <t>三雄线自然村通水泥路路基1.15公里</t>
  </si>
  <si>
    <t>原桃洪镇文昌村</t>
  </si>
  <si>
    <t>解决57户228人的出行</t>
  </si>
  <si>
    <t>石横线自然村通水泥路路基0.7公里</t>
  </si>
  <si>
    <t>阳梅线自然村通水泥路路基0.85公里</t>
  </si>
  <si>
    <t>原雨山石边村</t>
  </si>
  <si>
    <t>黄四线自然村通水泥路路基0.581公里</t>
  </si>
  <si>
    <t>原雨山胡家村</t>
  </si>
  <si>
    <t>大小线自然村通水泥路路基0.356公里</t>
  </si>
  <si>
    <t>原桃洪镇天龙村马杓</t>
  </si>
  <si>
    <t>大小线自然村通水泥路路基0.622公里</t>
  </si>
  <si>
    <t>原雨山柳桥村</t>
  </si>
  <si>
    <t>解决145户580人的出行</t>
  </si>
  <si>
    <t>大二线自然村通水泥路路基0.77公里</t>
  </si>
  <si>
    <t>原桃洪镇南山村</t>
  </si>
  <si>
    <t>解决50户200人的出行</t>
  </si>
  <si>
    <t>九三线自然村通水泥路路基0.06公里</t>
  </si>
  <si>
    <t>新老线自然村通水泥路路基0.477公里</t>
  </si>
  <si>
    <t>原雨山铺居委会</t>
  </si>
  <si>
    <t>解决127户508人的出行</t>
  </si>
  <si>
    <t>老马线自然村通水泥路路基0.836公里</t>
  </si>
  <si>
    <t>原雨山乐阳村</t>
  </si>
  <si>
    <t>解决99户396人的出行</t>
  </si>
  <si>
    <t>黄磨线自然村通水泥路路基0.228公里</t>
  </si>
  <si>
    <t>原雨山磨石村</t>
  </si>
  <si>
    <t>茅村线自然村通水泥路路基0.416公里</t>
  </si>
  <si>
    <t>原雨山旺冲村</t>
  </si>
  <si>
    <t>九龙村一组至三组自然村通水泥路路基0.82公里</t>
  </si>
  <si>
    <t>安仁村四组至毛洲村自然村通水泥路路基0.7公里</t>
  </si>
  <si>
    <t>原雨山毛洲村</t>
  </si>
  <si>
    <t>峡山村七组至九组自然村通水泥路路基0.614公里</t>
  </si>
  <si>
    <t>原雨山峡山村</t>
  </si>
  <si>
    <t>解决120户480人的出行</t>
  </si>
  <si>
    <t>烟霞村茶山至周家自然村通水泥路路基1.089公里</t>
  </si>
  <si>
    <t>原桃洪镇南山村烟霞</t>
  </si>
  <si>
    <t>烟霞村碳山至阮家自然村通水泥路路基2公里</t>
  </si>
  <si>
    <t>烟霞村方塘至罗山岭自然村通水泥路路基0.434公里</t>
  </si>
  <si>
    <t>叶家村对家山至十五组自然村通水泥路路基0.327公里</t>
  </si>
  <si>
    <t>原桃洪镇叶家村</t>
  </si>
  <si>
    <t>观音村连心桥至下江自然村通水泥路路基0.2公里</t>
  </si>
  <si>
    <t>原桃洪镇叶家村观音</t>
  </si>
  <si>
    <t>文昌村老屋里至庙背山自然村通水泥路路基0.315公里</t>
  </si>
  <si>
    <t>丁塘村六组至八组自然村通水泥路路基0.41公里</t>
  </si>
  <si>
    <t>原雨山丁塘村</t>
  </si>
  <si>
    <t>和平村岔口至三组自然村通水泥路路基0.118公里</t>
  </si>
  <si>
    <t>中车村岩边至六组自然村通水泥路路基2.049公里</t>
  </si>
  <si>
    <t>县交通局/西洋江镇人民政府</t>
  </si>
  <si>
    <t>县道路口－塘现湾自然村通水泥路路基0.249公里</t>
  </si>
  <si>
    <t>田心桥村</t>
  </si>
  <si>
    <t>解决138户552人的出行</t>
  </si>
  <si>
    <t>县道路口－胡竹冲自然村通水泥路路基0.429公里</t>
  </si>
  <si>
    <t>十字铺－王祠堂自然村通水泥路路基0.316公里</t>
  </si>
  <si>
    <t>水公田路口－水公田自然村通水泥路路基0.339公里</t>
  </si>
  <si>
    <t>星子坪村</t>
  </si>
  <si>
    <t>县道路口－水牛山自然村通水泥路路基0.315公里</t>
  </si>
  <si>
    <t>小桥边－老虎岩自然村通水泥路路基0.708公里</t>
  </si>
  <si>
    <t>星月村</t>
  </si>
  <si>
    <t>后井－白杨冲自然村通水泥路路基1.492公里</t>
  </si>
  <si>
    <t>座低石－塘湾自然村通水泥路路基0.363公里</t>
  </si>
  <si>
    <t>铺现－陈家山自然村通水泥路路基0.777公里</t>
  </si>
  <si>
    <t>县道路口－白现岩自然村通水泥路路基0.873公里</t>
  </si>
  <si>
    <t>中车桥边－三柱上自然村通水泥路路基0.436公里</t>
  </si>
  <si>
    <t>县道路口－桥亭上自然村通水泥路路基0.426公里</t>
  </si>
  <si>
    <t>湖桥村</t>
  </si>
  <si>
    <t>解决123户492人的出行</t>
  </si>
  <si>
    <t>石山下－茶山院子自然村通水泥路路基0.388公里</t>
  </si>
  <si>
    <t>中车-中车自然村通水泥路路基2.408公里</t>
  </si>
  <si>
    <t>中车村</t>
  </si>
  <si>
    <t>解决167户668人的出行</t>
  </si>
  <si>
    <t>新设湾－大冲自然村通水泥路路基1.065公里</t>
  </si>
  <si>
    <t>里仁村</t>
  </si>
  <si>
    <t>井面前路口－井面前自然村通水泥路路基0.759公里</t>
  </si>
  <si>
    <t>电站－禾家山自然村通水泥路路基0.776公里</t>
  </si>
  <si>
    <t>水西村一组至八组自然村通水泥路路基0.208公里</t>
  </si>
  <si>
    <t>水西村</t>
  </si>
  <si>
    <t>中车桥边－三柱上自然村通水泥路路基0.428公里</t>
  </si>
  <si>
    <t>三和村中车</t>
  </si>
  <si>
    <t>白芦线自然村通水泥路路基1.264公里</t>
  </si>
  <si>
    <t>白银村</t>
  </si>
  <si>
    <t>解决132户528人的出行</t>
  </si>
  <si>
    <t>县交通局/小沙江镇人民政府</t>
  </si>
  <si>
    <t>文明村杨家湾至金竹山自然村通水泥路路基1.337公里</t>
  </si>
  <si>
    <t>文明村</t>
  </si>
  <si>
    <t>飞村线自然村通水泥路路基0.623公里</t>
  </si>
  <si>
    <t>金竹山村</t>
  </si>
  <si>
    <t>光化村组路自然村通水泥路路基0.308公里</t>
  </si>
  <si>
    <t>光化村</t>
  </si>
  <si>
    <t>龙坪村街上至老金坪自然村通水泥路路基1.046公里</t>
  </si>
  <si>
    <t>肖家垅村煤冲至花形自然村通水泥路路基1.353公里</t>
  </si>
  <si>
    <t>肖家垅村</t>
  </si>
  <si>
    <t>解决113户452人的出行</t>
  </si>
  <si>
    <t>肖家垅村贺家坳至颜坪自然村通水泥路路基0.742公里</t>
  </si>
  <si>
    <t>龙坪村角落冲至牛古庙自然村通水泥路路基0.134公里</t>
  </si>
  <si>
    <t>龙坪村</t>
  </si>
  <si>
    <t>洞江村路边至棋盘上自然村通水泥路路基0.437公里</t>
  </si>
  <si>
    <t>洞江村</t>
  </si>
  <si>
    <t>洞江村桥线至老祖山自然村通水泥路路基0.53公里</t>
  </si>
  <si>
    <t>文明村太湖凼至太凼自然村通水泥路路基0.39公里</t>
  </si>
  <si>
    <t>金竹山村新屋场至丽水自然村通水泥路路基0.41公里</t>
  </si>
  <si>
    <t>渭大线自然村通水泥路路基0.393公里</t>
  </si>
  <si>
    <t>渭溪村</t>
  </si>
  <si>
    <t>解决143户572人的出行</t>
  </si>
  <si>
    <t>县交通局/鸭田镇人民政府</t>
  </si>
  <si>
    <t>三杪自然村通水泥路路基0.759公里</t>
  </si>
  <si>
    <t>横金村</t>
  </si>
  <si>
    <t>解决71户284人的出行</t>
  </si>
  <si>
    <t>南王线自然村通水泥路路基0.683公里</t>
  </si>
  <si>
    <t>柘溪村</t>
  </si>
  <si>
    <t>叶七线自然村通水泥路路基0.296公里</t>
  </si>
  <si>
    <t>苗田村</t>
  </si>
  <si>
    <t>大水洞村至李子坳村自然村通水泥路路基2.209公里</t>
  </si>
  <si>
    <t>苗田村桥边至水打田自然村通水泥路路基0.3公里</t>
  </si>
  <si>
    <t>坪头村湾丘至杉木桥自然村通水泥路路基0.245公里</t>
  </si>
  <si>
    <t>坪头村</t>
  </si>
  <si>
    <t>解决98户392人的出行</t>
  </si>
  <si>
    <t>廖家园-枫水自然村通水泥路路基1.189公里</t>
  </si>
  <si>
    <t>龙塘村</t>
  </si>
  <si>
    <t>县交通局/岩口镇人民政府</t>
  </si>
  <si>
    <t>庙王线自然村通水泥路路基0.78公里</t>
  </si>
  <si>
    <t>马头山村</t>
  </si>
  <si>
    <t>新井线自然村通水泥路路基0.213公里</t>
  </si>
  <si>
    <t>半岭村</t>
  </si>
  <si>
    <t>天青线自然村通水泥路路基1.197公里</t>
  </si>
  <si>
    <t>井鹅村</t>
  </si>
  <si>
    <t>林九线自然村通水泥路路基0.131公里</t>
  </si>
  <si>
    <t>碑记村</t>
  </si>
  <si>
    <t>新马线自然村通水泥路路基0.082公里</t>
  </si>
  <si>
    <t>新坪居委会</t>
  </si>
  <si>
    <t>解决34户136人的出行</t>
  </si>
  <si>
    <t>毛村线自然村通水泥路路基0.46公里</t>
  </si>
  <si>
    <t>四组-四组自然村通水泥路路基0.259公里</t>
  </si>
  <si>
    <t>转龙村</t>
  </si>
  <si>
    <t>塘头-大来自然村通水泥路路基0.397公里</t>
  </si>
  <si>
    <t>转龙-大山自然村通水泥路路基0.401公里</t>
  </si>
  <si>
    <t>大山村</t>
  </si>
  <si>
    <t>马家桥-马家桥自然村通水泥路路基1.058公里</t>
  </si>
  <si>
    <t>温里居委会</t>
  </si>
  <si>
    <t>解决63户252人的出行</t>
  </si>
  <si>
    <t>马家桥-马家桥自然村通水泥路路基0.52公里</t>
  </si>
  <si>
    <t>大禾-大禾自然村通水泥路路基0.289公里</t>
  </si>
  <si>
    <t>大禾村</t>
  </si>
  <si>
    <t>晒五线自然村通水泥路路基1.248公里</t>
  </si>
  <si>
    <t>马大线自然村通水泥路路基0.188公里</t>
  </si>
  <si>
    <t>兴隆坳村</t>
  </si>
  <si>
    <t>肖茶线自然村通水泥路路基0.868公里</t>
  </si>
  <si>
    <t>棋盘村</t>
  </si>
  <si>
    <t>解决77户308人的出行</t>
  </si>
  <si>
    <t>大一线自然村通水泥路路基0.142公里</t>
  </si>
  <si>
    <t>小桥村</t>
  </si>
  <si>
    <t>一九线自然村通水泥路路基0.2公里</t>
  </si>
  <si>
    <t>叉桥线自然村通水泥路路基2.049公里</t>
  </si>
  <si>
    <t>大观村</t>
  </si>
  <si>
    <t>解决68户272人的出行</t>
  </si>
  <si>
    <t>大路至四组自然村通水泥路路基0.349公里</t>
  </si>
  <si>
    <t>王家村</t>
  </si>
  <si>
    <t>兴黄线自然村通水泥路路基0.242公里</t>
  </si>
  <si>
    <t>棋盘村至双石八组自然村通水泥路路基1.378公里</t>
  </si>
  <si>
    <t>三角村黄土坝至一组自然村通水泥路路基0.162公里</t>
  </si>
  <si>
    <t>三角村</t>
  </si>
  <si>
    <t>石屋村村道至一组自然村通水泥路路基0.121公里</t>
  </si>
  <si>
    <t>石屋村</t>
  </si>
  <si>
    <t>文家村五组至六组自然村通水泥路路基0.834公里</t>
  </si>
  <si>
    <t>袁湾－茶场自然村通水泥路路基1.496公里</t>
  </si>
  <si>
    <t>县交通局/羊古坳镇人民政府</t>
  </si>
  <si>
    <t>桥边－红家冲自然村通水泥路路基1.812公里</t>
  </si>
  <si>
    <t>将家湾－大塘冲自然村通水泥路路基0.584公里</t>
  </si>
  <si>
    <t>转角丘村</t>
  </si>
  <si>
    <t>唐家冲－竹山排自然村通水泥路路基4.222公里</t>
  </si>
  <si>
    <t>大美田村</t>
  </si>
  <si>
    <t>学校门口－唐家冲自然村通水泥路路基1.413公里</t>
  </si>
  <si>
    <t>高石桥村</t>
  </si>
  <si>
    <t>解决31户124人的出行</t>
  </si>
  <si>
    <t>雷锋村陆家桥至一组自然村通水泥路路基0.444公里</t>
  </si>
  <si>
    <t>雷峰村</t>
  </si>
  <si>
    <t>周石线自然村通水泥路路基0.916公里</t>
  </si>
  <si>
    <t>周旺居委会</t>
  </si>
  <si>
    <t>县交通局/周旺镇人民政府</t>
  </si>
  <si>
    <t>兴隆村弯里至邵阳县大山冲水库自然村通水泥路路基1.444公里</t>
  </si>
  <si>
    <t>桃林江村</t>
  </si>
  <si>
    <t>谭家村谷脚至一组自然村通水泥路路基2.188公里</t>
  </si>
  <si>
    <t>谷脚村</t>
  </si>
  <si>
    <t>谭家村三组至水口十二组自然村通水泥路路基1.075公里</t>
  </si>
  <si>
    <t>谭家村</t>
  </si>
  <si>
    <t>杨家村石口塘至十组自然村通水泥路路基0.115公里</t>
  </si>
  <si>
    <t>杨家村</t>
  </si>
  <si>
    <t>水口村岔路口至十组自然村通水泥路路基0.729公里</t>
  </si>
  <si>
    <t>井邵村</t>
  </si>
  <si>
    <t>铁炉村五组至六组自然村通水泥路路基0.642公里</t>
  </si>
  <si>
    <t>铁炉村</t>
  </si>
  <si>
    <t>解决134户536人的出行</t>
  </si>
  <si>
    <t>伏兴村一组至鲁塘村自然村通水泥路路基0.335公里</t>
  </si>
  <si>
    <t>伏兴村</t>
  </si>
  <si>
    <t>伏兴村一组至鲁塘村自然村通水泥路路基1.345公里</t>
  </si>
  <si>
    <t>新塘村</t>
  </si>
  <si>
    <t>文田村六组至五组自然村通水泥路路基0.169公里</t>
  </si>
  <si>
    <t>江平村</t>
  </si>
  <si>
    <t>(三)</t>
  </si>
  <si>
    <t>安全饮水小计</t>
  </si>
  <si>
    <t>接县城自来水，增加加压设备一套</t>
  </si>
  <si>
    <t>建塘村</t>
  </si>
  <si>
    <t>解决贫困户96户、335人饮水安全问题</t>
  </si>
  <si>
    <t>县水务局</t>
  </si>
  <si>
    <t>北山镇人民政府</t>
  </si>
  <si>
    <t>铺设dn50配水管道5km</t>
  </si>
  <si>
    <t>梅荷湾村</t>
  </si>
  <si>
    <t>解决贫困户28户、99人饮水安全问题</t>
  </si>
  <si>
    <t>新建蓄水池6座，敷设dn50-dn32输配水管道6km</t>
  </si>
  <si>
    <t>龙腾村</t>
  </si>
  <si>
    <t>解决贫困户152户532人饮水安全问题</t>
  </si>
  <si>
    <t>大水田乡人民政府</t>
  </si>
  <si>
    <t>新建2个蓄水池</t>
  </si>
  <si>
    <t>广源村</t>
  </si>
  <si>
    <t>解决贫困户5户、19人饮水安全问题</t>
  </si>
  <si>
    <t>新建蓄水池6座，敷设dn63-dn32输配水管道7.2km</t>
  </si>
  <si>
    <t>解决贫困户90户、316人饮水安全问题</t>
  </si>
  <si>
    <t>19、26组，15、16组，7、9、10组，24组水源点改造（提水设备），20、25组维修安排8万</t>
  </si>
  <si>
    <t>青龙江村</t>
  </si>
  <si>
    <t>解决贫困户161户、564人饮水安全问题</t>
  </si>
  <si>
    <t>荷田乡人民政府</t>
  </si>
  <si>
    <t>1.牛才岭供水工程 ，9、10、11组供水工程（长兴水厂管网延伸）</t>
  </si>
  <si>
    <t>长兴村</t>
  </si>
  <si>
    <t>解决贫困户102户、356人饮水安全问题</t>
  </si>
  <si>
    <t>长兴水厂管网延伸供水工程，解决长南1-8组</t>
  </si>
  <si>
    <t>一六村</t>
  </si>
  <si>
    <t>解决贫困户137户、479人饮水安全问题</t>
  </si>
  <si>
    <t>新建无阀滤池1座，蓄水池1座，敷设dn110-dn32输配水管道5.5km</t>
  </si>
  <si>
    <t>南扇村</t>
  </si>
  <si>
    <t>解决贫困户74户、260人饮水安全问题</t>
  </si>
  <si>
    <t>横板桥镇人民政府</t>
  </si>
  <si>
    <t>新建蓄水池2座，敷设dn75-dn32输配水管道4km</t>
  </si>
  <si>
    <t>立志村</t>
  </si>
  <si>
    <t>解决贫困户100户、351人饮水安全问题</t>
  </si>
  <si>
    <t>新建管道加压设备1套，铺设配水管道2.5km</t>
  </si>
  <si>
    <t>双坪村</t>
  </si>
  <si>
    <t>解决贫困户107户、374人饮水安全问题</t>
  </si>
  <si>
    <t>新建管道加压设备1套，铺设配水管道2.2km</t>
  </si>
  <si>
    <t>罗子团村</t>
  </si>
  <si>
    <t>解决贫困户143户、501人饮水安全问题</t>
  </si>
  <si>
    <t>新建蓄水池5座，敷设dn40-dn32输配水管道8km</t>
  </si>
  <si>
    <t>草原村</t>
  </si>
  <si>
    <t>解决贫困户51户、180人饮水安全问题</t>
  </si>
  <si>
    <t>虎形山瑶族乡人民政府</t>
  </si>
  <si>
    <t>10组建高位水池</t>
  </si>
  <si>
    <t>花门办事处</t>
  </si>
  <si>
    <t>排头村</t>
  </si>
  <si>
    <t>解决贫困户100户、349人饮水安全问题</t>
  </si>
  <si>
    <t>新建蓄水池3座，提水设备2套，敷设dn63-dn32输配水管道8.5km</t>
  </si>
  <si>
    <t>曾家坳村</t>
  </si>
  <si>
    <t>解决贫困户133户、467人饮水安全问题</t>
  </si>
  <si>
    <t>1、竹山片原晓阳溪12345组建水池2个，自流水，2、寨山片123456组建水池2个，自流水，3、雷山片原晓阳溪8、21组建水池1个，自流水，4、雷山片原晓阳溪7、9、10组建水池1个，自流水</t>
  </si>
  <si>
    <t>晓阳溪</t>
  </si>
  <si>
    <t>解决贫困户174户、609人饮水安全问题</t>
  </si>
  <si>
    <t>金石桥镇人民政府</t>
  </si>
  <si>
    <t>1、原望云、望利集中供水，自流水，2、原毛坳村统一供水，自流水</t>
  </si>
  <si>
    <t>望云山</t>
  </si>
  <si>
    <t>解决贫困户106户、372人饮水安全问题</t>
  </si>
  <si>
    <t>新建蓄水池3座，铺设dn50-dn32输配水管道6.3km</t>
  </si>
  <si>
    <t>西山村</t>
  </si>
  <si>
    <t>解决贫困户187户、654人饮水安全问题</t>
  </si>
  <si>
    <t>六都寨镇人民政府</t>
  </si>
  <si>
    <t>新建蓄水池2座，铺设dn110-dn32输配水管道9.2km</t>
  </si>
  <si>
    <t>双荆村</t>
  </si>
  <si>
    <t>解决贫困户146户、512人饮水安全问题</t>
  </si>
  <si>
    <t>新建蓄水池1座，铺设dn75-dn32输配水管道6.8km</t>
  </si>
  <si>
    <t>辰河村</t>
  </si>
  <si>
    <t>解决贫困户7户、25人饮水安全问题</t>
  </si>
  <si>
    <t>新建蓄水池1座，敷设dn40-dn32输配水管道3.5km</t>
  </si>
  <si>
    <t>新建村</t>
  </si>
  <si>
    <t>解决贫困户5户、18人饮水安全问题</t>
  </si>
  <si>
    <t>新建蓄水池3座，铺设dn110-dn32输配水管道10.5km</t>
  </si>
  <si>
    <t>三河村</t>
  </si>
  <si>
    <t>解决贫困户74户、258人饮水安全问题</t>
  </si>
  <si>
    <t>新建蓄水池2座，铺设dn50-dn32输配水管道6.8km</t>
  </si>
  <si>
    <t>孟公村</t>
  </si>
  <si>
    <t>解决贫困户95户、334人饮水安全问题</t>
  </si>
  <si>
    <t>罗洪镇人民政府</t>
  </si>
  <si>
    <t>新建蓄水池3座，铺设dn50-dn32输配水管道7.6km</t>
  </si>
  <si>
    <t>下罗洪村</t>
  </si>
  <si>
    <t>解决贫困户153户、535人饮水安全问题</t>
  </si>
  <si>
    <t>新建蓄水池1座，铺设dn75-dn32输配水管道6km</t>
  </si>
  <si>
    <t>严胜村</t>
  </si>
  <si>
    <t>解决贫困户160户、560人饮水安全问题</t>
  </si>
  <si>
    <t>新建蓄水池2座，铺设dn50-dn32输配水管道3.3km</t>
  </si>
  <si>
    <t>解决贫困户57户、300人饮水安全问题</t>
  </si>
  <si>
    <t>麻塘山乡人民政府</t>
  </si>
  <si>
    <t>新建蓄水池1座，提水设备1套，铺设dn90-dn32输配水管道2.8km</t>
  </si>
  <si>
    <t>芭蕉塘村</t>
  </si>
  <si>
    <t>解决贫困户157户、548人饮水安全问题</t>
  </si>
  <si>
    <t>南岳庙镇人民政府</t>
  </si>
  <si>
    <t>新建蓄水池2座，铺设dn50-dn32输配水管道3.5km</t>
  </si>
  <si>
    <t>七江镇人民政府</t>
  </si>
  <si>
    <t>新建蓄水池6座，铺设dn32输配水管道6.5km</t>
  </si>
  <si>
    <t>上升村</t>
  </si>
  <si>
    <t>解决贫困户84户、295人饮水安全问题</t>
  </si>
  <si>
    <t>新建蓄水池1座，铺设dn50-dn32输配水管道2.5km</t>
  </si>
  <si>
    <t>解决贫困户9户、33人饮水安全问题</t>
  </si>
  <si>
    <t>新建增压设备1套，铺设dn75-dn32输配水管道6.6km</t>
  </si>
  <si>
    <t>龙洲村</t>
  </si>
  <si>
    <t>解决贫困户188户、657人饮水安全问题</t>
  </si>
  <si>
    <t>三阁司镇人民政府</t>
  </si>
  <si>
    <t>铺设dn50-dn32输配水管道2.5km</t>
  </si>
  <si>
    <t>和盛村</t>
  </si>
  <si>
    <t>解决贫困户29户、100人饮水安全问题</t>
  </si>
  <si>
    <t>铺设dn50-dn32输配水管道5km</t>
  </si>
  <si>
    <t>三溪新村</t>
  </si>
  <si>
    <t>解决贫困户274户、960人饮水安全问题</t>
  </si>
  <si>
    <t>滩头镇人民政府</t>
  </si>
  <si>
    <t>新建蓄水池1座，铺设dn50-dn32输配水管道3.5km</t>
  </si>
  <si>
    <t>坦联村</t>
  </si>
  <si>
    <t>解决贫困户207户、723人饮水安全问题</t>
  </si>
  <si>
    <t>新建加压泵房1座、加压设备1套</t>
  </si>
  <si>
    <t>花园村</t>
  </si>
  <si>
    <t>解决贫困户193户、677人饮水安全问题</t>
  </si>
  <si>
    <t>新建蓄水池1座，铺设dn50-dn32配水管道3.5km</t>
  </si>
  <si>
    <t>苏塘村</t>
  </si>
  <si>
    <t>解决贫困8户、28人饮水安全问题</t>
  </si>
  <si>
    <t>新建高位水池1座</t>
  </si>
  <si>
    <t>金龙村</t>
  </si>
  <si>
    <t>解决贫困户142户、498人饮水安全问题</t>
  </si>
  <si>
    <t>铺设dn32配水管道1.2km</t>
  </si>
  <si>
    <t>桃花坪办事处</t>
  </si>
  <si>
    <t>竹塘村</t>
  </si>
  <si>
    <t>解决贫困户87户、305人饮水安全问题</t>
  </si>
  <si>
    <t>铺设dn90-dn32配水管道6.5km</t>
  </si>
  <si>
    <t>天龙村</t>
  </si>
  <si>
    <t>解决贫困户93户、324人饮水安全问题</t>
  </si>
  <si>
    <t>机钻深井1口</t>
  </si>
  <si>
    <t>解决贫困户71户、250人饮水安全问题</t>
  </si>
  <si>
    <t>西洋江镇人民政府</t>
  </si>
  <si>
    <t>铺设dn50-dn32配水管道2.5km</t>
  </si>
  <si>
    <t>小沙江居委会</t>
  </si>
  <si>
    <t>解决贫困户36户、125人饮水安全问题</t>
  </si>
  <si>
    <t>小沙江镇人民政府</t>
  </si>
  <si>
    <t>新建蓄水池1座，提水设备1套，敷设dn50-dn32配水管道5.5km</t>
  </si>
  <si>
    <t>枫井坪</t>
  </si>
  <si>
    <t>解决贫困户110户、385人饮水安全问题</t>
  </si>
  <si>
    <t>岩口镇人民政府</t>
  </si>
  <si>
    <t>新建蓄水池1座，铺设dn50-dn32配水管道1.8km</t>
  </si>
  <si>
    <t>梅塘村</t>
  </si>
  <si>
    <t>解决贫困户63户、220人饮水安全问题</t>
  </si>
  <si>
    <t>(四)</t>
  </si>
  <si>
    <t>农综基础设施小计</t>
  </si>
  <si>
    <t>村组道路</t>
  </si>
  <si>
    <t>道路建设长0.1km</t>
  </si>
  <si>
    <t>解决贫困人口32人的出行困难，改善生产生活条件</t>
  </si>
  <si>
    <t>县农综办</t>
  </si>
  <si>
    <t>道路建设长0.05km</t>
  </si>
  <si>
    <t>香溪村</t>
  </si>
  <si>
    <t>解决贫困人口9人的出行困难，改善生产生活条件</t>
  </si>
  <si>
    <t>农田水利</t>
  </si>
  <si>
    <t>修建倒虹吸一处</t>
  </si>
  <si>
    <t>高坪镇</t>
  </si>
  <si>
    <t>文升村</t>
  </si>
  <si>
    <t>改善贫困人口98人195亩农田水利灌溉条件</t>
  </si>
  <si>
    <t>高平镇人民政府</t>
  </si>
  <si>
    <t>新建渠道长0.25km</t>
  </si>
  <si>
    <t>三合村</t>
  </si>
  <si>
    <t>改善贫困人口49人43亩农田水利灌溉条件</t>
  </si>
  <si>
    <t>桐一六村</t>
  </si>
  <si>
    <t>解决贫困人口40人的出行困难，改善生产生活条件</t>
  </si>
  <si>
    <t>道路建设长0.3km</t>
  </si>
  <si>
    <t>桐木桥村</t>
  </si>
  <si>
    <t>解决贫困人口120人的出行困难，改善生产生活条件</t>
  </si>
  <si>
    <t>荷香桥镇人民政府</t>
  </si>
  <si>
    <t>长溪村</t>
  </si>
  <si>
    <t>解决贫困人口45人的出行困难，改善生产生活条件</t>
  </si>
  <si>
    <t>新建渠道长5.56km</t>
  </si>
  <si>
    <t>水栗凼村</t>
  </si>
  <si>
    <t>改善贫困人口304人630亩农田水利灌溉条件</t>
  </si>
  <si>
    <t>水栗凼燕子岩基地</t>
  </si>
  <si>
    <t>改善贫困人口102人102亩旱土水利灌溉条件</t>
  </si>
  <si>
    <t>道路建设长0.45km</t>
  </si>
  <si>
    <t>解决贫困人口70人的出行困难，改善生产生活条件</t>
  </si>
  <si>
    <t>新建道路建设0.4km</t>
  </si>
  <si>
    <t>八一村</t>
  </si>
  <si>
    <t>改善贫困人口160人300亩农田水利灌溉条件</t>
  </si>
  <si>
    <t>新建渠道长0.17km</t>
  </si>
  <si>
    <t>大塘坑村</t>
  </si>
  <si>
    <t>改善贫困人口48人41亩农田水利灌溉条件</t>
  </si>
  <si>
    <t>新建道路建设2km</t>
  </si>
  <si>
    <t>改善贫困人口546人1125亩农田水利灌溉条件</t>
  </si>
  <si>
    <t>新建河堤0.5km</t>
  </si>
  <si>
    <t>兴屋场村</t>
  </si>
  <si>
    <t>改善贫困人口106人219亩农田水利灌溉条件</t>
  </si>
  <si>
    <t>南岳庙乡</t>
  </si>
  <si>
    <t>解决贫困人口141人的出行困难，改善生产生活条件</t>
  </si>
  <si>
    <t>新建渠道长1km</t>
  </si>
  <si>
    <t>水源天域现代农业基地</t>
  </si>
  <si>
    <t>改善贫困人口121人310亩农田水利灌溉条件</t>
  </si>
  <si>
    <t>山塘</t>
  </si>
  <si>
    <t>天子山村</t>
  </si>
  <si>
    <t>改善贫困人口180人450亩农田水利灌溉条件</t>
  </si>
  <si>
    <t>道路建设长0.20km</t>
  </si>
  <si>
    <t>资江村</t>
  </si>
  <si>
    <t>解决贫困人口25人的出行困难，改善生产生活条件</t>
  </si>
  <si>
    <t>大坪村</t>
  </si>
  <si>
    <t>解决贫困人口53人的出行困难，改善生产生活条件</t>
  </si>
  <si>
    <t>山界回族乡人民政府</t>
  </si>
  <si>
    <t>道路建设长0.52km</t>
  </si>
  <si>
    <t>落马井村</t>
  </si>
  <si>
    <t>解决贫困人口318人的出行困难，改善生产生活条件</t>
  </si>
  <si>
    <t>架枧村</t>
  </si>
  <si>
    <t>解决贫困人口52人的出行困难，改善生产生活条件</t>
  </si>
  <si>
    <t>司门前</t>
  </si>
  <si>
    <t>镇金潭村</t>
  </si>
  <si>
    <t>改善贫困人口56人150亩农田水利灌溉条件</t>
  </si>
  <si>
    <t>司门前镇人民政府</t>
  </si>
  <si>
    <t>新建渠道长1.33km</t>
  </si>
  <si>
    <t>改善贫困人口298人832亩农田水利灌溉条件</t>
  </si>
  <si>
    <t>新建渠道长2.18km</t>
  </si>
  <si>
    <t>桃仙岩村</t>
  </si>
  <si>
    <t>改善贫困人口586人1150亩农田水利灌溉条件</t>
  </si>
  <si>
    <t>新建渠道长0.84km</t>
  </si>
  <si>
    <t>红星村</t>
  </si>
  <si>
    <t>改善贫困人口145人265亩农田水利灌溉条件</t>
  </si>
  <si>
    <t>新建渠道长1.34km</t>
  </si>
  <si>
    <t>小水塘村</t>
  </si>
  <si>
    <t>改善贫困人口175人302亩农田水利灌溉条件</t>
  </si>
  <si>
    <t>道路建设长0.11km</t>
  </si>
  <si>
    <t>井长村（原长里村3组）</t>
  </si>
  <si>
    <t>解决贫困人口37人的出行困难，改善生产生活条件</t>
  </si>
  <si>
    <t>九龙村5组</t>
  </si>
  <si>
    <t>新建渠道长3.5km</t>
  </si>
  <si>
    <t>双坪村（松竹村）</t>
  </si>
  <si>
    <t>改善贫困人口451人810亩农田水利灌溉条件</t>
  </si>
  <si>
    <t>新建大排水渠长2.5km</t>
  </si>
  <si>
    <t>湖桥里村</t>
  </si>
  <si>
    <t>改善贫困人口612人620亩农田水利灌溉条件</t>
  </si>
  <si>
    <t>道路建设长3km</t>
  </si>
  <si>
    <t>古塘村</t>
  </si>
  <si>
    <t>解决贫困人口114人的出行困难，改善生产生活条件</t>
  </si>
  <si>
    <t>鸭田镇人民政府</t>
  </si>
  <si>
    <t>新建渠道长1.5km、山塘建设</t>
  </si>
  <si>
    <t>旺山和村12组</t>
  </si>
  <si>
    <t>改善贫困人口110人220亩农田水利灌溉条件</t>
  </si>
  <si>
    <t>道路建设长0.2km</t>
  </si>
  <si>
    <t>添壁村</t>
  </si>
  <si>
    <t>解决贫困人口36人的出行困难，改善生产生活条件</t>
  </si>
  <si>
    <t>道路建设长0.4km</t>
  </si>
  <si>
    <t>枫井坪村</t>
  </si>
  <si>
    <t>新建渠道长1.1km</t>
  </si>
  <si>
    <t>郑西村</t>
  </si>
  <si>
    <t>改善贫困人口151人350亩农田水利灌溉条件</t>
  </si>
  <si>
    <t>山塘加固</t>
  </si>
  <si>
    <t>石鱼村</t>
  </si>
  <si>
    <t>改善贫困人口36人55亩农田水利灌溉条件</t>
  </si>
  <si>
    <t>周旺镇人民政府</t>
  </si>
  <si>
    <t>大柱村</t>
  </si>
  <si>
    <t>改善贫困人口60人250亩农田水利灌溉条件</t>
  </si>
  <si>
    <t>车塘铺村</t>
  </si>
  <si>
    <t>解决贫困人口44人的出行困难，改善生产生活条件</t>
  </si>
  <si>
    <t>改善贫困人口152人280亩农田水利灌溉条件</t>
  </si>
  <si>
    <t>斜岭村中间岭</t>
  </si>
  <si>
    <t>改善贫困人口53人32亩农田水利灌溉条件</t>
  </si>
  <si>
    <t>道路建设长0.15km</t>
  </si>
  <si>
    <t>斜岭村8.9组</t>
  </si>
  <si>
    <t>解决贫困人口73人的出行困难，改善生产生活条件</t>
  </si>
  <si>
    <t>三</t>
  </si>
  <si>
    <t>雨露计划项目小计</t>
  </si>
  <si>
    <t>“雨露计划”职业教育扶贫补助</t>
  </si>
  <si>
    <t>为接受职业学历教育的建档立卡贫困家庭子女1334人给予扶贫助学补助金</t>
  </si>
  <si>
    <t>全县各乡镇</t>
  </si>
  <si>
    <t>湘财建一指[2018]187号/湘财建二指[2018]87号</t>
  </si>
  <si>
    <t>确保贫困学生1334人接受职业学历教
育，提高贫困人口素质。</t>
  </si>
  <si>
    <t>报账金额</t>
  </si>
  <si>
    <t>报账比例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</si>
</sst>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176" formatCode="0;[Red]0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7" formatCode="yyyy&quot;年&quot;m&quot;月&quot;;@"/>
    <numFmt numFmtId="178" formatCode="0_ "/>
  </numFmts>
  <fonts count="98">
    <font>
      <sz val="11"/>
      <color theme="1"/>
      <name val="宋体"/>
      <charset val="134"/>
      <scheme val="minor"/>
    </font>
    <font>
      <sz val="8.5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8.5"/>
      <color theme="1"/>
      <name val="方正大标宋简体"/>
      <charset val="134"/>
    </font>
    <font>
      <sz val="10"/>
      <color theme="1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sz val="9"/>
      <name val="宋体"/>
      <charset val="134"/>
      <scheme val="major"/>
    </font>
    <font>
      <sz val="8.5"/>
      <name val="宋体"/>
      <charset val="134"/>
      <scheme val="major"/>
    </font>
    <font>
      <sz val="9"/>
      <color indexed="8"/>
      <name val="宋体"/>
      <charset val="134"/>
      <scheme val="major"/>
    </font>
    <font>
      <sz val="20"/>
      <name val="方正大标宋简体"/>
      <charset val="134"/>
    </font>
    <font>
      <sz val="11"/>
      <name val="宋体"/>
      <charset val="134"/>
    </font>
    <font>
      <b/>
      <sz val="9"/>
      <color theme="1"/>
      <name val="宋体"/>
      <charset val="134"/>
      <scheme val="major"/>
    </font>
    <font>
      <sz val="8.5"/>
      <color theme="1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color rgb="FFFF0000"/>
      <name val="宋体"/>
      <charset val="134"/>
      <scheme val="major"/>
    </font>
    <font>
      <b/>
      <sz val="9"/>
      <name val="宋体"/>
      <charset val="134"/>
      <scheme val="major"/>
    </font>
    <font>
      <sz val="8.5"/>
      <color rgb="FFFF0000"/>
      <name val="宋体"/>
      <charset val="134"/>
      <scheme val="major"/>
    </font>
    <font>
      <sz val="22"/>
      <color theme="1"/>
      <name val="方正大标宋简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8"/>
      <color rgb="FF000000"/>
      <name val="方正大标宋简体"/>
      <charset val="134"/>
    </font>
    <font>
      <sz val="16"/>
      <color indexed="8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10"/>
      <color rgb="FFFF000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42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Calibri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62"/>
      <name val="Calibri"/>
      <charset val="134"/>
    </font>
    <font>
      <sz val="11"/>
      <color rgb="FF006100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sz val="11"/>
      <color indexed="9"/>
      <name val="Calibri"/>
      <charset val="134"/>
    </font>
    <font>
      <sz val="11"/>
      <color indexed="62"/>
      <name val="宋体"/>
      <charset val="134"/>
    </font>
    <font>
      <b/>
      <sz val="11"/>
      <color indexed="9"/>
      <name val="Calibri"/>
      <charset val="134"/>
    </font>
    <font>
      <sz val="11"/>
      <color indexed="20"/>
      <name val="Calibri"/>
      <charset val="134"/>
    </font>
    <font>
      <sz val="11"/>
      <color indexed="52"/>
      <name val="Calibri"/>
      <charset val="134"/>
    </font>
    <font>
      <b/>
      <sz val="11"/>
      <color indexed="42"/>
      <name val="宋体"/>
      <charset val="134"/>
    </font>
    <font>
      <b/>
      <sz val="11"/>
      <color indexed="52"/>
      <name val="Calibri"/>
      <charset val="134"/>
    </font>
    <font>
      <sz val="11"/>
      <color indexed="60"/>
      <name val="Calibri"/>
      <charset val="134"/>
    </font>
    <font>
      <b/>
      <sz val="10"/>
      <name val="MS Sans Serif"/>
      <charset val="134"/>
    </font>
    <font>
      <b/>
      <sz val="11"/>
      <color indexed="8"/>
      <name val="宋体"/>
      <charset val="134"/>
    </font>
    <font>
      <b/>
      <sz val="12"/>
      <name val="宋体"/>
      <charset val="134"/>
    </font>
    <font>
      <sz val="11"/>
      <color indexed="17"/>
      <name val="Calibri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b/>
      <sz val="15"/>
      <color indexed="56"/>
      <name val="Calibri"/>
      <charset val="134"/>
    </font>
    <font>
      <i/>
      <sz val="11"/>
      <color indexed="23"/>
      <name val="Calibri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1"/>
      <color indexed="56"/>
      <name val="宋体"/>
      <charset val="134"/>
    </font>
    <font>
      <b/>
      <sz val="13"/>
      <color indexed="62"/>
      <name val="宋体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sz val="10"/>
      <name val="Arial"/>
      <charset val="134"/>
    </font>
    <font>
      <sz val="11"/>
      <color theme="1"/>
      <name val="Tahoma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</borders>
  <cellStyleXfs count="61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40" fillId="12" borderId="0" applyNumberFormat="0" applyBorder="0" applyAlignment="0" applyProtection="0">
      <alignment vertical="center"/>
    </xf>
    <xf numFmtId="0" fontId="42" fillId="17" borderId="16" applyNumberFormat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55" fillId="30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56" fillId="22" borderId="20" applyNumberFormat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34" fillId="4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22" borderId="0" applyNumberFormat="0" applyBorder="0" applyAlignment="0" applyProtection="0">
      <alignment vertical="center"/>
    </xf>
    <xf numFmtId="0" fontId="26" fillId="0" borderId="0"/>
    <xf numFmtId="0" fontId="54" fillId="0" borderId="0" applyNumberFormat="0" applyFill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6" fillId="0" borderId="14" applyNumberFormat="0" applyFill="0" applyAlignment="0" applyProtection="0">
      <alignment vertical="center"/>
    </xf>
    <xf numFmtId="0" fontId="34" fillId="38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6" fillId="5" borderId="13" applyNumberFormat="0" applyAlignment="0" applyProtection="0">
      <alignment vertical="center"/>
    </xf>
    <xf numFmtId="0" fontId="56" fillId="22" borderId="20" applyNumberFormat="0" applyAlignment="0" applyProtection="0">
      <alignment vertical="center"/>
    </xf>
    <xf numFmtId="0" fontId="39" fillId="5" borderId="16" applyNumberFormat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44" fillId="20" borderId="17" applyNumberFormat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8" fillId="0" borderId="18" applyNumberFormat="0" applyFill="0" applyAlignment="0" applyProtection="0">
      <alignment vertical="center"/>
    </xf>
    <xf numFmtId="0" fontId="57" fillId="33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26" fillId="0" borderId="0">
      <alignment vertical="center"/>
    </xf>
    <xf numFmtId="0" fontId="38" fillId="9" borderId="0" applyNumberFormat="0" applyBorder="0" applyAlignment="0" applyProtection="0">
      <alignment vertical="center"/>
    </xf>
    <xf numFmtId="0" fontId="64" fillId="48" borderId="24" applyNumberFormat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4" fillId="37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9" fillId="43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9" fillId="46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43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41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27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4" borderId="0" applyNumberFormat="0" applyBorder="0" applyAlignment="0" applyProtection="0">
      <alignment vertical="center"/>
    </xf>
    <xf numFmtId="0" fontId="26" fillId="0" borderId="0"/>
    <xf numFmtId="0" fontId="35" fillId="27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4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27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27" borderId="0" applyNumberFormat="0" applyBorder="0" applyAlignment="0" applyProtection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47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67" fillId="42" borderId="0" applyNumberFormat="0" applyBorder="0" applyAlignment="0" applyProtection="0">
      <alignment vertical="center"/>
    </xf>
    <xf numFmtId="0" fontId="35" fillId="47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75" fillId="45" borderId="0" applyNumberFormat="0" applyBorder="0" applyAlignment="0" applyProtection="0">
      <alignment vertical="center"/>
    </xf>
    <xf numFmtId="0" fontId="49" fillId="50" borderId="0" applyNumberFormat="0" applyBorder="0" applyAlignment="0" applyProtection="0">
      <alignment vertical="center"/>
    </xf>
    <xf numFmtId="0" fontId="49" fillId="42" borderId="0" applyNumberFormat="0" applyBorder="0" applyAlignment="0" applyProtection="0">
      <alignment vertical="center"/>
    </xf>
    <xf numFmtId="0" fontId="49" fillId="39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50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9" fillId="55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86" fillId="0" borderId="23" applyNumberFormat="0" applyFill="0" applyAlignment="0" applyProtection="0">
      <alignment vertical="center"/>
    </xf>
    <xf numFmtId="0" fontId="68" fillId="51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50" borderId="0" applyNumberFormat="0" applyBorder="0" applyAlignment="0" applyProtection="0">
      <alignment vertical="center"/>
    </xf>
    <xf numFmtId="0" fontId="26" fillId="0" borderId="0">
      <alignment vertical="center"/>
    </xf>
    <xf numFmtId="0" fontId="68" fillId="12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42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2" borderId="0" applyNumberFormat="0" applyBorder="0" applyAlignment="0" applyProtection="0">
      <alignment vertical="center"/>
    </xf>
    <xf numFmtId="0" fontId="35" fillId="45" borderId="0" applyNumberFormat="0" applyBorder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35" fillId="45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35" fillId="45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26" fillId="0" borderId="0">
      <alignment vertical="center"/>
    </xf>
    <xf numFmtId="0" fontId="58" fillId="4" borderId="20" applyNumberFormat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7" fillId="0" borderId="28" applyNumberFormat="0" applyFill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73" fillId="48" borderId="24" applyNumberFormat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64" fillId="48" borderId="24" applyNumberFormat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64" fillId="48" borderId="24" applyNumberFormat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58" fillId="44" borderId="20" applyNumberFormat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5" fillId="50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80" fillId="0" borderId="22" applyNumberFormat="0" applyFill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68" fillId="56" borderId="0" applyNumberFormat="0" applyBorder="0" applyAlignment="0" applyProtection="0">
      <alignment vertical="center"/>
    </xf>
    <xf numFmtId="0" fontId="68" fillId="42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39" borderId="0" applyNumberFormat="0" applyBorder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35" fillId="0" borderId="0">
      <alignment vertical="center"/>
    </xf>
    <xf numFmtId="0" fontId="68" fillId="52" borderId="0" applyNumberFormat="0" applyBorder="0" applyAlignment="0" applyProtection="0">
      <alignment vertical="center"/>
    </xf>
    <xf numFmtId="0" fontId="26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47" fillId="54" borderId="0" applyNumberFormat="0" applyBorder="0" applyAlignment="0" applyProtection="0">
      <alignment vertical="center"/>
    </xf>
    <xf numFmtId="0" fontId="68" fillId="49" borderId="0" applyNumberFormat="0" applyBorder="0" applyAlignment="0" applyProtection="0">
      <alignment vertical="center"/>
    </xf>
    <xf numFmtId="0" fontId="26" fillId="0" borderId="0">
      <alignment vertical="center"/>
    </xf>
    <xf numFmtId="0" fontId="40" fillId="5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65" fillId="0" borderId="30" applyNumberFormat="0" applyFill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26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7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26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26" fillId="0" borderId="0">
      <alignment vertical="center"/>
    </xf>
    <xf numFmtId="0" fontId="40" fillId="39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70" fillId="48" borderId="24" applyNumberFormat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22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68" fillId="57" borderId="0" applyNumberFormat="0" applyBorder="0" applyAlignment="0" applyProtection="0">
      <alignment vertical="center"/>
    </xf>
    <xf numFmtId="0" fontId="68" fillId="52" borderId="0" applyNumberFormat="0" applyBorder="0" applyAlignment="0" applyProtection="0">
      <alignment vertical="center"/>
    </xf>
    <xf numFmtId="0" fontId="68" fillId="49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53" borderId="0" applyNumberFormat="0" applyBorder="0" applyAlignment="0" applyProtection="0">
      <alignment vertical="center"/>
    </xf>
    <xf numFmtId="0" fontId="71" fillId="43" borderId="0" applyNumberFormat="0" applyBorder="0" applyAlignment="0" applyProtection="0">
      <alignment vertical="center"/>
    </xf>
    <xf numFmtId="0" fontId="26" fillId="0" borderId="0">
      <alignment vertical="center"/>
    </xf>
    <xf numFmtId="0" fontId="74" fillId="44" borderId="20" applyNumberFormat="0" applyAlignment="0" applyProtection="0">
      <alignment vertical="center"/>
    </xf>
    <xf numFmtId="0" fontId="74" fillId="44" borderId="20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79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2" fillId="0" borderId="29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8" borderId="24" applyNumberFormat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44" borderId="31" applyNumberFormat="0" applyAlignment="0" applyProtection="0">
      <alignment vertical="center"/>
    </xf>
    <xf numFmtId="0" fontId="85" fillId="44" borderId="31" applyNumberFormat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89" fillId="0" borderId="32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77" fillId="0" borderId="32" applyNumberFormat="0" applyFill="0" applyAlignment="0" applyProtection="0">
      <alignment vertical="center"/>
    </xf>
    <xf numFmtId="0" fontId="91" fillId="0" borderId="30" applyNumberFormat="0" applyFill="0" applyAlignment="0" applyProtection="0">
      <alignment vertical="center"/>
    </xf>
    <xf numFmtId="0" fontId="91" fillId="0" borderId="30" applyNumberFormat="0" applyFill="0" applyAlignment="0" applyProtection="0">
      <alignment vertical="center"/>
    </xf>
    <xf numFmtId="0" fontId="58" fillId="4" borderId="20" applyNumberFormat="0" applyAlignment="0" applyProtection="0">
      <alignment vertical="center"/>
    </xf>
    <xf numFmtId="0" fontId="87" fillId="0" borderId="22" applyNumberFormat="0" applyFill="0" applyAlignment="0" applyProtection="0">
      <alignment vertical="center"/>
    </xf>
    <xf numFmtId="0" fontId="80" fillId="0" borderId="22" applyNumberFormat="0" applyFill="0" applyAlignment="0" applyProtection="0">
      <alignment vertical="center"/>
    </xf>
    <xf numFmtId="0" fontId="87" fillId="0" borderId="22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87" fillId="0" borderId="22" applyNumberFormat="0" applyFill="0" applyAlignment="0" applyProtection="0">
      <alignment vertical="center"/>
    </xf>
    <xf numFmtId="0" fontId="80" fillId="0" borderId="22" applyNumberFormat="0" applyFill="0" applyAlignment="0" applyProtection="0">
      <alignment vertical="center"/>
    </xf>
    <xf numFmtId="0" fontId="80" fillId="0" borderId="22" applyNumberFormat="0" applyFill="0" applyAlignment="0" applyProtection="0">
      <alignment vertical="center"/>
    </xf>
    <xf numFmtId="0" fontId="26" fillId="0" borderId="0">
      <alignment vertical="center"/>
    </xf>
    <xf numFmtId="0" fontId="87" fillId="0" borderId="30" applyNumberFormat="0" applyFill="0" applyAlignment="0" applyProtection="0">
      <alignment vertical="center"/>
    </xf>
    <xf numFmtId="0" fontId="87" fillId="0" borderId="30" applyNumberFormat="0" applyFill="0" applyAlignment="0" applyProtection="0">
      <alignment vertical="center"/>
    </xf>
    <xf numFmtId="0" fontId="65" fillId="0" borderId="30" applyNumberFormat="0" applyFill="0" applyAlignment="0" applyProtection="0">
      <alignment vertical="center"/>
    </xf>
    <xf numFmtId="0" fontId="86" fillId="0" borderId="23" applyNumberFormat="0" applyFill="0" applyAlignment="0" applyProtection="0">
      <alignment vertical="center"/>
    </xf>
    <xf numFmtId="0" fontId="73" fillId="48" borderId="24" applyNumberFormat="0" applyAlignment="0" applyProtection="0">
      <alignment vertical="center"/>
    </xf>
    <xf numFmtId="0" fontId="65" fillId="0" borderId="30" applyNumberFormat="0" applyFill="0" applyAlignment="0" applyProtection="0">
      <alignment vertical="center"/>
    </xf>
    <xf numFmtId="0" fontId="86" fillId="0" borderId="23" applyNumberFormat="0" applyFill="0" applyAlignment="0" applyProtection="0">
      <alignment vertical="center"/>
    </xf>
    <xf numFmtId="0" fontId="86" fillId="0" borderId="23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77" fillId="0" borderId="32" applyNumberFormat="0" applyFill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77" fillId="0" borderId="32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7" fillId="42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26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26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5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77" fillId="0" borderId="28" applyNumberFormat="0" applyFill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26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3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3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4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93" fillId="0" borderId="0"/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64" fillId="48" borderId="24" applyNumberFormat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77" fillId="0" borderId="28" applyNumberFormat="0" applyFill="0" applyAlignment="0" applyProtection="0">
      <alignment vertical="center"/>
    </xf>
    <xf numFmtId="0" fontId="77" fillId="0" borderId="28" applyNumberFormat="0" applyFill="0" applyAlignment="0" applyProtection="0">
      <alignment vertical="center"/>
    </xf>
    <xf numFmtId="0" fontId="73" fillId="48" borderId="24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95" fillId="0" borderId="27" applyNumberFormat="0" applyFill="0" applyAlignment="0" applyProtection="0">
      <alignment vertical="center"/>
    </xf>
    <xf numFmtId="0" fontId="95" fillId="0" borderId="27" applyNumberFormat="0" applyFill="0" applyAlignment="0" applyProtection="0">
      <alignment vertical="center"/>
    </xf>
    <xf numFmtId="0" fontId="95" fillId="0" borderId="27" applyNumberFormat="0" applyFill="0" applyAlignment="0" applyProtection="0">
      <alignment vertical="center"/>
    </xf>
    <xf numFmtId="0" fontId="95" fillId="0" borderId="27" applyNumberFormat="0" applyFill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7" fillId="57" borderId="0" applyNumberFormat="0" applyBorder="0" applyAlignment="0" applyProtection="0">
      <alignment vertical="center"/>
    </xf>
    <xf numFmtId="0" fontId="40" fillId="57" borderId="0" applyNumberFormat="0" applyBorder="0" applyAlignment="0" applyProtection="0">
      <alignment vertical="center"/>
    </xf>
    <xf numFmtId="0" fontId="47" fillId="57" borderId="0" applyNumberFormat="0" applyBorder="0" applyAlignment="0" applyProtection="0">
      <alignment vertical="center"/>
    </xf>
    <xf numFmtId="0" fontId="40" fillId="57" borderId="0" applyNumberFormat="0" applyBorder="0" applyAlignment="0" applyProtection="0">
      <alignment vertical="center"/>
    </xf>
    <xf numFmtId="0" fontId="47" fillId="57" borderId="0" applyNumberFormat="0" applyBorder="0" applyAlignment="0" applyProtection="0">
      <alignment vertical="center"/>
    </xf>
    <xf numFmtId="0" fontId="40" fillId="57" borderId="0" applyNumberFormat="0" applyBorder="0" applyAlignment="0" applyProtection="0">
      <alignment vertical="center"/>
    </xf>
    <xf numFmtId="0" fontId="40" fillId="57" borderId="0" applyNumberFormat="0" applyBorder="0" applyAlignment="0" applyProtection="0">
      <alignment vertical="center"/>
    </xf>
    <xf numFmtId="0" fontId="40" fillId="57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7" fillId="54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7" fillId="54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0" fillId="58" borderId="0" applyNumberFormat="0" applyBorder="0" applyAlignment="0" applyProtection="0">
      <alignment vertical="center"/>
    </xf>
    <xf numFmtId="0" fontId="40" fillId="58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7" fillId="53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7" fillId="53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7" fillId="53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96" fillId="4" borderId="31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69" fillId="22" borderId="20" applyNumberFormat="0" applyAlignment="0" applyProtection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97" fillId="0" borderId="0">
      <alignment vertical="center"/>
    </xf>
    <xf numFmtId="0" fontId="35" fillId="41" borderId="26" applyNumberFormat="0" applyFont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35" fillId="41" borderId="26" applyNumberFormat="0" applyFont="0" applyAlignment="0" applyProtection="0">
      <alignment vertical="center"/>
    </xf>
    <xf numFmtId="0" fontId="35" fillId="41" borderId="26" applyNumberFormat="0" applyFont="0" applyAlignment="0" applyProtection="0">
      <alignment vertical="center"/>
    </xf>
  </cellStyleXfs>
  <cellXfs count="15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177" fontId="4" fillId="0" borderId="0" xfId="0" applyNumberFormat="1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0" fillId="0" borderId="1" xfId="50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11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9" fillId="0" borderId="1" xfId="50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1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 shrinkToFi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 shrinkToFit="1"/>
    </xf>
    <xf numFmtId="0" fontId="7" fillId="0" borderId="1" xfId="45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 shrinkToFit="1"/>
    </xf>
    <xf numFmtId="0" fontId="8" fillId="0" borderId="1" xfId="464" applyFont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499" applyNumberFormat="1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9" fillId="0" borderId="1" xfId="327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22" applyFont="1" applyFill="1" applyBorder="1" applyAlignment="1">
      <alignment horizontal="center" vertical="center" wrapText="1"/>
    </xf>
    <xf numFmtId="0" fontId="8" fillId="0" borderId="1" xfId="22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22" applyFont="1" applyFill="1" applyBorder="1" applyAlignment="1">
      <alignment horizontal="center" vertical="center" wrapText="1"/>
    </xf>
    <xf numFmtId="0" fontId="8" fillId="0" borderId="1" xfId="500" applyFont="1" applyFill="1" applyBorder="1" applyAlignment="1">
      <alignment horizontal="center" vertical="center" wrapText="1"/>
    </xf>
    <xf numFmtId="0" fontId="7" fillId="0" borderId="1" xfId="142" applyFont="1" applyFill="1" applyBorder="1" applyAlignment="1">
      <alignment horizontal="left" vertical="center" wrapText="1"/>
    </xf>
    <xf numFmtId="0" fontId="8" fillId="0" borderId="1" xfId="142" applyFont="1" applyFill="1" applyBorder="1" applyAlignment="1">
      <alignment horizontal="center" vertical="center" wrapText="1"/>
    </xf>
    <xf numFmtId="0" fontId="8" fillId="0" borderId="1" xfId="501" applyFont="1" applyFill="1" applyBorder="1" applyAlignment="1">
      <alignment horizontal="center" vertical="center" wrapText="1"/>
    </xf>
    <xf numFmtId="0" fontId="8" fillId="0" borderId="1" xfId="354" applyFont="1" applyFill="1" applyBorder="1" applyAlignment="1">
      <alignment horizontal="center" vertical="center" wrapText="1"/>
    </xf>
    <xf numFmtId="0" fontId="14" fillId="0" borderId="1" xfId="22" applyFont="1" applyFill="1" applyBorder="1" applyAlignment="1">
      <alignment horizontal="center" vertical="center" wrapText="1"/>
    </xf>
    <xf numFmtId="0" fontId="9" fillId="0" borderId="1" xfId="142" applyFont="1" applyFill="1" applyBorder="1" applyAlignment="1">
      <alignment horizontal="center" vertical="center" wrapText="1"/>
    </xf>
    <xf numFmtId="0" fontId="8" fillId="0" borderId="1" xfId="142" applyFont="1" applyFill="1" applyBorder="1" applyAlignment="1">
      <alignment vertical="center" wrapText="1"/>
    </xf>
    <xf numFmtId="0" fontId="9" fillId="0" borderId="1" xfId="354" applyFont="1" applyFill="1" applyBorder="1" applyAlignment="1">
      <alignment horizontal="center" vertical="center" wrapText="1"/>
    </xf>
    <xf numFmtId="176" fontId="8" fillId="0" borderId="1" xfId="327" applyNumberFormat="1" applyFont="1" applyFill="1" applyBorder="1" applyAlignment="1">
      <alignment horizontal="center" vertical="center" wrapText="1"/>
    </xf>
    <xf numFmtId="176" fontId="8" fillId="0" borderId="1" xfId="327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7" fillId="0" borderId="1" xfId="327" applyNumberFormat="1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1" xfId="464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>
      <alignment vertical="center"/>
    </xf>
    <xf numFmtId="0" fontId="7" fillId="0" borderId="1" xfId="0" applyFont="1" applyFill="1" applyBorder="1" applyAlignment="1">
      <alignment vertical="center" wrapText="1"/>
    </xf>
    <xf numFmtId="0" fontId="8" fillId="0" borderId="1" xfId="464" applyFont="1" applyFill="1" applyBorder="1" applyAlignment="1">
      <alignment horizontal="left" vertical="center" wrapText="1"/>
    </xf>
    <xf numFmtId="177" fontId="8" fillId="0" borderId="1" xfId="327" applyNumberFormat="1" applyFont="1" applyFill="1" applyBorder="1" applyAlignment="1">
      <alignment horizontal="center" vertical="center" wrapText="1"/>
    </xf>
    <xf numFmtId="176" fontId="19" fillId="0" borderId="1" xfId="327" applyNumberFormat="1" applyFont="1" applyFill="1" applyBorder="1" applyAlignment="1">
      <alignment horizontal="center" vertical="center" wrapText="1"/>
    </xf>
    <xf numFmtId="177" fontId="17" fillId="0" borderId="1" xfId="327" applyNumberFormat="1" applyFont="1" applyFill="1" applyBorder="1" applyAlignment="1">
      <alignment horizontal="center" vertical="center" wrapText="1"/>
    </xf>
    <xf numFmtId="0" fontId="17" fillId="0" borderId="1" xfId="500" applyFont="1" applyFill="1" applyBorder="1" applyAlignment="1">
      <alignment horizontal="center" vertical="center" wrapText="1"/>
    </xf>
    <xf numFmtId="0" fontId="19" fillId="0" borderId="1" xfId="50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2" borderId="1" xfId="327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21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8" xfId="450" applyFont="1" applyFill="1" applyBorder="1" applyAlignment="1">
      <alignment horizontal="left" vertical="center" wrapText="1"/>
    </xf>
    <xf numFmtId="0" fontId="0" fillId="0" borderId="0" xfId="450" applyFont="1" applyFill="1" applyAlignment="1">
      <alignment horizontal="left" vertical="center" wrapText="1"/>
    </xf>
    <xf numFmtId="0" fontId="22" fillId="0" borderId="9" xfId="450" applyFont="1" applyFill="1" applyBorder="1" applyAlignment="1">
      <alignment horizontal="center" vertical="center" wrapText="1"/>
    </xf>
    <xf numFmtId="0" fontId="23" fillId="0" borderId="1" xfId="450" applyFont="1" applyFill="1" applyBorder="1" applyAlignment="1">
      <alignment horizontal="center" vertical="center" wrapText="1"/>
    </xf>
    <xf numFmtId="0" fontId="24" fillId="0" borderId="6" xfId="450" applyFont="1" applyFill="1" applyBorder="1" applyAlignment="1">
      <alignment horizontal="center" vertical="center" wrapText="1"/>
    </xf>
    <xf numFmtId="0" fontId="25" fillId="0" borderId="7" xfId="450" applyFont="1" applyFill="1" applyBorder="1" applyAlignment="1">
      <alignment horizontal="center" vertical="center" wrapText="1"/>
    </xf>
    <xf numFmtId="0" fontId="22" fillId="0" borderId="10" xfId="450" applyFont="1" applyFill="1" applyBorder="1" applyAlignment="1">
      <alignment horizontal="center" vertical="center" wrapText="1"/>
    </xf>
    <xf numFmtId="0" fontId="26" fillId="0" borderId="6" xfId="24" applyFont="1" applyFill="1" applyBorder="1" applyAlignment="1">
      <alignment horizontal="center" vertical="center" wrapText="1"/>
    </xf>
    <xf numFmtId="0" fontId="26" fillId="0" borderId="7" xfId="24" applyFont="1" applyFill="1" applyBorder="1" applyAlignment="1">
      <alignment horizontal="center" vertical="center" wrapText="1"/>
    </xf>
    <xf numFmtId="0" fontId="22" fillId="0" borderId="11" xfId="450" applyFont="1" applyFill="1" applyBorder="1" applyAlignment="1">
      <alignment horizontal="center" vertical="center" wrapText="1"/>
    </xf>
    <xf numFmtId="0" fontId="22" fillId="0" borderId="1" xfId="450" applyFont="1" applyFill="1" applyBorder="1" applyAlignment="1">
      <alignment horizontal="center" vertical="center" wrapText="1"/>
    </xf>
    <xf numFmtId="0" fontId="27" fillId="0" borderId="11" xfId="450" applyFont="1" applyFill="1" applyBorder="1" applyAlignment="1">
      <alignment horizontal="center" vertical="center" wrapText="1"/>
    </xf>
    <xf numFmtId="0" fontId="27" fillId="0" borderId="1" xfId="450" applyFont="1" applyFill="1" applyBorder="1" applyAlignment="1">
      <alignment horizontal="center" vertical="center" wrapText="1"/>
    </xf>
    <xf numFmtId="0" fontId="27" fillId="0" borderId="9" xfId="450" applyFont="1" applyFill="1" applyBorder="1" applyAlignment="1">
      <alignment horizontal="center" vertical="center" wrapText="1"/>
    </xf>
    <xf numFmtId="0" fontId="27" fillId="0" borderId="10" xfId="450" applyFont="1" applyFill="1" applyBorder="1" applyAlignment="1">
      <alignment horizontal="center" vertical="center" wrapText="1"/>
    </xf>
    <xf numFmtId="0" fontId="28" fillId="2" borderId="1" xfId="450" applyFont="1" applyFill="1" applyBorder="1" applyAlignment="1">
      <alignment horizontal="center" vertical="center" wrapText="1"/>
    </xf>
    <xf numFmtId="0" fontId="29" fillId="0" borderId="1" xfId="354" applyNumberFormat="1" applyFont="1" applyFill="1" applyBorder="1" applyAlignment="1">
      <alignment horizontal="center" vertical="center" wrapText="1"/>
    </xf>
    <xf numFmtId="0" fontId="27" fillId="0" borderId="1" xfId="450" applyFont="1" applyFill="1" applyBorder="1" applyAlignment="1">
      <alignment horizontal="center" vertical="center" wrapText="1" shrinkToFit="1"/>
    </xf>
    <xf numFmtId="0" fontId="6" fillId="0" borderId="1" xfId="450" applyFont="1" applyFill="1" applyBorder="1" applyAlignment="1">
      <alignment horizontal="center" vertical="center" wrapText="1"/>
    </xf>
    <xf numFmtId="0" fontId="6" fillId="0" borderId="6" xfId="450" applyFont="1" applyFill="1" applyBorder="1" applyAlignment="1">
      <alignment horizontal="center" vertical="center" wrapText="1"/>
    </xf>
    <xf numFmtId="0" fontId="6" fillId="0" borderId="7" xfId="450" applyFont="1" applyFill="1" applyBorder="1" applyAlignment="1">
      <alignment horizontal="center" vertical="center" wrapText="1"/>
    </xf>
    <xf numFmtId="0" fontId="0" fillId="2" borderId="0" xfId="450" applyFill="1">
      <alignment vertical="center"/>
    </xf>
    <xf numFmtId="0" fontId="0" fillId="0" borderId="1" xfId="450" applyFont="1" applyFill="1" applyBorder="1" applyAlignment="1">
      <alignment horizontal="center" vertical="center" wrapText="1"/>
    </xf>
    <xf numFmtId="0" fontId="30" fillId="0" borderId="1" xfId="450" applyFont="1" applyFill="1" applyBorder="1" applyAlignment="1">
      <alignment horizontal="center" vertical="center" wrapText="1"/>
    </xf>
    <xf numFmtId="0" fontId="6" fillId="0" borderId="9" xfId="450" applyFont="1" applyFill="1" applyBorder="1" applyAlignment="1">
      <alignment horizontal="center" vertical="center" wrapText="1"/>
    </xf>
    <xf numFmtId="0" fontId="6" fillId="0" borderId="10" xfId="450" applyFont="1" applyFill="1" applyBorder="1" applyAlignment="1">
      <alignment horizontal="center" vertical="center" wrapText="1"/>
    </xf>
    <xf numFmtId="0" fontId="6" fillId="0" borderId="11" xfId="450" applyFont="1" applyFill="1" applyBorder="1" applyAlignment="1">
      <alignment horizontal="center" vertical="center" wrapText="1"/>
    </xf>
    <xf numFmtId="0" fontId="29" fillId="0" borderId="1" xfId="464" applyFont="1" applyBorder="1" applyAlignment="1">
      <alignment horizontal="center" vertical="center" wrapText="1"/>
    </xf>
    <xf numFmtId="0" fontId="29" fillId="0" borderId="1" xfId="464" applyFont="1" applyFill="1" applyBorder="1" applyAlignment="1">
      <alignment horizontal="center" vertical="center" wrapText="1"/>
    </xf>
    <xf numFmtId="0" fontId="31" fillId="2" borderId="1" xfId="450" applyFont="1" applyFill="1" applyBorder="1" applyAlignment="1">
      <alignment horizontal="center" vertical="center" wrapText="1"/>
    </xf>
    <xf numFmtId="0" fontId="32" fillId="0" borderId="9" xfId="450" applyFont="1" applyFill="1" applyBorder="1" applyAlignment="1">
      <alignment horizontal="center" vertical="center" wrapText="1"/>
    </xf>
    <xf numFmtId="0" fontId="33" fillId="0" borderId="9" xfId="464" applyFont="1" applyBorder="1" applyAlignment="1">
      <alignment horizontal="center" vertical="center" wrapText="1"/>
    </xf>
    <xf numFmtId="0" fontId="32" fillId="0" borderId="11" xfId="450" applyFont="1" applyFill="1" applyBorder="1" applyAlignment="1">
      <alignment horizontal="center" vertical="center" wrapText="1"/>
    </xf>
    <xf numFmtId="0" fontId="33" fillId="0" borderId="11" xfId="464" applyFont="1" applyBorder="1" applyAlignment="1">
      <alignment horizontal="center" vertical="center" wrapText="1"/>
    </xf>
    <xf numFmtId="0" fontId="29" fillId="0" borderId="9" xfId="464" applyFont="1" applyBorder="1" applyAlignment="1">
      <alignment horizontal="center" vertical="center" wrapText="1"/>
    </xf>
    <xf numFmtId="0" fontId="29" fillId="0" borderId="11" xfId="464" applyFont="1" applyBorder="1" applyAlignment="1">
      <alignment horizontal="center" vertical="center" wrapText="1"/>
    </xf>
    <xf numFmtId="0" fontId="27" fillId="0" borderId="1" xfId="450" applyNumberFormat="1" applyFont="1" applyFill="1" applyBorder="1" applyAlignment="1">
      <alignment horizontal="center" vertical="center" wrapText="1" shrinkToFit="1"/>
    </xf>
    <xf numFmtId="0" fontId="6" fillId="0" borderId="12" xfId="450" applyFont="1" applyFill="1" applyBorder="1" applyAlignment="1">
      <alignment horizontal="center" vertical="center" wrapText="1"/>
    </xf>
    <xf numFmtId="0" fontId="27" fillId="0" borderId="1" xfId="450" applyNumberFormat="1" applyFont="1" applyFill="1" applyBorder="1" applyAlignment="1">
      <alignment horizontal="center" vertical="center" wrapText="1"/>
    </xf>
    <xf numFmtId="0" fontId="25" fillId="0" borderId="12" xfId="450" applyFont="1" applyFill="1" applyBorder="1" applyAlignment="1">
      <alignment horizontal="center" vertical="center" wrapText="1"/>
    </xf>
    <xf numFmtId="0" fontId="6" fillId="0" borderId="9" xfId="450" applyFont="1" applyFill="1" applyBorder="1" applyAlignment="1">
      <alignment horizontal="left" vertical="center" wrapText="1"/>
    </xf>
    <xf numFmtId="0" fontId="6" fillId="0" borderId="11" xfId="450" applyFont="1" applyFill="1" applyBorder="1" applyAlignment="1">
      <alignment horizontal="left" vertical="center" wrapText="1"/>
    </xf>
    <xf numFmtId="0" fontId="29" fillId="0" borderId="1" xfId="449" applyNumberFormat="1" applyFont="1" applyBorder="1" applyAlignment="1">
      <alignment horizontal="center" vertical="center" wrapText="1"/>
    </xf>
    <xf numFmtId="0" fontId="29" fillId="0" borderId="1" xfId="502" applyFont="1" applyBorder="1" applyAlignment="1">
      <alignment horizontal="left" vertical="center" wrapText="1"/>
    </xf>
    <xf numFmtId="0" fontId="29" fillId="0" borderId="1" xfId="449" applyNumberFormat="1" applyFont="1" applyFill="1" applyBorder="1" applyAlignment="1">
      <alignment horizontal="center" vertical="center" wrapText="1"/>
    </xf>
    <xf numFmtId="0" fontId="29" fillId="0" borderId="1" xfId="212" applyFont="1" applyFill="1" applyBorder="1" applyAlignment="1">
      <alignment horizontal="left" vertical="center" wrapText="1"/>
    </xf>
    <xf numFmtId="0" fontId="6" fillId="0" borderId="1" xfId="450" applyFont="1" applyFill="1" applyBorder="1" applyAlignment="1">
      <alignment horizontal="left" vertical="center" wrapText="1"/>
    </xf>
    <xf numFmtId="0" fontId="33" fillId="0" borderId="9" xfId="449" applyNumberFormat="1" applyFont="1" applyBorder="1" applyAlignment="1">
      <alignment horizontal="center" vertical="center" wrapText="1"/>
    </xf>
    <xf numFmtId="0" fontId="33" fillId="0" borderId="9" xfId="502" applyFont="1" applyBorder="1" applyAlignment="1">
      <alignment horizontal="center" vertical="center" wrapText="1"/>
    </xf>
    <xf numFmtId="0" fontId="33" fillId="0" borderId="11" xfId="449" applyNumberFormat="1" applyFont="1" applyBorder="1" applyAlignment="1">
      <alignment horizontal="center" vertical="center" wrapText="1"/>
    </xf>
    <xf numFmtId="0" fontId="33" fillId="0" borderId="11" xfId="502" applyFont="1" applyBorder="1" applyAlignment="1">
      <alignment horizontal="left" vertical="center" wrapText="1"/>
    </xf>
    <xf numFmtId="0" fontId="29" fillId="0" borderId="9" xfId="449" applyNumberFormat="1" applyFont="1" applyBorder="1" applyAlignment="1">
      <alignment horizontal="center" vertical="center" wrapText="1"/>
    </xf>
    <xf numFmtId="178" fontId="29" fillId="0" borderId="9" xfId="502" applyNumberFormat="1" applyFont="1" applyBorder="1" applyAlignment="1">
      <alignment horizontal="left" vertical="center" wrapText="1"/>
    </xf>
    <xf numFmtId="0" fontId="29" fillId="0" borderId="11" xfId="449" applyNumberFormat="1" applyFont="1" applyBorder="1" applyAlignment="1">
      <alignment horizontal="center" vertical="center" wrapText="1"/>
    </xf>
    <xf numFmtId="178" fontId="29" fillId="0" borderId="11" xfId="502" applyNumberFormat="1" applyFont="1" applyBorder="1" applyAlignment="1">
      <alignment horizontal="left" vertical="center" wrapText="1"/>
    </xf>
  </cellXfs>
  <cellStyles count="612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20% - 强调文字颜色 1 2" xfId="6"/>
    <cellStyle name="20% - 强调文字颜色 3" xfId="7" builtinId="38"/>
    <cellStyle name="千位分隔[0]" xfId="8" builtinId="6"/>
    <cellStyle name="千位分隔" xfId="9" builtinId="3"/>
    <cellStyle name="常规 7 3" xfId="10"/>
    <cellStyle name="差" xfId="11" builtinId="27"/>
    <cellStyle name="好 2_Sheet3" xfId="12"/>
    <cellStyle name="40% - 强调文字颜色 3" xfId="13" builtinId="39"/>
    <cellStyle name="计算 2" xfId="14"/>
    <cellStyle name="Input 2" xfId="15"/>
    <cellStyle name="60% - 强调文字颜色 3 2 4" xfId="16"/>
    <cellStyle name="20% - Accent4" xfId="17"/>
    <cellStyle name="超链接" xfId="18" builtinId="8"/>
    <cellStyle name="60% - 强调文字颜色 6 3 2" xfId="19"/>
    <cellStyle name="60% - 强调文字颜色 3" xfId="20" builtinId="40"/>
    <cellStyle name="百分比" xfId="21" builtinId="5"/>
    <cellStyle name="常规 10 2 2 3" xfId="22"/>
    <cellStyle name="60% - 强调文字颜色 6 2 3" xfId="23"/>
    <cellStyle name="_x000a_mouse.drv=lm" xfId="24"/>
    <cellStyle name="已访问的超链接" xfId="25" builtinId="9"/>
    <cellStyle name="好_两项制度定" xfId="26"/>
    <cellStyle name="20% - 强调文字颜色 1 2_Sheet3" xfId="27"/>
    <cellStyle name="注释" xfId="28" builtinId="10"/>
    <cellStyle name="60% - 强调文字颜色 2 3" xfId="29"/>
    <cellStyle name="常规 6" xfId="30"/>
    <cellStyle name="60% - 强调文字颜色 2" xfId="31" builtinId="36"/>
    <cellStyle name="标题 4" xfId="32" builtinId="19"/>
    <cellStyle name="警告文本" xfId="33" builtinId="11"/>
    <cellStyle name="60% - 强调文字颜色 2 2 2" xfId="34"/>
    <cellStyle name="常规 5 2" xfId="35"/>
    <cellStyle name="标题" xfId="36" builtinId="15"/>
    <cellStyle name="解释性文本" xfId="37" builtinId="53"/>
    <cellStyle name="好_2012年第一批财政扶贫资金项目表（两项制度） 2" xfId="38"/>
    <cellStyle name="标题 1" xfId="39" builtinId="16"/>
    <cellStyle name="好_2012年第一批财政扶贫资金项目表（两项制度） 3" xfId="40"/>
    <cellStyle name="标题 2" xfId="41" builtinId="17"/>
    <cellStyle name="60% - 强调文字颜色 1" xfId="42" builtinId="32"/>
    <cellStyle name="标题 3" xfId="43" builtinId="18"/>
    <cellStyle name="60% - 强调文字颜色 4" xfId="44" builtinId="44"/>
    <cellStyle name="输出" xfId="45" builtinId="21"/>
    <cellStyle name="Input" xfId="46"/>
    <cellStyle name="计算" xfId="47" builtinId="22"/>
    <cellStyle name="40% - 强调文字颜色 4 2" xfId="48"/>
    <cellStyle name="计算 3 2" xfId="49"/>
    <cellStyle name="检查单元格" xfId="50" builtinId="23"/>
    <cellStyle name="20% - 强调文字颜色 6" xfId="51" builtinId="50"/>
    <cellStyle name="强调文字颜色 2" xfId="52" builtinId="33"/>
    <cellStyle name="链接单元格" xfId="53" builtinId="24"/>
    <cellStyle name="60% - 强调文字颜色 4 2 3" xfId="54"/>
    <cellStyle name="好_培训项目二处移交定 2 2" xfId="55"/>
    <cellStyle name="汇总" xfId="56" builtinId="25"/>
    <cellStyle name="好" xfId="57" builtinId="26"/>
    <cellStyle name="20% - 强调文字颜色 3 3" xfId="58"/>
    <cellStyle name="Heading 3" xfId="59"/>
    <cellStyle name="适中" xfId="60" builtinId="28"/>
    <cellStyle name="常规 8 2" xfId="61"/>
    <cellStyle name="20% - 强调文字颜色 5" xfId="62" builtinId="46"/>
    <cellStyle name="检查单元格 3 2" xfId="63"/>
    <cellStyle name="强调文字颜色 1" xfId="64" builtinId="29"/>
    <cellStyle name="20% - 强调文字颜色 1" xfId="65" builtinId="30"/>
    <cellStyle name="40% - 强调文字颜色 4 3 2" xfId="66"/>
    <cellStyle name="标题 5 4" xfId="67"/>
    <cellStyle name="40% - 强调文字颜色 1" xfId="68" builtinId="31"/>
    <cellStyle name="20% - 强调文字颜色 2" xfId="69" builtinId="34"/>
    <cellStyle name="好_项目汇总表" xfId="70"/>
    <cellStyle name="40% - 强调文字颜色 2" xfId="71" builtinId="35"/>
    <cellStyle name="强调文字颜色 3" xfId="72" builtinId="37"/>
    <cellStyle name="常规 3 2_Sheet3" xfId="73"/>
    <cellStyle name="好_表二Book1" xfId="74"/>
    <cellStyle name="强调文字颜色 4" xfId="75" builtinId="41"/>
    <cellStyle name="20% - 强调文字颜色 4" xfId="76" builtinId="42"/>
    <cellStyle name="计算 3" xfId="77"/>
    <cellStyle name="40% - 强调文字颜色 4" xfId="78" builtinId="43"/>
    <cellStyle name="强调文字颜色 5" xfId="79" builtinId="45"/>
    <cellStyle name="差_培训项目二处移交定_Sheet3" xfId="80"/>
    <cellStyle name="计算 4" xfId="81"/>
    <cellStyle name="40% - 强调文字颜色 5" xfId="82" builtinId="47"/>
    <cellStyle name="差_2012年第一批财政扶贫资金项目表（两项制度）_Sheet3" xfId="83"/>
    <cellStyle name="60% - 强调文字颜色 5" xfId="84" builtinId="48"/>
    <cellStyle name="强调文字颜色 6" xfId="85" builtinId="49"/>
    <cellStyle name="20% - 强调文字颜色 3 3 2" xfId="86"/>
    <cellStyle name="计算 5" xfId="87"/>
    <cellStyle name="40% - 强调文字颜色 6" xfId="88" builtinId="51"/>
    <cellStyle name="60% - 强调文字颜色 6" xfId="89" builtinId="52"/>
    <cellStyle name="20% - 强调文字颜色 1 2 3" xfId="90"/>
    <cellStyle name="40% - 强调文字颜色 2 2" xfId="91"/>
    <cellStyle name="20% - 强调文字颜色 1 4" xfId="92"/>
    <cellStyle name="强调文字颜色 2 2 3" xfId="93"/>
    <cellStyle name="20% - Accent2" xfId="94"/>
    <cellStyle name="60% - 强调文字颜色 3 2 2" xfId="95"/>
    <cellStyle name="强调文字颜色 2 2 4" xfId="96"/>
    <cellStyle name="20% - Accent3" xfId="97"/>
    <cellStyle name="60% - 强调文字颜色 3 2 3" xfId="98"/>
    <cellStyle name="20% - 强调文字颜色 1 3" xfId="99"/>
    <cellStyle name="20% - Accent5" xfId="100"/>
    <cellStyle name="20% - Accent6" xfId="101"/>
    <cellStyle name="解释性文本 3 2" xfId="102"/>
    <cellStyle name="强调文字颜色 2 2 2" xfId="103"/>
    <cellStyle name="20% - Accent1" xfId="104"/>
    <cellStyle name="20% - 强调文字颜色 1 2 2" xfId="105"/>
    <cellStyle name="Note" xfId="106"/>
    <cellStyle name="20% - 强调文字颜色 1 2 4" xfId="107"/>
    <cellStyle name="40% - 强调文字颜色 2 3" xfId="108"/>
    <cellStyle name="20% - 强调文字颜色 1 3 2" xfId="109"/>
    <cellStyle name="20% - 强调文字颜色 2 2" xfId="110"/>
    <cellStyle name="20% - 强调文字颜色 2 2 2" xfId="111"/>
    <cellStyle name="20% - 强调文字颜色 2 2 3" xfId="112"/>
    <cellStyle name="20% - 强调文字颜色 2 2 4" xfId="113"/>
    <cellStyle name="20% - 强调文字颜色 2 2_Sheet3" xfId="114"/>
    <cellStyle name="20% - 强调文字颜色 2 3" xfId="115"/>
    <cellStyle name="20% - 强调文字颜色 2 3 2" xfId="116"/>
    <cellStyle name="20% - 强调文字颜色 2 4" xfId="117"/>
    <cellStyle name="20% - 强调文字颜色 2 5" xfId="118"/>
    <cellStyle name="差_两项制度定" xfId="119"/>
    <cellStyle name="20% - 强调文字颜色 3 2" xfId="120"/>
    <cellStyle name="Heading 2" xfId="121"/>
    <cellStyle name="20% - 强调文字颜色 3 2 2" xfId="122"/>
    <cellStyle name="差_表二Book1_Sheet3" xfId="123"/>
    <cellStyle name="20% - 强调文字颜色 3 2 3" xfId="124"/>
    <cellStyle name="20% - 强调文字颜色 3 2 4" xfId="125"/>
    <cellStyle name="20% - 强调文字颜色 3 2_Sheet3" xfId="126"/>
    <cellStyle name="40% - 强调文字颜色 2 2 2" xfId="127"/>
    <cellStyle name="20% - 强调文字颜色 3 4" xfId="128"/>
    <cellStyle name="60% - 强调文字颜色 1 2" xfId="129"/>
    <cellStyle name="Heading 4" xfId="130"/>
    <cellStyle name="20% - 强调文字颜色 4 2" xfId="131"/>
    <cellStyle name="常规 3" xfId="132"/>
    <cellStyle name="20% - 强调文字颜色 4 2 2" xfId="133"/>
    <cellStyle name="差_Sheet3" xfId="134"/>
    <cellStyle name="常规 3 2" xfId="135"/>
    <cellStyle name="20% - 强调文字颜色 4 2 3" xfId="136"/>
    <cellStyle name="常规 3 3" xfId="137"/>
    <cellStyle name="20% - 强调文字颜色 4 2 4" xfId="138"/>
    <cellStyle name="常规 3 4" xfId="139"/>
    <cellStyle name="20% - 强调文字颜色 4 2_Sheet3" xfId="140"/>
    <cellStyle name="20% - 强调文字颜色 4 3" xfId="141"/>
    <cellStyle name="常规 4" xfId="142"/>
    <cellStyle name="20% - 强调文字颜色 4 3 2" xfId="143"/>
    <cellStyle name="常规 4 2" xfId="144"/>
    <cellStyle name="20% - 强调文字颜色 4 4" xfId="145"/>
    <cellStyle name="60% - 强调文字颜色 2 2" xfId="146"/>
    <cellStyle name="常规 5" xfId="147"/>
    <cellStyle name="20% - 强调文字颜色 5 2" xfId="148"/>
    <cellStyle name="20% - 强调文字颜色 5 2 2" xfId="149"/>
    <cellStyle name="20% - 强调文字颜色 5 2 3" xfId="150"/>
    <cellStyle name="20% - 强调文字颜色 5 2 4" xfId="151"/>
    <cellStyle name="20% - 强调文字颜色 5 2_Sheet3" xfId="152"/>
    <cellStyle name="标题 3 5" xfId="153"/>
    <cellStyle name="20% - 强调文字颜色 5 3" xfId="154"/>
    <cellStyle name="20% - 强调文字颜色 5 3 2" xfId="155"/>
    <cellStyle name="差 5" xfId="156"/>
    <cellStyle name="20% - 强调文字颜色 5 4" xfId="157"/>
    <cellStyle name="60% - 强调文字颜色 3 2" xfId="158"/>
    <cellStyle name="20% - 强调文字颜色 6 2" xfId="159"/>
    <cellStyle name="60% - 强调文字颜色 6 2 4" xfId="160"/>
    <cellStyle name="20% - 强调文字颜色 6 2 2" xfId="161"/>
    <cellStyle name="40% - 强调文字颜色 4 4" xfId="162"/>
    <cellStyle name="20% - 强调文字颜色 6 2 3" xfId="163"/>
    <cellStyle name="20% - 强调文字颜色 6 2 4" xfId="164"/>
    <cellStyle name="20% - 强调文字颜色 6 2_Sheet3" xfId="165"/>
    <cellStyle name="20% - 强调文字颜色 6 3" xfId="166"/>
    <cellStyle name="20% - 强调文字颜色 6 3 2" xfId="167"/>
    <cellStyle name="40% - 强调文字颜色 5 4" xfId="168"/>
    <cellStyle name="20% - 强调文字颜色 6 4" xfId="169"/>
    <cellStyle name="60% - 强调文字颜色 4 2" xfId="170"/>
    <cellStyle name="Neutral" xfId="171"/>
    <cellStyle name="40% - Accent1" xfId="172"/>
    <cellStyle name="40% - Accent2" xfId="173"/>
    <cellStyle name="40% - Accent3" xfId="174"/>
    <cellStyle name="40% - Accent4" xfId="175"/>
    <cellStyle name="40% - Accent5" xfId="176"/>
    <cellStyle name="警告文本 2" xfId="177"/>
    <cellStyle name="40% - Accent6" xfId="178"/>
    <cellStyle name="警告文本 3" xfId="179"/>
    <cellStyle name="40% - 强调文字颜色 1 2" xfId="180"/>
    <cellStyle name="40% - 强调文字颜色 1 2 2" xfId="181"/>
    <cellStyle name="40% - 强调文字颜色 1 2 3" xfId="182"/>
    <cellStyle name="40% - 强调文字颜色 1 2 4" xfId="183"/>
    <cellStyle name="40% - 强调文字颜色 1 2_Sheet3" xfId="184"/>
    <cellStyle name="标题 3 3" xfId="185"/>
    <cellStyle name="Accent1" xfId="186"/>
    <cellStyle name="40% - 强调文字颜色 1 3" xfId="187"/>
    <cellStyle name="60% - 强调文字颜色 5 2_Sheet3" xfId="188"/>
    <cellStyle name="常规 9 2" xfId="189"/>
    <cellStyle name="40% - 强调文字颜色 1 3 2" xfId="190"/>
    <cellStyle name="常规 9 2 2" xfId="191"/>
    <cellStyle name="Accent2" xfId="192"/>
    <cellStyle name="40% - 强调文字颜色 1 4" xfId="193"/>
    <cellStyle name="常规 9 3" xfId="194"/>
    <cellStyle name="40% - 强调文字颜色 2 2 3" xfId="195"/>
    <cellStyle name="40% - 强调文字颜色 2 2 4" xfId="196"/>
    <cellStyle name="40% - 强调文字颜色 2 2_Sheet3" xfId="197"/>
    <cellStyle name="40% - 强调文字颜色 2 3 2" xfId="198"/>
    <cellStyle name="40% - 强调文字颜色 2 4" xfId="199"/>
    <cellStyle name="40% - 强调文字颜色 3 2" xfId="200"/>
    <cellStyle name="计算 2 2" xfId="201"/>
    <cellStyle name="40% - 强调文字颜色 3 2 2" xfId="202"/>
    <cellStyle name="好_两项制度定 3" xfId="203"/>
    <cellStyle name="计算 2 2 2" xfId="204"/>
    <cellStyle name="40% - 强调文字颜色 3 2 3" xfId="205"/>
    <cellStyle name="40% - 强调文字颜色 3 2 4" xfId="206"/>
    <cellStyle name="常规 9_Sheet3" xfId="207"/>
    <cellStyle name="40% - 强调文字颜色 3 2_Sheet3" xfId="208"/>
    <cellStyle name="40% - 强调文字颜色 3 3" xfId="209"/>
    <cellStyle name="计算 2 3" xfId="210"/>
    <cellStyle name="40% - 强调文字颜色 3 3 2" xfId="211"/>
    <cellStyle name="常规 25" xfId="212"/>
    <cellStyle name="计算 2 3 2" xfId="213"/>
    <cellStyle name="40% - 强调文字颜色 3 4" xfId="214"/>
    <cellStyle name="计算 2 4" xfId="215"/>
    <cellStyle name="40% - 强调文字颜色 3 5" xfId="216"/>
    <cellStyle name="差_两项制度定_Sheet3" xfId="217"/>
    <cellStyle name="40% - 强调文字颜色 4 2 2" xfId="218"/>
    <cellStyle name="标题 4 4" xfId="219"/>
    <cellStyle name="汇总 2 3" xfId="220"/>
    <cellStyle name="Linked Cell" xfId="221"/>
    <cellStyle name="计算 3 2 2" xfId="222"/>
    <cellStyle name="检查单元格 2" xfId="223"/>
    <cellStyle name="40% - 强调文字颜色 4 2 3" xfId="224"/>
    <cellStyle name="检查单元格 3" xfId="225"/>
    <cellStyle name="40% - 强调文字颜色 4 2 4" xfId="226"/>
    <cellStyle name="检查单元格 4" xfId="227"/>
    <cellStyle name="40% - 强调文字颜色 4 2_Sheet3" xfId="228"/>
    <cellStyle name="Explanatory Text" xfId="229"/>
    <cellStyle name="40% - 强调文字颜色 4 3" xfId="230"/>
    <cellStyle name="计算 3 3" xfId="231"/>
    <cellStyle name="40% - 强调文字颜色 5 2" xfId="232"/>
    <cellStyle name="好 2 3" xfId="233"/>
    <cellStyle name="40% - 强调文字颜色 5 2 2" xfId="234"/>
    <cellStyle name="60% - 强调文字颜色 4 3" xfId="235"/>
    <cellStyle name="60% - 强调文字颜色 6 2_Sheet3" xfId="236"/>
    <cellStyle name="40% - 强调文字颜色 5 2 3" xfId="237"/>
    <cellStyle name="60% - 强调文字颜色 4 4" xfId="238"/>
    <cellStyle name="40% - 强调文字颜色 5 2 4" xfId="239"/>
    <cellStyle name="60% - 强调文字颜色 4 5" xfId="240"/>
    <cellStyle name="40% - 强调文字颜色 5 2_Sheet3" xfId="241"/>
    <cellStyle name="差 2_Sheet3" xfId="242"/>
    <cellStyle name="40% - 强调文字颜色 5 3" xfId="243"/>
    <cellStyle name="好 2 4" xfId="244"/>
    <cellStyle name="40% - 强调文字颜色 5 3 2" xfId="245"/>
    <cellStyle name="60% - 强调文字颜色 5 3" xfId="246"/>
    <cellStyle name="40% - 强调文字颜色 6 2" xfId="247"/>
    <cellStyle name="标题 2 2 4" xfId="248"/>
    <cellStyle name="40% - 强调文字颜色 6 2 2" xfId="249"/>
    <cellStyle name="40% - 强调文字颜色 6 2 3" xfId="250"/>
    <cellStyle name="40% - 强调文字颜色 6 2 4" xfId="251"/>
    <cellStyle name="40% - 强调文字颜色 6 2_Sheet3" xfId="252"/>
    <cellStyle name="40% - 强调文字颜色 6 3" xfId="253"/>
    <cellStyle name="好_表二Book1 2 2" xfId="254"/>
    <cellStyle name="40% - 强调文字颜色 6 3 2" xfId="255"/>
    <cellStyle name="解释性文本 3" xfId="256"/>
    <cellStyle name="40% - 强调文字颜色 6 4" xfId="257"/>
    <cellStyle name="60% - 强调文字颜色 4 2 2" xfId="258"/>
    <cellStyle name="60% - Accent1" xfId="259"/>
    <cellStyle name="60% - Accent2" xfId="260"/>
    <cellStyle name="常规 2 2" xfId="261"/>
    <cellStyle name="60% - Accent3" xfId="262"/>
    <cellStyle name="输入 2_Sheet3" xfId="263"/>
    <cellStyle name="常规 2 3" xfId="264"/>
    <cellStyle name="60% - Accent4" xfId="265"/>
    <cellStyle name="常规 2 4" xfId="266"/>
    <cellStyle name="好_第一批项目资金交小曹222_Sheet3" xfId="267"/>
    <cellStyle name="强调文字颜色 4 2" xfId="268"/>
    <cellStyle name="60% - Accent5" xfId="269"/>
    <cellStyle name="常规 2 5" xfId="270"/>
    <cellStyle name="强调文字颜色 4 3" xfId="271"/>
    <cellStyle name="60% - Accent6" xfId="272"/>
    <cellStyle name="60% - 强调文字颜色 1 2 2" xfId="273"/>
    <cellStyle name="60% - 强调文字颜色 1 2 3" xfId="274"/>
    <cellStyle name="标题 3 2_Sheet3" xfId="275"/>
    <cellStyle name="60% - 强调文字颜色 1 2 4" xfId="276"/>
    <cellStyle name="常规 3 3 2" xfId="277"/>
    <cellStyle name="60% - 强调文字颜色 1 2_Sheet3" xfId="278"/>
    <cellStyle name="好_两项制度定 2 2" xfId="279"/>
    <cellStyle name="60% - 强调文字颜色 1 3" xfId="280"/>
    <cellStyle name="60% - 强调文字颜色 1 3 2" xfId="281"/>
    <cellStyle name="60% - 强调文字颜色 1 4" xfId="282"/>
    <cellStyle name="60% - 强调文字颜色 1 5" xfId="283"/>
    <cellStyle name="警告文本 2 2" xfId="284"/>
    <cellStyle name="60% - 强调文字颜色 2 2 3" xfId="285"/>
    <cellStyle name="常规 5 3" xfId="286"/>
    <cellStyle name="60% - 强调文字颜色 2 2 4" xfId="287"/>
    <cellStyle name="差_2012年第一批财政扶贫资金项目表（两项制度） 2" xfId="288"/>
    <cellStyle name="常规 4 3 2" xfId="289"/>
    <cellStyle name="常规 5 4" xfId="290"/>
    <cellStyle name="60% - 强调文字颜色 2 2_Sheet3" xfId="291"/>
    <cellStyle name="注释 2" xfId="292"/>
    <cellStyle name="60% - 强调文字颜色 2 3 2" xfId="293"/>
    <cellStyle name="常规 6 2" xfId="294"/>
    <cellStyle name="60% - 强调文字颜色 2 4" xfId="295"/>
    <cellStyle name="常规 7" xfId="296"/>
    <cellStyle name="60% - 强调文字颜色 3 2_Sheet3" xfId="297"/>
    <cellStyle name="常规 9" xfId="298"/>
    <cellStyle name="60% - 强调文字颜色 3 3" xfId="299"/>
    <cellStyle name="60% - 强调文字颜色 3 3 2" xfId="300"/>
    <cellStyle name="60% - 强调文字颜色 3 4" xfId="301"/>
    <cellStyle name="60% - 强调文字颜色 3 5" xfId="302"/>
    <cellStyle name="差_培训项目二处移交定 2" xfId="303"/>
    <cellStyle name="注释 3 2" xfId="304"/>
    <cellStyle name="60% - 强调文字颜色 4 2 4" xfId="305"/>
    <cellStyle name="60% - 强调文字颜色 4 2_Sheet3" xfId="306"/>
    <cellStyle name="常规 19" xfId="307"/>
    <cellStyle name="常规 24" xfId="308"/>
    <cellStyle name="Check Cell" xfId="309"/>
    <cellStyle name="60% - 强调文字颜色 4 3 2" xfId="310"/>
    <cellStyle name="常规 15" xfId="311"/>
    <cellStyle name="常规 20" xfId="312"/>
    <cellStyle name="60% - 强调文字颜色 5 2" xfId="313"/>
    <cellStyle name="差_2012年第一批财政扶贫资金项目表（两项制度）_Sheet3 2" xfId="314"/>
    <cellStyle name="60% - 强调文字颜色 5 2 2" xfId="315"/>
    <cellStyle name="60% - 强调文字颜色 5 2 3" xfId="316"/>
    <cellStyle name="60% - 强调文字颜色 5 2 4" xfId="317"/>
    <cellStyle name="60% - 强调文字颜色 5 3 2" xfId="318"/>
    <cellStyle name="RowLevel_0" xfId="319"/>
    <cellStyle name="60% - 强调文字颜色 5 4" xfId="320"/>
    <cellStyle name="好_Sheet3 2" xfId="321"/>
    <cellStyle name="60% - 强调文字颜色 5 5" xfId="322"/>
    <cellStyle name="好_培训项目二处移交定_Sheet3 2" xfId="323"/>
    <cellStyle name="60% - 强调文字颜色 6 2" xfId="324"/>
    <cellStyle name="60% - 强调文字颜色 6 2 2" xfId="325"/>
    <cellStyle name="60% - 强调文字颜色 6 3" xfId="326"/>
    <cellStyle name="常规 2 10 12" xfId="327"/>
    <cellStyle name="60% - 强调文字颜色 6 4" xfId="328"/>
    <cellStyle name="60% - 强调文字颜色 6 5" xfId="329"/>
    <cellStyle name="Accent3" xfId="330"/>
    <cellStyle name="Accent4" xfId="331"/>
    <cellStyle name="Accent5" xfId="332"/>
    <cellStyle name="常规 5 10 3 6" xfId="333"/>
    <cellStyle name="Accent6" xfId="334"/>
    <cellStyle name="Bad" xfId="335"/>
    <cellStyle name="常规 2 3 2" xfId="336"/>
    <cellStyle name="Calculation" xfId="337"/>
    <cellStyle name="Calculation 2" xfId="338"/>
    <cellStyle name="ColLevel_0" xfId="339"/>
    <cellStyle name="常规 3 3 3" xfId="340"/>
    <cellStyle name="Good" xfId="341"/>
    <cellStyle name="常规 10" xfId="342"/>
    <cellStyle name="常规 16 2" xfId="343"/>
    <cellStyle name="Heading 1" xfId="344"/>
    <cellStyle name="好_表二Book1_Sheet3 2" xfId="345"/>
    <cellStyle name="Normal 2" xfId="346"/>
    <cellStyle name="检查单元格 2 4" xfId="347"/>
    <cellStyle name="Note 2" xfId="348"/>
    <cellStyle name="标题 5" xfId="349"/>
    <cellStyle name="Output" xfId="350"/>
    <cellStyle name="Output 2" xfId="351"/>
    <cellStyle name="好_表二Book1 3" xfId="352"/>
    <cellStyle name="Title" xfId="353"/>
    <cellStyle name="常规 2" xfId="354"/>
    <cellStyle name="Total" xfId="355"/>
    <cellStyle name="Warning Text" xfId="356"/>
    <cellStyle name="标题 1 2" xfId="357"/>
    <cellStyle name="好_2012年第一批财政扶贫资金项目表（两项制度） 2 2" xfId="358"/>
    <cellStyle name="标题 1 2 2" xfId="359"/>
    <cellStyle name="标题 1 2 3" xfId="360"/>
    <cellStyle name="标题 1 2 4" xfId="361"/>
    <cellStyle name="差_表二Book1_Sheet3 2" xfId="362"/>
    <cellStyle name="标题 1 2_Sheet3" xfId="363"/>
    <cellStyle name="好 2 2" xfId="364"/>
    <cellStyle name="标题 1 3" xfId="365"/>
    <cellStyle name="标题 1 3 2" xfId="366"/>
    <cellStyle name="汇总 3" xfId="367"/>
    <cellStyle name="标题 1 4" xfId="368"/>
    <cellStyle name="标题 1 5" xfId="369"/>
    <cellStyle name="计算 2_Sheet3" xfId="370"/>
    <cellStyle name="标题 2 2" xfId="371"/>
    <cellStyle name="标题 2 2 2" xfId="372"/>
    <cellStyle name="标题 2 2 3" xfId="373"/>
    <cellStyle name="好 3 2" xfId="374"/>
    <cellStyle name="标题 2 2_Sheet3" xfId="375"/>
    <cellStyle name="标题 2 3" xfId="376"/>
    <cellStyle name="标题 2 3 2" xfId="377"/>
    <cellStyle name="常规 11" xfId="378"/>
    <cellStyle name="标题 2 4" xfId="379"/>
    <cellStyle name="标题 2 5" xfId="380"/>
    <cellStyle name="标题 3 2" xfId="381"/>
    <cellStyle name="标题 3 2 2" xfId="382"/>
    <cellStyle name="检查单元格 2_Sheet3" xfId="383"/>
    <cellStyle name="标题 3 2 3" xfId="384"/>
    <cellStyle name="标题 3 2 4" xfId="385"/>
    <cellStyle name="标题 3 3 2" xfId="386"/>
    <cellStyle name="标题 3 4" xfId="387"/>
    <cellStyle name="千位分隔 3" xfId="388"/>
    <cellStyle name="标题 4 2" xfId="389"/>
    <cellStyle name="标题 4 2 2" xfId="390"/>
    <cellStyle name="标题 4 2 3" xfId="391"/>
    <cellStyle name="标题 4 2 4" xfId="392"/>
    <cellStyle name="标题 4 2_Sheet3" xfId="393"/>
    <cellStyle name="标题 4 3" xfId="394"/>
    <cellStyle name="汇总 2 2" xfId="395"/>
    <cellStyle name="标题 4 3 2" xfId="396"/>
    <cellStyle name="常规 3_Sheet1" xfId="397"/>
    <cellStyle name="标题 5 2" xfId="398"/>
    <cellStyle name="标题 5 3" xfId="399"/>
    <cellStyle name="汇总 3 2" xfId="400"/>
    <cellStyle name="标题 5_Sheet3" xfId="401"/>
    <cellStyle name="标题 6" xfId="402"/>
    <cellStyle name="差_表二Book1" xfId="403"/>
    <cellStyle name="标题 6 2" xfId="404"/>
    <cellStyle name="强调文字颜色 2 4" xfId="405"/>
    <cellStyle name="差_表二Book1 2" xfId="406"/>
    <cellStyle name="标题 7" xfId="407"/>
    <cellStyle name="标题 8" xfId="408"/>
    <cellStyle name="常规 10 2" xfId="409"/>
    <cellStyle name="好_第一批项目资金交小曹222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差_2012年第一批财政扶贫资金项目表（两项制度）" xfId="418"/>
    <cellStyle name="常规 4 3" xfId="419"/>
    <cellStyle name="差_2012年第一批财政扶贫资金项目表（两项制度） 2 2" xfId="420"/>
    <cellStyle name="差_2012年第一批财政扶贫资金项目表（两项制度） 3" xfId="421"/>
    <cellStyle name="常规 5 5" xfId="422"/>
    <cellStyle name="差_Sheet3 2" xfId="423"/>
    <cellStyle name="常规 3 2 2" xfId="424"/>
    <cellStyle name="差_表二Book1 2 2" xfId="425"/>
    <cellStyle name="好_2012年第一批财政扶贫资金项目表（两项制度）_Sheet3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差_两项制度定 3" xfId="436"/>
    <cellStyle name="汇总 2_Sheet3" xfId="437"/>
    <cellStyle name="差_两项制度定_Sheet3 2" xfId="438"/>
    <cellStyle name="差_培训项目二处移交定" xfId="439"/>
    <cellStyle name="警告文本 4" xfId="440"/>
    <cellStyle name="差_培训项目二处移交定 2 2" xfId="441"/>
    <cellStyle name="差_培训项目二处移交定 3" xfId="442"/>
    <cellStyle name="强调文字颜色 5 2" xfId="443"/>
    <cellStyle name="差_培训项目二处移交定_Sheet3 2" xfId="444"/>
    <cellStyle name="常规 3 5" xfId="445"/>
    <cellStyle name="差_项目汇总表" xfId="446"/>
    <cellStyle name="常规 10 10 3 2 2" xfId="447"/>
    <cellStyle name="常规 18" xfId="448"/>
    <cellStyle name="常规 23" xfId="449"/>
    <cellStyle name="常规 10 10 3 2 2 2" xfId="450"/>
    <cellStyle name="常规 10 2 2" xfId="451"/>
    <cellStyle name="好_第一批项目资金交小曹22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1" xfId="464"/>
    <cellStyle name="常规 2 2_项目汇总表" xfId="465"/>
    <cellStyle name="常规 17" xfId="466"/>
    <cellStyle name="常规 22" xfId="467"/>
    <cellStyle name="常规 17 2" xfId="468"/>
    <cellStyle name="常规 2 13" xfId="469"/>
    <cellStyle name="常规 2 2 2" xfId="470"/>
    <cellStyle name="常规 2 2 3" xfId="471"/>
    <cellStyle name="常规 2 2 5" xfId="472"/>
    <cellStyle name="常规 2 4 2" xfId="473"/>
    <cellStyle name="好_第一批项目资金交小曹222_Sheet3 2" xfId="474"/>
    <cellStyle name="常规 2 4 3" xfId="475"/>
    <cellStyle name="常规 2 5 2" xfId="476"/>
    <cellStyle name="常规 2_Sheet1" xfId="477"/>
    <cellStyle name="常规 27 17" xfId="478"/>
    <cellStyle name="常规 3 10" xfId="479"/>
    <cellStyle name="常规 3 2 3" xfId="480"/>
    <cellStyle name="常规 3 4 2" xfId="481"/>
    <cellStyle name="常规 3 5 2" xfId="482"/>
    <cellStyle name="常规 3 6" xfId="483"/>
    <cellStyle name="常规 3 7" xfId="484"/>
    <cellStyle name="好_两项制度定_Sheet3" xfId="485"/>
    <cellStyle name="常规 3 8" xfId="486"/>
    <cellStyle name="常规 3 9" xfId="487"/>
    <cellStyle name="常规 4 4" xfId="488"/>
    <cellStyle name="常规 4 4 2" xfId="489"/>
    <cellStyle name="常规 4 5" xfId="490"/>
    <cellStyle name="常规 5 6" xfId="491"/>
    <cellStyle name="常规 5_项目汇总表" xfId="492"/>
    <cellStyle name="好_两项制度定 2" xfId="493"/>
    <cellStyle name="常规 7 2" xfId="494"/>
    <cellStyle name="常规 7 2 2" xfId="495"/>
    <cellStyle name="常规 7 4" xfId="496"/>
    <cellStyle name="常规 8" xfId="497"/>
    <cellStyle name="警告文本 3 2" xfId="498"/>
    <cellStyle name="常规_Book2" xfId="499"/>
    <cellStyle name="常规_Sheet1" xfId="500"/>
    <cellStyle name="常规_Sheet1 2" xfId="501"/>
    <cellStyle name="常规_Sheet1 3" xfId="502"/>
    <cellStyle name="好 2" xfId="503"/>
    <cellStyle name="好 3" xfId="504"/>
    <cellStyle name="好 4" xfId="505"/>
    <cellStyle name="好_2012年第一批财政扶贫资金项目表（两项制度）" xfId="506"/>
    <cellStyle name="好_2012年第一批财政扶贫资金项目表（两项制度）_Sheet3 2" xfId="507"/>
    <cellStyle name="好_Sheet3" xfId="508"/>
    <cellStyle name="好_表二Book1 2" xfId="509"/>
    <cellStyle name="好_表二Book1_Sheet3" xfId="510"/>
    <cellStyle name="好_第一批项目资金交小曹222 2 2" xfId="511"/>
    <cellStyle name="好_第一批项目资金交小曹222 3" xfId="512"/>
    <cellStyle name="好_两项制度定_Sheet3 2" xfId="513"/>
    <cellStyle name="好_培训项目二处移交定" xfId="514"/>
    <cellStyle name="好_培训项目二处移交定 2" xfId="515"/>
    <cellStyle name="检查单元格 2 2" xfId="516"/>
    <cellStyle name="好_培训项目二处移交定 3" xfId="517"/>
    <cellStyle name="好_培训项目二处移交定_Sheet3" xfId="518"/>
    <cellStyle name="汇总 2" xfId="519"/>
    <cellStyle name="汇总 4" xfId="520"/>
    <cellStyle name="检查单元格 2 3" xfId="521"/>
    <cellStyle name="解释性文本 2" xfId="522"/>
    <cellStyle name="解释性文本 4" xfId="523"/>
    <cellStyle name="链接单元格 2" xfId="524"/>
    <cellStyle name="链接单元格 3" xfId="525"/>
    <cellStyle name="链接单元格 3 2" xfId="526"/>
    <cellStyle name="链接单元格 4" xfId="527"/>
    <cellStyle name="千位分隔 2" xfId="528"/>
    <cellStyle name="强调文字颜色 1 2" xfId="529"/>
    <cellStyle name="强调文字颜色 1 2 2" xfId="530"/>
    <cellStyle name="强调文字颜色 1 2 3" xfId="531"/>
    <cellStyle name="强调文字颜色 1 2 4" xfId="532"/>
    <cellStyle name="强调文字颜色 1 2_Sheet3" xfId="533"/>
    <cellStyle name="强调文字颜色 1 3" xfId="534"/>
    <cellStyle name="强调文字颜色 1 3 2" xfId="535"/>
    <cellStyle name="强调文字颜色 1 4" xfId="536"/>
    <cellStyle name="强调文字颜色 1 5" xfId="537"/>
    <cellStyle name="强调文字颜色 2 2" xfId="538"/>
    <cellStyle name="强调文字颜色 2 2_Sheet3" xfId="539"/>
    <cellStyle name="强调文字颜色 2 3" xfId="540"/>
    <cellStyle name="强调文字颜色 3 2" xfId="541"/>
    <cellStyle name="强调文字颜色 3 2 2" xfId="542"/>
    <cellStyle name="强调文字颜色 3 2 3" xfId="543"/>
    <cellStyle name="强调文字颜色 3 2 4" xfId="544"/>
    <cellStyle name="强调文字颜色 3 2_Sheet3" xfId="545"/>
    <cellStyle name="强调文字颜色 3 3" xfId="546"/>
    <cellStyle name="强调文字颜色 3 3 2" xfId="547"/>
    <cellStyle name="强调文字颜色 3 4" xfId="548"/>
    <cellStyle name="强调文字颜色 4 2 2" xfId="549"/>
    <cellStyle name="强调文字颜色 4 2 3" xfId="550"/>
    <cellStyle name="强调文字颜色 4 2 4" xfId="551"/>
    <cellStyle name="强调文字颜色 4 2_Sheet3" xfId="552"/>
    <cellStyle name="强调文字颜色 4 3 2" xfId="553"/>
    <cellStyle name="强调文字颜色 4 4" xfId="554"/>
    <cellStyle name="强调文字颜色 4 5" xfId="555"/>
    <cellStyle name="强调文字颜色 5 2 2" xfId="556"/>
    <cellStyle name="强调文字颜色 5 2 3" xfId="557"/>
    <cellStyle name="强调文字颜色 5 2 4" xfId="558"/>
    <cellStyle name="强调文字颜色 5 2_Sheet3" xfId="559"/>
    <cellStyle name="强调文字颜色 5 3" xfId="560"/>
    <cellStyle name="强调文字颜色 5 3 2" xfId="561"/>
    <cellStyle name="强调文字颜色 5 4" xfId="562"/>
    <cellStyle name="强调文字颜色 6 2" xfId="563"/>
    <cellStyle name="强调文字颜色 6 2 2" xfId="564"/>
    <cellStyle name="强调文字颜色 6 2 3" xfId="565"/>
    <cellStyle name="强调文字颜色 6 2 4" xfId="566"/>
    <cellStyle name="强调文字颜色 6 2_Sheet3" xfId="567"/>
    <cellStyle name="强调文字颜色 6 3" xfId="568"/>
    <cellStyle name="强调文字颜色 6 3 2" xfId="569"/>
    <cellStyle name="强调文字颜色 6 4" xfId="570"/>
    <cellStyle name="适中 2" xfId="571"/>
    <cellStyle name="适中 2 2" xfId="572"/>
    <cellStyle name="适中 2 3" xfId="573"/>
    <cellStyle name="适中 2_Sheet3" xfId="574"/>
    <cellStyle name="适中 3" xfId="575"/>
    <cellStyle name="适中 3 2" xfId="576"/>
    <cellStyle name="适中 4" xfId="577"/>
    <cellStyle name="输出 2" xfId="578"/>
    <cellStyle name="输出 2 2" xfId="579"/>
    <cellStyle name="输出 2 2 2" xfId="580"/>
    <cellStyle name="输出 2 3" xfId="581"/>
    <cellStyle name="输出 2 3 2" xfId="582"/>
    <cellStyle name="输出 2 4" xfId="583"/>
    <cellStyle name="输出 2_Sheet3" xfId="584"/>
    <cellStyle name="输出 3" xfId="585"/>
    <cellStyle name="输出 3 2" xfId="586"/>
    <cellStyle name="输出 3 2 2" xfId="587"/>
    <cellStyle name="输出 3 3" xfId="588"/>
    <cellStyle name="输出 4" xfId="589"/>
    <cellStyle name="输出 5" xfId="590"/>
    <cellStyle name="输入 2" xfId="591"/>
    <cellStyle name="输入 2 2" xfId="592"/>
    <cellStyle name="输入 2 2 2" xfId="593"/>
    <cellStyle name="输入 2 3" xfId="594"/>
    <cellStyle name="输入 2 3 2" xfId="595"/>
    <cellStyle name="输入 2 4" xfId="596"/>
    <cellStyle name="输入 3" xfId="597"/>
    <cellStyle name="输入 3 2" xfId="598"/>
    <cellStyle name="输入 3 2 2" xfId="599"/>
    <cellStyle name="输入 3 3" xfId="600"/>
    <cellStyle name="输入 4" xfId="601"/>
    <cellStyle name="输入 5" xfId="602"/>
    <cellStyle name="样式 1" xfId="603"/>
    <cellStyle name="样式 1 2" xfId="604"/>
    <cellStyle name="样式 1 2 2" xfId="605"/>
    <cellStyle name="注释 2 2" xfId="606"/>
    <cellStyle name="注释 2 3" xfId="607"/>
    <cellStyle name="注释 2 4" xfId="608"/>
    <cellStyle name="注释 2_项目汇总表" xfId="609"/>
    <cellStyle name="注释 3" xfId="610"/>
    <cellStyle name="注释 4" xfId="61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58"/>
  <sheetViews>
    <sheetView topLeftCell="A45" workbookViewId="0">
      <selection activeCell="P53" sqref="P53:P54"/>
    </sheetView>
  </sheetViews>
  <sheetFormatPr defaultColWidth="9" defaultRowHeight="13.5"/>
  <cols>
    <col min="1" max="1" width="3.89166666666667" style="100" customWidth="1"/>
    <col min="2" max="2" width="8.775" style="100" customWidth="1"/>
    <col min="3" max="3" width="5.13333333333333" style="100" customWidth="1"/>
    <col min="4" max="4" width="5" style="100" customWidth="1"/>
    <col min="5" max="5" width="7.5" style="100" customWidth="1"/>
    <col min="6" max="6" width="5.75" style="100" customWidth="1"/>
    <col min="7" max="7" width="7.5" style="100" customWidth="1"/>
    <col min="8" max="8" width="7.75" style="100" customWidth="1"/>
    <col min="9" max="9" width="5.775" style="100" customWidth="1"/>
    <col min="10" max="10" width="6" style="100" customWidth="1"/>
    <col min="11" max="11" width="5.775" style="100" customWidth="1"/>
    <col min="12" max="12" width="4.5" style="100" customWidth="1"/>
    <col min="13" max="13" width="8.33333333333333" style="100" customWidth="1"/>
    <col min="14" max="14" width="8" style="100" customWidth="1"/>
    <col min="15" max="15" width="5.55833333333333" style="100" customWidth="1"/>
    <col min="16" max="16" width="12.6666666666667" style="100" customWidth="1"/>
    <col min="17" max="17" width="11.4416666666667" style="100" customWidth="1"/>
    <col min="18" max="18" width="16.4416666666667" style="100" customWidth="1"/>
    <col min="19" max="22" width="9" style="100"/>
    <col min="23" max="23" width="10.75" style="100" customWidth="1"/>
    <col min="24" max="16384" width="9" style="100"/>
  </cols>
  <sheetData>
    <row r="1" ht="22" customHeight="1" spans="1:18">
      <c r="A1" s="101" t="s">
        <v>0</v>
      </c>
      <c r="B1" s="101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99"/>
      <c r="N1" s="99"/>
      <c r="O1" s="99"/>
      <c r="P1" s="99"/>
      <c r="Q1" s="99"/>
      <c r="R1" s="99"/>
    </row>
    <row r="2" s="99" customFormat="1" ht="27" customHeight="1" spans="1:18">
      <c r="A2" s="103" t="s">
        <v>1</v>
      </c>
      <c r="B2" s="104" t="s">
        <v>2</v>
      </c>
      <c r="C2" s="105" t="s">
        <v>3</v>
      </c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40"/>
    </row>
    <row r="3" s="99" customFormat="1" ht="17" customHeight="1" spans="1:18">
      <c r="A3" s="107"/>
      <c r="B3" s="104"/>
      <c r="C3" s="108" t="s">
        <v>4</v>
      </c>
      <c r="D3" s="109"/>
      <c r="E3" s="109"/>
      <c r="F3" s="109"/>
      <c r="G3" s="109"/>
      <c r="H3" s="109"/>
      <c r="I3" s="109"/>
      <c r="J3" s="109"/>
      <c r="K3" s="109"/>
      <c r="L3" s="109"/>
      <c r="M3" s="111" t="s">
        <v>5</v>
      </c>
      <c r="N3" s="123" t="s">
        <v>6</v>
      </c>
      <c r="O3" s="123"/>
      <c r="P3" s="123"/>
      <c r="Q3" s="123"/>
      <c r="R3" s="123"/>
    </row>
    <row r="4" s="99" customFormat="1" ht="44" customHeight="1" spans="1:18">
      <c r="A4" s="110"/>
      <c r="B4" s="104"/>
      <c r="C4" s="111" t="s">
        <v>7</v>
      </c>
      <c r="D4" s="111" t="s">
        <v>8</v>
      </c>
      <c r="E4" s="111" t="s">
        <v>9</v>
      </c>
      <c r="F4" s="111" t="s">
        <v>10</v>
      </c>
      <c r="G4" s="111" t="s">
        <v>11</v>
      </c>
      <c r="H4" s="111" t="s">
        <v>12</v>
      </c>
      <c r="I4" s="111" t="s">
        <v>13</v>
      </c>
      <c r="J4" s="111" t="s">
        <v>14</v>
      </c>
      <c r="K4" s="111" t="s">
        <v>15</v>
      </c>
      <c r="L4" s="111" t="s">
        <v>16</v>
      </c>
      <c r="M4" s="111"/>
      <c r="N4" s="124" t="s">
        <v>17</v>
      </c>
      <c r="O4" s="124" t="s">
        <v>18</v>
      </c>
      <c r="P4" s="111" t="s">
        <v>19</v>
      </c>
      <c r="Q4" s="124" t="s">
        <v>20</v>
      </c>
      <c r="R4" s="124" t="s">
        <v>21</v>
      </c>
    </row>
    <row r="5" s="99" customFormat="1" ht="17" customHeight="1" spans="1:18">
      <c r="A5" s="112">
        <v>1</v>
      </c>
      <c r="B5" s="113" t="s">
        <v>22</v>
      </c>
      <c r="C5" s="113"/>
      <c r="D5" s="113"/>
      <c r="E5" s="113"/>
      <c r="F5" s="113"/>
      <c r="G5" s="113"/>
      <c r="H5" s="113">
        <v>42.89</v>
      </c>
      <c r="I5" s="113">
        <v>20</v>
      </c>
      <c r="J5" s="113"/>
      <c r="K5" s="113"/>
      <c r="L5" s="113"/>
      <c r="M5" s="113">
        <f>SUM(H5:K5)</f>
        <v>62.89</v>
      </c>
      <c r="N5" s="119">
        <v>62.89</v>
      </c>
      <c r="O5" s="125"/>
      <c r="P5" s="113" t="s">
        <v>23</v>
      </c>
      <c r="Q5" s="113" t="s">
        <v>24</v>
      </c>
      <c r="R5" s="113" t="s">
        <v>25</v>
      </c>
    </row>
    <row r="6" s="99" customFormat="1" ht="17" customHeight="1" spans="1:18">
      <c r="A6" s="112">
        <v>2</v>
      </c>
      <c r="B6" s="113" t="s">
        <v>26</v>
      </c>
      <c r="C6" s="113"/>
      <c r="D6" s="113"/>
      <c r="E6" s="113"/>
      <c r="F6" s="113"/>
      <c r="G6" s="113"/>
      <c r="H6" s="113">
        <v>95.55</v>
      </c>
      <c r="I6" s="113">
        <v>30</v>
      </c>
      <c r="J6" s="113">
        <v>18</v>
      </c>
      <c r="K6" s="113">
        <v>64</v>
      </c>
      <c r="L6" s="113"/>
      <c r="M6" s="113">
        <f t="shared" ref="M6:M29" si="0">SUM(H6:K6)</f>
        <v>207.55</v>
      </c>
      <c r="N6" s="119">
        <v>207.55</v>
      </c>
      <c r="O6" s="126"/>
      <c r="P6" s="113"/>
      <c r="Q6" s="113"/>
      <c r="R6" s="113"/>
    </row>
    <row r="7" s="99" customFormat="1" ht="17" customHeight="1" spans="1:18">
      <c r="A7" s="112">
        <v>3</v>
      </c>
      <c r="B7" s="113" t="s">
        <v>27</v>
      </c>
      <c r="C7" s="113"/>
      <c r="D7" s="113"/>
      <c r="E7" s="113"/>
      <c r="F7" s="113"/>
      <c r="G7" s="113"/>
      <c r="H7" s="113">
        <v>51.95</v>
      </c>
      <c r="I7" s="113">
        <v>20</v>
      </c>
      <c r="J7" s="113"/>
      <c r="K7" s="113">
        <v>25</v>
      </c>
      <c r="L7" s="113"/>
      <c r="M7" s="113">
        <f t="shared" si="0"/>
        <v>96.95</v>
      </c>
      <c r="N7" s="119">
        <v>96.95</v>
      </c>
      <c r="O7" s="126"/>
      <c r="P7" s="113"/>
      <c r="Q7" s="113"/>
      <c r="R7" s="113"/>
    </row>
    <row r="8" s="99" customFormat="1" ht="17" customHeight="1" spans="1:18">
      <c r="A8" s="112">
        <v>4</v>
      </c>
      <c r="B8" s="113" t="s">
        <v>28</v>
      </c>
      <c r="C8" s="113"/>
      <c r="D8" s="113"/>
      <c r="E8" s="113"/>
      <c r="F8" s="113"/>
      <c r="G8" s="113"/>
      <c r="H8" s="113">
        <v>84.73</v>
      </c>
      <c r="I8" s="113">
        <v>55</v>
      </c>
      <c r="J8" s="113"/>
      <c r="K8" s="113"/>
      <c r="L8" s="113"/>
      <c r="M8" s="113">
        <f t="shared" si="0"/>
        <v>139.73</v>
      </c>
      <c r="N8" s="119">
        <v>139.73</v>
      </c>
      <c r="O8" s="126"/>
      <c r="P8" s="113"/>
      <c r="Q8" s="113"/>
      <c r="R8" s="113"/>
    </row>
    <row r="9" s="99" customFormat="1" ht="17" customHeight="1" spans="1:18">
      <c r="A9" s="112">
        <v>5</v>
      </c>
      <c r="B9" s="113" t="s">
        <v>29</v>
      </c>
      <c r="C9" s="113"/>
      <c r="D9" s="113"/>
      <c r="E9" s="113"/>
      <c r="F9" s="113"/>
      <c r="G9" s="113"/>
      <c r="H9" s="113">
        <v>24.45</v>
      </c>
      <c r="I9" s="113"/>
      <c r="J9" s="113">
        <v>85</v>
      </c>
      <c r="K9" s="113"/>
      <c r="L9" s="113"/>
      <c r="M9" s="113">
        <f t="shared" si="0"/>
        <v>109.45</v>
      </c>
      <c r="N9" s="119">
        <v>109.45</v>
      </c>
      <c r="O9" s="126"/>
      <c r="P9" s="113"/>
      <c r="Q9" s="113"/>
      <c r="R9" s="113"/>
    </row>
    <row r="10" s="99" customFormat="1" ht="17" customHeight="1" spans="1:18">
      <c r="A10" s="112">
        <v>6</v>
      </c>
      <c r="B10" s="113" t="s">
        <v>30</v>
      </c>
      <c r="C10" s="113"/>
      <c r="D10" s="113"/>
      <c r="E10" s="113"/>
      <c r="F10" s="113"/>
      <c r="G10" s="113"/>
      <c r="H10" s="113">
        <v>76.62</v>
      </c>
      <c r="I10" s="113"/>
      <c r="J10" s="113"/>
      <c r="K10" s="113">
        <v>27</v>
      </c>
      <c r="L10" s="113"/>
      <c r="M10" s="113">
        <f t="shared" si="0"/>
        <v>103.62</v>
      </c>
      <c r="N10" s="119">
        <v>103.62</v>
      </c>
      <c r="O10" s="126"/>
      <c r="P10" s="113"/>
      <c r="Q10" s="113"/>
      <c r="R10" s="113"/>
    </row>
    <row r="11" s="99" customFormat="1" ht="17" customHeight="1" spans="1:18">
      <c r="A11" s="112">
        <v>7</v>
      </c>
      <c r="B11" s="113" t="s">
        <v>31</v>
      </c>
      <c r="C11" s="113"/>
      <c r="D11" s="113"/>
      <c r="E11" s="113"/>
      <c r="F11" s="113"/>
      <c r="G11" s="113"/>
      <c r="H11" s="113">
        <v>28.17</v>
      </c>
      <c r="I11" s="113">
        <v>55</v>
      </c>
      <c r="J11" s="113">
        <v>1.5</v>
      </c>
      <c r="K11" s="113"/>
      <c r="L11" s="113"/>
      <c r="M11" s="113">
        <f t="shared" si="0"/>
        <v>84.67</v>
      </c>
      <c r="N11" s="119">
        <v>84.67</v>
      </c>
      <c r="O11" s="126"/>
      <c r="P11" s="113"/>
      <c r="Q11" s="113"/>
      <c r="R11" s="113"/>
    </row>
    <row r="12" s="99" customFormat="1" ht="17" customHeight="1" spans="1:18">
      <c r="A12" s="112">
        <v>8</v>
      </c>
      <c r="B12" s="113" t="s">
        <v>32</v>
      </c>
      <c r="C12" s="113"/>
      <c r="D12" s="113"/>
      <c r="E12" s="113"/>
      <c r="F12" s="113"/>
      <c r="G12" s="113"/>
      <c r="H12" s="113">
        <v>49.86</v>
      </c>
      <c r="I12" s="113"/>
      <c r="J12" s="113"/>
      <c r="K12" s="113"/>
      <c r="L12" s="113"/>
      <c r="M12" s="113">
        <f t="shared" si="0"/>
        <v>49.86</v>
      </c>
      <c r="N12" s="119">
        <v>49.86</v>
      </c>
      <c r="O12" s="126"/>
      <c r="P12" s="113"/>
      <c r="Q12" s="113"/>
      <c r="R12" s="113"/>
    </row>
    <row r="13" s="99" customFormat="1" ht="17" customHeight="1" spans="1:18">
      <c r="A13" s="112">
        <v>9</v>
      </c>
      <c r="B13" s="113" t="s">
        <v>33</v>
      </c>
      <c r="C13" s="113"/>
      <c r="D13" s="113"/>
      <c r="E13" s="113"/>
      <c r="F13" s="113"/>
      <c r="G13" s="113"/>
      <c r="H13" s="113">
        <v>16.83</v>
      </c>
      <c r="I13" s="113"/>
      <c r="J13" s="113"/>
      <c r="K13" s="113">
        <v>8.4</v>
      </c>
      <c r="L13" s="113"/>
      <c r="M13" s="113">
        <f t="shared" si="0"/>
        <v>25.23</v>
      </c>
      <c r="N13" s="119">
        <v>25.23</v>
      </c>
      <c r="O13" s="126"/>
      <c r="P13" s="113"/>
      <c r="Q13" s="113"/>
      <c r="R13" s="113"/>
    </row>
    <row r="14" s="99" customFormat="1" ht="17" customHeight="1" spans="1:18">
      <c r="A14" s="112">
        <v>10</v>
      </c>
      <c r="B14" s="113" t="s">
        <v>34</v>
      </c>
      <c r="C14" s="113"/>
      <c r="D14" s="113"/>
      <c r="E14" s="113"/>
      <c r="F14" s="113"/>
      <c r="G14" s="113"/>
      <c r="H14" s="113">
        <v>4.98</v>
      </c>
      <c r="I14" s="113">
        <v>150</v>
      </c>
      <c r="J14" s="113"/>
      <c r="K14" s="113"/>
      <c r="L14" s="113"/>
      <c r="M14" s="113">
        <f t="shared" si="0"/>
        <v>154.98</v>
      </c>
      <c r="N14" s="119">
        <v>154.98</v>
      </c>
      <c r="O14" s="126"/>
      <c r="P14" s="113"/>
      <c r="Q14" s="113"/>
      <c r="R14" s="113"/>
    </row>
    <row r="15" s="99" customFormat="1" ht="17" customHeight="1" spans="1:18">
      <c r="A15" s="112">
        <v>11</v>
      </c>
      <c r="B15" s="113" t="s">
        <v>35</v>
      </c>
      <c r="C15" s="113"/>
      <c r="D15" s="113"/>
      <c r="E15" s="113"/>
      <c r="F15" s="113"/>
      <c r="G15" s="113"/>
      <c r="H15" s="113">
        <v>24.38</v>
      </c>
      <c r="I15" s="113">
        <v>120</v>
      </c>
      <c r="J15" s="113">
        <v>50</v>
      </c>
      <c r="K15" s="113"/>
      <c r="L15" s="113"/>
      <c r="M15" s="113">
        <f t="shared" si="0"/>
        <v>194.38</v>
      </c>
      <c r="N15" s="119">
        <v>194.38</v>
      </c>
      <c r="O15" s="126"/>
      <c r="P15" s="113"/>
      <c r="Q15" s="113"/>
      <c r="R15" s="113"/>
    </row>
    <row r="16" s="99" customFormat="1" ht="17" customHeight="1" spans="1:18">
      <c r="A16" s="112">
        <v>12</v>
      </c>
      <c r="B16" s="113" t="s">
        <v>36</v>
      </c>
      <c r="C16" s="113"/>
      <c r="D16" s="113"/>
      <c r="E16" s="113"/>
      <c r="F16" s="113"/>
      <c r="G16" s="113"/>
      <c r="H16" s="113">
        <v>10.6</v>
      </c>
      <c r="I16" s="113">
        <v>50</v>
      </c>
      <c r="J16" s="113"/>
      <c r="K16" s="113">
        <v>18</v>
      </c>
      <c r="L16" s="113"/>
      <c r="M16" s="113">
        <f t="shared" si="0"/>
        <v>78.6</v>
      </c>
      <c r="N16" s="119">
        <v>78.6</v>
      </c>
      <c r="O16" s="126"/>
      <c r="P16" s="113"/>
      <c r="Q16" s="113"/>
      <c r="R16" s="113"/>
    </row>
    <row r="17" s="99" customFormat="1" ht="17" customHeight="1" spans="1:18">
      <c r="A17" s="112">
        <v>13</v>
      </c>
      <c r="B17" s="113" t="s">
        <v>37</v>
      </c>
      <c r="C17" s="113"/>
      <c r="D17" s="113"/>
      <c r="E17" s="113"/>
      <c r="F17" s="113"/>
      <c r="G17" s="113"/>
      <c r="H17" s="113"/>
      <c r="I17" s="113">
        <v>63</v>
      </c>
      <c r="J17" s="113">
        <v>3</v>
      </c>
      <c r="K17" s="113">
        <v>4.5</v>
      </c>
      <c r="L17" s="113"/>
      <c r="M17" s="113">
        <f t="shared" si="0"/>
        <v>70.5</v>
      </c>
      <c r="N17" s="119">
        <v>70.5</v>
      </c>
      <c r="O17" s="126"/>
      <c r="P17" s="113"/>
      <c r="Q17" s="113"/>
      <c r="R17" s="113"/>
    </row>
    <row r="18" s="99" customFormat="1" ht="17" customHeight="1" spans="1:18">
      <c r="A18" s="112">
        <v>14</v>
      </c>
      <c r="B18" s="113" t="s">
        <v>38</v>
      </c>
      <c r="C18" s="113"/>
      <c r="D18" s="113"/>
      <c r="E18" s="113"/>
      <c r="F18" s="113"/>
      <c r="G18" s="113"/>
      <c r="H18" s="113">
        <v>16.75</v>
      </c>
      <c r="I18" s="113"/>
      <c r="J18" s="113">
        <v>15</v>
      </c>
      <c r="K18" s="113"/>
      <c r="L18" s="113"/>
      <c r="M18" s="113">
        <f t="shared" si="0"/>
        <v>31.75</v>
      </c>
      <c r="N18" s="119">
        <v>31.75</v>
      </c>
      <c r="O18" s="126"/>
      <c r="P18" s="113"/>
      <c r="Q18" s="113"/>
      <c r="R18" s="113"/>
    </row>
    <row r="19" s="99" customFormat="1" ht="17" customHeight="1" spans="1:18">
      <c r="A19" s="112">
        <v>15</v>
      </c>
      <c r="B19" s="113" t="s">
        <v>39</v>
      </c>
      <c r="C19" s="113"/>
      <c r="D19" s="113"/>
      <c r="E19" s="113"/>
      <c r="F19" s="113"/>
      <c r="G19" s="113"/>
      <c r="H19" s="113">
        <v>38.42</v>
      </c>
      <c r="I19" s="113">
        <v>93</v>
      </c>
      <c r="J19" s="113"/>
      <c r="K19" s="113"/>
      <c r="L19" s="113"/>
      <c r="M19" s="113">
        <f t="shared" si="0"/>
        <v>131.42</v>
      </c>
      <c r="N19" s="119">
        <v>131.42</v>
      </c>
      <c r="O19" s="126"/>
      <c r="P19" s="113"/>
      <c r="Q19" s="113"/>
      <c r="R19" s="113"/>
    </row>
    <row r="20" s="99" customFormat="1" ht="17" customHeight="1" spans="1:18">
      <c r="A20" s="112">
        <v>16</v>
      </c>
      <c r="B20" s="113" t="s">
        <v>40</v>
      </c>
      <c r="C20" s="113"/>
      <c r="D20" s="113"/>
      <c r="E20" s="113"/>
      <c r="F20" s="113"/>
      <c r="G20" s="113"/>
      <c r="H20" s="113">
        <v>74.07</v>
      </c>
      <c r="I20" s="113">
        <v>5</v>
      </c>
      <c r="J20" s="113"/>
      <c r="K20" s="113"/>
      <c r="L20" s="113"/>
      <c r="M20" s="113">
        <f t="shared" si="0"/>
        <v>79.07</v>
      </c>
      <c r="N20" s="119">
        <v>79.07</v>
      </c>
      <c r="O20" s="126"/>
      <c r="P20" s="113"/>
      <c r="Q20" s="113"/>
      <c r="R20" s="113"/>
    </row>
    <row r="21" s="99" customFormat="1" ht="17" customHeight="1" spans="1:18">
      <c r="A21" s="112">
        <v>17</v>
      </c>
      <c r="B21" s="113" t="s">
        <v>41</v>
      </c>
      <c r="C21" s="113"/>
      <c r="D21" s="113"/>
      <c r="E21" s="113"/>
      <c r="F21" s="113"/>
      <c r="G21" s="113"/>
      <c r="H21" s="113">
        <v>66.09</v>
      </c>
      <c r="I21" s="113">
        <v>24.5</v>
      </c>
      <c r="J21" s="113">
        <v>18</v>
      </c>
      <c r="K21" s="113"/>
      <c r="L21" s="113"/>
      <c r="M21" s="113">
        <f t="shared" si="0"/>
        <v>108.59</v>
      </c>
      <c r="N21" s="119">
        <v>108.59</v>
      </c>
      <c r="O21" s="126"/>
      <c r="P21" s="113"/>
      <c r="Q21" s="113"/>
      <c r="R21" s="113"/>
    </row>
    <row r="22" s="99" customFormat="1" ht="17" customHeight="1" spans="1:18">
      <c r="A22" s="112">
        <v>18</v>
      </c>
      <c r="B22" s="113" t="s">
        <v>42</v>
      </c>
      <c r="C22" s="113"/>
      <c r="D22" s="113"/>
      <c r="E22" s="113"/>
      <c r="F22" s="113"/>
      <c r="G22" s="113"/>
      <c r="H22" s="113">
        <v>48.85</v>
      </c>
      <c r="I22" s="113">
        <v>25</v>
      </c>
      <c r="J22" s="113">
        <v>5</v>
      </c>
      <c r="K22" s="113">
        <v>20</v>
      </c>
      <c r="L22" s="113"/>
      <c r="M22" s="113">
        <f t="shared" si="0"/>
        <v>98.85</v>
      </c>
      <c r="N22" s="119">
        <v>98.85</v>
      </c>
      <c r="O22" s="126"/>
      <c r="P22" s="113"/>
      <c r="Q22" s="113"/>
      <c r="R22" s="113"/>
    </row>
    <row r="23" s="99" customFormat="1" ht="17" customHeight="1" spans="1:18">
      <c r="A23" s="112">
        <v>19</v>
      </c>
      <c r="B23" s="113" t="s">
        <v>43</v>
      </c>
      <c r="C23" s="113"/>
      <c r="D23" s="113"/>
      <c r="E23" s="113"/>
      <c r="F23" s="113"/>
      <c r="G23" s="113"/>
      <c r="H23" s="113">
        <v>22.94</v>
      </c>
      <c r="I23" s="113"/>
      <c r="J23" s="113">
        <v>26.7</v>
      </c>
      <c r="K23" s="113"/>
      <c r="L23" s="113"/>
      <c r="M23" s="113">
        <f t="shared" si="0"/>
        <v>49.64</v>
      </c>
      <c r="N23" s="119">
        <v>49.64</v>
      </c>
      <c r="O23" s="126"/>
      <c r="P23" s="113"/>
      <c r="Q23" s="113"/>
      <c r="R23" s="113"/>
    </row>
    <row r="24" s="99" customFormat="1" ht="17" customHeight="1" spans="1:18">
      <c r="A24" s="112">
        <v>20</v>
      </c>
      <c r="B24" s="113" t="s">
        <v>44</v>
      </c>
      <c r="C24" s="113"/>
      <c r="D24" s="113"/>
      <c r="E24" s="113"/>
      <c r="F24" s="113"/>
      <c r="G24" s="113"/>
      <c r="H24" s="113">
        <v>12.77</v>
      </c>
      <c r="I24" s="113">
        <v>15</v>
      </c>
      <c r="J24" s="113">
        <v>3</v>
      </c>
      <c r="K24" s="113"/>
      <c r="L24" s="113"/>
      <c r="M24" s="113">
        <f t="shared" si="0"/>
        <v>30.77</v>
      </c>
      <c r="N24" s="119">
        <v>30.77</v>
      </c>
      <c r="O24" s="126"/>
      <c r="P24" s="113"/>
      <c r="Q24" s="113"/>
      <c r="R24" s="113"/>
    </row>
    <row r="25" s="99" customFormat="1" ht="17" customHeight="1" spans="1:18">
      <c r="A25" s="112">
        <v>21</v>
      </c>
      <c r="B25" s="113" t="s">
        <v>45</v>
      </c>
      <c r="C25" s="113"/>
      <c r="D25" s="113"/>
      <c r="E25" s="113"/>
      <c r="F25" s="113"/>
      <c r="G25" s="113"/>
      <c r="H25" s="113">
        <v>53.94</v>
      </c>
      <c r="I25" s="113"/>
      <c r="J25" s="113">
        <v>14</v>
      </c>
      <c r="K25" s="113">
        <v>38</v>
      </c>
      <c r="L25" s="113"/>
      <c r="M25" s="113">
        <f t="shared" si="0"/>
        <v>105.94</v>
      </c>
      <c r="N25" s="119">
        <v>105.94</v>
      </c>
      <c r="O25" s="126"/>
      <c r="P25" s="113"/>
      <c r="Q25" s="113"/>
      <c r="R25" s="113"/>
    </row>
    <row r="26" s="99" customFormat="1" ht="17" customHeight="1" spans="1:18">
      <c r="A26" s="112">
        <v>22</v>
      </c>
      <c r="B26" s="113" t="s">
        <v>46</v>
      </c>
      <c r="C26" s="113"/>
      <c r="D26" s="113"/>
      <c r="E26" s="113"/>
      <c r="F26" s="113"/>
      <c r="G26" s="113"/>
      <c r="H26" s="113">
        <v>133.72</v>
      </c>
      <c r="I26" s="113">
        <v>53</v>
      </c>
      <c r="J26" s="113"/>
      <c r="K26" s="113">
        <v>39.3</v>
      </c>
      <c r="L26" s="113"/>
      <c r="M26" s="113">
        <f t="shared" si="0"/>
        <v>226.02</v>
      </c>
      <c r="N26" s="119">
        <v>226.02</v>
      </c>
      <c r="O26" s="126"/>
      <c r="P26" s="113"/>
      <c r="Q26" s="113"/>
      <c r="R26" s="113"/>
    </row>
    <row r="27" s="99" customFormat="1" ht="17" customHeight="1" spans="1:18">
      <c r="A27" s="112">
        <v>23</v>
      </c>
      <c r="B27" s="113" t="s">
        <v>47</v>
      </c>
      <c r="C27" s="113"/>
      <c r="D27" s="113"/>
      <c r="E27" s="113"/>
      <c r="F27" s="113"/>
      <c r="G27" s="113"/>
      <c r="H27" s="113">
        <v>73.84</v>
      </c>
      <c r="I27" s="113">
        <v>44</v>
      </c>
      <c r="J27" s="113">
        <v>22.5</v>
      </c>
      <c r="K27" s="113">
        <v>46</v>
      </c>
      <c r="L27" s="113"/>
      <c r="M27" s="113">
        <f t="shared" si="0"/>
        <v>186.34</v>
      </c>
      <c r="N27" s="119">
        <v>186.34</v>
      </c>
      <c r="O27" s="127"/>
      <c r="P27" s="113"/>
      <c r="Q27" s="113"/>
      <c r="R27" s="113"/>
    </row>
    <row r="28" s="99" customFormat="1" ht="22.5" spans="1:18">
      <c r="A28" s="112">
        <v>24</v>
      </c>
      <c r="B28" s="113" t="s">
        <v>48</v>
      </c>
      <c r="C28" s="113"/>
      <c r="D28" s="113"/>
      <c r="E28" s="113"/>
      <c r="F28" s="113"/>
      <c r="G28" s="113"/>
      <c r="H28" s="113">
        <v>42.59</v>
      </c>
      <c r="I28" s="113">
        <v>60</v>
      </c>
      <c r="J28" s="113">
        <v>15</v>
      </c>
      <c r="K28" s="113">
        <v>3</v>
      </c>
      <c r="L28" s="113"/>
      <c r="M28" s="113">
        <f t="shared" si="0"/>
        <v>120.59</v>
      </c>
      <c r="N28" s="119">
        <v>120.59</v>
      </c>
      <c r="O28" s="125"/>
      <c r="P28" s="125" t="s">
        <v>49</v>
      </c>
      <c r="Q28" s="125" t="s">
        <v>50</v>
      </c>
      <c r="R28" s="141" t="s">
        <v>51</v>
      </c>
    </row>
    <row r="29" s="99" customFormat="1" ht="22.5" spans="1:18">
      <c r="A29" s="112">
        <v>25</v>
      </c>
      <c r="B29" s="113" t="s">
        <v>52</v>
      </c>
      <c r="C29" s="113"/>
      <c r="D29" s="113"/>
      <c r="E29" s="113"/>
      <c r="F29" s="113"/>
      <c r="G29" s="113"/>
      <c r="H29" s="113">
        <v>80.46</v>
      </c>
      <c r="I29" s="113">
        <v>30.6</v>
      </c>
      <c r="J29" s="113">
        <v>14.5</v>
      </c>
      <c r="K29" s="113">
        <v>39</v>
      </c>
      <c r="L29" s="113"/>
      <c r="M29" s="113">
        <f t="shared" si="0"/>
        <v>164.56</v>
      </c>
      <c r="N29" s="119">
        <v>164.56</v>
      </c>
      <c r="O29" s="127"/>
      <c r="P29" s="127"/>
      <c r="Q29" s="127"/>
      <c r="R29" s="142"/>
    </row>
    <row r="30" s="99" customFormat="1" ht="37" customHeight="1" spans="1:18">
      <c r="A30" s="114">
        <v>26</v>
      </c>
      <c r="B30" s="114" t="s">
        <v>53</v>
      </c>
      <c r="C30" s="113"/>
      <c r="D30" s="113">
        <v>3550</v>
      </c>
      <c r="E30" s="113"/>
      <c r="F30" s="113"/>
      <c r="G30" s="113"/>
      <c r="H30" s="113"/>
      <c r="I30" s="113"/>
      <c r="J30" s="113"/>
      <c r="K30" s="113"/>
      <c r="L30" s="113"/>
      <c r="M30" s="113">
        <v>3550</v>
      </c>
      <c r="N30" s="119">
        <v>3550</v>
      </c>
      <c r="O30" s="119"/>
      <c r="P30" s="128" t="s">
        <v>54</v>
      </c>
      <c r="Q30" s="143" t="s">
        <v>55</v>
      </c>
      <c r="R30" s="144" t="s">
        <v>56</v>
      </c>
    </row>
    <row r="31" s="99" customFormat="1" ht="49" customHeight="1" spans="1:18">
      <c r="A31" s="115"/>
      <c r="B31" s="115"/>
      <c r="C31" s="114"/>
      <c r="D31" s="114"/>
      <c r="E31" s="114"/>
      <c r="F31" s="114"/>
      <c r="G31" s="114"/>
      <c r="H31" s="114"/>
      <c r="I31" s="114"/>
      <c r="J31" s="114"/>
      <c r="K31" s="114"/>
      <c r="L31" s="114">
        <v>200</v>
      </c>
      <c r="M31" s="114">
        <v>200</v>
      </c>
      <c r="N31" s="119">
        <v>192</v>
      </c>
      <c r="O31" s="119"/>
      <c r="P31" s="129" t="s">
        <v>57</v>
      </c>
      <c r="Q31" s="145" t="s">
        <v>58</v>
      </c>
      <c r="R31" s="146" t="s">
        <v>59</v>
      </c>
    </row>
    <row r="32" s="99" customFormat="1" ht="42" customHeight="1" spans="1:18">
      <c r="A32" s="112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9">
        <v>8</v>
      </c>
      <c r="O32" s="119"/>
      <c r="P32" s="129" t="s">
        <v>49</v>
      </c>
      <c r="Q32" s="145" t="s">
        <v>50</v>
      </c>
      <c r="R32" s="146" t="s">
        <v>51</v>
      </c>
    </row>
    <row r="33" s="99" customFormat="1" ht="33.75" spans="1:18">
      <c r="A33" s="112">
        <v>27</v>
      </c>
      <c r="B33" s="113" t="s">
        <v>60</v>
      </c>
      <c r="C33" s="113">
        <v>2600</v>
      </c>
      <c r="D33" s="113"/>
      <c r="E33" s="113"/>
      <c r="F33" s="113"/>
      <c r="G33" s="113"/>
      <c r="H33" s="113"/>
      <c r="I33" s="113"/>
      <c r="J33" s="113"/>
      <c r="K33" s="113"/>
      <c r="L33" s="113"/>
      <c r="M33" s="113">
        <v>2600</v>
      </c>
      <c r="N33" s="119">
        <v>2600</v>
      </c>
      <c r="O33" s="119"/>
      <c r="P33" s="119" t="s">
        <v>54</v>
      </c>
      <c r="Q33" s="119" t="s">
        <v>55</v>
      </c>
      <c r="R33" s="119" t="s">
        <v>56</v>
      </c>
    </row>
    <row r="34" s="99" customFormat="1" ht="39" customHeight="1" spans="1:18">
      <c r="A34" s="113">
        <v>28</v>
      </c>
      <c r="B34" s="113" t="s">
        <v>61</v>
      </c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9">
        <v>1759</v>
      </c>
      <c r="O34" s="119"/>
      <c r="P34" s="119" t="s">
        <v>54</v>
      </c>
      <c r="Q34" s="119" t="s">
        <v>55</v>
      </c>
      <c r="R34" s="119" t="s">
        <v>56</v>
      </c>
    </row>
    <row r="35" s="99" customFormat="1" ht="39" customHeight="1" spans="1:18">
      <c r="A35" s="113"/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9">
        <v>53.5</v>
      </c>
      <c r="O35" s="119"/>
      <c r="P35" s="119" t="s">
        <v>62</v>
      </c>
      <c r="Q35" s="119" t="s">
        <v>55</v>
      </c>
      <c r="R35" s="119" t="s">
        <v>63</v>
      </c>
    </row>
    <row r="36" s="99" customFormat="1" ht="42" customHeight="1" spans="1:18">
      <c r="A36" s="113"/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9">
        <v>76</v>
      </c>
      <c r="O36" s="119"/>
      <c r="P36" s="119" t="s">
        <v>62</v>
      </c>
      <c r="Q36" s="119" t="s">
        <v>55</v>
      </c>
      <c r="R36" s="119" t="s">
        <v>64</v>
      </c>
    </row>
    <row r="37" s="99" customFormat="1" ht="28" customHeight="1" spans="1:18">
      <c r="A37" s="113"/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  <c r="M37" s="113"/>
      <c r="N37" s="119">
        <v>7.37</v>
      </c>
      <c r="O37" s="119"/>
      <c r="P37" s="119" t="s">
        <v>65</v>
      </c>
      <c r="Q37" s="119" t="s">
        <v>66</v>
      </c>
      <c r="R37" s="119" t="s">
        <v>67</v>
      </c>
    </row>
    <row r="38" s="99" customFormat="1" ht="40" customHeight="1" spans="1:18">
      <c r="A38" s="113"/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9">
        <v>25.85</v>
      </c>
      <c r="O38" s="119"/>
      <c r="P38" s="119" t="s">
        <v>49</v>
      </c>
      <c r="Q38" s="119" t="s">
        <v>50</v>
      </c>
      <c r="R38" s="119" t="s">
        <v>51</v>
      </c>
    </row>
    <row r="39" s="99" customFormat="1" ht="58" customHeight="1" spans="1:18">
      <c r="A39" s="113">
        <v>28</v>
      </c>
      <c r="B39" s="113" t="s">
        <v>61</v>
      </c>
      <c r="C39" s="113"/>
      <c r="D39" s="113"/>
      <c r="E39" s="113">
        <v>4745.15</v>
      </c>
      <c r="F39" s="113"/>
      <c r="G39" s="113"/>
      <c r="H39" s="113"/>
      <c r="I39" s="113"/>
      <c r="J39" s="113"/>
      <c r="K39" s="113"/>
      <c r="L39" s="113"/>
      <c r="M39" s="113">
        <v>4745.15</v>
      </c>
      <c r="N39" s="119">
        <v>36</v>
      </c>
      <c r="O39" s="119"/>
      <c r="P39" s="119" t="s">
        <v>57</v>
      </c>
      <c r="Q39" s="119" t="s">
        <v>50</v>
      </c>
      <c r="R39" s="147" t="s">
        <v>68</v>
      </c>
    </row>
    <row r="40" s="99" customFormat="1" ht="51" customHeight="1" spans="1:24">
      <c r="A40" s="113"/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9">
        <v>63</v>
      </c>
      <c r="O40" s="119"/>
      <c r="P40" s="119" t="s">
        <v>57</v>
      </c>
      <c r="Q40" s="119" t="s">
        <v>69</v>
      </c>
      <c r="R40" s="147" t="s">
        <v>70</v>
      </c>
      <c r="X40" s="100"/>
    </row>
    <row r="41" s="99" customFormat="1" ht="51" customHeight="1" spans="1:20">
      <c r="A41" s="113"/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9">
        <v>43</v>
      </c>
      <c r="O41" s="119"/>
      <c r="P41" s="119" t="s">
        <v>57</v>
      </c>
      <c r="Q41" s="119" t="s">
        <v>71</v>
      </c>
      <c r="R41" s="147" t="s">
        <v>72</v>
      </c>
      <c r="T41" s="100"/>
    </row>
    <row r="42" s="99" customFormat="1" ht="49" customHeight="1" spans="1:20">
      <c r="A42" s="113"/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9">
        <v>61.2</v>
      </c>
      <c r="O42" s="119"/>
      <c r="P42" s="119" t="s">
        <v>57</v>
      </c>
      <c r="Q42" s="119" t="s">
        <v>73</v>
      </c>
      <c r="R42" s="147" t="s">
        <v>25</v>
      </c>
      <c r="T42" s="100"/>
    </row>
    <row r="43" s="99" customFormat="1" ht="40" customHeight="1" spans="1:20">
      <c r="A43" s="113"/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9">
        <v>34</v>
      </c>
      <c r="O43" s="119"/>
      <c r="P43" s="119" t="s">
        <v>74</v>
      </c>
      <c r="Q43" s="119" t="s">
        <v>75</v>
      </c>
      <c r="R43" s="147" t="s">
        <v>76</v>
      </c>
      <c r="T43" s="100"/>
    </row>
    <row r="44" s="99" customFormat="1" ht="40" customHeight="1" spans="1:20">
      <c r="A44" s="113"/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9">
        <v>34</v>
      </c>
      <c r="O44" s="119"/>
      <c r="P44" s="119" t="s">
        <v>77</v>
      </c>
      <c r="Q44" s="119" t="s">
        <v>78</v>
      </c>
      <c r="R44" s="147" t="s">
        <v>79</v>
      </c>
      <c r="T44" s="100"/>
    </row>
    <row r="45" s="99" customFormat="1" ht="37" customHeight="1" spans="1:20">
      <c r="A45" s="113"/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9">
        <v>142.29</v>
      </c>
      <c r="O45" s="119"/>
      <c r="P45" s="119" t="s">
        <v>80</v>
      </c>
      <c r="Q45" s="119" t="s">
        <v>81</v>
      </c>
      <c r="R45" s="147" t="s">
        <v>82</v>
      </c>
      <c r="T45" s="100"/>
    </row>
    <row r="46" s="99" customFormat="1" ht="41" customHeight="1" spans="1:20">
      <c r="A46" s="113"/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9"/>
      <c r="O46" s="119">
        <v>877</v>
      </c>
      <c r="P46" s="119" t="s">
        <v>83</v>
      </c>
      <c r="Q46" s="119" t="s">
        <v>84</v>
      </c>
      <c r="R46" s="147" t="s">
        <v>85</v>
      </c>
      <c r="T46" s="100"/>
    </row>
    <row r="47" s="99" customFormat="1" ht="39" customHeight="1" spans="1:24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9"/>
      <c r="O47" s="119">
        <v>581</v>
      </c>
      <c r="P47" s="119" t="s">
        <v>86</v>
      </c>
      <c r="Q47" s="119" t="s">
        <v>87</v>
      </c>
      <c r="R47" s="147" t="s">
        <v>88</v>
      </c>
      <c r="T47" s="100"/>
      <c r="X47" s="100"/>
    </row>
    <row r="48" s="99" customFormat="1" ht="42" customHeight="1" spans="1:24">
      <c r="A48" s="113">
        <v>28</v>
      </c>
      <c r="B48" s="113" t="s">
        <v>61</v>
      </c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9">
        <v>115.9</v>
      </c>
      <c r="O48" s="119"/>
      <c r="P48" s="119" t="s">
        <v>89</v>
      </c>
      <c r="Q48" s="119" t="s">
        <v>90</v>
      </c>
      <c r="R48" s="147" t="s">
        <v>91</v>
      </c>
      <c r="T48" s="100"/>
      <c r="X48" s="100"/>
    </row>
    <row r="49" s="99" customFormat="1" ht="37" customHeight="1" spans="1:24">
      <c r="A49" s="113"/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9"/>
      <c r="O49" s="119">
        <v>200</v>
      </c>
      <c r="P49" s="119" t="s">
        <v>92</v>
      </c>
      <c r="Q49" s="119" t="s">
        <v>93</v>
      </c>
      <c r="R49" s="147" t="s">
        <v>94</v>
      </c>
      <c r="T49" s="100"/>
      <c r="X49" s="100"/>
    </row>
    <row r="50" s="99" customFormat="1" ht="59" customHeight="1" spans="1:24">
      <c r="A50" s="113"/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9">
        <v>636.04</v>
      </c>
      <c r="O50" s="119"/>
      <c r="P50" s="119" t="s">
        <v>57</v>
      </c>
      <c r="Q50" s="119" t="s">
        <v>95</v>
      </c>
      <c r="R50" s="147" t="s">
        <v>96</v>
      </c>
      <c r="T50" s="100"/>
      <c r="X50" s="100"/>
    </row>
    <row r="51" s="99" customFormat="1" ht="27" customHeight="1" spans="1:24">
      <c r="A51" s="116">
        <v>29</v>
      </c>
      <c r="B51" s="116" t="s">
        <v>27</v>
      </c>
      <c r="C51" s="116"/>
      <c r="D51" s="116"/>
      <c r="E51" s="116"/>
      <c r="F51" s="116"/>
      <c r="G51" s="116"/>
      <c r="H51" s="116"/>
      <c r="I51" s="116"/>
      <c r="J51" s="116"/>
      <c r="K51" s="116">
        <v>63</v>
      </c>
      <c r="L51" s="116"/>
      <c r="M51" s="116">
        <f>SUM(H51:K51)</f>
        <v>63</v>
      </c>
      <c r="N51" s="130">
        <v>63</v>
      </c>
      <c r="O51" s="131"/>
      <c r="P51" s="132" t="s">
        <v>54</v>
      </c>
      <c r="Q51" s="148" t="s">
        <v>55</v>
      </c>
      <c r="R51" s="149" t="s">
        <v>63</v>
      </c>
      <c r="T51" s="100"/>
      <c r="X51" s="100"/>
    </row>
    <row r="52" s="99" customFormat="1" ht="21" customHeight="1" spans="1:24">
      <c r="A52" s="116">
        <v>30</v>
      </c>
      <c r="B52" s="116" t="s">
        <v>40</v>
      </c>
      <c r="C52" s="116"/>
      <c r="D52" s="116"/>
      <c r="E52" s="116"/>
      <c r="F52" s="116"/>
      <c r="G52" s="116"/>
      <c r="H52" s="116"/>
      <c r="I52" s="116"/>
      <c r="J52" s="116"/>
      <c r="K52" s="116">
        <v>84.5</v>
      </c>
      <c r="L52" s="116"/>
      <c r="M52" s="116">
        <v>84.5</v>
      </c>
      <c r="N52" s="130">
        <v>84.5</v>
      </c>
      <c r="O52" s="133"/>
      <c r="P52" s="134"/>
      <c r="Q52" s="150"/>
      <c r="R52" s="151"/>
      <c r="T52" s="100"/>
      <c r="X52" s="100"/>
    </row>
    <row r="53" s="99" customFormat="1" ht="26" customHeight="1" spans="1:27">
      <c r="A53" s="112">
        <v>31</v>
      </c>
      <c r="B53" s="113" t="s">
        <v>97</v>
      </c>
      <c r="C53" s="113"/>
      <c r="D53" s="113"/>
      <c r="E53" s="113"/>
      <c r="F53" s="113"/>
      <c r="G53" s="113">
        <v>2028.33</v>
      </c>
      <c r="H53" s="113"/>
      <c r="I53" s="113"/>
      <c r="J53" s="113"/>
      <c r="K53" s="113"/>
      <c r="L53" s="113"/>
      <c r="M53" s="113">
        <v>2028.33</v>
      </c>
      <c r="N53" s="119">
        <v>2028.33</v>
      </c>
      <c r="O53" s="125"/>
      <c r="P53" s="135" t="s">
        <v>65</v>
      </c>
      <c r="Q53" s="152" t="s">
        <v>66</v>
      </c>
      <c r="R53" s="153" t="s">
        <v>67</v>
      </c>
      <c r="T53" s="100"/>
      <c r="X53" s="100"/>
      <c r="Y53" s="100"/>
      <c r="Z53" s="100"/>
      <c r="AA53" s="100"/>
    </row>
    <row r="54" s="99" customFormat="1" ht="29" customHeight="1" spans="1:27">
      <c r="A54" s="112">
        <v>32</v>
      </c>
      <c r="B54" s="113" t="s">
        <v>98</v>
      </c>
      <c r="C54" s="113"/>
      <c r="D54" s="113"/>
      <c r="E54" s="113"/>
      <c r="F54" s="113">
        <v>209.3</v>
      </c>
      <c r="G54" s="113"/>
      <c r="H54" s="113"/>
      <c r="I54" s="113"/>
      <c r="J54" s="113"/>
      <c r="K54" s="113"/>
      <c r="L54" s="113"/>
      <c r="M54" s="113">
        <v>209.3</v>
      </c>
      <c r="N54" s="119">
        <v>209.3</v>
      </c>
      <c r="O54" s="127"/>
      <c r="P54" s="136"/>
      <c r="Q54" s="154"/>
      <c r="R54" s="155"/>
      <c r="T54" s="100"/>
      <c r="X54" s="100"/>
      <c r="Y54" s="100"/>
      <c r="Z54" s="100"/>
      <c r="AA54" s="100"/>
    </row>
    <row r="55" s="99" customFormat="1" ht="23" customHeight="1" spans="1:27">
      <c r="A55" s="117"/>
      <c r="B55" s="118" t="s">
        <v>99</v>
      </c>
      <c r="C55" s="118">
        <f>SUM(C5:C54)</f>
        <v>2600</v>
      </c>
      <c r="D55" s="118">
        <f t="shared" ref="D55:O55" si="1">SUM(D5:D54)</f>
        <v>3550</v>
      </c>
      <c r="E55" s="118">
        <f t="shared" si="1"/>
        <v>4745.15</v>
      </c>
      <c r="F55" s="118">
        <f t="shared" si="1"/>
        <v>209.3</v>
      </c>
      <c r="G55" s="118">
        <f t="shared" si="1"/>
        <v>2028.33</v>
      </c>
      <c r="H55" s="118">
        <f t="shared" si="1"/>
        <v>1175.45</v>
      </c>
      <c r="I55" s="118">
        <f t="shared" si="1"/>
        <v>913.1</v>
      </c>
      <c r="J55" s="118">
        <f t="shared" si="1"/>
        <v>291.2</v>
      </c>
      <c r="K55" s="118">
        <f t="shared" si="1"/>
        <v>479.7</v>
      </c>
      <c r="L55" s="118">
        <f t="shared" si="1"/>
        <v>200</v>
      </c>
      <c r="M55" s="118">
        <f t="shared" si="1"/>
        <v>16192.23</v>
      </c>
      <c r="N55" s="137">
        <f t="shared" si="1"/>
        <v>14534.23</v>
      </c>
      <c r="O55" s="137">
        <f t="shared" si="1"/>
        <v>1658</v>
      </c>
      <c r="P55" s="119"/>
      <c r="Q55" s="119"/>
      <c r="R55" s="119"/>
      <c r="T55" s="100"/>
      <c r="U55" s="100"/>
      <c r="V55" s="100"/>
      <c r="W55" s="100"/>
      <c r="X55" s="100"/>
      <c r="Y55" s="100"/>
      <c r="Z55" s="100"/>
      <c r="AA55" s="100"/>
    </row>
    <row r="56" s="99" customFormat="1" ht="24" customHeight="1" spans="1:27">
      <c r="A56" s="119" t="s">
        <v>100</v>
      </c>
      <c r="B56" s="119"/>
      <c r="C56" s="120">
        <f>SUM(C55:L55)</f>
        <v>16192.23</v>
      </c>
      <c r="D56" s="121"/>
      <c r="E56" s="121"/>
      <c r="F56" s="121"/>
      <c r="G56" s="121"/>
      <c r="H56" s="121"/>
      <c r="I56" s="121"/>
      <c r="J56" s="121"/>
      <c r="K56" s="121"/>
      <c r="L56" s="138"/>
      <c r="M56" s="139">
        <f>SUM(M55)</f>
        <v>16192.23</v>
      </c>
      <c r="N56" s="120">
        <f>SUM(N55:O55)</f>
        <v>16192.23</v>
      </c>
      <c r="O56" s="138"/>
      <c r="P56" s="119"/>
      <c r="Q56" s="119"/>
      <c r="R56" s="119"/>
      <c r="T56" s="100"/>
      <c r="U56" s="100"/>
      <c r="V56" s="100"/>
      <c r="W56" s="100"/>
      <c r="X56" s="100"/>
      <c r="Y56" s="100"/>
      <c r="Z56" s="100"/>
      <c r="AA56" s="100"/>
    </row>
    <row r="58" spans="4:4">
      <c r="D58" s="122"/>
    </row>
  </sheetData>
  <mergeCells count="78">
    <mergeCell ref="A1:B1"/>
    <mergeCell ref="C2:R2"/>
    <mergeCell ref="C3:L3"/>
    <mergeCell ref="N3:R3"/>
    <mergeCell ref="A56:B56"/>
    <mergeCell ref="C56:L56"/>
    <mergeCell ref="N56:O56"/>
    <mergeCell ref="A2:A4"/>
    <mergeCell ref="A30:A32"/>
    <mergeCell ref="A34:A38"/>
    <mergeCell ref="A39:A47"/>
    <mergeCell ref="A48:A50"/>
    <mergeCell ref="B2:B4"/>
    <mergeCell ref="B30:B32"/>
    <mergeCell ref="B34:B38"/>
    <mergeCell ref="B39:B47"/>
    <mergeCell ref="B48:B50"/>
    <mergeCell ref="C31:C32"/>
    <mergeCell ref="C34:C38"/>
    <mergeCell ref="C39:C47"/>
    <mergeCell ref="C48:C50"/>
    <mergeCell ref="D31:D32"/>
    <mergeCell ref="D34:D38"/>
    <mergeCell ref="D39:D47"/>
    <mergeCell ref="D48:D50"/>
    <mergeCell ref="E31:E32"/>
    <mergeCell ref="E34:E38"/>
    <mergeCell ref="E39:E47"/>
    <mergeCell ref="E48:E50"/>
    <mergeCell ref="F31:F32"/>
    <mergeCell ref="F34:F38"/>
    <mergeCell ref="F39:F47"/>
    <mergeCell ref="F48:F50"/>
    <mergeCell ref="G31:G32"/>
    <mergeCell ref="G34:G38"/>
    <mergeCell ref="G39:G47"/>
    <mergeCell ref="G48:G50"/>
    <mergeCell ref="H31:H32"/>
    <mergeCell ref="H34:H38"/>
    <mergeCell ref="H39:H47"/>
    <mergeCell ref="H48:H50"/>
    <mergeCell ref="I31:I32"/>
    <mergeCell ref="I34:I38"/>
    <mergeCell ref="I39:I47"/>
    <mergeCell ref="I48:I50"/>
    <mergeCell ref="J31:J32"/>
    <mergeCell ref="J34:J38"/>
    <mergeCell ref="J39:J47"/>
    <mergeCell ref="J48:J50"/>
    <mergeCell ref="K31:K32"/>
    <mergeCell ref="K34:K38"/>
    <mergeCell ref="K39:K47"/>
    <mergeCell ref="K48:K50"/>
    <mergeCell ref="L31:L32"/>
    <mergeCell ref="L34:L38"/>
    <mergeCell ref="L39:L47"/>
    <mergeCell ref="L48:L50"/>
    <mergeCell ref="M3:M4"/>
    <mergeCell ref="M31:M32"/>
    <mergeCell ref="M34:M38"/>
    <mergeCell ref="M39:M47"/>
    <mergeCell ref="M48:M50"/>
    <mergeCell ref="O5:O27"/>
    <mergeCell ref="O28:O29"/>
    <mergeCell ref="O51:O52"/>
    <mergeCell ref="O53:O54"/>
    <mergeCell ref="P5:P27"/>
    <mergeCell ref="P28:P29"/>
    <mergeCell ref="P51:P52"/>
    <mergeCell ref="P53:P54"/>
    <mergeCell ref="Q5:Q27"/>
    <mergeCell ref="Q28:Q29"/>
    <mergeCell ref="Q51:Q52"/>
    <mergeCell ref="Q53:Q54"/>
    <mergeCell ref="R5:R27"/>
    <mergeCell ref="R28:R29"/>
    <mergeCell ref="R51:R52"/>
    <mergeCell ref="R53:R54"/>
  </mergeCells>
  <pageMargins left="0.590277777777778" right="0.590277777777778" top="0.865277777777778" bottom="0.707638888888889" header="0.471527777777778" footer="0.511805555555556"/>
  <pageSetup paperSize="9" firstPageNumber="4" orientation="landscape" useFirstPageNumber="1" horizontalDpi="600"/>
  <headerFooter>
    <oddFooter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F14" sqref="F14"/>
    </sheetView>
  </sheetViews>
  <sheetFormatPr defaultColWidth="9" defaultRowHeight="13.5" outlineLevelRow="6"/>
  <cols>
    <col min="1" max="1" width="9.13333333333333" customWidth="1"/>
    <col min="2" max="2" width="10.5" customWidth="1"/>
    <col min="3" max="3" width="9" customWidth="1"/>
    <col min="4" max="4" width="10.3833333333333" customWidth="1"/>
    <col min="5" max="5" width="10.25" customWidth="1"/>
    <col min="6" max="8" width="11.8833333333333" customWidth="1"/>
    <col min="9" max="11" width="10.5" customWidth="1"/>
    <col min="12" max="12" width="10.6333333333333" customWidth="1"/>
    <col min="13" max="13" width="9.75" customWidth="1"/>
  </cols>
  <sheetData>
    <row r="1" ht="33.95" customHeight="1" spans="1:12">
      <c r="A1" s="86" t="s">
        <v>101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95"/>
    </row>
    <row r="2" ht="42" customHeight="1" spans="1:13">
      <c r="A2" s="87" t="s">
        <v>102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ht="39.75" customHeight="1" spans="1:12">
      <c r="A3" s="88" t="s">
        <v>103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96"/>
    </row>
    <row r="4" ht="36.95" customHeight="1" spans="1:13">
      <c r="A4" s="89" t="s">
        <v>104</v>
      </c>
      <c r="B4" s="89" t="s">
        <v>99</v>
      </c>
      <c r="C4" s="90" t="s">
        <v>105</v>
      </c>
      <c r="D4" s="91"/>
      <c r="E4" s="91"/>
      <c r="F4" s="90" t="s">
        <v>106</v>
      </c>
      <c r="G4" s="91"/>
      <c r="H4" s="91"/>
      <c r="I4" s="91"/>
      <c r="J4" s="91"/>
      <c r="K4" s="91"/>
      <c r="L4" s="89" t="s">
        <v>107</v>
      </c>
      <c r="M4" s="97"/>
    </row>
    <row r="5" ht="53.1" customHeight="1" spans="1:13">
      <c r="A5" s="89"/>
      <c r="B5" s="89"/>
      <c r="C5" s="89" t="s">
        <v>108</v>
      </c>
      <c r="D5" s="92" t="s">
        <v>109</v>
      </c>
      <c r="E5" s="93" t="s">
        <v>8</v>
      </c>
      <c r="F5" s="89" t="s">
        <v>108</v>
      </c>
      <c r="G5" s="94" t="s">
        <v>110</v>
      </c>
      <c r="H5" s="89" t="s">
        <v>10</v>
      </c>
      <c r="I5" s="94" t="s">
        <v>111</v>
      </c>
      <c r="J5" s="89" t="s">
        <v>13</v>
      </c>
      <c r="K5" s="94" t="s">
        <v>112</v>
      </c>
      <c r="L5" s="89" t="s">
        <v>108</v>
      </c>
      <c r="M5" s="97" t="s">
        <v>16</v>
      </c>
    </row>
    <row r="6" ht="36.95" customHeight="1" spans="1:13">
      <c r="A6" s="89" t="s">
        <v>113</v>
      </c>
      <c r="B6" s="89" t="s">
        <v>114</v>
      </c>
      <c r="C6" s="89" t="s">
        <v>114</v>
      </c>
      <c r="D6" s="89" t="s">
        <v>114</v>
      </c>
      <c r="E6" s="89" t="s">
        <v>114</v>
      </c>
      <c r="F6" s="89" t="s">
        <v>114</v>
      </c>
      <c r="G6" s="89" t="s">
        <v>114</v>
      </c>
      <c r="H6" s="89" t="s">
        <v>114</v>
      </c>
      <c r="I6" s="89" t="s">
        <v>114</v>
      </c>
      <c r="J6" s="89" t="s">
        <v>114</v>
      </c>
      <c r="K6" s="89" t="s">
        <v>114</v>
      </c>
      <c r="L6" s="89" t="s">
        <v>114</v>
      </c>
      <c r="M6" s="89" t="s">
        <v>114</v>
      </c>
    </row>
    <row r="7" ht="36.95" customHeight="1" spans="1:13">
      <c r="A7" s="89">
        <v>422</v>
      </c>
      <c r="B7" s="89">
        <f>C7+F7+L7</f>
        <v>16192.23</v>
      </c>
      <c r="C7" s="89">
        <f>SUM(D7:E7)</f>
        <v>6150</v>
      </c>
      <c r="D7" s="89">
        <v>2600</v>
      </c>
      <c r="E7" s="89">
        <v>3550</v>
      </c>
      <c r="F7" s="89">
        <f>SUM(G7:K7)</f>
        <v>9842.23</v>
      </c>
      <c r="G7" s="89">
        <v>4745.15</v>
      </c>
      <c r="H7" s="89">
        <v>209.3</v>
      </c>
      <c r="I7" s="89">
        <v>3203.78</v>
      </c>
      <c r="J7" s="98">
        <v>913.1</v>
      </c>
      <c r="K7" s="89">
        <v>770.9</v>
      </c>
      <c r="L7" s="89">
        <v>200</v>
      </c>
      <c r="M7" s="89">
        <v>200</v>
      </c>
    </row>
  </sheetData>
  <mergeCells count="8">
    <mergeCell ref="A1:K1"/>
    <mergeCell ref="A2:M2"/>
    <mergeCell ref="A3:K3"/>
    <mergeCell ref="C4:E4"/>
    <mergeCell ref="F4:K4"/>
    <mergeCell ref="L4:M4"/>
    <mergeCell ref="A4:A5"/>
    <mergeCell ref="B4:B5"/>
  </mergeCells>
  <printOptions horizontalCentered="1"/>
  <pageMargins left="0.471527777777778" right="0.471527777777778" top="0.984027777777778" bottom="0.786805555555556" header="0.313888888888889" footer="0.688888888888889"/>
  <pageSetup paperSize="9" firstPageNumber="8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38"/>
  <sheetViews>
    <sheetView view="pageBreakPreview" zoomScaleNormal="115" zoomScaleSheetLayoutView="100" topLeftCell="A15" workbookViewId="0">
      <selection activeCell="A16" sqref="A16:N22"/>
    </sheetView>
  </sheetViews>
  <sheetFormatPr defaultColWidth="9" defaultRowHeight="13.5"/>
  <cols>
    <col min="1" max="1" width="5.60833333333333" style="1" customWidth="1"/>
    <col min="2" max="2" width="9" style="1" customWidth="1"/>
    <col min="3" max="3" width="19.75" style="2" customWidth="1"/>
    <col min="4" max="4" width="9.5" style="3" customWidth="1"/>
    <col min="5" max="7" width="9" style="4"/>
    <col min="8" max="8" width="19.75" style="1" customWidth="1"/>
    <col min="9" max="9" width="9" style="4"/>
    <col min="10" max="10" width="18.75" style="5" customWidth="1"/>
    <col min="11" max="12" width="9.5" style="4" customWidth="1"/>
    <col min="13" max="13" width="7.75" style="1" customWidth="1"/>
    <col min="14" max="14" width="8.5" style="4" customWidth="1"/>
    <col min="15" max="16384" width="9" style="1"/>
  </cols>
  <sheetData>
    <row r="1" spans="1:2">
      <c r="A1" s="2" t="s">
        <v>115</v>
      </c>
      <c r="B1" s="2"/>
    </row>
    <row r="2" ht="25.5" spans="1:14">
      <c r="A2" s="6" t="s">
        <v>116</v>
      </c>
      <c r="B2" s="7"/>
      <c r="C2" s="7"/>
      <c r="D2" s="8"/>
      <c r="E2" s="6"/>
      <c r="F2" s="6"/>
      <c r="G2" s="6"/>
      <c r="H2" s="6"/>
      <c r="I2" s="6"/>
      <c r="J2" s="9"/>
      <c r="K2" s="10"/>
      <c r="L2" s="10"/>
      <c r="M2" s="24"/>
      <c r="N2" s="6"/>
    </row>
    <row r="3" ht="16" customHeight="1" spans="1:14">
      <c r="A3" s="6"/>
      <c r="B3" s="7"/>
      <c r="C3" s="7"/>
      <c r="D3" s="8"/>
      <c r="E3" s="6"/>
      <c r="F3" s="6"/>
      <c r="G3" s="6"/>
      <c r="H3" s="6"/>
      <c r="I3" s="6"/>
      <c r="J3" s="9"/>
      <c r="K3" s="10"/>
      <c r="L3" s="10"/>
      <c r="M3" s="25" t="s">
        <v>117</v>
      </c>
      <c r="N3" s="26"/>
    </row>
    <row r="4" spans="1:14">
      <c r="A4" s="11" t="s">
        <v>1</v>
      </c>
      <c r="B4" s="11" t="s">
        <v>118</v>
      </c>
      <c r="C4" s="12" t="s">
        <v>119</v>
      </c>
      <c r="D4" s="13" t="s">
        <v>120</v>
      </c>
      <c r="E4" s="14"/>
      <c r="F4" s="11" t="s">
        <v>121</v>
      </c>
      <c r="G4" s="30" t="s">
        <v>122</v>
      </c>
      <c r="H4" s="30"/>
      <c r="I4" s="30"/>
      <c r="J4" s="15" t="s">
        <v>123</v>
      </c>
      <c r="K4" s="16" t="s">
        <v>124</v>
      </c>
      <c r="L4" s="16"/>
      <c r="M4" s="11" t="s">
        <v>125</v>
      </c>
      <c r="N4" s="27"/>
    </row>
    <row r="5" ht="33.75" spans="1:14">
      <c r="A5" s="11"/>
      <c r="B5" s="11"/>
      <c r="C5" s="12"/>
      <c r="D5" s="31"/>
      <c r="E5" s="32"/>
      <c r="F5" s="11"/>
      <c r="G5" s="30" t="s">
        <v>126</v>
      </c>
      <c r="H5" s="30" t="s">
        <v>127</v>
      </c>
      <c r="I5" s="30" t="s">
        <v>128</v>
      </c>
      <c r="J5" s="15"/>
      <c r="K5" s="16" t="s">
        <v>129</v>
      </c>
      <c r="L5" s="16" t="s">
        <v>130</v>
      </c>
      <c r="M5" s="11" t="s">
        <v>131</v>
      </c>
      <c r="N5" s="27" t="s">
        <v>132</v>
      </c>
    </row>
    <row r="6" ht="18" customHeight="1" spans="1:14">
      <c r="A6" s="30"/>
      <c r="B6" s="30" t="s">
        <v>133</v>
      </c>
      <c r="C6" s="33"/>
      <c r="D6" s="34"/>
      <c r="E6" s="30"/>
      <c r="F6" s="30">
        <f>F7+F12+F436</f>
        <v>16192.23</v>
      </c>
      <c r="G6" s="30"/>
      <c r="H6" s="30"/>
      <c r="I6" s="30">
        <f>I7+I12+I436</f>
        <v>16192.23</v>
      </c>
      <c r="J6" s="44"/>
      <c r="K6" s="16"/>
      <c r="L6" s="16"/>
      <c r="M6" s="30"/>
      <c r="N6" s="45"/>
    </row>
    <row r="7" ht="26" customHeight="1" spans="1:14">
      <c r="A7" s="17" t="s">
        <v>134</v>
      </c>
      <c r="B7" s="35" t="s">
        <v>135</v>
      </c>
      <c r="C7" s="36"/>
      <c r="D7" s="37"/>
      <c r="E7" s="17"/>
      <c r="F7" s="17">
        <v>6150</v>
      </c>
      <c r="G7" s="17"/>
      <c r="H7" s="17"/>
      <c r="I7" s="17">
        <v>6150</v>
      </c>
      <c r="J7" s="46"/>
      <c r="K7" s="47"/>
      <c r="L7" s="47"/>
      <c r="M7" s="17"/>
      <c r="N7" s="48"/>
    </row>
    <row r="8" ht="49" customHeight="1" spans="1:14">
      <c r="A8" s="17" t="s">
        <v>136</v>
      </c>
      <c r="B8" s="38" t="s">
        <v>137</v>
      </c>
      <c r="C8" s="36"/>
      <c r="D8" s="37"/>
      <c r="E8" s="17"/>
      <c r="F8" s="17">
        <v>2600</v>
      </c>
      <c r="G8" s="39"/>
      <c r="H8" s="17"/>
      <c r="I8" s="39">
        <v>2600</v>
      </c>
      <c r="J8" s="46"/>
      <c r="K8" s="47"/>
      <c r="L8" s="47"/>
      <c r="M8" s="17"/>
      <c r="N8" s="48"/>
    </row>
    <row r="9" ht="71" customHeight="1" spans="1:14">
      <c r="A9" s="17">
        <v>1</v>
      </c>
      <c r="B9" s="38" t="s">
        <v>109</v>
      </c>
      <c r="C9" s="40" t="s">
        <v>138</v>
      </c>
      <c r="D9" s="37" t="s">
        <v>139</v>
      </c>
      <c r="E9" s="37" t="s">
        <v>139</v>
      </c>
      <c r="F9" s="39">
        <v>2600</v>
      </c>
      <c r="G9" s="39" t="s">
        <v>17</v>
      </c>
      <c r="H9" s="41" t="s">
        <v>140</v>
      </c>
      <c r="I9" s="39">
        <v>2600</v>
      </c>
      <c r="J9" s="49" t="s">
        <v>141</v>
      </c>
      <c r="K9" s="21">
        <v>2019.01</v>
      </c>
      <c r="L9" s="21">
        <v>2019.05</v>
      </c>
      <c r="M9" s="39" t="s">
        <v>142</v>
      </c>
      <c r="N9" s="50" t="s">
        <v>142</v>
      </c>
    </row>
    <row r="10" ht="22.5" spans="1:14">
      <c r="A10" s="17" t="s">
        <v>143</v>
      </c>
      <c r="B10" s="17" t="s">
        <v>144</v>
      </c>
      <c r="C10" s="36"/>
      <c r="D10" s="37"/>
      <c r="E10" s="37"/>
      <c r="F10" s="17">
        <v>3550</v>
      </c>
      <c r="G10" s="39"/>
      <c r="H10" s="17"/>
      <c r="I10" s="39">
        <v>3550</v>
      </c>
      <c r="J10" s="46"/>
      <c r="K10" s="47"/>
      <c r="L10" s="47"/>
      <c r="M10" s="17"/>
      <c r="N10" s="48"/>
    </row>
    <row r="11" ht="21" spans="1:14">
      <c r="A11" s="17">
        <v>2</v>
      </c>
      <c r="B11" s="17" t="s">
        <v>8</v>
      </c>
      <c r="C11" s="40" t="s">
        <v>145</v>
      </c>
      <c r="D11" s="42" t="s">
        <v>139</v>
      </c>
      <c r="E11" s="42" t="s">
        <v>139</v>
      </c>
      <c r="F11" s="17">
        <v>3550</v>
      </c>
      <c r="G11" s="39" t="s">
        <v>17</v>
      </c>
      <c r="H11" s="43" t="s">
        <v>140</v>
      </c>
      <c r="I11" s="39">
        <v>3550</v>
      </c>
      <c r="J11" s="46" t="s">
        <v>146</v>
      </c>
      <c r="K11" s="21">
        <v>2019.01</v>
      </c>
      <c r="L11" s="51" t="s">
        <v>147</v>
      </c>
      <c r="M11" s="17" t="s">
        <v>148</v>
      </c>
      <c r="N11" s="48" t="s">
        <v>148</v>
      </c>
    </row>
    <row r="12" ht="22.5" spans="1:14">
      <c r="A12" s="17" t="s">
        <v>149</v>
      </c>
      <c r="B12" s="35" t="s">
        <v>150</v>
      </c>
      <c r="C12" s="36"/>
      <c r="D12" s="37"/>
      <c r="E12" s="37"/>
      <c r="F12" s="17">
        <f>F13+F15+F350+F394</f>
        <v>9842.23</v>
      </c>
      <c r="G12" s="17"/>
      <c r="H12" s="17"/>
      <c r="I12" s="17">
        <f>I13+I15+I350+I394</f>
        <v>9842.23</v>
      </c>
      <c r="J12" s="46"/>
      <c r="K12" s="47"/>
      <c r="L12" s="47"/>
      <c r="M12" s="17"/>
      <c r="N12" s="48"/>
    </row>
    <row r="13" ht="22.5" spans="1:14">
      <c r="A13" s="17" t="s">
        <v>136</v>
      </c>
      <c r="B13" s="17" t="s">
        <v>151</v>
      </c>
      <c r="C13" s="36"/>
      <c r="D13" s="37"/>
      <c r="E13" s="37"/>
      <c r="F13" s="17">
        <v>4745.15</v>
      </c>
      <c r="G13" s="17"/>
      <c r="H13" s="17"/>
      <c r="I13" s="17">
        <f>SUM(I14:I14)</f>
        <v>4745.15</v>
      </c>
      <c r="J13" s="46"/>
      <c r="K13" s="21"/>
      <c r="L13" s="51"/>
      <c r="M13" s="17"/>
      <c r="N13" s="48"/>
    </row>
    <row r="14" ht="128" customHeight="1" spans="1:14">
      <c r="A14" s="17">
        <v>3</v>
      </c>
      <c r="B14" s="17" t="s">
        <v>110</v>
      </c>
      <c r="C14" s="22" t="s">
        <v>152</v>
      </c>
      <c r="D14" s="37" t="s">
        <v>139</v>
      </c>
      <c r="E14" s="37" t="s">
        <v>139</v>
      </c>
      <c r="F14" s="21">
        <v>4745.15</v>
      </c>
      <c r="G14" s="18" t="s">
        <v>153</v>
      </c>
      <c r="H14" s="18" t="s">
        <v>154</v>
      </c>
      <c r="I14" s="18">
        <v>4745.15</v>
      </c>
      <c r="J14" s="52" t="s">
        <v>155</v>
      </c>
      <c r="K14" s="21">
        <v>2019.01</v>
      </c>
      <c r="L14" s="51" t="s">
        <v>156</v>
      </c>
      <c r="M14" s="17" t="s">
        <v>157</v>
      </c>
      <c r="N14" s="48" t="s">
        <v>157</v>
      </c>
    </row>
    <row r="15" ht="22.5" spans="1:14">
      <c r="A15" s="17" t="s">
        <v>143</v>
      </c>
      <c r="B15" s="39" t="s">
        <v>158</v>
      </c>
      <c r="C15" s="40"/>
      <c r="D15" s="42"/>
      <c r="E15" s="39"/>
      <c r="F15" s="39">
        <f>SUM(F16:F349)</f>
        <v>3413.08</v>
      </c>
      <c r="G15" s="39"/>
      <c r="H15" s="39"/>
      <c r="I15" s="39">
        <f>SUM(I16:I349)</f>
        <v>3413.08</v>
      </c>
      <c r="J15" s="46"/>
      <c r="K15" s="47"/>
      <c r="L15" s="47"/>
      <c r="M15" s="39"/>
      <c r="N15" s="50"/>
    </row>
    <row r="16" ht="26" customHeight="1" spans="1:14">
      <c r="A16" s="17">
        <v>4</v>
      </c>
      <c r="B16" s="18" t="s">
        <v>10</v>
      </c>
      <c r="C16" s="19" t="s">
        <v>159</v>
      </c>
      <c r="D16" s="18" t="s">
        <v>30</v>
      </c>
      <c r="E16" s="18" t="s">
        <v>160</v>
      </c>
      <c r="F16" s="18">
        <v>28.7</v>
      </c>
      <c r="G16" s="18" t="s">
        <v>17</v>
      </c>
      <c r="H16" s="39" t="s">
        <v>161</v>
      </c>
      <c r="I16" s="18">
        <v>28.7</v>
      </c>
      <c r="J16" s="20" t="s">
        <v>162</v>
      </c>
      <c r="K16" s="21">
        <v>2018.01</v>
      </c>
      <c r="L16" s="21">
        <v>2018.12</v>
      </c>
      <c r="M16" s="18" t="s">
        <v>163</v>
      </c>
      <c r="N16" s="29" t="s">
        <v>164</v>
      </c>
    </row>
    <row r="17" ht="26" customHeight="1" spans="1:14">
      <c r="A17" s="17">
        <v>5</v>
      </c>
      <c r="B17" s="18" t="s">
        <v>10</v>
      </c>
      <c r="C17" s="19" t="s">
        <v>165</v>
      </c>
      <c r="D17" s="18" t="s">
        <v>30</v>
      </c>
      <c r="E17" s="18" t="s">
        <v>166</v>
      </c>
      <c r="F17" s="18">
        <v>28.7</v>
      </c>
      <c r="G17" s="18" t="s">
        <v>17</v>
      </c>
      <c r="H17" s="39" t="s">
        <v>161</v>
      </c>
      <c r="I17" s="18">
        <v>28.7</v>
      </c>
      <c r="J17" s="20" t="s">
        <v>167</v>
      </c>
      <c r="K17" s="21">
        <v>2018.01</v>
      </c>
      <c r="L17" s="21">
        <v>2018.12</v>
      </c>
      <c r="M17" s="18" t="s">
        <v>163</v>
      </c>
      <c r="N17" s="29" t="s">
        <v>164</v>
      </c>
    </row>
    <row r="18" ht="26" customHeight="1" spans="1:14">
      <c r="A18" s="17">
        <v>6</v>
      </c>
      <c r="B18" s="18" t="s">
        <v>10</v>
      </c>
      <c r="C18" s="19" t="s">
        <v>168</v>
      </c>
      <c r="D18" s="18" t="s">
        <v>46</v>
      </c>
      <c r="E18" s="18" t="s">
        <v>169</v>
      </c>
      <c r="F18" s="18">
        <v>26.6</v>
      </c>
      <c r="G18" s="18" t="s">
        <v>17</v>
      </c>
      <c r="H18" s="39" t="s">
        <v>161</v>
      </c>
      <c r="I18" s="18">
        <v>26.6</v>
      </c>
      <c r="J18" s="20" t="s">
        <v>170</v>
      </c>
      <c r="K18" s="21">
        <v>2018.01</v>
      </c>
      <c r="L18" s="21">
        <v>2018.12</v>
      </c>
      <c r="M18" s="18" t="s">
        <v>163</v>
      </c>
      <c r="N18" s="29" t="s">
        <v>164</v>
      </c>
    </row>
    <row r="19" ht="26" customHeight="1" spans="1:14">
      <c r="A19" s="17">
        <v>7</v>
      </c>
      <c r="B19" s="18" t="s">
        <v>10</v>
      </c>
      <c r="C19" s="19" t="s">
        <v>171</v>
      </c>
      <c r="D19" s="18" t="s">
        <v>38</v>
      </c>
      <c r="E19" s="18" t="s">
        <v>172</v>
      </c>
      <c r="F19" s="18">
        <v>28</v>
      </c>
      <c r="G19" s="18" t="s">
        <v>17</v>
      </c>
      <c r="H19" s="39" t="s">
        <v>161</v>
      </c>
      <c r="I19" s="18">
        <v>28</v>
      </c>
      <c r="J19" s="20" t="s">
        <v>173</v>
      </c>
      <c r="K19" s="21">
        <v>2018.01</v>
      </c>
      <c r="L19" s="21">
        <v>2018.12</v>
      </c>
      <c r="M19" s="18" t="s">
        <v>163</v>
      </c>
      <c r="N19" s="29" t="s">
        <v>164</v>
      </c>
    </row>
    <row r="20" ht="26" customHeight="1" spans="1:14">
      <c r="A20" s="17">
        <v>8</v>
      </c>
      <c r="B20" s="18" t="s">
        <v>10</v>
      </c>
      <c r="C20" s="19" t="s">
        <v>174</v>
      </c>
      <c r="D20" s="18" t="s">
        <v>36</v>
      </c>
      <c r="E20" s="18" t="s">
        <v>175</v>
      </c>
      <c r="F20" s="18">
        <v>30.1</v>
      </c>
      <c r="G20" s="18" t="s">
        <v>17</v>
      </c>
      <c r="H20" s="39" t="s">
        <v>161</v>
      </c>
      <c r="I20" s="18">
        <v>30.1</v>
      </c>
      <c r="J20" s="20" t="s">
        <v>176</v>
      </c>
      <c r="K20" s="21">
        <v>2018.01</v>
      </c>
      <c r="L20" s="21">
        <v>2018.12</v>
      </c>
      <c r="M20" s="18" t="s">
        <v>163</v>
      </c>
      <c r="N20" s="29" t="s">
        <v>164</v>
      </c>
    </row>
    <row r="21" ht="26" customHeight="1" spans="1:14">
      <c r="A21" s="17">
        <v>9</v>
      </c>
      <c r="B21" s="18" t="s">
        <v>10</v>
      </c>
      <c r="C21" s="19" t="s">
        <v>177</v>
      </c>
      <c r="D21" s="18" t="s">
        <v>33</v>
      </c>
      <c r="E21" s="18" t="s">
        <v>178</v>
      </c>
      <c r="F21" s="18">
        <v>46.9</v>
      </c>
      <c r="G21" s="18" t="s">
        <v>17</v>
      </c>
      <c r="H21" s="39" t="s">
        <v>161</v>
      </c>
      <c r="I21" s="18">
        <v>46.9</v>
      </c>
      <c r="J21" s="20" t="s">
        <v>179</v>
      </c>
      <c r="K21" s="21">
        <v>2018.01</v>
      </c>
      <c r="L21" s="21">
        <v>2018.12</v>
      </c>
      <c r="M21" s="18" t="s">
        <v>163</v>
      </c>
      <c r="N21" s="29" t="s">
        <v>164</v>
      </c>
    </row>
    <row r="22" ht="26" customHeight="1" spans="1:14">
      <c r="A22" s="17">
        <v>10</v>
      </c>
      <c r="B22" s="18" t="s">
        <v>10</v>
      </c>
      <c r="C22" s="19" t="s">
        <v>180</v>
      </c>
      <c r="D22" s="18" t="s">
        <v>43</v>
      </c>
      <c r="E22" s="18" t="s">
        <v>181</v>
      </c>
      <c r="F22" s="18">
        <v>20.3</v>
      </c>
      <c r="G22" s="18" t="s">
        <v>17</v>
      </c>
      <c r="H22" s="39" t="s">
        <v>161</v>
      </c>
      <c r="I22" s="18">
        <v>20.3</v>
      </c>
      <c r="J22" s="20" t="s">
        <v>182</v>
      </c>
      <c r="K22" s="21">
        <v>2018.01</v>
      </c>
      <c r="L22" s="21">
        <v>2018.12</v>
      </c>
      <c r="M22" s="18" t="s">
        <v>163</v>
      </c>
      <c r="N22" s="29" t="s">
        <v>164</v>
      </c>
    </row>
    <row r="23" ht="26" customHeight="1" spans="1:14">
      <c r="A23" s="17">
        <v>11</v>
      </c>
      <c r="B23" s="22" t="s">
        <v>11</v>
      </c>
      <c r="C23" s="23" t="s">
        <v>183</v>
      </c>
      <c r="D23" s="18" t="s">
        <v>31</v>
      </c>
      <c r="E23" s="18" t="s">
        <v>184</v>
      </c>
      <c r="F23" s="18">
        <v>68.33</v>
      </c>
      <c r="G23" s="18" t="s">
        <v>17</v>
      </c>
      <c r="H23" s="39" t="s">
        <v>161</v>
      </c>
      <c r="I23" s="18">
        <v>68.33</v>
      </c>
      <c r="J23" s="20" t="s">
        <v>185</v>
      </c>
      <c r="K23" s="21">
        <v>2018.01</v>
      </c>
      <c r="L23" s="21">
        <v>2018.12</v>
      </c>
      <c r="M23" s="18" t="s">
        <v>163</v>
      </c>
      <c r="N23" s="20" t="s">
        <v>163</v>
      </c>
    </row>
    <row r="24" ht="26" customHeight="1" spans="1:14">
      <c r="A24" s="17">
        <v>12</v>
      </c>
      <c r="B24" s="22" t="s">
        <v>11</v>
      </c>
      <c r="C24" s="23" t="s">
        <v>186</v>
      </c>
      <c r="D24" s="18" t="s">
        <v>31</v>
      </c>
      <c r="E24" s="18" t="s">
        <v>187</v>
      </c>
      <c r="F24" s="18">
        <v>160.12</v>
      </c>
      <c r="G24" s="18" t="s">
        <v>17</v>
      </c>
      <c r="H24" s="39" t="s">
        <v>161</v>
      </c>
      <c r="I24" s="18">
        <v>160.12</v>
      </c>
      <c r="J24" s="20" t="s">
        <v>188</v>
      </c>
      <c r="K24" s="21">
        <v>2018.01</v>
      </c>
      <c r="L24" s="21">
        <v>2018.12</v>
      </c>
      <c r="M24" s="18" t="s">
        <v>163</v>
      </c>
      <c r="N24" s="20" t="s">
        <v>163</v>
      </c>
    </row>
    <row r="25" ht="26" customHeight="1" spans="1:14">
      <c r="A25" s="17">
        <v>13</v>
      </c>
      <c r="B25" s="22" t="s">
        <v>11</v>
      </c>
      <c r="C25" s="23" t="s">
        <v>189</v>
      </c>
      <c r="D25" s="18" t="s">
        <v>31</v>
      </c>
      <c r="E25" s="18" t="s">
        <v>190</v>
      </c>
      <c r="F25" s="18">
        <v>80.15</v>
      </c>
      <c r="G25" s="18" t="s">
        <v>17</v>
      </c>
      <c r="H25" s="39" t="s">
        <v>161</v>
      </c>
      <c r="I25" s="18">
        <v>80.15</v>
      </c>
      <c r="J25" s="20" t="s">
        <v>191</v>
      </c>
      <c r="K25" s="21">
        <v>2018.01</v>
      </c>
      <c r="L25" s="21">
        <v>2018.12</v>
      </c>
      <c r="M25" s="18" t="s">
        <v>163</v>
      </c>
      <c r="N25" s="20" t="s">
        <v>163</v>
      </c>
    </row>
    <row r="26" ht="26" customHeight="1" spans="1:14">
      <c r="A26" s="17">
        <v>14</v>
      </c>
      <c r="B26" s="22" t="s">
        <v>11</v>
      </c>
      <c r="C26" s="23" t="s">
        <v>192</v>
      </c>
      <c r="D26" s="18" t="s">
        <v>33</v>
      </c>
      <c r="E26" s="18" t="s">
        <v>193</v>
      </c>
      <c r="F26" s="18">
        <v>66.65</v>
      </c>
      <c r="G26" s="18" t="s">
        <v>17</v>
      </c>
      <c r="H26" s="39" t="s">
        <v>161</v>
      </c>
      <c r="I26" s="18">
        <v>66.65</v>
      </c>
      <c r="J26" s="20" t="s">
        <v>194</v>
      </c>
      <c r="K26" s="21">
        <v>2018.01</v>
      </c>
      <c r="L26" s="21">
        <v>2018.12</v>
      </c>
      <c r="M26" s="18" t="s">
        <v>163</v>
      </c>
      <c r="N26" s="20" t="s">
        <v>163</v>
      </c>
    </row>
    <row r="27" ht="26" customHeight="1" spans="1:14">
      <c r="A27" s="17">
        <v>15</v>
      </c>
      <c r="B27" s="22" t="s">
        <v>11</v>
      </c>
      <c r="C27" s="23" t="s">
        <v>195</v>
      </c>
      <c r="D27" s="18" t="s">
        <v>33</v>
      </c>
      <c r="E27" s="18" t="s">
        <v>196</v>
      </c>
      <c r="F27" s="18">
        <v>22.21</v>
      </c>
      <c r="G27" s="18" t="s">
        <v>17</v>
      </c>
      <c r="H27" s="39" t="s">
        <v>161</v>
      </c>
      <c r="I27" s="18">
        <v>22.21</v>
      </c>
      <c r="J27" s="20" t="s">
        <v>197</v>
      </c>
      <c r="K27" s="21">
        <v>2018.01</v>
      </c>
      <c r="L27" s="21">
        <v>2018.12</v>
      </c>
      <c r="M27" s="18" t="s">
        <v>163</v>
      </c>
      <c r="N27" s="20" t="s">
        <v>163</v>
      </c>
    </row>
    <row r="28" ht="26" customHeight="1" spans="1:14">
      <c r="A28" s="17">
        <v>16</v>
      </c>
      <c r="B28" s="22" t="s">
        <v>11</v>
      </c>
      <c r="C28" s="23" t="s">
        <v>198</v>
      </c>
      <c r="D28" s="18" t="s">
        <v>33</v>
      </c>
      <c r="E28" s="18" t="s">
        <v>199</v>
      </c>
      <c r="F28" s="18">
        <v>7.19</v>
      </c>
      <c r="G28" s="18" t="s">
        <v>17</v>
      </c>
      <c r="H28" s="39" t="s">
        <v>161</v>
      </c>
      <c r="I28" s="18">
        <v>7.19</v>
      </c>
      <c r="J28" s="20" t="s">
        <v>200</v>
      </c>
      <c r="K28" s="21">
        <v>2018.01</v>
      </c>
      <c r="L28" s="21">
        <v>2018.12</v>
      </c>
      <c r="M28" s="18" t="s">
        <v>163</v>
      </c>
      <c r="N28" s="20" t="s">
        <v>163</v>
      </c>
    </row>
    <row r="29" ht="26" customHeight="1" spans="1:14">
      <c r="A29" s="17">
        <v>17</v>
      </c>
      <c r="B29" s="22" t="s">
        <v>11</v>
      </c>
      <c r="C29" s="23" t="s">
        <v>201</v>
      </c>
      <c r="D29" s="18" t="s">
        <v>38</v>
      </c>
      <c r="E29" s="18" t="s">
        <v>202</v>
      </c>
      <c r="F29" s="18">
        <v>27.65</v>
      </c>
      <c r="G29" s="18" t="s">
        <v>17</v>
      </c>
      <c r="H29" s="39" t="s">
        <v>161</v>
      </c>
      <c r="I29" s="18">
        <v>27.65</v>
      </c>
      <c r="J29" s="20" t="s">
        <v>203</v>
      </c>
      <c r="K29" s="21">
        <v>2018.01</v>
      </c>
      <c r="L29" s="21">
        <v>2018.12</v>
      </c>
      <c r="M29" s="18" t="s">
        <v>163</v>
      </c>
      <c r="N29" s="20" t="s">
        <v>163</v>
      </c>
    </row>
    <row r="30" ht="26" customHeight="1" spans="1:14">
      <c r="A30" s="17">
        <v>18</v>
      </c>
      <c r="B30" s="22" t="s">
        <v>11</v>
      </c>
      <c r="C30" s="23" t="s">
        <v>204</v>
      </c>
      <c r="D30" s="18" t="s">
        <v>38</v>
      </c>
      <c r="E30" s="18" t="s">
        <v>205</v>
      </c>
      <c r="F30" s="18">
        <v>10.43</v>
      </c>
      <c r="G30" s="18" t="s">
        <v>17</v>
      </c>
      <c r="H30" s="39" t="s">
        <v>161</v>
      </c>
      <c r="I30" s="18">
        <v>10.43</v>
      </c>
      <c r="J30" s="20" t="s">
        <v>206</v>
      </c>
      <c r="K30" s="21">
        <v>2018.01</v>
      </c>
      <c r="L30" s="21">
        <v>2018.12</v>
      </c>
      <c r="M30" s="18" t="s">
        <v>163</v>
      </c>
      <c r="N30" s="20" t="s">
        <v>163</v>
      </c>
    </row>
    <row r="31" ht="26" customHeight="1" spans="1:14">
      <c r="A31" s="17">
        <v>19</v>
      </c>
      <c r="B31" s="22" t="s">
        <v>11</v>
      </c>
      <c r="C31" s="23" t="s">
        <v>207</v>
      </c>
      <c r="D31" s="18" t="s">
        <v>208</v>
      </c>
      <c r="E31" s="18" t="s">
        <v>209</v>
      </c>
      <c r="F31" s="18">
        <v>106.29</v>
      </c>
      <c r="G31" s="18" t="s">
        <v>17</v>
      </c>
      <c r="H31" s="39" t="s">
        <v>161</v>
      </c>
      <c r="I31" s="18">
        <v>106.29</v>
      </c>
      <c r="J31" s="20" t="s">
        <v>210</v>
      </c>
      <c r="K31" s="21">
        <v>2018.01</v>
      </c>
      <c r="L31" s="21">
        <v>2018.12</v>
      </c>
      <c r="M31" s="18" t="s">
        <v>163</v>
      </c>
      <c r="N31" s="20" t="s">
        <v>163</v>
      </c>
    </row>
    <row r="32" ht="26" customHeight="1" spans="1:14">
      <c r="A32" s="17">
        <v>20</v>
      </c>
      <c r="B32" s="22" t="s">
        <v>11</v>
      </c>
      <c r="C32" s="23" t="s">
        <v>211</v>
      </c>
      <c r="D32" s="18" t="s">
        <v>28</v>
      </c>
      <c r="E32" s="18" t="s">
        <v>212</v>
      </c>
      <c r="F32" s="18">
        <v>25.15</v>
      </c>
      <c r="G32" s="18" t="s">
        <v>17</v>
      </c>
      <c r="H32" s="39" t="s">
        <v>161</v>
      </c>
      <c r="I32" s="18">
        <v>25.15</v>
      </c>
      <c r="J32" s="20" t="s">
        <v>213</v>
      </c>
      <c r="K32" s="21">
        <v>2018.01</v>
      </c>
      <c r="L32" s="21">
        <v>2018.12</v>
      </c>
      <c r="M32" s="18" t="s">
        <v>163</v>
      </c>
      <c r="N32" s="20" t="s">
        <v>163</v>
      </c>
    </row>
    <row r="33" ht="26" customHeight="1" spans="1:14">
      <c r="A33" s="17">
        <v>21</v>
      </c>
      <c r="B33" s="22" t="s">
        <v>11</v>
      </c>
      <c r="C33" s="23" t="s">
        <v>214</v>
      </c>
      <c r="D33" s="18" t="s">
        <v>35</v>
      </c>
      <c r="E33" s="18" t="s">
        <v>215</v>
      </c>
      <c r="F33" s="18">
        <v>22.33</v>
      </c>
      <c r="G33" s="18" t="s">
        <v>17</v>
      </c>
      <c r="H33" s="39" t="s">
        <v>161</v>
      </c>
      <c r="I33" s="18">
        <v>22.33</v>
      </c>
      <c r="J33" s="20" t="s">
        <v>216</v>
      </c>
      <c r="K33" s="21">
        <v>2018.01</v>
      </c>
      <c r="L33" s="21">
        <v>2018.12</v>
      </c>
      <c r="M33" s="18" t="s">
        <v>163</v>
      </c>
      <c r="N33" s="20" t="s">
        <v>163</v>
      </c>
    </row>
    <row r="34" ht="26" customHeight="1" spans="1:14">
      <c r="A34" s="17">
        <v>22</v>
      </c>
      <c r="B34" s="22" t="s">
        <v>11</v>
      </c>
      <c r="C34" s="23" t="s">
        <v>217</v>
      </c>
      <c r="D34" s="18" t="s">
        <v>34</v>
      </c>
      <c r="E34" s="18" t="s">
        <v>218</v>
      </c>
      <c r="F34" s="18">
        <v>6.88</v>
      </c>
      <c r="G34" s="18" t="s">
        <v>17</v>
      </c>
      <c r="H34" s="39" t="s">
        <v>161</v>
      </c>
      <c r="I34" s="18">
        <v>6.88</v>
      </c>
      <c r="J34" s="20" t="s">
        <v>219</v>
      </c>
      <c r="K34" s="21">
        <v>2018.01</v>
      </c>
      <c r="L34" s="21">
        <v>2018.12</v>
      </c>
      <c r="M34" s="18" t="s">
        <v>163</v>
      </c>
      <c r="N34" s="20" t="s">
        <v>163</v>
      </c>
    </row>
    <row r="35" ht="26" customHeight="1" spans="1:14">
      <c r="A35" s="17">
        <v>23</v>
      </c>
      <c r="B35" s="22" t="s">
        <v>11</v>
      </c>
      <c r="C35" s="23" t="s">
        <v>220</v>
      </c>
      <c r="D35" s="18" t="s">
        <v>27</v>
      </c>
      <c r="E35" s="18" t="s">
        <v>221</v>
      </c>
      <c r="F35" s="18">
        <v>279.74</v>
      </c>
      <c r="G35" s="18" t="s">
        <v>17</v>
      </c>
      <c r="H35" s="39" t="s">
        <v>161</v>
      </c>
      <c r="I35" s="18">
        <v>279.74</v>
      </c>
      <c r="J35" s="20" t="s">
        <v>222</v>
      </c>
      <c r="K35" s="21">
        <v>2018.01</v>
      </c>
      <c r="L35" s="21">
        <v>2018.12</v>
      </c>
      <c r="M35" s="18" t="s">
        <v>163</v>
      </c>
      <c r="N35" s="20" t="s">
        <v>163</v>
      </c>
    </row>
    <row r="36" ht="26" customHeight="1" spans="1:14">
      <c r="A36" s="17">
        <v>24</v>
      </c>
      <c r="B36" s="22" t="s">
        <v>11</v>
      </c>
      <c r="C36" s="23" t="s">
        <v>223</v>
      </c>
      <c r="D36" s="18" t="s">
        <v>41</v>
      </c>
      <c r="E36" s="18" t="s">
        <v>224</v>
      </c>
      <c r="F36" s="18">
        <v>23.8</v>
      </c>
      <c r="G36" s="18" t="s">
        <v>17</v>
      </c>
      <c r="H36" s="39" t="s">
        <v>161</v>
      </c>
      <c r="I36" s="18">
        <v>23.8</v>
      </c>
      <c r="J36" s="20" t="s">
        <v>225</v>
      </c>
      <c r="K36" s="21">
        <v>2018.01</v>
      </c>
      <c r="L36" s="21">
        <v>2018.12</v>
      </c>
      <c r="M36" s="18" t="s">
        <v>163</v>
      </c>
      <c r="N36" s="20" t="s">
        <v>163</v>
      </c>
    </row>
    <row r="37" ht="26" customHeight="1" spans="1:14">
      <c r="A37" s="17">
        <v>25</v>
      </c>
      <c r="B37" s="22" t="s">
        <v>11</v>
      </c>
      <c r="C37" s="23" t="s">
        <v>226</v>
      </c>
      <c r="D37" s="18" t="s">
        <v>41</v>
      </c>
      <c r="E37" s="18" t="s">
        <v>224</v>
      </c>
      <c r="F37" s="18">
        <v>16.97</v>
      </c>
      <c r="G37" s="18" t="s">
        <v>17</v>
      </c>
      <c r="H37" s="39" t="s">
        <v>161</v>
      </c>
      <c r="I37" s="18">
        <v>16.97</v>
      </c>
      <c r="J37" s="20" t="s">
        <v>225</v>
      </c>
      <c r="K37" s="21">
        <v>2018.01</v>
      </c>
      <c r="L37" s="21">
        <v>2018.12</v>
      </c>
      <c r="M37" s="18" t="s">
        <v>163</v>
      </c>
      <c r="N37" s="20" t="s">
        <v>163</v>
      </c>
    </row>
    <row r="38" ht="26" customHeight="1" spans="1:14">
      <c r="A38" s="17">
        <v>26</v>
      </c>
      <c r="B38" s="22" t="s">
        <v>11</v>
      </c>
      <c r="C38" s="23" t="s">
        <v>227</v>
      </c>
      <c r="D38" s="18" t="s">
        <v>41</v>
      </c>
      <c r="E38" s="18" t="s">
        <v>228</v>
      </c>
      <c r="F38" s="18">
        <v>28.6</v>
      </c>
      <c r="G38" s="18" t="s">
        <v>17</v>
      </c>
      <c r="H38" s="39" t="s">
        <v>161</v>
      </c>
      <c r="I38" s="18">
        <v>28.6</v>
      </c>
      <c r="J38" s="20" t="s">
        <v>229</v>
      </c>
      <c r="K38" s="21">
        <v>2018.01</v>
      </c>
      <c r="L38" s="21">
        <v>2018.12</v>
      </c>
      <c r="M38" s="18" t="s">
        <v>163</v>
      </c>
      <c r="N38" s="20" t="s">
        <v>163</v>
      </c>
    </row>
    <row r="39" ht="26" customHeight="1" spans="1:14">
      <c r="A39" s="17">
        <v>27</v>
      </c>
      <c r="B39" s="22" t="s">
        <v>11</v>
      </c>
      <c r="C39" s="23" t="s">
        <v>230</v>
      </c>
      <c r="D39" s="18" t="s">
        <v>41</v>
      </c>
      <c r="E39" s="18" t="s">
        <v>224</v>
      </c>
      <c r="F39" s="18">
        <v>11.2</v>
      </c>
      <c r="G39" s="18" t="s">
        <v>17</v>
      </c>
      <c r="H39" s="39" t="s">
        <v>161</v>
      </c>
      <c r="I39" s="18">
        <v>11.2</v>
      </c>
      <c r="J39" s="20" t="s">
        <v>225</v>
      </c>
      <c r="K39" s="21">
        <v>2018.01</v>
      </c>
      <c r="L39" s="21">
        <v>2018.12</v>
      </c>
      <c r="M39" s="18" t="s">
        <v>163</v>
      </c>
      <c r="N39" s="20" t="s">
        <v>163</v>
      </c>
    </row>
    <row r="40" ht="26" customHeight="1" spans="1:14">
      <c r="A40" s="17">
        <v>28</v>
      </c>
      <c r="B40" s="22" t="s">
        <v>11</v>
      </c>
      <c r="C40" s="23" t="s">
        <v>231</v>
      </c>
      <c r="D40" s="18" t="s">
        <v>42</v>
      </c>
      <c r="E40" s="18" t="s">
        <v>232</v>
      </c>
      <c r="F40" s="18">
        <v>25.87</v>
      </c>
      <c r="G40" s="18" t="s">
        <v>17</v>
      </c>
      <c r="H40" s="39" t="s">
        <v>161</v>
      </c>
      <c r="I40" s="18">
        <v>25.87</v>
      </c>
      <c r="J40" s="20" t="s">
        <v>233</v>
      </c>
      <c r="K40" s="21">
        <v>2018.01</v>
      </c>
      <c r="L40" s="21">
        <v>2018.12</v>
      </c>
      <c r="M40" s="18" t="s">
        <v>163</v>
      </c>
      <c r="N40" s="20" t="s">
        <v>163</v>
      </c>
    </row>
    <row r="41" ht="26" customHeight="1" spans="1:14">
      <c r="A41" s="17">
        <v>29</v>
      </c>
      <c r="B41" s="22" t="s">
        <v>11</v>
      </c>
      <c r="C41" s="23" t="s">
        <v>234</v>
      </c>
      <c r="D41" s="18" t="s">
        <v>42</v>
      </c>
      <c r="E41" s="18" t="s">
        <v>235</v>
      </c>
      <c r="F41" s="18">
        <v>64.5</v>
      </c>
      <c r="G41" s="18" t="s">
        <v>17</v>
      </c>
      <c r="H41" s="39" t="s">
        <v>161</v>
      </c>
      <c r="I41" s="18">
        <v>64.5</v>
      </c>
      <c r="J41" s="20" t="s">
        <v>203</v>
      </c>
      <c r="K41" s="21">
        <v>2018.01</v>
      </c>
      <c r="L41" s="21">
        <v>2018.12</v>
      </c>
      <c r="M41" s="18" t="s">
        <v>163</v>
      </c>
      <c r="N41" s="20" t="s">
        <v>163</v>
      </c>
    </row>
    <row r="42" ht="26" customHeight="1" spans="1:14">
      <c r="A42" s="17">
        <v>30</v>
      </c>
      <c r="B42" s="22" t="s">
        <v>11</v>
      </c>
      <c r="C42" s="23" t="s">
        <v>236</v>
      </c>
      <c r="D42" s="18" t="s">
        <v>42</v>
      </c>
      <c r="E42" s="18" t="s">
        <v>235</v>
      </c>
      <c r="F42" s="18">
        <v>101.94</v>
      </c>
      <c r="G42" s="18" t="s">
        <v>17</v>
      </c>
      <c r="H42" s="39" t="s">
        <v>161</v>
      </c>
      <c r="I42" s="18">
        <v>101.94</v>
      </c>
      <c r="J42" s="20" t="s">
        <v>203</v>
      </c>
      <c r="K42" s="21">
        <v>2018.01</v>
      </c>
      <c r="L42" s="21">
        <v>2018.12</v>
      </c>
      <c r="M42" s="18" t="s">
        <v>163</v>
      </c>
      <c r="N42" s="20" t="s">
        <v>163</v>
      </c>
    </row>
    <row r="43" ht="26" customHeight="1" spans="1:14">
      <c r="A43" s="17">
        <v>31</v>
      </c>
      <c r="B43" s="22" t="s">
        <v>11</v>
      </c>
      <c r="C43" s="23" t="s">
        <v>237</v>
      </c>
      <c r="D43" s="18" t="s">
        <v>42</v>
      </c>
      <c r="E43" s="18" t="s">
        <v>235</v>
      </c>
      <c r="F43" s="18">
        <v>15.5</v>
      </c>
      <c r="G43" s="18" t="s">
        <v>17</v>
      </c>
      <c r="H43" s="39" t="s">
        <v>161</v>
      </c>
      <c r="I43" s="18">
        <v>15.5</v>
      </c>
      <c r="J43" s="20" t="s">
        <v>203</v>
      </c>
      <c r="K43" s="21">
        <v>2018.01</v>
      </c>
      <c r="L43" s="21">
        <v>2018.12</v>
      </c>
      <c r="M43" s="18" t="s">
        <v>163</v>
      </c>
      <c r="N43" s="20" t="s">
        <v>163</v>
      </c>
    </row>
    <row r="44" ht="26" customHeight="1" spans="1:14">
      <c r="A44" s="17">
        <v>32</v>
      </c>
      <c r="B44" s="22" t="s">
        <v>11</v>
      </c>
      <c r="C44" s="23" t="s">
        <v>238</v>
      </c>
      <c r="D44" s="18" t="s">
        <v>30</v>
      </c>
      <c r="E44" s="18" t="s">
        <v>239</v>
      </c>
      <c r="F44" s="18">
        <v>11.75</v>
      </c>
      <c r="G44" s="18" t="s">
        <v>17</v>
      </c>
      <c r="H44" s="39" t="s">
        <v>161</v>
      </c>
      <c r="I44" s="18">
        <v>11.75</v>
      </c>
      <c r="J44" s="20" t="s">
        <v>188</v>
      </c>
      <c r="K44" s="21">
        <v>2018.01</v>
      </c>
      <c r="L44" s="21">
        <v>2018.12</v>
      </c>
      <c r="M44" s="18" t="s">
        <v>163</v>
      </c>
      <c r="N44" s="20" t="s">
        <v>163</v>
      </c>
    </row>
    <row r="45" ht="26" customHeight="1" spans="1:14">
      <c r="A45" s="17">
        <v>33</v>
      </c>
      <c r="B45" s="22" t="s">
        <v>11</v>
      </c>
      <c r="C45" s="23" t="s">
        <v>240</v>
      </c>
      <c r="D45" s="18" t="s">
        <v>30</v>
      </c>
      <c r="E45" s="18" t="s">
        <v>241</v>
      </c>
      <c r="F45" s="18">
        <v>39.3</v>
      </c>
      <c r="G45" s="18" t="s">
        <v>17</v>
      </c>
      <c r="H45" s="39" t="s">
        <v>161</v>
      </c>
      <c r="I45" s="18">
        <v>39.3</v>
      </c>
      <c r="J45" s="20" t="s">
        <v>233</v>
      </c>
      <c r="K45" s="21">
        <v>2018.01</v>
      </c>
      <c r="L45" s="21">
        <v>2018.12</v>
      </c>
      <c r="M45" s="18" t="s">
        <v>163</v>
      </c>
      <c r="N45" s="20" t="s">
        <v>163</v>
      </c>
    </row>
    <row r="46" ht="26" customHeight="1" spans="1:14">
      <c r="A46" s="17">
        <v>34</v>
      </c>
      <c r="B46" s="22" t="s">
        <v>11</v>
      </c>
      <c r="C46" s="23" t="s">
        <v>242</v>
      </c>
      <c r="D46" s="18" t="s">
        <v>46</v>
      </c>
      <c r="E46" s="18" t="s">
        <v>243</v>
      </c>
      <c r="F46" s="18">
        <v>17.19</v>
      </c>
      <c r="G46" s="18" t="s">
        <v>17</v>
      </c>
      <c r="H46" s="39" t="s">
        <v>161</v>
      </c>
      <c r="I46" s="18">
        <v>17.19</v>
      </c>
      <c r="J46" s="20" t="s">
        <v>200</v>
      </c>
      <c r="K46" s="21">
        <v>2018.01</v>
      </c>
      <c r="L46" s="21">
        <v>2018.12</v>
      </c>
      <c r="M46" s="18" t="s">
        <v>163</v>
      </c>
      <c r="N46" s="20" t="s">
        <v>163</v>
      </c>
    </row>
    <row r="47" ht="26" customHeight="1" spans="1:14">
      <c r="A47" s="17">
        <v>35</v>
      </c>
      <c r="B47" s="22" t="s">
        <v>11</v>
      </c>
      <c r="C47" s="23" t="s">
        <v>244</v>
      </c>
      <c r="D47" s="18" t="s">
        <v>46</v>
      </c>
      <c r="E47" s="18" t="s">
        <v>245</v>
      </c>
      <c r="F47" s="18">
        <v>11.81</v>
      </c>
      <c r="G47" s="18" t="s">
        <v>17</v>
      </c>
      <c r="H47" s="39" t="s">
        <v>161</v>
      </c>
      <c r="I47" s="18">
        <v>11.81</v>
      </c>
      <c r="J47" s="20" t="s">
        <v>246</v>
      </c>
      <c r="K47" s="21">
        <v>2018.01</v>
      </c>
      <c r="L47" s="21">
        <v>2018.12</v>
      </c>
      <c r="M47" s="18" t="s">
        <v>163</v>
      </c>
      <c r="N47" s="20" t="s">
        <v>163</v>
      </c>
    </row>
    <row r="48" ht="26" customHeight="1" spans="1:14">
      <c r="A48" s="17">
        <v>36</v>
      </c>
      <c r="B48" s="22" t="s">
        <v>11</v>
      </c>
      <c r="C48" s="23" t="s">
        <v>247</v>
      </c>
      <c r="D48" s="18" t="s">
        <v>46</v>
      </c>
      <c r="E48" s="18" t="s">
        <v>243</v>
      </c>
      <c r="F48" s="18">
        <v>24.16</v>
      </c>
      <c r="G48" s="18" t="s">
        <v>17</v>
      </c>
      <c r="H48" s="39" t="s">
        <v>161</v>
      </c>
      <c r="I48" s="18">
        <v>24.16</v>
      </c>
      <c r="J48" s="20" t="s">
        <v>200</v>
      </c>
      <c r="K48" s="21">
        <v>2018.01</v>
      </c>
      <c r="L48" s="21">
        <v>2018.12</v>
      </c>
      <c r="M48" s="18" t="s">
        <v>163</v>
      </c>
      <c r="N48" s="20" t="s">
        <v>163</v>
      </c>
    </row>
    <row r="49" ht="26" customHeight="1" spans="1:14">
      <c r="A49" s="17">
        <v>37</v>
      </c>
      <c r="B49" s="22" t="s">
        <v>11</v>
      </c>
      <c r="C49" s="23" t="s">
        <v>248</v>
      </c>
      <c r="D49" s="18" t="s">
        <v>46</v>
      </c>
      <c r="E49" s="18" t="s">
        <v>249</v>
      </c>
      <c r="F49" s="18">
        <v>34.8</v>
      </c>
      <c r="G49" s="18" t="s">
        <v>17</v>
      </c>
      <c r="H49" s="39" t="s">
        <v>161</v>
      </c>
      <c r="I49" s="18">
        <v>34.8</v>
      </c>
      <c r="J49" s="20" t="s">
        <v>250</v>
      </c>
      <c r="K49" s="21">
        <v>2018.01</v>
      </c>
      <c r="L49" s="21">
        <v>2018.12</v>
      </c>
      <c r="M49" s="18" t="s">
        <v>163</v>
      </c>
      <c r="N49" s="20" t="s">
        <v>163</v>
      </c>
    </row>
    <row r="50" ht="26" customHeight="1" spans="1:14">
      <c r="A50" s="17">
        <v>38</v>
      </c>
      <c r="B50" s="22" t="s">
        <v>11</v>
      </c>
      <c r="C50" s="23" t="s">
        <v>251</v>
      </c>
      <c r="D50" s="18" t="s">
        <v>46</v>
      </c>
      <c r="E50" s="18" t="s">
        <v>252</v>
      </c>
      <c r="F50" s="18">
        <v>46.92</v>
      </c>
      <c r="G50" s="18" t="s">
        <v>17</v>
      </c>
      <c r="H50" s="39" t="s">
        <v>161</v>
      </c>
      <c r="I50" s="18">
        <v>46.92</v>
      </c>
      <c r="J50" s="20" t="s">
        <v>253</v>
      </c>
      <c r="K50" s="21">
        <v>2018.01</v>
      </c>
      <c r="L50" s="21">
        <v>2018.12</v>
      </c>
      <c r="M50" s="18" t="s">
        <v>163</v>
      </c>
      <c r="N50" s="20" t="s">
        <v>163</v>
      </c>
    </row>
    <row r="51" ht="26" customHeight="1" spans="1:14">
      <c r="A51" s="17">
        <v>39</v>
      </c>
      <c r="B51" s="22" t="s">
        <v>11</v>
      </c>
      <c r="C51" s="23" t="s">
        <v>254</v>
      </c>
      <c r="D51" s="18" t="s">
        <v>46</v>
      </c>
      <c r="E51" s="18" t="s">
        <v>255</v>
      </c>
      <c r="F51" s="18">
        <v>9.42</v>
      </c>
      <c r="G51" s="18" t="s">
        <v>17</v>
      </c>
      <c r="H51" s="39" t="s">
        <v>161</v>
      </c>
      <c r="I51" s="18">
        <v>9.42</v>
      </c>
      <c r="J51" s="20" t="s">
        <v>170</v>
      </c>
      <c r="K51" s="21">
        <v>2018.01</v>
      </c>
      <c r="L51" s="21">
        <v>2018.12</v>
      </c>
      <c r="M51" s="18" t="s">
        <v>163</v>
      </c>
      <c r="N51" s="20" t="s">
        <v>163</v>
      </c>
    </row>
    <row r="52" ht="26" customHeight="1" spans="1:14">
      <c r="A52" s="17">
        <v>40</v>
      </c>
      <c r="B52" s="22" t="s">
        <v>11</v>
      </c>
      <c r="C52" s="23" t="s">
        <v>256</v>
      </c>
      <c r="D52" s="18" t="s">
        <v>48</v>
      </c>
      <c r="E52" s="18" t="s">
        <v>257</v>
      </c>
      <c r="F52" s="18">
        <v>10.43</v>
      </c>
      <c r="G52" s="18" t="s">
        <v>17</v>
      </c>
      <c r="H52" s="39" t="s">
        <v>161</v>
      </c>
      <c r="I52" s="18">
        <v>10.43</v>
      </c>
      <c r="J52" s="20" t="s">
        <v>258</v>
      </c>
      <c r="K52" s="21">
        <v>2018.01</v>
      </c>
      <c r="L52" s="21">
        <v>2018.12</v>
      </c>
      <c r="M52" s="18" t="s">
        <v>163</v>
      </c>
      <c r="N52" s="20" t="s">
        <v>163</v>
      </c>
    </row>
    <row r="53" ht="26" customHeight="1" spans="1:14">
      <c r="A53" s="17">
        <v>41</v>
      </c>
      <c r="B53" s="22" t="s">
        <v>11</v>
      </c>
      <c r="C53" s="23" t="s">
        <v>259</v>
      </c>
      <c r="D53" s="18" t="s">
        <v>52</v>
      </c>
      <c r="E53" s="18" t="s">
        <v>260</v>
      </c>
      <c r="F53" s="18">
        <v>39.52</v>
      </c>
      <c r="G53" s="18" t="s">
        <v>17</v>
      </c>
      <c r="H53" s="39" t="s">
        <v>161</v>
      </c>
      <c r="I53" s="18">
        <v>39.52</v>
      </c>
      <c r="J53" s="20" t="s">
        <v>258</v>
      </c>
      <c r="K53" s="21">
        <v>2018.01</v>
      </c>
      <c r="L53" s="21">
        <v>2018.12</v>
      </c>
      <c r="M53" s="18" t="s">
        <v>163</v>
      </c>
      <c r="N53" s="20" t="s">
        <v>163</v>
      </c>
    </row>
    <row r="54" ht="26" customHeight="1" spans="1:14">
      <c r="A54" s="17">
        <v>42</v>
      </c>
      <c r="B54" s="22" t="s">
        <v>11</v>
      </c>
      <c r="C54" s="23" t="s">
        <v>261</v>
      </c>
      <c r="D54" s="18" t="s">
        <v>48</v>
      </c>
      <c r="E54" s="18" t="s">
        <v>262</v>
      </c>
      <c r="F54" s="18">
        <v>47.56</v>
      </c>
      <c r="G54" s="18" t="s">
        <v>17</v>
      </c>
      <c r="H54" s="39" t="s">
        <v>161</v>
      </c>
      <c r="I54" s="18">
        <v>47.56</v>
      </c>
      <c r="J54" s="20" t="s">
        <v>263</v>
      </c>
      <c r="K54" s="21">
        <v>2018.01</v>
      </c>
      <c r="L54" s="21">
        <v>2018.12</v>
      </c>
      <c r="M54" s="18" t="s">
        <v>163</v>
      </c>
      <c r="N54" s="20" t="s">
        <v>163</v>
      </c>
    </row>
    <row r="55" ht="26" customHeight="1" spans="1:14">
      <c r="A55" s="17">
        <v>43</v>
      </c>
      <c r="B55" s="22" t="s">
        <v>11</v>
      </c>
      <c r="C55" s="23" t="s">
        <v>264</v>
      </c>
      <c r="D55" s="18" t="s">
        <v>40</v>
      </c>
      <c r="E55" s="18" t="s">
        <v>265</v>
      </c>
      <c r="F55" s="18">
        <v>37.13</v>
      </c>
      <c r="G55" s="18" t="s">
        <v>17</v>
      </c>
      <c r="H55" s="39" t="s">
        <v>161</v>
      </c>
      <c r="I55" s="18">
        <v>37.13</v>
      </c>
      <c r="J55" s="20" t="s">
        <v>188</v>
      </c>
      <c r="K55" s="21">
        <v>2018.01</v>
      </c>
      <c r="L55" s="21">
        <v>2018.12</v>
      </c>
      <c r="M55" s="18" t="s">
        <v>163</v>
      </c>
      <c r="N55" s="20" t="s">
        <v>163</v>
      </c>
    </row>
    <row r="56" ht="26" customHeight="1" spans="1:14">
      <c r="A56" s="17">
        <v>44</v>
      </c>
      <c r="B56" s="22" t="s">
        <v>11</v>
      </c>
      <c r="C56" s="23" t="s">
        <v>266</v>
      </c>
      <c r="D56" s="18" t="s">
        <v>40</v>
      </c>
      <c r="E56" s="18" t="s">
        <v>267</v>
      </c>
      <c r="F56" s="18">
        <v>10.24</v>
      </c>
      <c r="G56" s="18" t="s">
        <v>17</v>
      </c>
      <c r="H56" s="39" t="s">
        <v>161</v>
      </c>
      <c r="I56" s="18">
        <v>10.24</v>
      </c>
      <c r="J56" s="20" t="s">
        <v>268</v>
      </c>
      <c r="K56" s="21">
        <v>2018.01</v>
      </c>
      <c r="L56" s="21">
        <v>2018.12</v>
      </c>
      <c r="M56" s="18" t="s">
        <v>163</v>
      </c>
      <c r="N56" s="20" t="s">
        <v>163</v>
      </c>
    </row>
    <row r="57" ht="26" customHeight="1" spans="1:14">
      <c r="A57" s="17">
        <v>45</v>
      </c>
      <c r="B57" s="22" t="s">
        <v>11</v>
      </c>
      <c r="C57" s="23" t="s">
        <v>269</v>
      </c>
      <c r="D57" s="18" t="s">
        <v>40</v>
      </c>
      <c r="E57" s="18" t="s">
        <v>270</v>
      </c>
      <c r="F57" s="18">
        <v>11.44</v>
      </c>
      <c r="G57" s="18" t="s">
        <v>17</v>
      </c>
      <c r="H57" s="39" t="s">
        <v>161</v>
      </c>
      <c r="I57" s="18">
        <v>11.44</v>
      </c>
      <c r="J57" s="20" t="s">
        <v>271</v>
      </c>
      <c r="K57" s="21">
        <v>2018.01</v>
      </c>
      <c r="L57" s="21">
        <v>2018.12</v>
      </c>
      <c r="M57" s="18" t="s">
        <v>163</v>
      </c>
      <c r="N57" s="20" t="s">
        <v>163</v>
      </c>
    </row>
    <row r="58" ht="26" customHeight="1" spans="1:14">
      <c r="A58" s="17">
        <v>46</v>
      </c>
      <c r="B58" s="22" t="s">
        <v>11</v>
      </c>
      <c r="C58" s="23" t="s">
        <v>272</v>
      </c>
      <c r="D58" s="18" t="s">
        <v>40</v>
      </c>
      <c r="E58" s="18" t="s">
        <v>267</v>
      </c>
      <c r="F58" s="18">
        <v>27.71</v>
      </c>
      <c r="G58" s="18" t="s">
        <v>17</v>
      </c>
      <c r="H58" s="39" t="s">
        <v>161</v>
      </c>
      <c r="I58" s="18">
        <v>27.71</v>
      </c>
      <c r="J58" s="20" t="s">
        <v>268</v>
      </c>
      <c r="K58" s="21">
        <v>2018.01</v>
      </c>
      <c r="L58" s="21">
        <v>2018.12</v>
      </c>
      <c r="M58" s="18" t="s">
        <v>163</v>
      </c>
      <c r="N58" s="20" t="s">
        <v>163</v>
      </c>
    </row>
    <row r="59" ht="26" customHeight="1" spans="1:14">
      <c r="A59" s="17">
        <v>47</v>
      </c>
      <c r="B59" s="22" t="s">
        <v>11</v>
      </c>
      <c r="C59" s="23" t="s">
        <v>273</v>
      </c>
      <c r="D59" s="18" t="s">
        <v>40</v>
      </c>
      <c r="E59" s="18" t="s">
        <v>274</v>
      </c>
      <c r="F59" s="18">
        <v>12.21</v>
      </c>
      <c r="G59" s="18" t="s">
        <v>17</v>
      </c>
      <c r="H59" s="39" t="s">
        <v>161</v>
      </c>
      <c r="I59" s="18">
        <v>12.21</v>
      </c>
      <c r="J59" s="20" t="s">
        <v>275</v>
      </c>
      <c r="K59" s="21">
        <v>2018.01</v>
      </c>
      <c r="L59" s="21">
        <v>2018.12</v>
      </c>
      <c r="M59" s="18" t="s">
        <v>163</v>
      </c>
      <c r="N59" s="20" t="s">
        <v>163</v>
      </c>
    </row>
    <row r="60" ht="26" customHeight="1" spans="1:14">
      <c r="A60" s="17">
        <v>48</v>
      </c>
      <c r="B60" s="22" t="s">
        <v>11</v>
      </c>
      <c r="C60" s="23" t="s">
        <v>276</v>
      </c>
      <c r="D60" s="18" t="s">
        <v>40</v>
      </c>
      <c r="E60" s="18" t="s">
        <v>277</v>
      </c>
      <c r="F60" s="18">
        <v>24.22</v>
      </c>
      <c r="G60" s="18" t="s">
        <v>17</v>
      </c>
      <c r="H60" s="39" t="s">
        <v>161</v>
      </c>
      <c r="I60" s="18">
        <v>24.22</v>
      </c>
      <c r="J60" s="20" t="s">
        <v>278</v>
      </c>
      <c r="K60" s="21">
        <v>2018.01</v>
      </c>
      <c r="L60" s="21">
        <v>2018.12</v>
      </c>
      <c r="M60" s="18" t="s">
        <v>163</v>
      </c>
      <c r="N60" s="20" t="s">
        <v>163</v>
      </c>
    </row>
    <row r="61" ht="26" customHeight="1" spans="1:14">
      <c r="A61" s="17">
        <v>49</v>
      </c>
      <c r="B61" s="22" t="s">
        <v>11</v>
      </c>
      <c r="C61" s="23" t="s">
        <v>279</v>
      </c>
      <c r="D61" s="18" t="s">
        <v>40</v>
      </c>
      <c r="E61" s="18" t="s">
        <v>265</v>
      </c>
      <c r="F61" s="18">
        <v>95.58</v>
      </c>
      <c r="G61" s="18" t="s">
        <v>17</v>
      </c>
      <c r="H61" s="39" t="s">
        <v>161</v>
      </c>
      <c r="I61" s="18">
        <v>95.58</v>
      </c>
      <c r="J61" s="20" t="s">
        <v>188</v>
      </c>
      <c r="K61" s="21">
        <v>2018.01</v>
      </c>
      <c r="L61" s="21">
        <v>2018.12</v>
      </c>
      <c r="M61" s="18" t="s">
        <v>163</v>
      </c>
      <c r="N61" s="20" t="s">
        <v>163</v>
      </c>
    </row>
    <row r="62" ht="26" customHeight="1" spans="1:14">
      <c r="A62" s="17">
        <v>50</v>
      </c>
      <c r="B62" s="22" t="s">
        <v>11</v>
      </c>
      <c r="C62" s="23" t="s">
        <v>280</v>
      </c>
      <c r="D62" s="18" t="s">
        <v>22</v>
      </c>
      <c r="E62" s="18" t="s">
        <v>281</v>
      </c>
      <c r="F62" s="18">
        <v>33.28</v>
      </c>
      <c r="G62" s="18" t="s">
        <v>17</v>
      </c>
      <c r="H62" s="39" t="s">
        <v>161</v>
      </c>
      <c r="I62" s="18">
        <v>33.28</v>
      </c>
      <c r="J62" s="20" t="s">
        <v>282</v>
      </c>
      <c r="K62" s="21">
        <v>2018.01</v>
      </c>
      <c r="L62" s="21">
        <v>2018.12</v>
      </c>
      <c r="M62" s="18" t="s">
        <v>163</v>
      </c>
      <c r="N62" s="20" t="s">
        <v>163</v>
      </c>
    </row>
    <row r="63" ht="26" customHeight="1" spans="1:14">
      <c r="A63" s="17">
        <v>51</v>
      </c>
      <c r="B63" s="22" t="s">
        <v>11</v>
      </c>
      <c r="C63" s="23" t="s">
        <v>283</v>
      </c>
      <c r="D63" s="18" t="s">
        <v>29</v>
      </c>
      <c r="E63" s="18" t="s">
        <v>284</v>
      </c>
      <c r="F63" s="18">
        <v>69.92</v>
      </c>
      <c r="G63" s="18" t="s">
        <v>17</v>
      </c>
      <c r="H63" s="39" t="s">
        <v>161</v>
      </c>
      <c r="I63" s="18">
        <v>69.92</v>
      </c>
      <c r="J63" s="20" t="s">
        <v>285</v>
      </c>
      <c r="K63" s="21">
        <v>2018.01</v>
      </c>
      <c r="L63" s="21">
        <v>2018.12</v>
      </c>
      <c r="M63" s="18" t="s">
        <v>163</v>
      </c>
      <c r="N63" s="20" t="s">
        <v>163</v>
      </c>
    </row>
    <row r="64" ht="26" customHeight="1" spans="1:14">
      <c r="A64" s="17">
        <v>52</v>
      </c>
      <c r="B64" s="22" t="s">
        <v>11</v>
      </c>
      <c r="C64" s="23" t="s">
        <v>286</v>
      </c>
      <c r="D64" s="18" t="s">
        <v>47</v>
      </c>
      <c r="E64" s="18" t="s">
        <v>287</v>
      </c>
      <c r="F64" s="18">
        <v>15.01</v>
      </c>
      <c r="G64" s="18" t="s">
        <v>17</v>
      </c>
      <c r="H64" s="39" t="s">
        <v>161</v>
      </c>
      <c r="I64" s="18">
        <v>15.01</v>
      </c>
      <c r="J64" s="20" t="s">
        <v>288</v>
      </c>
      <c r="K64" s="21">
        <v>2018.01</v>
      </c>
      <c r="L64" s="21">
        <v>2018.12</v>
      </c>
      <c r="M64" s="18" t="s">
        <v>163</v>
      </c>
      <c r="N64" s="20" t="s">
        <v>163</v>
      </c>
    </row>
    <row r="65" ht="26" customHeight="1" spans="1:14">
      <c r="A65" s="17">
        <v>53</v>
      </c>
      <c r="B65" s="22" t="s">
        <v>11</v>
      </c>
      <c r="C65" s="23" t="s">
        <v>289</v>
      </c>
      <c r="D65" s="18" t="s">
        <v>47</v>
      </c>
      <c r="E65" s="18" t="s">
        <v>290</v>
      </c>
      <c r="F65" s="18">
        <v>12.48</v>
      </c>
      <c r="G65" s="18" t="s">
        <v>17</v>
      </c>
      <c r="H65" s="39" t="s">
        <v>161</v>
      </c>
      <c r="I65" s="18">
        <v>12.48</v>
      </c>
      <c r="J65" s="20" t="s">
        <v>291</v>
      </c>
      <c r="K65" s="21">
        <v>2018.01</v>
      </c>
      <c r="L65" s="21">
        <v>2018.12</v>
      </c>
      <c r="M65" s="18" t="s">
        <v>163</v>
      </c>
      <c r="N65" s="20" t="s">
        <v>163</v>
      </c>
    </row>
    <row r="66" ht="26" customHeight="1" spans="1:14">
      <c r="A66" s="17">
        <v>54</v>
      </c>
      <c r="B66" s="22" t="s">
        <v>11</v>
      </c>
      <c r="C66" s="23" t="s">
        <v>292</v>
      </c>
      <c r="D66" s="18" t="s">
        <v>47</v>
      </c>
      <c r="E66" s="18" t="s">
        <v>293</v>
      </c>
      <c r="F66" s="18">
        <v>39.52</v>
      </c>
      <c r="G66" s="18" t="s">
        <v>17</v>
      </c>
      <c r="H66" s="39" t="s">
        <v>161</v>
      </c>
      <c r="I66" s="18">
        <v>39.52</v>
      </c>
      <c r="J66" s="20" t="s">
        <v>294</v>
      </c>
      <c r="K66" s="21">
        <v>2018.01</v>
      </c>
      <c r="L66" s="21">
        <v>2018.12</v>
      </c>
      <c r="M66" s="18" t="s">
        <v>163</v>
      </c>
      <c r="N66" s="20" t="s">
        <v>163</v>
      </c>
    </row>
    <row r="67" ht="26" customHeight="1" spans="1:14">
      <c r="A67" s="17">
        <v>55</v>
      </c>
      <c r="B67" s="22" t="s">
        <v>11</v>
      </c>
      <c r="C67" s="23" t="s">
        <v>295</v>
      </c>
      <c r="D67" s="18" t="s">
        <v>47</v>
      </c>
      <c r="E67" s="18" t="s">
        <v>296</v>
      </c>
      <c r="F67" s="18">
        <v>43.83</v>
      </c>
      <c r="G67" s="18" t="s">
        <v>17</v>
      </c>
      <c r="H67" s="39" t="s">
        <v>161</v>
      </c>
      <c r="I67" s="18">
        <v>43.83</v>
      </c>
      <c r="J67" s="20" t="s">
        <v>191</v>
      </c>
      <c r="K67" s="21">
        <v>2018.01</v>
      </c>
      <c r="L67" s="21">
        <v>2018.12</v>
      </c>
      <c r="M67" s="18" t="s">
        <v>163</v>
      </c>
      <c r="N67" s="20" t="s">
        <v>163</v>
      </c>
    </row>
    <row r="68" ht="26" customHeight="1" spans="1:14">
      <c r="A68" s="17">
        <v>56</v>
      </c>
      <c r="B68" s="22" t="s">
        <v>11</v>
      </c>
      <c r="C68" s="23" t="s">
        <v>297</v>
      </c>
      <c r="D68" s="18" t="s">
        <v>47</v>
      </c>
      <c r="E68" s="18" t="s">
        <v>298</v>
      </c>
      <c r="F68" s="18">
        <v>26.52</v>
      </c>
      <c r="G68" s="18" t="s">
        <v>17</v>
      </c>
      <c r="H68" s="39" t="s">
        <v>161</v>
      </c>
      <c r="I68" s="18">
        <v>26.52</v>
      </c>
      <c r="J68" s="20" t="s">
        <v>299</v>
      </c>
      <c r="K68" s="21">
        <v>2018.01</v>
      </c>
      <c r="L68" s="21">
        <v>2018.12</v>
      </c>
      <c r="M68" s="18" t="s">
        <v>163</v>
      </c>
      <c r="N68" s="20" t="s">
        <v>163</v>
      </c>
    </row>
    <row r="69" ht="26" customHeight="1" spans="1:14">
      <c r="A69" s="17">
        <v>57</v>
      </c>
      <c r="B69" s="22" t="s">
        <v>11</v>
      </c>
      <c r="C69" s="23" t="s">
        <v>300</v>
      </c>
      <c r="D69" s="18" t="s">
        <v>32</v>
      </c>
      <c r="E69" s="18" t="s">
        <v>301</v>
      </c>
      <c r="F69" s="18">
        <v>47.44</v>
      </c>
      <c r="G69" s="18" t="s">
        <v>17</v>
      </c>
      <c r="H69" s="39" t="s">
        <v>161</v>
      </c>
      <c r="I69" s="18">
        <v>47.44</v>
      </c>
      <c r="J69" s="20" t="s">
        <v>302</v>
      </c>
      <c r="K69" s="21">
        <v>2018.01</v>
      </c>
      <c r="L69" s="21">
        <v>2018.12</v>
      </c>
      <c r="M69" s="18" t="s">
        <v>163</v>
      </c>
      <c r="N69" s="20" t="s">
        <v>163</v>
      </c>
    </row>
    <row r="70" ht="26" customHeight="1" spans="1:14">
      <c r="A70" s="17">
        <v>58</v>
      </c>
      <c r="B70" s="22" t="s">
        <v>11</v>
      </c>
      <c r="C70" s="23" t="s">
        <v>303</v>
      </c>
      <c r="D70" s="18" t="s">
        <v>32</v>
      </c>
      <c r="E70" s="18" t="s">
        <v>301</v>
      </c>
      <c r="F70" s="18">
        <v>57.44</v>
      </c>
      <c r="G70" s="18" t="s">
        <v>17</v>
      </c>
      <c r="H70" s="39" t="s">
        <v>161</v>
      </c>
      <c r="I70" s="18">
        <v>57.44</v>
      </c>
      <c r="J70" s="20" t="s">
        <v>219</v>
      </c>
      <c r="K70" s="21">
        <v>2018.01</v>
      </c>
      <c r="L70" s="21">
        <v>2018.12</v>
      </c>
      <c r="M70" s="18" t="s">
        <v>163</v>
      </c>
      <c r="N70" s="20" t="s">
        <v>163</v>
      </c>
    </row>
    <row r="71" ht="36" customHeight="1" spans="1:15">
      <c r="A71" s="17">
        <v>59</v>
      </c>
      <c r="B71" s="22" t="s">
        <v>304</v>
      </c>
      <c r="C71" s="23" t="s">
        <v>305</v>
      </c>
      <c r="D71" s="18" t="s">
        <v>44</v>
      </c>
      <c r="E71" s="18" t="s">
        <v>306</v>
      </c>
      <c r="F71" s="18">
        <v>4.48</v>
      </c>
      <c r="G71" s="18" t="s">
        <v>17</v>
      </c>
      <c r="H71" s="53" t="s">
        <v>307</v>
      </c>
      <c r="I71" s="18">
        <v>4.48</v>
      </c>
      <c r="J71" s="20" t="s">
        <v>308</v>
      </c>
      <c r="K71" s="21">
        <v>2018.01</v>
      </c>
      <c r="L71" s="21">
        <v>2018.12</v>
      </c>
      <c r="M71" s="18" t="s">
        <v>163</v>
      </c>
      <c r="N71" s="20" t="s">
        <v>309</v>
      </c>
      <c r="O71" s="56"/>
    </row>
    <row r="72" ht="36" customHeight="1" spans="1:15">
      <c r="A72" s="17">
        <v>60</v>
      </c>
      <c r="B72" s="22" t="s">
        <v>304</v>
      </c>
      <c r="C72" s="23" t="s">
        <v>310</v>
      </c>
      <c r="D72" s="18" t="s">
        <v>44</v>
      </c>
      <c r="E72" s="18" t="s">
        <v>311</v>
      </c>
      <c r="F72" s="18">
        <v>3.5</v>
      </c>
      <c r="G72" s="18" t="s">
        <v>17</v>
      </c>
      <c r="H72" s="53" t="s">
        <v>307</v>
      </c>
      <c r="I72" s="18">
        <v>3.5</v>
      </c>
      <c r="J72" s="20" t="s">
        <v>222</v>
      </c>
      <c r="K72" s="21">
        <v>2018.01</v>
      </c>
      <c r="L72" s="21">
        <v>2018.12</v>
      </c>
      <c r="M72" s="18" t="s">
        <v>163</v>
      </c>
      <c r="N72" s="20" t="s">
        <v>309</v>
      </c>
      <c r="O72" s="56"/>
    </row>
    <row r="73" ht="36" customHeight="1" spans="1:15">
      <c r="A73" s="17">
        <v>61</v>
      </c>
      <c r="B73" s="22" t="s">
        <v>304</v>
      </c>
      <c r="C73" s="23" t="s">
        <v>312</v>
      </c>
      <c r="D73" s="18" t="s">
        <v>44</v>
      </c>
      <c r="E73" s="18" t="s">
        <v>313</v>
      </c>
      <c r="F73" s="18">
        <v>4.79</v>
      </c>
      <c r="G73" s="18" t="s">
        <v>17</v>
      </c>
      <c r="H73" s="53" t="s">
        <v>307</v>
      </c>
      <c r="I73" s="18">
        <v>4.79</v>
      </c>
      <c r="J73" s="20" t="s">
        <v>162</v>
      </c>
      <c r="K73" s="21">
        <v>2018.01</v>
      </c>
      <c r="L73" s="21">
        <v>2018.12</v>
      </c>
      <c r="M73" s="18" t="s">
        <v>163</v>
      </c>
      <c r="N73" s="20" t="s">
        <v>309</v>
      </c>
      <c r="O73" s="56"/>
    </row>
    <row r="74" ht="36" customHeight="1" spans="1:15">
      <c r="A74" s="17">
        <v>62</v>
      </c>
      <c r="B74" s="22" t="s">
        <v>304</v>
      </c>
      <c r="C74" s="23" t="s">
        <v>314</v>
      </c>
      <c r="D74" s="18" t="s">
        <v>31</v>
      </c>
      <c r="E74" s="18" t="s">
        <v>315</v>
      </c>
      <c r="F74" s="18">
        <v>8.63</v>
      </c>
      <c r="G74" s="18" t="s">
        <v>17</v>
      </c>
      <c r="H74" s="53" t="s">
        <v>307</v>
      </c>
      <c r="I74" s="18">
        <v>8.63</v>
      </c>
      <c r="J74" s="20" t="s">
        <v>316</v>
      </c>
      <c r="K74" s="21">
        <v>2018.01</v>
      </c>
      <c r="L74" s="21">
        <v>2018.12</v>
      </c>
      <c r="M74" s="18" t="s">
        <v>163</v>
      </c>
      <c r="N74" s="20" t="s">
        <v>317</v>
      </c>
      <c r="O74" s="56"/>
    </row>
    <row r="75" ht="36" customHeight="1" spans="1:15">
      <c r="A75" s="17">
        <v>63</v>
      </c>
      <c r="B75" s="22" t="s">
        <v>304</v>
      </c>
      <c r="C75" s="23" t="s">
        <v>318</v>
      </c>
      <c r="D75" s="18" t="s">
        <v>31</v>
      </c>
      <c r="E75" s="18" t="s">
        <v>319</v>
      </c>
      <c r="F75" s="18">
        <v>7.12</v>
      </c>
      <c r="G75" s="18" t="s">
        <v>17</v>
      </c>
      <c r="H75" s="53" t="s">
        <v>307</v>
      </c>
      <c r="I75" s="18">
        <v>7.12</v>
      </c>
      <c r="J75" s="20" t="s">
        <v>320</v>
      </c>
      <c r="K75" s="21">
        <v>2018.01</v>
      </c>
      <c r="L75" s="21">
        <v>2018.12</v>
      </c>
      <c r="M75" s="18" t="s">
        <v>163</v>
      </c>
      <c r="N75" s="20" t="s">
        <v>317</v>
      </c>
      <c r="O75" s="56"/>
    </row>
    <row r="76" ht="36" customHeight="1" spans="1:15">
      <c r="A76" s="17">
        <v>64</v>
      </c>
      <c r="B76" s="22" t="s">
        <v>304</v>
      </c>
      <c r="C76" s="23" t="s">
        <v>321</v>
      </c>
      <c r="D76" s="18" t="s">
        <v>31</v>
      </c>
      <c r="E76" s="18" t="s">
        <v>322</v>
      </c>
      <c r="F76" s="18">
        <v>1.25</v>
      </c>
      <c r="G76" s="18" t="s">
        <v>17</v>
      </c>
      <c r="H76" s="53" t="s">
        <v>307</v>
      </c>
      <c r="I76" s="18">
        <v>1.25</v>
      </c>
      <c r="J76" s="20" t="s">
        <v>323</v>
      </c>
      <c r="K76" s="21">
        <v>2018.01</v>
      </c>
      <c r="L76" s="21">
        <v>2018.12</v>
      </c>
      <c r="M76" s="18" t="s">
        <v>163</v>
      </c>
      <c r="N76" s="20" t="s">
        <v>317</v>
      </c>
      <c r="O76" s="56"/>
    </row>
    <row r="77" ht="36" customHeight="1" spans="1:15">
      <c r="A77" s="17">
        <v>65</v>
      </c>
      <c r="B77" s="22" t="s">
        <v>304</v>
      </c>
      <c r="C77" s="23" t="s">
        <v>324</v>
      </c>
      <c r="D77" s="18" t="s">
        <v>31</v>
      </c>
      <c r="E77" s="18" t="s">
        <v>190</v>
      </c>
      <c r="F77" s="18">
        <v>11.17</v>
      </c>
      <c r="G77" s="18" t="s">
        <v>17</v>
      </c>
      <c r="H77" s="53" t="s">
        <v>307</v>
      </c>
      <c r="I77" s="18">
        <v>11.17</v>
      </c>
      <c r="J77" s="20" t="s">
        <v>191</v>
      </c>
      <c r="K77" s="21">
        <v>2018.01</v>
      </c>
      <c r="L77" s="21">
        <v>2018.12</v>
      </c>
      <c r="M77" s="18" t="s">
        <v>163</v>
      </c>
      <c r="N77" s="20" t="s">
        <v>317</v>
      </c>
      <c r="O77" s="56"/>
    </row>
    <row r="78" ht="36" customHeight="1" spans="1:15">
      <c r="A78" s="17">
        <v>66</v>
      </c>
      <c r="B78" s="22" t="s">
        <v>304</v>
      </c>
      <c r="C78" s="23" t="s">
        <v>325</v>
      </c>
      <c r="D78" s="18" t="s">
        <v>33</v>
      </c>
      <c r="E78" s="18" t="s">
        <v>326</v>
      </c>
      <c r="F78" s="18">
        <v>11.11</v>
      </c>
      <c r="G78" s="18" t="s">
        <v>17</v>
      </c>
      <c r="H78" s="53" t="s">
        <v>307</v>
      </c>
      <c r="I78" s="18">
        <v>11.11</v>
      </c>
      <c r="J78" s="20" t="s">
        <v>327</v>
      </c>
      <c r="K78" s="21">
        <v>2018.01</v>
      </c>
      <c r="L78" s="21">
        <v>2018.12</v>
      </c>
      <c r="M78" s="18" t="s">
        <v>163</v>
      </c>
      <c r="N78" s="20" t="s">
        <v>328</v>
      </c>
      <c r="O78" s="56"/>
    </row>
    <row r="79" ht="36" customHeight="1" spans="1:15">
      <c r="A79" s="17">
        <v>67</v>
      </c>
      <c r="B79" s="22" t="s">
        <v>304</v>
      </c>
      <c r="C79" s="23" t="s">
        <v>329</v>
      </c>
      <c r="D79" s="18" t="s">
        <v>33</v>
      </c>
      <c r="E79" s="18" t="s">
        <v>330</v>
      </c>
      <c r="F79" s="18">
        <v>2</v>
      </c>
      <c r="G79" s="18" t="s">
        <v>17</v>
      </c>
      <c r="H79" s="53" t="s">
        <v>307</v>
      </c>
      <c r="I79" s="18">
        <v>2</v>
      </c>
      <c r="J79" s="20" t="s">
        <v>331</v>
      </c>
      <c r="K79" s="21">
        <v>2018.01</v>
      </c>
      <c r="L79" s="21">
        <v>2018.12</v>
      </c>
      <c r="M79" s="18" t="s">
        <v>163</v>
      </c>
      <c r="N79" s="20" t="s">
        <v>328</v>
      </c>
      <c r="O79" s="56"/>
    </row>
    <row r="80" ht="36" customHeight="1" spans="1:15">
      <c r="A80" s="17">
        <v>68</v>
      </c>
      <c r="B80" s="22" t="s">
        <v>304</v>
      </c>
      <c r="C80" s="23" t="s">
        <v>332</v>
      </c>
      <c r="D80" s="18" t="s">
        <v>33</v>
      </c>
      <c r="E80" s="18" t="s">
        <v>333</v>
      </c>
      <c r="F80" s="18">
        <v>3</v>
      </c>
      <c r="G80" s="18" t="s">
        <v>17</v>
      </c>
      <c r="H80" s="53" t="s">
        <v>307</v>
      </c>
      <c r="I80" s="18">
        <v>3</v>
      </c>
      <c r="J80" s="20" t="s">
        <v>334</v>
      </c>
      <c r="K80" s="21">
        <v>2018.01</v>
      </c>
      <c r="L80" s="21">
        <v>2018.12</v>
      </c>
      <c r="M80" s="18" t="s">
        <v>163</v>
      </c>
      <c r="N80" s="20" t="s">
        <v>328</v>
      </c>
      <c r="O80" s="56"/>
    </row>
    <row r="81" ht="36" customHeight="1" spans="1:15">
      <c r="A81" s="17">
        <v>69</v>
      </c>
      <c r="B81" s="22" t="s">
        <v>304</v>
      </c>
      <c r="C81" s="23" t="s">
        <v>335</v>
      </c>
      <c r="D81" s="18" t="s">
        <v>33</v>
      </c>
      <c r="E81" s="18" t="s">
        <v>336</v>
      </c>
      <c r="F81" s="18">
        <v>0.72</v>
      </c>
      <c r="G81" s="18" t="s">
        <v>17</v>
      </c>
      <c r="H81" s="53" t="s">
        <v>307</v>
      </c>
      <c r="I81" s="18">
        <v>0.72</v>
      </c>
      <c r="J81" s="20" t="s">
        <v>337</v>
      </c>
      <c r="K81" s="21">
        <v>2018.01</v>
      </c>
      <c r="L81" s="21">
        <v>2018.12</v>
      </c>
      <c r="M81" s="18" t="s">
        <v>163</v>
      </c>
      <c r="N81" s="20" t="s">
        <v>328</v>
      </c>
      <c r="O81" s="56"/>
    </row>
    <row r="82" ht="36" customHeight="1" spans="1:15">
      <c r="A82" s="17">
        <v>70</v>
      </c>
      <c r="B82" s="22" t="s">
        <v>304</v>
      </c>
      <c r="C82" s="23" t="s">
        <v>338</v>
      </c>
      <c r="D82" s="18" t="s">
        <v>38</v>
      </c>
      <c r="E82" s="18" t="s">
        <v>339</v>
      </c>
      <c r="F82" s="18">
        <v>4.01</v>
      </c>
      <c r="G82" s="18" t="s">
        <v>17</v>
      </c>
      <c r="H82" s="53" t="s">
        <v>307</v>
      </c>
      <c r="I82" s="18">
        <v>4.01</v>
      </c>
      <c r="J82" s="20" t="s">
        <v>340</v>
      </c>
      <c r="K82" s="21">
        <v>2018.01</v>
      </c>
      <c r="L82" s="21">
        <v>2018.12</v>
      </c>
      <c r="M82" s="18" t="s">
        <v>163</v>
      </c>
      <c r="N82" s="20" t="s">
        <v>341</v>
      </c>
      <c r="O82" s="56"/>
    </row>
    <row r="83" ht="36" customHeight="1" spans="1:15">
      <c r="A83" s="17">
        <v>71</v>
      </c>
      <c r="B83" s="22" t="s">
        <v>304</v>
      </c>
      <c r="C83" s="23" t="s">
        <v>342</v>
      </c>
      <c r="D83" s="18" t="s">
        <v>38</v>
      </c>
      <c r="E83" s="18" t="s">
        <v>205</v>
      </c>
      <c r="F83" s="18">
        <v>2.68</v>
      </c>
      <c r="G83" s="18" t="s">
        <v>17</v>
      </c>
      <c r="H83" s="53" t="s">
        <v>307</v>
      </c>
      <c r="I83" s="18">
        <v>2.68</v>
      </c>
      <c r="J83" s="20" t="s">
        <v>206</v>
      </c>
      <c r="K83" s="21">
        <v>2018.01</v>
      </c>
      <c r="L83" s="21">
        <v>2018.12</v>
      </c>
      <c r="M83" s="18" t="s">
        <v>163</v>
      </c>
      <c r="N83" s="20" t="s">
        <v>341</v>
      </c>
      <c r="O83" s="56"/>
    </row>
    <row r="84" ht="36" customHeight="1" spans="1:15">
      <c r="A84" s="17">
        <v>72</v>
      </c>
      <c r="B84" s="22" t="s">
        <v>304</v>
      </c>
      <c r="C84" s="23" t="s">
        <v>343</v>
      </c>
      <c r="D84" s="18" t="s">
        <v>38</v>
      </c>
      <c r="E84" s="18" t="s">
        <v>344</v>
      </c>
      <c r="F84" s="18">
        <v>1.35</v>
      </c>
      <c r="G84" s="18" t="s">
        <v>17</v>
      </c>
      <c r="H84" s="53" t="s">
        <v>307</v>
      </c>
      <c r="I84" s="18">
        <v>1.35</v>
      </c>
      <c r="J84" s="20" t="s">
        <v>229</v>
      </c>
      <c r="K84" s="21">
        <v>2018.01</v>
      </c>
      <c r="L84" s="21">
        <v>2018.12</v>
      </c>
      <c r="M84" s="18" t="s">
        <v>163</v>
      </c>
      <c r="N84" s="20" t="s">
        <v>341</v>
      </c>
      <c r="O84" s="56"/>
    </row>
    <row r="85" ht="36" customHeight="1" spans="1:15">
      <c r="A85" s="17">
        <v>73</v>
      </c>
      <c r="B85" s="22" t="s">
        <v>304</v>
      </c>
      <c r="C85" s="23" t="s">
        <v>345</v>
      </c>
      <c r="D85" s="18" t="s">
        <v>38</v>
      </c>
      <c r="E85" s="18" t="s">
        <v>202</v>
      </c>
      <c r="F85" s="18">
        <v>0.75</v>
      </c>
      <c r="G85" s="18" t="s">
        <v>17</v>
      </c>
      <c r="H85" s="53" t="s">
        <v>307</v>
      </c>
      <c r="I85" s="18">
        <v>0.75</v>
      </c>
      <c r="J85" s="20" t="s">
        <v>203</v>
      </c>
      <c r="K85" s="21">
        <v>2018.01</v>
      </c>
      <c r="L85" s="21">
        <v>2018.12</v>
      </c>
      <c r="M85" s="18" t="s">
        <v>163</v>
      </c>
      <c r="N85" s="20" t="s">
        <v>341</v>
      </c>
      <c r="O85" s="56"/>
    </row>
    <row r="86" ht="36" customHeight="1" spans="1:15">
      <c r="A86" s="17">
        <v>74</v>
      </c>
      <c r="B86" s="22" t="s">
        <v>304</v>
      </c>
      <c r="C86" s="23" t="s">
        <v>346</v>
      </c>
      <c r="D86" s="18" t="s">
        <v>38</v>
      </c>
      <c r="E86" s="18" t="s">
        <v>172</v>
      </c>
      <c r="F86" s="18">
        <v>5.43</v>
      </c>
      <c r="G86" s="18" t="s">
        <v>17</v>
      </c>
      <c r="H86" s="53" t="s">
        <v>307</v>
      </c>
      <c r="I86" s="18">
        <v>5.43</v>
      </c>
      <c r="J86" s="20" t="s">
        <v>173</v>
      </c>
      <c r="K86" s="21">
        <v>2018.01</v>
      </c>
      <c r="L86" s="21">
        <v>2018.12</v>
      </c>
      <c r="M86" s="18" t="s">
        <v>163</v>
      </c>
      <c r="N86" s="20" t="s">
        <v>341</v>
      </c>
      <c r="O86" s="56"/>
    </row>
    <row r="87" ht="36" customHeight="1" spans="1:15">
      <c r="A87" s="17">
        <v>75</v>
      </c>
      <c r="B87" s="22" t="s">
        <v>304</v>
      </c>
      <c r="C87" s="23" t="s">
        <v>347</v>
      </c>
      <c r="D87" s="18" t="s">
        <v>38</v>
      </c>
      <c r="E87" s="18" t="s">
        <v>348</v>
      </c>
      <c r="F87" s="18">
        <v>1.38</v>
      </c>
      <c r="G87" s="18" t="s">
        <v>17</v>
      </c>
      <c r="H87" s="53" t="s">
        <v>307</v>
      </c>
      <c r="I87" s="18">
        <v>1.38</v>
      </c>
      <c r="J87" s="20" t="s">
        <v>194</v>
      </c>
      <c r="K87" s="21">
        <v>2018.01</v>
      </c>
      <c r="L87" s="21">
        <v>2018.12</v>
      </c>
      <c r="M87" s="18" t="s">
        <v>163</v>
      </c>
      <c r="N87" s="20" t="s">
        <v>341</v>
      </c>
      <c r="O87" s="56"/>
    </row>
    <row r="88" ht="36" customHeight="1" spans="1:15">
      <c r="A88" s="17">
        <v>76</v>
      </c>
      <c r="B88" s="22" t="s">
        <v>304</v>
      </c>
      <c r="C88" s="23" t="s">
        <v>349</v>
      </c>
      <c r="D88" s="18" t="s">
        <v>38</v>
      </c>
      <c r="E88" s="18" t="s">
        <v>350</v>
      </c>
      <c r="F88" s="18">
        <v>0.46</v>
      </c>
      <c r="G88" s="18" t="s">
        <v>17</v>
      </c>
      <c r="H88" s="53" t="s">
        <v>307</v>
      </c>
      <c r="I88" s="18">
        <v>0.46</v>
      </c>
      <c r="J88" s="20" t="s">
        <v>194</v>
      </c>
      <c r="K88" s="21">
        <v>2018.01</v>
      </c>
      <c r="L88" s="21">
        <v>2018.12</v>
      </c>
      <c r="M88" s="18" t="s">
        <v>163</v>
      </c>
      <c r="N88" s="20" t="s">
        <v>341</v>
      </c>
      <c r="O88" s="56"/>
    </row>
    <row r="89" ht="36" customHeight="1" spans="1:15">
      <c r="A89" s="17">
        <v>77</v>
      </c>
      <c r="B89" s="22" t="s">
        <v>304</v>
      </c>
      <c r="C89" s="23" t="s">
        <v>351</v>
      </c>
      <c r="D89" s="18" t="s">
        <v>38</v>
      </c>
      <c r="E89" s="18" t="s">
        <v>205</v>
      </c>
      <c r="F89" s="18">
        <v>0.69</v>
      </c>
      <c r="G89" s="18" t="s">
        <v>17</v>
      </c>
      <c r="H89" s="53" t="s">
        <v>307</v>
      </c>
      <c r="I89" s="18">
        <v>0.69</v>
      </c>
      <c r="J89" s="20" t="s">
        <v>206</v>
      </c>
      <c r="K89" s="21">
        <v>2018.01</v>
      </c>
      <c r="L89" s="21">
        <v>2018.12</v>
      </c>
      <c r="M89" s="18" t="s">
        <v>163</v>
      </c>
      <c r="N89" s="20" t="s">
        <v>341</v>
      </c>
      <c r="O89" s="56"/>
    </row>
    <row r="90" ht="36" customHeight="1" spans="1:15">
      <c r="A90" s="17">
        <v>78</v>
      </c>
      <c r="B90" s="22" t="s">
        <v>304</v>
      </c>
      <c r="C90" s="23" t="s">
        <v>352</v>
      </c>
      <c r="D90" s="18" t="s">
        <v>39</v>
      </c>
      <c r="E90" s="18" t="s">
        <v>353</v>
      </c>
      <c r="F90" s="18">
        <v>17.64</v>
      </c>
      <c r="G90" s="18" t="s">
        <v>17</v>
      </c>
      <c r="H90" s="53" t="s">
        <v>307</v>
      </c>
      <c r="I90" s="18">
        <v>17.64</v>
      </c>
      <c r="J90" s="20" t="s">
        <v>354</v>
      </c>
      <c r="K90" s="21">
        <v>2018.01</v>
      </c>
      <c r="L90" s="21">
        <v>2018.12</v>
      </c>
      <c r="M90" s="18" t="s">
        <v>163</v>
      </c>
      <c r="N90" s="20" t="s">
        <v>355</v>
      </c>
      <c r="O90" s="56"/>
    </row>
    <row r="91" ht="36" customHeight="1" spans="1:15">
      <c r="A91" s="17">
        <v>79</v>
      </c>
      <c r="B91" s="22" t="s">
        <v>304</v>
      </c>
      <c r="C91" s="23" t="s">
        <v>356</v>
      </c>
      <c r="D91" s="18" t="s">
        <v>39</v>
      </c>
      <c r="E91" s="18" t="s">
        <v>357</v>
      </c>
      <c r="F91" s="18">
        <v>9.25</v>
      </c>
      <c r="G91" s="18" t="s">
        <v>17</v>
      </c>
      <c r="H91" s="53" t="s">
        <v>307</v>
      </c>
      <c r="I91" s="18">
        <v>9.25</v>
      </c>
      <c r="J91" s="20" t="s">
        <v>358</v>
      </c>
      <c r="K91" s="21">
        <v>2018.01</v>
      </c>
      <c r="L91" s="21">
        <v>2018.12</v>
      </c>
      <c r="M91" s="18" t="s">
        <v>163</v>
      </c>
      <c r="N91" s="20" t="s">
        <v>355</v>
      </c>
      <c r="O91" s="56"/>
    </row>
    <row r="92" ht="36" customHeight="1" spans="1:15">
      <c r="A92" s="17">
        <v>80</v>
      </c>
      <c r="B92" s="22" t="s">
        <v>304</v>
      </c>
      <c r="C92" s="23" t="s">
        <v>359</v>
      </c>
      <c r="D92" s="54" t="s">
        <v>39</v>
      </c>
      <c r="E92" s="54" t="s">
        <v>360</v>
      </c>
      <c r="F92" s="54">
        <v>11.53</v>
      </c>
      <c r="G92" s="55" t="s">
        <v>17</v>
      </c>
      <c r="H92" s="53" t="s">
        <v>307</v>
      </c>
      <c r="I92" s="54">
        <v>11.53</v>
      </c>
      <c r="J92" s="20" t="s">
        <v>358</v>
      </c>
      <c r="K92" s="21">
        <v>2018.01</v>
      </c>
      <c r="L92" s="21">
        <v>2018.12</v>
      </c>
      <c r="M92" s="18" t="s">
        <v>163</v>
      </c>
      <c r="N92" s="20" t="s">
        <v>355</v>
      </c>
      <c r="O92" s="56"/>
    </row>
    <row r="93" ht="46" customHeight="1" spans="1:15">
      <c r="A93" s="17">
        <v>81</v>
      </c>
      <c r="B93" s="22" t="s">
        <v>304</v>
      </c>
      <c r="C93" s="23" t="s">
        <v>361</v>
      </c>
      <c r="D93" s="18" t="s">
        <v>208</v>
      </c>
      <c r="E93" s="18" t="s">
        <v>209</v>
      </c>
      <c r="F93" s="18">
        <v>16.77</v>
      </c>
      <c r="G93" s="18" t="s">
        <v>17</v>
      </c>
      <c r="H93" s="53" t="s">
        <v>307</v>
      </c>
      <c r="I93" s="18">
        <v>16.77</v>
      </c>
      <c r="J93" s="20" t="s">
        <v>210</v>
      </c>
      <c r="K93" s="21">
        <v>2018.01</v>
      </c>
      <c r="L93" s="21">
        <v>2018.12</v>
      </c>
      <c r="M93" s="18" t="s">
        <v>163</v>
      </c>
      <c r="N93" s="20" t="s">
        <v>362</v>
      </c>
      <c r="O93" s="56"/>
    </row>
    <row r="94" ht="46" customHeight="1" spans="1:15">
      <c r="A94" s="17">
        <v>82</v>
      </c>
      <c r="B94" s="22" t="s">
        <v>304</v>
      </c>
      <c r="C94" s="23" t="s">
        <v>363</v>
      </c>
      <c r="D94" s="18" t="s">
        <v>208</v>
      </c>
      <c r="E94" s="18" t="s">
        <v>364</v>
      </c>
      <c r="F94" s="18">
        <v>26.26</v>
      </c>
      <c r="G94" s="18" t="s">
        <v>17</v>
      </c>
      <c r="H94" s="53" t="s">
        <v>307</v>
      </c>
      <c r="I94" s="18">
        <v>26.26</v>
      </c>
      <c r="J94" s="20" t="s">
        <v>365</v>
      </c>
      <c r="K94" s="21">
        <v>2018.01</v>
      </c>
      <c r="L94" s="21">
        <v>2018.12</v>
      </c>
      <c r="M94" s="18" t="s">
        <v>163</v>
      </c>
      <c r="N94" s="20" t="s">
        <v>362</v>
      </c>
      <c r="O94" s="56"/>
    </row>
    <row r="95" ht="46" customHeight="1" spans="1:15">
      <c r="A95" s="17">
        <v>83</v>
      </c>
      <c r="B95" s="22" t="s">
        <v>304</v>
      </c>
      <c r="C95" s="23" t="s">
        <v>366</v>
      </c>
      <c r="D95" s="18" t="s">
        <v>208</v>
      </c>
      <c r="E95" s="18" t="s">
        <v>367</v>
      </c>
      <c r="F95" s="18">
        <v>3.92</v>
      </c>
      <c r="G95" s="18" t="s">
        <v>17</v>
      </c>
      <c r="H95" s="53" t="s">
        <v>307</v>
      </c>
      <c r="I95" s="18">
        <v>3.92</v>
      </c>
      <c r="J95" s="20" t="s">
        <v>368</v>
      </c>
      <c r="K95" s="21">
        <v>2018.01</v>
      </c>
      <c r="L95" s="21">
        <v>2018.12</v>
      </c>
      <c r="M95" s="18" t="s">
        <v>163</v>
      </c>
      <c r="N95" s="20" t="s">
        <v>362</v>
      </c>
      <c r="O95" s="56"/>
    </row>
    <row r="96" ht="46" customHeight="1" spans="1:15">
      <c r="A96" s="17">
        <v>84</v>
      </c>
      <c r="B96" s="22" t="s">
        <v>304</v>
      </c>
      <c r="C96" s="23" t="s">
        <v>369</v>
      </c>
      <c r="D96" s="18" t="s">
        <v>208</v>
      </c>
      <c r="E96" s="18" t="s">
        <v>370</v>
      </c>
      <c r="F96" s="18">
        <v>15.25</v>
      </c>
      <c r="G96" s="18" t="s">
        <v>17</v>
      </c>
      <c r="H96" s="53" t="s">
        <v>307</v>
      </c>
      <c r="I96" s="18">
        <v>15.25</v>
      </c>
      <c r="J96" s="20" t="s">
        <v>210</v>
      </c>
      <c r="K96" s="21">
        <v>2018.01</v>
      </c>
      <c r="L96" s="21">
        <v>2018.12</v>
      </c>
      <c r="M96" s="18" t="s">
        <v>163</v>
      </c>
      <c r="N96" s="20" t="s">
        <v>362</v>
      </c>
      <c r="O96" s="56"/>
    </row>
    <row r="97" ht="46" customHeight="1" spans="1:15">
      <c r="A97" s="17">
        <v>85</v>
      </c>
      <c r="B97" s="22" t="s">
        <v>304</v>
      </c>
      <c r="C97" s="23" t="s">
        <v>371</v>
      </c>
      <c r="D97" s="18" t="s">
        <v>208</v>
      </c>
      <c r="E97" s="18" t="s">
        <v>372</v>
      </c>
      <c r="F97" s="18">
        <v>19.47</v>
      </c>
      <c r="G97" s="18" t="s">
        <v>17</v>
      </c>
      <c r="H97" s="53" t="s">
        <v>307</v>
      </c>
      <c r="I97" s="18">
        <v>19.47</v>
      </c>
      <c r="J97" s="20" t="s">
        <v>373</v>
      </c>
      <c r="K97" s="21">
        <v>2018.01</v>
      </c>
      <c r="L97" s="21">
        <v>2018.12</v>
      </c>
      <c r="M97" s="18" t="s">
        <v>163</v>
      </c>
      <c r="N97" s="20" t="s">
        <v>362</v>
      </c>
      <c r="O97" s="56"/>
    </row>
    <row r="98" ht="46" customHeight="1" spans="1:15">
      <c r="A98" s="17">
        <v>86</v>
      </c>
      <c r="B98" s="22" t="s">
        <v>304</v>
      </c>
      <c r="C98" s="23" t="s">
        <v>374</v>
      </c>
      <c r="D98" s="18" t="s">
        <v>208</v>
      </c>
      <c r="E98" s="18" t="s">
        <v>375</v>
      </c>
      <c r="F98" s="18">
        <v>1.33</v>
      </c>
      <c r="G98" s="18" t="s">
        <v>17</v>
      </c>
      <c r="H98" s="53" t="s">
        <v>307</v>
      </c>
      <c r="I98" s="18">
        <v>1.33</v>
      </c>
      <c r="J98" s="20" t="s">
        <v>376</v>
      </c>
      <c r="K98" s="21">
        <v>2018.01</v>
      </c>
      <c r="L98" s="21">
        <v>2018.12</v>
      </c>
      <c r="M98" s="18" t="s">
        <v>163</v>
      </c>
      <c r="N98" s="20" t="s">
        <v>362</v>
      </c>
      <c r="O98" s="56"/>
    </row>
    <row r="99" ht="46" customHeight="1" spans="1:15">
      <c r="A99" s="17">
        <v>87</v>
      </c>
      <c r="B99" s="22" t="s">
        <v>304</v>
      </c>
      <c r="C99" s="23" t="s">
        <v>377</v>
      </c>
      <c r="D99" s="18" t="s">
        <v>208</v>
      </c>
      <c r="E99" s="18" t="s">
        <v>378</v>
      </c>
      <c r="F99" s="18">
        <v>9.16</v>
      </c>
      <c r="G99" s="18" t="s">
        <v>17</v>
      </c>
      <c r="H99" s="53" t="s">
        <v>307</v>
      </c>
      <c r="I99" s="18">
        <v>9.16</v>
      </c>
      <c r="J99" s="20" t="s">
        <v>376</v>
      </c>
      <c r="K99" s="21">
        <v>2018.01</v>
      </c>
      <c r="L99" s="21">
        <v>2018.12</v>
      </c>
      <c r="M99" s="18" t="s">
        <v>163</v>
      </c>
      <c r="N99" s="20" t="s">
        <v>362</v>
      </c>
      <c r="O99" s="56"/>
    </row>
    <row r="100" ht="46" customHeight="1" spans="1:15">
      <c r="A100" s="17">
        <v>88</v>
      </c>
      <c r="B100" s="22" t="s">
        <v>304</v>
      </c>
      <c r="C100" s="23" t="s">
        <v>379</v>
      </c>
      <c r="D100" s="18" t="s">
        <v>208</v>
      </c>
      <c r="E100" s="18" t="s">
        <v>367</v>
      </c>
      <c r="F100" s="18">
        <v>1.08</v>
      </c>
      <c r="G100" s="18" t="s">
        <v>17</v>
      </c>
      <c r="H100" s="53" t="s">
        <v>307</v>
      </c>
      <c r="I100" s="18">
        <v>1.08</v>
      </c>
      <c r="J100" s="20" t="s">
        <v>368</v>
      </c>
      <c r="K100" s="21">
        <v>2018.01</v>
      </c>
      <c r="L100" s="21">
        <v>2018.12</v>
      </c>
      <c r="M100" s="18" t="s">
        <v>163</v>
      </c>
      <c r="N100" s="20" t="s">
        <v>362</v>
      </c>
      <c r="O100" s="56"/>
    </row>
    <row r="101" ht="46" customHeight="1" spans="1:15">
      <c r="A101" s="17">
        <v>89</v>
      </c>
      <c r="B101" s="22" t="s">
        <v>304</v>
      </c>
      <c r="C101" s="23" t="s">
        <v>380</v>
      </c>
      <c r="D101" s="18" t="s">
        <v>208</v>
      </c>
      <c r="E101" s="18" t="s">
        <v>364</v>
      </c>
      <c r="F101" s="18">
        <v>2.31</v>
      </c>
      <c r="G101" s="18" t="s">
        <v>17</v>
      </c>
      <c r="H101" s="53" t="s">
        <v>307</v>
      </c>
      <c r="I101" s="18">
        <v>2.31</v>
      </c>
      <c r="J101" s="20" t="s">
        <v>365</v>
      </c>
      <c r="K101" s="21">
        <v>2018.01</v>
      </c>
      <c r="L101" s="21">
        <v>2018.12</v>
      </c>
      <c r="M101" s="18" t="s">
        <v>163</v>
      </c>
      <c r="N101" s="20" t="s">
        <v>362</v>
      </c>
      <c r="O101" s="56"/>
    </row>
    <row r="102" ht="38" customHeight="1" spans="1:15">
      <c r="A102" s="17">
        <v>90</v>
      </c>
      <c r="B102" s="22" t="s">
        <v>304</v>
      </c>
      <c r="C102" s="23" t="s">
        <v>381</v>
      </c>
      <c r="D102" s="55" t="s">
        <v>48</v>
      </c>
      <c r="E102" s="18" t="s">
        <v>382</v>
      </c>
      <c r="F102" s="18">
        <v>4.21</v>
      </c>
      <c r="G102" s="18" t="s">
        <v>17</v>
      </c>
      <c r="H102" s="18" t="s">
        <v>383</v>
      </c>
      <c r="I102" s="18">
        <v>4.21</v>
      </c>
      <c r="J102" s="20" t="s">
        <v>210</v>
      </c>
      <c r="K102" s="21">
        <v>2018.01</v>
      </c>
      <c r="L102" s="21">
        <v>2018.12</v>
      </c>
      <c r="M102" s="18" t="s">
        <v>163</v>
      </c>
      <c r="N102" s="20" t="s">
        <v>384</v>
      </c>
      <c r="O102" s="57"/>
    </row>
    <row r="103" ht="34" customHeight="1" spans="1:15">
      <c r="A103" s="17">
        <v>91</v>
      </c>
      <c r="B103" s="22" t="s">
        <v>304</v>
      </c>
      <c r="C103" s="23" t="s">
        <v>385</v>
      </c>
      <c r="D103" s="55" t="s">
        <v>48</v>
      </c>
      <c r="E103" s="18" t="s">
        <v>386</v>
      </c>
      <c r="F103" s="18">
        <v>3.3</v>
      </c>
      <c r="G103" s="18" t="s">
        <v>17</v>
      </c>
      <c r="H103" s="18" t="s">
        <v>383</v>
      </c>
      <c r="I103" s="18">
        <v>3.3</v>
      </c>
      <c r="J103" s="20" t="s">
        <v>387</v>
      </c>
      <c r="K103" s="21">
        <v>2018.01</v>
      </c>
      <c r="L103" s="21">
        <v>2018.12</v>
      </c>
      <c r="M103" s="18" t="s">
        <v>163</v>
      </c>
      <c r="N103" s="20" t="s">
        <v>384</v>
      </c>
      <c r="O103" s="57"/>
    </row>
    <row r="104" ht="34" customHeight="1" spans="1:15">
      <c r="A104" s="17">
        <v>92</v>
      </c>
      <c r="B104" s="22" t="s">
        <v>304</v>
      </c>
      <c r="C104" s="23" t="s">
        <v>388</v>
      </c>
      <c r="D104" s="55" t="s">
        <v>48</v>
      </c>
      <c r="E104" s="18" t="s">
        <v>389</v>
      </c>
      <c r="F104" s="18">
        <v>0.7</v>
      </c>
      <c r="G104" s="18" t="s">
        <v>17</v>
      </c>
      <c r="H104" s="18" t="s">
        <v>383</v>
      </c>
      <c r="I104" s="18">
        <v>0.7</v>
      </c>
      <c r="J104" s="20" t="s">
        <v>390</v>
      </c>
      <c r="K104" s="21">
        <v>2018.01</v>
      </c>
      <c r="L104" s="21">
        <v>2018.12</v>
      </c>
      <c r="M104" s="18" t="s">
        <v>163</v>
      </c>
      <c r="N104" s="20" t="s">
        <v>384</v>
      </c>
      <c r="O104" s="57"/>
    </row>
    <row r="105" ht="34" customHeight="1" spans="1:15">
      <c r="A105" s="17">
        <v>93</v>
      </c>
      <c r="B105" s="22" t="s">
        <v>304</v>
      </c>
      <c r="C105" s="23" t="s">
        <v>391</v>
      </c>
      <c r="D105" s="55" t="s">
        <v>48</v>
      </c>
      <c r="E105" s="18" t="s">
        <v>392</v>
      </c>
      <c r="F105" s="18">
        <v>2.9</v>
      </c>
      <c r="G105" s="18" t="s">
        <v>17</v>
      </c>
      <c r="H105" s="18" t="s">
        <v>383</v>
      </c>
      <c r="I105" s="18">
        <v>2.9</v>
      </c>
      <c r="J105" s="20" t="s">
        <v>393</v>
      </c>
      <c r="K105" s="21">
        <v>2018.01</v>
      </c>
      <c r="L105" s="21">
        <v>2018.12</v>
      </c>
      <c r="M105" s="18" t="s">
        <v>163</v>
      </c>
      <c r="N105" s="20" t="s">
        <v>384</v>
      </c>
      <c r="O105" s="57"/>
    </row>
    <row r="106" ht="34" customHeight="1" spans="1:15">
      <c r="A106" s="17">
        <v>94</v>
      </c>
      <c r="B106" s="22" t="s">
        <v>304</v>
      </c>
      <c r="C106" s="23" t="s">
        <v>394</v>
      </c>
      <c r="D106" s="55" t="s">
        <v>48</v>
      </c>
      <c r="E106" s="18" t="s">
        <v>395</v>
      </c>
      <c r="F106" s="18">
        <v>2.8</v>
      </c>
      <c r="G106" s="18" t="s">
        <v>17</v>
      </c>
      <c r="H106" s="18" t="s">
        <v>383</v>
      </c>
      <c r="I106" s="18">
        <v>2.8</v>
      </c>
      <c r="J106" s="20" t="s">
        <v>393</v>
      </c>
      <c r="K106" s="21">
        <v>2018.01</v>
      </c>
      <c r="L106" s="21">
        <v>2018.12</v>
      </c>
      <c r="M106" s="18" t="s">
        <v>163</v>
      </c>
      <c r="N106" s="20" t="s">
        <v>384</v>
      </c>
      <c r="O106" s="57"/>
    </row>
    <row r="107" ht="34" customHeight="1" spans="1:15">
      <c r="A107" s="17">
        <v>95</v>
      </c>
      <c r="B107" s="22" t="s">
        <v>304</v>
      </c>
      <c r="C107" s="23" t="s">
        <v>396</v>
      </c>
      <c r="D107" s="55" t="s">
        <v>48</v>
      </c>
      <c r="E107" s="18" t="s">
        <v>392</v>
      </c>
      <c r="F107" s="18">
        <v>0.7</v>
      </c>
      <c r="G107" s="18" t="s">
        <v>17</v>
      </c>
      <c r="H107" s="18" t="s">
        <v>383</v>
      </c>
      <c r="I107" s="18">
        <v>0.7</v>
      </c>
      <c r="J107" s="20" t="s">
        <v>393</v>
      </c>
      <c r="K107" s="21">
        <v>2018.01</v>
      </c>
      <c r="L107" s="21">
        <v>2018.12</v>
      </c>
      <c r="M107" s="18" t="s">
        <v>163</v>
      </c>
      <c r="N107" s="20" t="s">
        <v>384</v>
      </c>
      <c r="O107" s="57"/>
    </row>
    <row r="108" ht="34" customHeight="1" spans="1:15">
      <c r="A108" s="17">
        <v>96</v>
      </c>
      <c r="B108" s="22" t="s">
        <v>304</v>
      </c>
      <c r="C108" s="23" t="s">
        <v>397</v>
      </c>
      <c r="D108" s="55" t="s">
        <v>48</v>
      </c>
      <c r="E108" s="18" t="s">
        <v>398</v>
      </c>
      <c r="F108" s="18">
        <v>2.2</v>
      </c>
      <c r="G108" s="18" t="s">
        <v>17</v>
      </c>
      <c r="H108" s="18" t="s">
        <v>383</v>
      </c>
      <c r="I108" s="18">
        <v>2.2</v>
      </c>
      <c r="J108" s="20" t="s">
        <v>291</v>
      </c>
      <c r="K108" s="21">
        <v>2018.01</v>
      </c>
      <c r="L108" s="21">
        <v>2018.12</v>
      </c>
      <c r="M108" s="18" t="s">
        <v>163</v>
      </c>
      <c r="N108" s="20" t="s">
        <v>384</v>
      </c>
      <c r="O108" s="57"/>
    </row>
    <row r="109" ht="34" customHeight="1" spans="1:15">
      <c r="A109" s="17">
        <v>97</v>
      </c>
      <c r="B109" s="22" t="s">
        <v>304</v>
      </c>
      <c r="C109" s="23" t="s">
        <v>399</v>
      </c>
      <c r="D109" s="55" t="s">
        <v>48</v>
      </c>
      <c r="E109" s="18" t="s">
        <v>257</v>
      </c>
      <c r="F109" s="18">
        <v>1.61</v>
      </c>
      <c r="G109" s="18" t="s">
        <v>17</v>
      </c>
      <c r="H109" s="18" t="s">
        <v>383</v>
      </c>
      <c r="I109" s="18">
        <v>1.61</v>
      </c>
      <c r="J109" s="20" t="s">
        <v>258</v>
      </c>
      <c r="K109" s="21">
        <v>2018.01</v>
      </c>
      <c r="L109" s="21">
        <v>2018.12</v>
      </c>
      <c r="M109" s="18" t="s">
        <v>163</v>
      </c>
      <c r="N109" s="20" t="s">
        <v>384</v>
      </c>
      <c r="O109" s="57"/>
    </row>
    <row r="110" ht="34" customHeight="1" spans="1:15">
      <c r="A110" s="17">
        <v>98</v>
      </c>
      <c r="B110" s="22" t="s">
        <v>304</v>
      </c>
      <c r="C110" s="23" t="s">
        <v>400</v>
      </c>
      <c r="D110" s="55" t="s">
        <v>48</v>
      </c>
      <c r="E110" s="18" t="s">
        <v>386</v>
      </c>
      <c r="F110" s="18">
        <v>2.45</v>
      </c>
      <c r="G110" s="18" t="s">
        <v>17</v>
      </c>
      <c r="H110" s="18" t="s">
        <v>383</v>
      </c>
      <c r="I110" s="18">
        <v>2.45</v>
      </c>
      <c r="J110" s="20" t="s">
        <v>387</v>
      </c>
      <c r="K110" s="21">
        <v>2018.01</v>
      </c>
      <c r="L110" s="21">
        <v>2018.12</v>
      </c>
      <c r="M110" s="18" t="s">
        <v>163</v>
      </c>
      <c r="N110" s="20" t="s">
        <v>384</v>
      </c>
      <c r="O110" s="57"/>
    </row>
    <row r="111" ht="34" customHeight="1" spans="1:15">
      <c r="A111" s="17">
        <v>99</v>
      </c>
      <c r="B111" s="22" t="s">
        <v>304</v>
      </c>
      <c r="C111" s="23" t="s">
        <v>401</v>
      </c>
      <c r="D111" s="55" t="s">
        <v>48</v>
      </c>
      <c r="E111" s="18" t="s">
        <v>402</v>
      </c>
      <c r="F111" s="18">
        <v>0.4</v>
      </c>
      <c r="G111" s="18" t="s">
        <v>17</v>
      </c>
      <c r="H111" s="18" t="s">
        <v>383</v>
      </c>
      <c r="I111" s="18">
        <v>0.4</v>
      </c>
      <c r="J111" s="20" t="s">
        <v>387</v>
      </c>
      <c r="K111" s="21">
        <v>2018.01</v>
      </c>
      <c r="L111" s="21">
        <v>2018.12</v>
      </c>
      <c r="M111" s="18" t="s">
        <v>163</v>
      </c>
      <c r="N111" s="20" t="s">
        <v>384</v>
      </c>
      <c r="O111" s="57"/>
    </row>
    <row r="112" ht="34" customHeight="1" spans="1:15">
      <c r="A112" s="17">
        <v>100</v>
      </c>
      <c r="B112" s="22" t="s">
        <v>304</v>
      </c>
      <c r="C112" s="23" t="s">
        <v>403</v>
      </c>
      <c r="D112" s="55" t="s">
        <v>48</v>
      </c>
      <c r="E112" s="18" t="s">
        <v>404</v>
      </c>
      <c r="F112" s="18">
        <v>8.2</v>
      </c>
      <c r="G112" s="18" t="s">
        <v>17</v>
      </c>
      <c r="H112" s="18" t="s">
        <v>383</v>
      </c>
      <c r="I112" s="18">
        <v>8.2</v>
      </c>
      <c r="J112" s="20" t="s">
        <v>405</v>
      </c>
      <c r="K112" s="21">
        <v>2018.01</v>
      </c>
      <c r="L112" s="21">
        <v>2018.12</v>
      </c>
      <c r="M112" s="18" t="s">
        <v>163</v>
      </c>
      <c r="N112" s="20" t="s">
        <v>384</v>
      </c>
      <c r="O112" s="57"/>
    </row>
    <row r="113" ht="34" customHeight="1" spans="1:15">
      <c r="A113" s="17">
        <v>101</v>
      </c>
      <c r="B113" s="22" t="s">
        <v>304</v>
      </c>
      <c r="C113" s="23" t="s">
        <v>406</v>
      </c>
      <c r="D113" s="55" t="s">
        <v>48</v>
      </c>
      <c r="E113" s="18" t="s">
        <v>407</v>
      </c>
      <c r="F113" s="18">
        <v>1.8</v>
      </c>
      <c r="G113" s="18" t="s">
        <v>17</v>
      </c>
      <c r="H113" s="18" t="s">
        <v>383</v>
      </c>
      <c r="I113" s="18">
        <v>1.8</v>
      </c>
      <c r="J113" s="20" t="s">
        <v>405</v>
      </c>
      <c r="K113" s="21">
        <v>2018.01</v>
      </c>
      <c r="L113" s="21">
        <v>2018.12</v>
      </c>
      <c r="M113" s="18" t="s">
        <v>163</v>
      </c>
      <c r="N113" s="20" t="s">
        <v>384</v>
      </c>
      <c r="O113" s="57"/>
    </row>
    <row r="114" ht="34" customHeight="1" spans="1:15">
      <c r="A114" s="17">
        <v>102</v>
      </c>
      <c r="B114" s="22" t="s">
        <v>304</v>
      </c>
      <c r="C114" s="23" t="s">
        <v>408</v>
      </c>
      <c r="D114" s="55" t="s">
        <v>48</v>
      </c>
      <c r="E114" s="18" t="s">
        <v>262</v>
      </c>
      <c r="F114" s="18">
        <v>7.5</v>
      </c>
      <c r="G114" s="18" t="s">
        <v>17</v>
      </c>
      <c r="H114" s="18" t="s">
        <v>383</v>
      </c>
      <c r="I114" s="18">
        <v>7.5</v>
      </c>
      <c r="J114" s="20" t="s">
        <v>263</v>
      </c>
      <c r="K114" s="21">
        <v>2018.01</v>
      </c>
      <c r="L114" s="21">
        <v>2018.12</v>
      </c>
      <c r="M114" s="18" t="s">
        <v>163</v>
      </c>
      <c r="N114" s="20" t="s">
        <v>384</v>
      </c>
      <c r="O114" s="57"/>
    </row>
    <row r="115" ht="34" customHeight="1" spans="1:15">
      <c r="A115" s="17">
        <v>103</v>
      </c>
      <c r="B115" s="22" t="s">
        <v>304</v>
      </c>
      <c r="C115" s="23" t="s">
        <v>409</v>
      </c>
      <c r="D115" s="55" t="s">
        <v>48</v>
      </c>
      <c r="E115" s="18" t="s">
        <v>410</v>
      </c>
      <c r="F115" s="18">
        <v>0.9</v>
      </c>
      <c r="G115" s="18" t="s">
        <v>17</v>
      </c>
      <c r="H115" s="18" t="s">
        <v>383</v>
      </c>
      <c r="I115" s="18">
        <v>0.9</v>
      </c>
      <c r="J115" s="20" t="s">
        <v>411</v>
      </c>
      <c r="K115" s="21">
        <v>2018.01</v>
      </c>
      <c r="L115" s="21">
        <v>2018.12</v>
      </c>
      <c r="M115" s="18" t="s">
        <v>163</v>
      </c>
      <c r="N115" s="20" t="s">
        <v>384</v>
      </c>
      <c r="O115" s="57"/>
    </row>
    <row r="116" ht="34" customHeight="1" spans="1:15">
      <c r="A116" s="17">
        <v>104</v>
      </c>
      <c r="B116" s="22" t="s">
        <v>304</v>
      </c>
      <c r="C116" s="23" t="s">
        <v>412</v>
      </c>
      <c r="D116" s="55" t="s">
        <v>48</v>
      </c>
      <c r="E116" s="18" t="s">
        <v>395</v>
      </c>
      <c r="F116" s="18">
        <v>0.97</v>
      </c>
      <c r="G116" s="18" t="s">
        <v>17</v>
      </c>
      <c r="H116" s="18" t="s">
        <v>383</v>
      </c>
      <c r="I116" s="18">
        <v>0.97</v>
      </c>
      <c r="J116" s="20" t="s">
        <v>393</v>
      </c>
      <c r="K116" s="21">
        <v>2018.01</v>
      </c>
      <c r="L116" s="21">
        <v>2018.12</v>
      </c>
      <c r="M116" s="18" t="s">
        <v>163</v>
      </c>
      <c r="N116" s="20" t="s">
        <v>384</v>
      </c>
      <c r="O116" s="57"/>
    </row>
    <row r="117" ht="34" customHeight="1" spans="1:15">
      <c r="A117" s="17">
        <v>105</v>
      </c>
      <c r="B117" s="22" t="s">
        <v>304</v>
      </c>
      <c r="C117" s="23" t="s">
        <v>413</v>
      </c>
      <c r="D117" s="55" t="s">
        <v>48</v>
      </c>
      <c r="E117" s="18" t="s">
        <v>414</v>
      </c>
      <c r="F117" s="18">
        <v>1.95</v>
      </c>
      <c r="G117" s="18" t="s">
        <v>17</v>
      </c>
      <c r="H117" s="18" t="s">
        <v>383</v>
      </c>
      <c r="I117" s="18">
        <v>1.95</v>
      </c>
      <c r="J117" s="20" t="s">
        <v>415</v>
      </c>
      <c r="K117" s="21">
        <v>2018.01</v>
      </c>
      <c r="L117" s="21">
        <v>2018.12</v>
      </c>
      <c r="M117" s="18" t="s">
        <v>163</v>
      </c>
      <c r="N117" s="20" t="s">
        <v>384</v>
      </c>
      <c r="O117" s="57"/>
    </row>
    <row r="118" ht="34" customHeight="1" spans="1:15">
      <c r="A118" s="17">
        <v>106</v>
      </c>
      <c r="B118" s="22" t="s">
        <v>304</v>
      </c>
      <c r="C118" s="23" t="s">
        <v>416</v>
      </c>
      <c r="D118" s="18" t="s">
        <v>28</v>
      </c>
      <c r="E118" s="18" t="s">
        <v>417</v>
      </c>
      <c r="F118" s="18">
        <v>3.5</v>
      </c>
      <c r="G118" s="18" t="s">
        <v>17</v>
      </c>
      <c r="H118" s="53" t="s">
        <v>307</v>
      </c>
      <c r="I118" s="18">
        <v>3.5</v>
      </c>
      <c r="J118" s="20" t="s">
        <v>327</v>
      </c>
      <c r="K118" s="21">
        <v>2018.01</v>
      </c>
      <c r="L118" s="21">
        <v>2018.12</v>
      </c>
      <c r="M118" s="18" t="s">
        <v>163</v>
      </c>
      <c r="N118" s="20" t="s">
        <v>418</v>
      </c>
      <c r="O118" s="56"/>
    </row>
    <row r="119" ht="34" customHeight="1" spans="1:15">
      <c r="A119" s="17">
        <v>107</v>
      </c>
      <c r="B119" s="22" t="s">
        <v>304</v>
      </c>
      <c r="C119" s="23" t="s">
        <v>419</v>
      </c>
      <c r="D119" s="18" t="s">
        <v>28</v>
      </c>
      <c r="E119" s="18" t="s">
        <v>420</v>
      </c>
      <c r="F119" s="18">
        <v>0.63</v>
      </c>
      <c r="G119" s="18" t="s">
        <v>17</v>
      </c>
      <c r="H119" s="53" t="s">
        <v>307</v>
      </c>
      <c r="I119" s="18">
        <v>0.63</v>
      </c>
      <c r="J119" s="20" t="s">
        <v>421</v>
      </c>
      <c r="K119" s="21">
        <v>2018.01</v>
      </c>
      <c r="L119" s="21">
        <v>2018.12</v>
      </c>
      <c r="M119" s="18" t="s">
        <v>163</v>
      </c>
      <c r="N119" s="20" t="s">
        <v>418</v>
      </c>
      <c r="O119" s="56"/>
    </row>
    <row r="120" ht="34" customHeight="1" spans="1:15">
      <c r="A120" s="17">
        <v>108</v>
      </c>
      <c r="B120" s="22" t="s">
        <v>304</v>
      </c>
      <c r="C120" s="23" t="s">
        <v>422</v>
      </c>
      <c r="D120" s="18" t="s">
        <v>28</v>
      </c>
      <c r="E120" s="18" t="s">
        <v>423</v>
      </c>
      <c r="F120" s="18">
        <v>12.6</v>
      </c>
      <c r="G120" s="18" t="s">
        <v>17</v>
      </c>
      <c r="H120" s="53" t="s">
        <v>307</v>
      </c>
      <c r="I120" s="18">
        <v>12.6</v>
      </c>
      <c r="J120" s="20" t="s">
        <v>424</v>
      </c>
      <c r="K120" s="21">
        <v>2018.01</v>
      </c>
      <c r="L120" s="21">
        <v>2018.12</v>
      </c>
      <c r="M120" s="18" t="s">
        <v>163</v>
      </c>
      <c r="N120" s="20" t="s">
        <v>418</v>
      </c>
      <c r="O120" s="56"/>
    </row>
    <row r="121" ht="34" customHeight="1" spans="1:15">
      <c r="A121" s="17">
        <v>109</v>
      </c>
      <c r="B121" s="22" t="s">
        <v>304</v>
      </c>
      <c r="C121" s="23" t="s">
        <v>425</v>
      </c>
      <c r="D121" s="18" t="s">
        <v>28</v>
      </c>
      <c r="E121" s="18" t="s">
        <v>426</v>
      </c>
      <c r="F121" s="18">
        <v>0.2</v>
      </c>
      <c r="G121" s="18" t="s">
        <v>17</v>
      </c>
      <c r="H121" s="53" t="s">
        <v>307</v>
      </c>
      <c r="I121" s="18">
        <v>0.2</v>
      </c>
      <c r="J121" s="20" t="s">
        <v>210</v>
      </c>
      <c r="K121" s="21">
        <v>2018.01</v>
      </c>
      <c r="L121" s="21">
        <v>2018.12</v>
      </c>
      <c r="M121" s="18" t="s">
        <v>163</v>
      </c>
      <c r="N121" s="20" t="s">
        <v>418</v>
      </c>
      <c r="O121" s="56"/>
    </row>
    <row r="122" ht="34" customHeight="1" spans="1:15">
      <c r="A122" s="17">
        <v>110</v>
      </c>
      <c r="B122" s="22" t="s">
        <v>304</v>
      </c>
      <c r="C122" s="23" t="s">
        <v>427</v>
      </c>
      <c r="D122" s="18" t="s">
        <v>28</v>
      </c>
      <c r="E122" s="18" t="s">
        <v>428</v>
      </c>
      <c r="F122" s="18">
        <v>2.3</v>
      </c>
      <c r="G122" s="18" t="s">
        <v>17</v>
      </c>
      <c r="H122" s="53" t="s">
        <v>307</v>
      </c>
      <c r="I122" s="18">
        <v>2.3</v>
      </c>
      <c r="J122" s="20" t="s">
        <v>429</v>
      </c>
      <c r="K122" s="21">
        <v>2018.01</v>
      </c>
      <c r="L122" s="21">
        <v>2018.12</v>
      </c>
      <c r="M122" s="18" t="s">
        <v>163</v>
      </c>
      <c r="N122" s="20" t="s">
        <v>418</v>
      </c>
      <c r="O122" s="56"/>
    </row>
    <row r="123" ht="34" customHeight="1" spans="1:15">
      <c r="A123" s="17">
        <v>111</v>
      </c>
      <c r="B123" s="22" t="s">
        <v>304</v>
      </c>
      <c r="C123" s="23" t="s">
        <v>430</v>
      </c>
      <c r="D123" s="18" t="s">
        <v>28</v>
      </c>
      <c r="E123" s="18" t="s">
        <v>431</v>
      </c>
      <c r="F123" s="18">
        <v>3.5</v>
      </c>
      <c r="G123" s="18" t="s">
        <v>17</v>
      </c>
      <c r="H123" s="53" t="s">
        <v>307</v>
      </c>
      <c r="I123" s="18">
        <v>3.5</v>
      </c>
      <c r="J123" s="20" t="s">
        <v>432</v>
      </c>
      <c r="K123" s="21">
        <v>2018.01</v>
      </c>
      <c r="L123" s="21">
        <v>2018.12</v>
      </c>
      <c r="M123" s="18" t="s">
        <v>163</v>
      </c>
      <c r="N123" s="20" t="s">
        <v>418</v>
      </c>
      <c r="O123" s="56"/>
    </row>
    <row r="124" ht="34" customHeight="1" spans="1:15">
      <c r="A124" s="17">
        <v>112</v>
      </c>
      <c r="B124" s="22" t="s">
        <v>304</v>
      </c>
      <c r="C124" s="23" t="s">
        <v>433</v>
      </c>
      <c r="D124" s="18" t="s">
        <v>28</v>
      </c>
      <c r="E124" s="18" t="s">
        <v>434</v>
      </c>
      <c r="F124" s="18">
        <v>10.5</v>
      </c>
      <c r="G124" s="18" t="s">
        <v>17</v>
      </c>
      <c r="H124" s="53" t="s">
        <v>307</v>
      </c>
      <c r="I124" s="18">
        <v>10.5</v>
      </c>
      <c r="J124" s="20" t="s">
        <v>327</v>
      </c>
      <c r="K124" s="21">
        <v>2018.01</v>
      </c>
      <c r="L124" s="21">
        <v>2018.12</v>
      </c>
      <c r="M124" s="18" t="s">
        <v>163</v>
      </c>
      <c r="N124" s="20" t="s">
        <v>418</v>
      </c>
      <c r="O124" s="56"/>
    </row>
    <row r="125" ht="34" customHeight="1" spans="1:15">
      <c r="A125" s="17">
        <v>113</v>
      </c>
      <c r="B125" s="22" t="s">
        <v>304</v>
      </c>
      <c r="C125" s="23" t="s">
        <v>435</v>
      </c>
      <c r="D125" s="18" t="s">
        <v>28</v>
      </c>
      <c r="E125" s="18" t="s">
        <v>436</v>
      </c>
      <c r="F125" s="18">
        <v>3.5</v>
      </c>
      <c r="G125" s="18" t="s">
        <v>17</v>
      </c>
      <c r="H125" s="53" t="s">
        <v>307</v>
      </c>
      <c r="I125" s="18">
        <v>3.5</v>
      </c>
      <c r="J125" s="20" t="s">
        <v>437</v>
      </c>
      <c r="K125" s="21">
        <v>2018.01</v>
      </c>
      <c r="L125" s="21">
        <v>2018.12</v>
      </c>
      <c r="M125" s="18" t="s">
        <v>163</v>
      </c>
      <c r="N125" s="20" t="s">
        <v>418</v>
      </c>
      <c r="O125" s="56"/>
    </row>
    <row r="126" ht="34" customHeight="1" spans="1:15">
      <c r="A126" s="17">
        <v>114</v>
      </c>
      <c r="B126" s="22" t="s">
        <v>304</v>
      </c>
      <c r="C126" s="23" t="s">
        <v>438</v>
      </c>
      <c r="D126" s="18" t="s">
        <v>28</v>
      </c>
      <c r="E126" s="18" t="s">
        <v>439</v>
      </c>
      <c r="F126" s="18">
        <v>3.5</v>
      </c>
      <c r="G126" s="18" t="s">
        <v>17</v>
      </c>
      <c r="H126" s="53" t="s">
        <v>307</v>
      </c>
      <c r="I126" s="18">
        <v>3.5</v>
      </c>
      <c r="J126" s="20" t="s">
        <v>213</v>
      </c>
      <c r="K126" s="21">
        <v>2018.01</v>
      </c>
      <c r="L126" s="21">
        <v>2018.12</v>
      </c>
      <c r="M126" s="18" t="s">
        <v>163</v>
      </c>
      <c r="N126" s="20" t="s">
        <v>418</v>
      </c>
      <c r="O126" s="56"/>
    </row>
    <row r="127" ht="34" customHeight="1" spans="1:15">
      <c r="A127" s="17">
        <v>115</v>
      </c>
      <c r="B127" s="22" t="s">
        <v>304</v>
      </c>
      <c r="C127" s="23" t="s">
        <v>440</v>
      </c>
      <c r="D127" s="18" t="s">
        <v>28</v>
      </c>
      <c r="E127" s="18" t="s">
        <v>431</v>
      </c>
      <c r="F127" s="18">
        <v>2.1</v>
      </c>
      <c r="G127" s="18" t="s">
        <v>17</v>
      </c>
      <c r="H127" s="53" t="s">
        <v>307</v>
      </c>
      <c r="I127" s="18">
        <v>2.1</v>
      </c>
      <c r="J127" s="20" t="s">
        <v>432</v>
      </c>
      <c r="K127" s="21">
        <v>2018.01</v>
      </c>
      <c r="L127" s="21">
        <v>2018.12</v>
      </c>
      <c r="M127" s="18" t="s">
        <v>163</v>
      </c>
      <c r="N127" s="20" t="s">
        <v>418</v>
      </c>
      <c r="O127" s="56"/>
    </row>
    <row r="128" ht="34" customHeight="1" spans="1:15">
      <c r="A128" s="17">
        <v>116</v>
      </c>
      <c r="B128" s="22" t="s">
        <v>304</v>
      </c>
      <c r="C128" s="23" t="s">
        <v>441</v>
      </c>
      <c r="D128" s="18" t="s">
        <v>28</v>
      </c>
      <c r="E128" s="18" t="s">
        <v>442</v>
      </c>
      <c r="F128" s="18">
        <v>2.3</v>
      </c>
      <c r="G128" s="18" t="s">
        <v>17</v>
      </c>
      <c r="H128" s="53" t="s">
        <v>307</v>
      </c>
      <c r="I128" s="18">
        <v>2.3</v>
      </c>
      <c r="J128" s="20" t="s">
        <v>288</v>
      </c>
      <c r="K128" s="21">
        <v>2018.01</v>
      </c>
      <c r="L128" s="21">
        <v>2018.12</v>
      </c>
      <c r="M128" s="18" t="s">
        <v>163</v>
      </c>
      <c r="N128" s="20" t="s">
        <v>418</v>
      </c>
      <c r="O128" s="56"/>
    </row>
    <row r="129" ht="34" customHeight="1" spans="1:15">
      <c r="A129" s="17">
        <v>117</v>
      </c>
      <c r="B129" s="22" t="s">
        <v>304</v>
      </c>
      <c r="C129" s="23" t="s">
        <v>443</v>
      </c>
      <c r="D129" s="18" t="s">
        <v>28</v>
      </c>
      <c r="E129" s="18" t="s">
        <v>444</v>
      </c>
      <c r="F129" s="18">
        <v>2.1</v>
      </c>
      <c r="G129" s="18" t="s">
        <v>17</v>
      </c>
      <c r="H129" s="53" t="s">
        <v>307</v>
      </c>
      <c r="I129" s="18">
        <v>2.1</v>
      </c>
      <c r="J129" s="20" t="s">
        <v>445</v>
      </c>
      <c r="K129" s="21">
        <v>2018.01</v>
      </c>
      <c r="L129" s="21">
        <v>2018.12</v>
      </c>
      <c r="M129" s="18" t="s">
        <v>163</v>
      </c>
      <c r="N129" s="20" t="s">
        <v>418</v>
      </c>
      <c r="O129" s="56"/>
    </row>
    <row r="130" ht="34" customHeight="1" spans="1:15">
      <c r="A130" s="17">
        <v>118</v>
      </c>
      <c r="B130" s="22" t="s">
        <v>304</v>
      </c>
      <c r="C130" s="23" t="s">
        <v>446</v>
      </c>
      <c r="D130" s="18" t="s">
        <v>28</v>
      </c>
      <c r="E130" s="18" t="s">
        <v>447</v>
      </c>
      <c r="F130" s="18">
        <v>8.4</v>
      </c>
      <c r="G130" s="18" t="s">
        <v>17</v>
      </c>
      <c r="H130" s="53" t="s">
        <v>307</v>
      </c>
      <c r="I130" s="18">
        <v>8.4</v>
      </c>
      <c r="J130" s="20" t="s">
        <v>445</v>
      </c>
      <c r="K130" s="21">
        <v>2018.01</v>
      </c>
      <c r="L130" s="21">
        <v>2018.12</v>
      </c>
      <c r="M130" s="18" t="s">
        <v>163</v>
      </c>
      <c r="N130" s="20" t="s">
        <v>418</v>
      </c>
      <c r="O130" s="56"/>
    </row>
    <row r="131" ht="34" customHeight="1" spans="1:15">
      <c r="A131" s="17">
        <v>119</v>
      </c>
      <c r="B131" s="22" t="s">
        <v>304</v>
      </c>
      <c r="C131" s="23" t="s">
        <v>448</v>
      </c>
      <c r="D131" s="18" t="s">
        <v>28</v>
      </c>
      <c r="E131" s="18" t="s">
        <v>428</v>
      </c>
      <c r="F131" s="18">
        <v>1.7</v>
      </c>
      <c r="G131" s="18" t="s">
        <v>17</v>
      </c>
      <c r="H131" s="53" t="s">
        <v>307</v>
      </c>
      <c r="I131" s="18">
        <v>1.7</v>
      </c>
      <c r="J131" s="20" t="s">
        <v>429</v>
      </c>
      <c r="K131" s="21">
        <v>2018.01</v>
      </c>
      <c r="L131" s="21">
        <v>2018.12</v>
      </c>
      <c r="M131" s="18" t="s">
        <v>163</v>
      </c>
      <c r="N131" s="20" t="s">
        <v>418</v>
      </c>
      <c r="O131" s="56"/>
    </row>
    <row r="132" ht="34" customHeight="1" spans="1:15">
      <c r="A132" s="17">
        <v>120</v>
      </c>
      <c r="B132" s="22" t="s">
        <v>304</v>
      </c>
      <c r="C132" s="23" t="s">
        <v>449</v>
      </c>
      <c r="D132" s="18" t="s">
        <v>28</v>
      </c>
      <c r="E132" s="18" t="s">
        <v>212</v>
      </c>
      <c r="F132" s="18">
        <v>7</v>
      </c>
      <c r="G132" s="18" t="s">
        <v>17</v>
      </c>
      <c r="H132" s="53" t="s">
        <v>307</v>
      </c>
      <c r="I132" s="18">
        <v>7</v>
      </c>
      <c r="J132" s="20" t="s">
        <v>213</v>
      </c>
      <c r="K132" s="21">
        <v>2018.01</v>
      </c>
      <c r="L132" s="21">
        <v>2018.12</v>
      </c>
      <c r="M132" s="18" t="s">
        <v>163</v>
      </c>
      <c r="N132" s="20" t="s">
        <v>418</v>
      </c>
      <c r="O132" s="56"/>
    </row>
    <row r="133" ht="34" customHeight="1" spans="1:15">
      <c r="A133" s="17">
        <v>121</v>
      </c>
      <c r="B133" s="22" t="s">
        <v>304</v>
      </c>
      <c r="C133" s="23" t="s">
        <v>450</v>
      </c>
      <c r="D133" s="18" t="s">
        <v>28</v>
      </c>
      <c r="E133" s="18" t="s">
        <v>212</v>
      </c>
      <c r="F133" s="18">
        <v>5.6</v>
      </c>
      <c r="G133" s="18" t="s">
        <v>17</v>
      </c>
      <c r="H133" s="53" t="s">
        <v>307</v>
      </c>
      <c r="I133" s="18">
        <v>5.6</v>
      </c>
      <c r="J133" s="20" t="s">
        <v>213</v>
      </c>
      <c r="K133" s="21">
        <v>2018.01</v>
      </c>
      <c r="L133" s="21">
        <v>2018.12</v>
      </c>
      <c r="M133" s="18" t="s">
        <v>163</v>
      </c>
      <c r="N133" s="20" t="s">
        <v>418</v>
      </c>
      <c r="O133" s="56"/>
    </row>
    <row r="134" ht="34" customHeight="1" spans="1:15">
      <c r="A134" s="17">
        <v>122</v>
      </c>
      <c r="B134" s="22" t="s">
        <v>304</v>
      </c>
      <c r="C134" s="23" t="s">
        <v>451</v>
      </c>
      <c r="D134" s="18" t="s">
        <v>28</v>
      </c>
      <c r="E134" s="18" t="s">
        <v>439</v>
      </c>
      <c r="F134" s="18">
        <v>3.5</v>
      </c>
      <c r="G134" s="18" t="s">
        <v>17</v>
      </c>
      <c r="H134" s="53" t="s">
        <v>307</v>
      </c>
      <c r="I134" s="18">
        <v>3.5</v>
      </c>
      <c r="J134" s="20" t="s">
        <v>213</v>
      </c>
      <c r="K134" s="21">
        <v>2018.01</v>
      </c>
      <c r="L134" s="21">
        <v>2018.12</v>
      </c>
      <c r="M134" s="18" t="s">
        <v>163</v>
      </c>
      <c r="N134" s="20" t="s">
        <v>418</v>
      </c>
      <c r="O134" s="56"/>
    </row>
    <row r="135" ht="34" customHeight="1" spans="1:15">
      <c r="A135" s="17">
        <v>123</v>
      </c>
      <c r="B135" s="22" t="s">
        <v>304</v>
      </c>
      <c r="C135" s="23" t="s">
        <v>452</v>
      </c>
      <c r="D135" s="18" t="s">
        <v>28</v>
      </c>
      <c r="E135" s="18" t="s">
        <v>439</v>
      </c>
      <c r="F135" s="18">
        <v>2.1</v>
      </c>
      <c r="G135" s="18" t="s">
        <v>17</v>
      </c>
      <c r="H135" s="53" t="s">
        <v>307</v>
      </c>
      <c r="I135" s="18">
        <v>2.1</v>
      </c>
      <c r="J135" s="20" t="s">
        <v>213</v>
      </c>
      <c r="K135" s="21">
        <v>2018.01</v>
      </c>
      <c r="L135" s="21">
        <v>2018.12</v>
      </c>
      <c r="M135" s="18" t="s">
        <v>163</v>
      </c>
      <c r="N135" s="20" t="s">
        <v>418</v>
      </c>
      <c r="O135" s="56"/>
    </row>
    <row r="136" ht="34" customHeight="1" spans="1:15">
      <c r="A136" s="17">
        <v>124</v>
      </c>
      <c r="B136" s="22" t="s">
        <v>304</v>
      </c>
      <c r="C136" s="23" t="s">
        <v>453</v>
      </c>
      <c r="D136" s="18" t="s">
        <v>28</v>
      </c>
      <c r="E136" s="18" t="s">
        <v>454</v>
      </c>
      <c r="F136" s="18">
        <v>6.3</v>
      </c>
      <c r="G136" s="18" t="s">
        <v>17</v>
      </c>
      <c r="H136" s="53" t="s">
        <v>307</v>
      </c>
      <c r="I136" s="18">
        <v>6.3</v>
      </c>
      <c r="J136" s="20" t="s">
        <v>455</v>
      </c>
      <c r="K136" s="21">
        <v>2018.01</v>
      </c>
      <c r="L136" s="21">
        <v>2018.12</v>
      </c>
      <c r="M136" s="18" t="s">
        <v>163</v>
      </c>
      <c r="N136" s="20" t="s">
        <v>418</v>
      </c>
      <c r="O136" s="56"/>
    </row>
    <row r="137" ht="34" customHeight="1" spans="1:15">
      <c r="A137" s="17">
        <v>125</v>
      </c>
      <c r="B137" s="22" t="s">
        <v>304</v>
      </c>
      <c r="C137" s="23" t="s">
        <v>456</v>
      </c>
      <c r="D137" s="18" t="s">
        <v>28</v>
      </c>
      <c r="E137" s="18" t="s">
        <v>457</v>
      </c>
      <c r="F137" s="18">
        <v>3.4</v>
      </c>
      <c r="G137" s="18" t="s">
        <v>17</v>
      </c>
      <c r="H137" s="53" t="s">
        <v>307</v>
      </c>
      <c r="I137" s="18">
        <v>3.4</v>
      </c>
      <c r="J137" s="20" t="s">
        <v>421</v>
      </c>
      <c r="K137" s="21">
        <v>2018.01</v>
      </c>
      <c r="L137" s="21">
        <v>2018.12</v>
      </c>
      <c r="M137" s="18" t="s">
        <v>163</v>
      </c>
      <c r="N137" s="20" t="s">
        <v>418</v>
      </c>
      <c r="O137" s="56"/>
    </row>
    <row r="138" ht="34" customHeight="1" spans="1:15">
      <c r="A138" s="17">
        <v>126</v>
      </c>
      <c r="B138" s="22" t="s">
        <v>304</v>
      </c>
      <c r="C138" s="23" t="s">
        <v>458</v>
      </c>
      <c r="D138" s="18" t="s">
        <v>35</v>
      </c>
      <c r="E138" s="18" t="s">
        <v>350</v>
      </c>
      <c r="F138" s="18">
        <v>5</v>
      </c>
      <c r="G138" s="18" t="s">
        <v>17</v>
      </c>
      <c r="H138" s="53" t="s">
        <v>307</v>
      </c>
      <c r="I138" s="18">
        <v>5</v>
      </c>
      <c r="J138" s="20" t="s">
        <v>459</v>
      </c>
      <c r="K138" s="21">
        <v>2018.01</v>
      </c>
      <c r="L138" s="21">
        <v>2018.12</v>
      </c>
      <c r="M138" s="18" t="s">
        <v>163</v>
      </c>
      <c r="N138" s="20" t="s">
        <v>460</v>
      </c>
      <c r="O138" s="56"/>
    </row>
    <row r="139" ht="34" customHeight="1" spans="1:15">
      <c r="A139" s="17">
        <v>127</v>
      </c>
      <c r="B139" s="22" t="s">
        <v>304</v>
      </c>
      <c r="C139" s="23" t="s">
        <v>461</v>
      </c>
      <c r="D139" s="18" t="s">
        <v>35</v>
      </c>
      <c r="E139" s="18" t="s">
        <v>462</v>
      </c>
      <c r="F139" s="18">
        <v>2</v>
      </c>
      <c r="G139" s="18" t="s">
        <v>17</v>
      </c>
      <c r="H139" s="53" t="s">
        <v>307</v>
      </c>
      <c r="I139" s="18">
        <v>2</v>
      </c>
      <c r="J139" s="20" t="s">
        <v>463</v>
      </c>
      <c r="K139" s="21">
        <v>2018.01</v>
      </c>
      <c r="L139" s="21">
        <v>2018.12</v>
      </c>
      <c r="M139" s="18" t="s">
        <v>163</v>
      </c>
      <c r="N139" s="20" t="s">
        <v>460</v>
      </c>
      <c r="O139" s="56"/>
    </row>
    <row r="140" ht="34" customHeight="1" spans="1:15">
      <c r="A140" s="17">
        <v>128</v>
      </c>
      <c r="B140" s="22" t="s">
        <v>304</v>
      </c>
      <c r="C140" s="23" t="s">
        <v>464</v>
      </c>
      <c r="D140" s="18" t="s">
        <v>35</v>
      </c>
      <c r="E140" s="18" t="s">
        <v>215</v>
      </c>
      <c r="F140" s="18">
        <v>4</v>
      </c>
      <c r="G140" s="18" t="s">
        <v>17</v>
      </c>
      <c r="H140" s="53" t="s">
        <v>307</v>
      </c>
      <c r="I140" s="18">
        <v>4</v>
      </c>
      <c r="J140" s="20" t="s">
        <v>216</v>
      </c>
      <c r="K140" s="21">
        <v>2018.01</v>
      </c>
      <c r="L140" s="21">
        <v>2018.12</v>
      </c>
      <c r="M140" s="18" t="s">
        <v>163</v>
      </c>
      <c r="N140" s="20" t="s">
        <v>460</v>
      </c>
      <c r="O140" s="56"/>
    </row>
    <row r="141" ht="34" customHeight="1" spans="1:15">
      <c r="A141" s="17">
        <v>129</v>
      </c>
      <c r="B141" s="22" t="s">
        <v>304</v>
      </c>
      <c r="C141" s="23" t="s">
        <v>465</v>
      </c>
      <c r="D141" s="18" t="s">
        <v>35</v>
      </c>
      <c r="E141" s="18" t="s">
        <v>466</v>
      </c>
      <c r="F141" s="18">
        <v>13.38</v>
      </c>
      <c r="G141" s="18" t="s">
        <v>17</v>
      </c>
      <c r="H141" s="53" t="s">
        <v>307</v>
      </c>
      <c r="I141" s="18">
        <v>13.38</v>
      </c>
      <c r="J141" s="20" t="s">
        <v>467</v>
      </c>
      <c r="K141" s="21">
        <v>2018.01</v>
      </c>
      <c r="L141" s="21">
        <v>2018.12</v>
      </c>
      <c r="M141" s="18" t="s">
        <v>163</v>
      </c>
      <c r="N141" s="20" t="s">
        <v>460</v>
      </c>
      <c r="O141" s="56"/>
    </row>
    <row r="142" ht="34" customHeight="1" spans="1:15">
      <c r="A142" s="17">
        <v>130</v>
      </c>
      <c r="B142" s="22" t="s">
        <v>304</v>
      </c>
      <c r="C142" s="23" t="s">
        <v>468</v>
      </c>
      <c r="D142" s="18" t="s">
        <v>34</v>
      </c>
      <c r="E142" s="18" t="s">
        <v>469</v>
      </c>
      <c r="F142" s="18">
        <v>1.51</v>
      </c>
      <c r="G142" s="18" t="s">
        <v>17</v>
      </c>
      <c r="H142" s="53" t="s">
        <v>307</v>
      </c>
      <c r="I142" s="18">
        <v>1.51</v>
      </c>
      <c r="J142" s="20" t="s">
        <v>302</v>
      </c>
      <c r="K142" s="21">
        <v>2018.01</v>
      </c>
      <c r="L142" s="21">
        <v>2018.12</v>
      </c>
      <c r="M142" s="18" t="s">
        <v>163</v>
      </c>
      <c r="N142" s="20" t="s">
        <v>470</v>
      </c>
      <c r="O142" s="56"/>
    </row>
    <row r="143" ht="34" customHeight="1" spans="1:15">
      <c r="A143" s="17">
        <v>131</v>
      </c>
      <c r="B143" s="22" t="s">
        <v>304</v>
      </c>
      <c r="C143" s="23" t="s">
        <v>471</v>
      </c>
      <c r="D143" s="18" t="s">
        <v>34</v>
      </c>
      <c r="E143" s="18" t="s">
        <v>472</v>
      </c>
      <c r="F143" s="18">
        <v>3.47</v>
      </c>
      <c r="G143" s="18" t="s">
        <v>17</v>
      </c>
      <c r="H143" s="53" t="s">
        <v>307</v>
      </c>
      <c r="I143" s="18">
        <v>3.47</v>
      </c>
      <c r="J143" s="20" t="s">
        <v>473</v>
      </c>
      <c r="K143" s="21">
        <v>2018.01</v>
      </c>
      <c r="L143" s="21">
        <v>2018.12</v>
      </c>
      <c r="M143" s="18" t="s">
        <v>163</v>
      </c>
      <c r="N143" s="20" t="s">
        <v>470</v>
      </c>
      <c r="O143" s="56"/>
    </row>
    <row r="144" ht="34" customHeight="1" spans="1:15">
      <c r="A144" s="17">
        <v>132</v>
      </c>
      <c r="B144" s="22" t="s">
        <v>304</v>
      </c>
      <c r="C144" s="23" t="s">
        <v>474</v>
      </c>
      <c r="D144" s="18" t="s">
        <v>27</v>
      </c>
      <c r="E144" s="18" t="s">
        <v>475</v>
      </c>
      <c r="F144" s="18">
        <v>12.75</v>
      </c>
      <c r="G144" s="18" t="s">
        <v>17</v>
      </c>
      <c r="H144" s="53" t="s">
        <v>307</v>
      </c>
      <c r="I144" s="18">
        <v>12.75</v>
      </c>
      <c r="J144" s="20" t="s">
        <v>476</v>
      </c>
      <c r="K144" s="21">
        <v>2018.01</v>
      </c>
      <c r="L144" s="21">
        <v>2018.12</v>
      </c>
      <c r="M144" s="18" t="s">
        <v>163</v>
      </c>
      <c r="N144" s="20" t="s">
        <v>477</v>
      </c>
      <c r="O144" s="56"/>
    </row>
    <row r="145" ht="34" customHeight="1" spans="1:15">
      <c r="A145" s="17">
        <v>133</v>
      </c>
      <c r="B145" s="22" t="s">
        <v>304</v>
      </c>
      <c r="C145" s="23" t="s">
        <v>478</v>
      </c>
      <c r="D145" s="18" t="s">
        <v>27</v>
      </c>
      <c r="E145" s="18" t="s">
        <v>479</v>
      </c>
      <c r="F145" s="18">
        <v>1.22</v>
      </c>
      <c r="G145" s="18" t="s">
        <v>17</v>
      </c>
      <c r="H145" s="53" t="s">
        <v>307</v>
      </c>
      <c r="I145" s="18">
        <v>1.22</v>
      </c>
      <c r="J145" s="20" t="s">
        <v>476</v>
      </c>
      <c r="K145" s="21">
        <v>2018.01</v>
      </c>
      <c r="L145" s="21">
        <v>2018.12</v>
      </c>
      <c r="M145" s="18" t="s">
        <v>163</v>
      </c>
      <c r="N145" s="20" t="s">
        <v>477</v>
      </c>
      <c r="O145" s="56"/>
    </row>
    <row r="146" ht="34" customHeight="1" spans="1:15">
      <c r="A146" s="17">
        <v>134</v>
      </c>
      <c r="B146" s="22" t="s">
        <v>304</v>
      </c>
      <c r="C146" s="23" t="s">
        <v>480</v>
      </c>
      <c r="D146" s="18" t="s">
        <v>27</v>
      </c>
      <c r="E146" s="18" t="s">
        <v>481</v>
      </c>
      <c r="F146" s="18">
        <v>9.75</v>
      </c>
      <c r="G146" s="18" t="s">
        <v>17</v>
      </c>
      <c r="H146" s="53" t="s">
        <v>307</v>
      </c>
      <c r="I146" s="18">
        <v>9.75</v>
      </c>
      <c r="J146" s="20" t="s">
        <v>482</v>
      </c>
      <c r="K146" s="21">
        <v>2018.01</v>
      </c>
      <c r="L146" s="21">
        <v>2018.12</v>
      </c>
      <c r="M146" s="18" t="s">
        <v>163</v>
      </c>
      <c r="N146" s="20" t="s">
        <v>477</v>
      </c>
      <c r="O146" s="56"/>
    </row>
    <row r="147" ht="34" customHeight="1" spans="1:15">
      <c r="A147" s="17">
        <v>135</v>
      </c>
      <c r="B147" s="22" t="s">
        <v>304</v>
      </c>
      <c r="C147" s="23" t="s">
        <v>483</v>
      </c>
      <c r="D147" s="18" t="s">
        <v>27</v>
      </c>
      <c r="E147" s="18" t="s">
        <v>479</v>
      </c>
      <c r="F147" s="18">
        <v>25.96</v>
      </c>
      <c r="G147" s="18" t="s">
        <v>17</v>
      </c>
      <c r="H147" s="53" t="s">
        <v>307</v>
      </c>
      <c r="I147" s="18">
        <v>25.96</v>
      </c>
      <c r="J147" s="20" t="s">
        <v>476</v>
      </c>
      <c r="K147" s="21">
        <v>2018.01</v>
      </c>
      <c r="L147" s="21">
        <v>2018.12</v>
      </c>
      <c r="M147" s="18" t="s">
        <v>163</v>
      </c>
      <c r="N147" s="20" t="s">
        <v>477</v>
      </c>
      <c r="O147" s="56"/>
    </row>
    <row r="148" ht="34" customHeight="1" spans="1:15">
      <c r="A148" s="17">
        <v>136</v>
      </c>
      <c r="B148" s="22" t="s">
        <v>304</v>
      </c>
      <c r="C148" s="23" t="s">
        <v>484</v>
      </c>
      <c r="D148" s="18" t="s">
        <v>27</v>
      </c>
      <c r="E148" s="18" t="s">
        <v>485</v>
      </c>
      <c r="F148" s="18">
        <v>2.27</v>
      </c>
      <c r="G148" s="18" t="s">
        <v>17</v>
      </c>
      <c r="H148" s="53" t="s">
        <v>307</v>
      </c>
      <c r="I148" s="18">
        <v>2.27</v>
      </c>
      <c r="J148" s="20" t="s">
        <v>467</v>
      </c>
      <c r="K148" s="21">
        <v>2018.01</v>
      </c>
      <c r="L148" s="21">
        <v>2018.12</v>
      </c>
      <c r="M148" s="18" t="s">
        <v>163</v>
      </c>
      <c r="N148" s="20" t="s">
        <v>477</v>
      </c>
      <c r="O148" s="56"/>
    </row>
    <row r="149" ht="34" customHeight="1" spans="1:15">
      <c r="A149" s="17">
        <v>137</v>
      </c>
      <c r="B149" s="22" t="s">
        <v>304</v>
      </c>
      <c r="C149" s="23" t="s">
        <v>486</v>
      </c>
      <c r="D149" s="18" t="s">
        <v>41</v>
      </c>
      <c r="E149" s="18" t="s">
        <v>487</v>
      </c>
      <c r="F149" s="18">
        <v>10.75</v>
      </c>
      <c r="G149" s="18" t="s">
        <v>17</v>
      </c>
      <c r="H149" s="53" t="s">
        <v>307</v>
      </c>
      <c r="I149" s="18">
        <v>10.75</v>
      </c>
      <c r="J149" s="20" t="s">
        <v>488</v>
      </c>
      <c r="K149" s="21">
        <v>2018.01</v>
      </c>
      <c r="L149" s="21">
        <v>2018.12</v>
      </c>
      <c r="M149" s="18" t="s">
        <v>163</v>
      </c>
      <c r="N149" s="20" t="s">
        <v>489</v>
      </c>
      <c r="O149" s="56"/>
    </row>
    <row r="150" ht="34" customHeight="1" spans="1:15">
      <c r="A150" s="17">
        <v>138</v>
      </c>
      <c r="B150" s="22" t="s">
        <v>304</v>
      </c>
      <c r="C150" s="23" t="s">
        <v>490</v>
      </c>
      <c r="D150" s="18" t="s">
        <v>41</v>
      </c>
      <c r="E150" s="18" t="s">
        <v>491</v>
      </c>
      <c r="F150" s="18">
        <v>5</v>
      </c>
      <c r="G150" s="18" t="s">
        <v>17</v>
      </c>
      <c r="H150" s="53" t="s">
        <v>307</v>
      </c>
      <c r="I150" s="18">
        <v>5</v>
      </c>
      <c r="J150" s="20" t="s">
        <v>213</v>
      </c>
      <c r="K150" s="21">
        <v>2018.01</v>
      </c>
      <c r="L150" s="21">
        <v>2018.12</v>
      </c>
      <c r="M150" s="18" t="s">
        <v>163</v>
      </c>
      <c r="N150" s="20" t="s">
        <v>489</v>
      </c>
      <c r="O150" s="56"/>
    </row>
    <row r="151" ht="34" customHeight="1" spans="1:15">
      <c r="A151" s="17">
        <v>139</v>
      </c>
      <c r="B151" s="22" t="s">
        <v>304</v>
      </c>
      <c r="C151" s="23" t="s">
        <v>492</v>
      </c>
      <c r="D151" s="18" t="s">
        <v>41</v>
      </c>
      <c r="E151" s="18" t="s">
        <v>493</v>
      </c>
      <c r="F151" s="18">
        <v>0.67</v>
      </c>
      <c r="G151" s="18" t="s">
        <v>17</v>
      </c>
      <c r="H151" s="53" t="s">
        <v>307</v>
      </c>
      <c r="I151" s="18">
        <v>0.67</v>
      </c>
      <c r="J151" s="20" t="s">
        <v>213</v>
      </c>
      <c r="K151" s="21">
        <v>2018.01</v>
      </c>
      <c r="L151" s="21">
        <v>2018.12</v>
      </c>
      <c r="M151" s="18" t="s">
        <v>163</v>
      </c>
      <c r="N151" s="20" t="s">
        <v>489</v>
      </c>
      <c r="O151" s="56"/>
    </row>
    <row r="152" ht="34" customHeight="1" spans="1:15">
      <c r="A152" s="17">
        <v>140</v>
      </c>
      <c r="B152" s="22" t="s">
        <v>304</v>
      </c>
      <c r="C152" s="23" t="s">
        <v>494</v>
      </c>
      <c r="D152" s="18" t="s">
        <v>41</v>
      </c>
      <c r="E152" s="18" t="s">
        <v>224</v>
      </c>
      <c r="F152" s="18">
        <v>0.5</v>
      </c>
      <c r="G152" s="18" t="s">
        <v>17</v>
      </c>
      <c r="H152" s="53" t="s">
        <v>307</v>
      </c>
      <c r="I152" s="18">
        <v>0.5</v>
      </c>
      <c r="J152" s="20" t="s">
        <v>225</v>
      </c>
      <c r="K152" s="21">
        <v>2018.01</v>
      </c>
      <c r="L152" s="21">
        <v>2018.12</v>
      </c>
      <c r="M152" s="18" t="s">
        <v>163</v>
      </c>
      <c r="N152" s="20" t="s">
        <v>489</v>
      </c>
      <c r="O152" s="56"/>
    </row>
    <row r="153" ht="34" customHeight="1" spans="1:15">
      <c r="A153" s="17">
        <v>141</v>
      </c>
      <c r="B153" s="22" t="s">
        <v>304</v>
      </c>
      <c r="C153" s="23" t="s">
        <v>495</v>
      </c>
      <c r="D153" s="18" t="s">
        <v>41</v>
      </c>
      <c r="E153" s="18" t="s">
        <v>224</v>
      </c>
      <c r="F153" s="18">
        <v>1.49</v>
      </c>
      <c r="G153" s="18" t="s">
        <v>17</v>
      </c>
      <c r="H153" s="53" t="s">
        <v>307</v>
      </c>
      <c r="I153" s="18">
        <v>1.49</v>
      </c>
      <c r="J153" s="20" t="s">
        <v>225</v>
      </c>
      <c r="K153" s="21">
        <v>2018.01</v>
      </c>
      <c r="L153" s="21">
        <v>2018.12</v>
      </c>
      <c r="M153" s="18" t="s">
        <v>163</v>
      </c>
      <c r="N153" s="20" t="s">
        <v>489</v>
      </c>
      <c r="O153" s="56"/>
    </row>
    <row r="154" ht="34" customHeight="1" spans="1:15">
      <c r="A154" s="17">
        <v>142</v>
      </c>
      <c r="B154" s="22" t="s">
        <v>304</v>
      </c>
      <c r="C154" s="23" t="s">
        <v>496</v>
      </c>
      <c r="D154" s="18" t="s">
        <v>41</v>
      </c>
      <c r="E154" s="18" t="s">
        <v>497</v>
      </c>
      <c r="F154" s="18">
        <v>4.94</v>
      </c>
      <c r="G154" s="18" t="s">
        <v>17</v>
      </c>
      <c r="H154" s="53" t="s">
        <v>307</v>
      </c>
      <c r="I154" s="18">
        <v>4.94</v>
      </c>
      <c r="J154" s="20" t="s">
        <v>498</v>
      </c>
      <c r="K154" s="21">
        <v>2018.01</v>
      </c>
      <c r="L154" s="21">
        <v>2018.12</v>
      </c>
      <c r="M154" s="18" t="s">
        <v>163</v>
      </c>
      <c r="N154" s="20" t="s">
        <v>489</v>
      </c>
      <c r="O154" s="56"/>
    </row>
    <row r="155" ht="34" customHeight="1" spans="1:15">
      <c r="A155" s="17">
        <v>143</v>
      </c>
      <c r="B155" s="22" t="s">
        <v>304</v>
      </c>
      <c r="C155" s="23" t="s">
        <v>499</v>
      </c>
      <c r="D155" s="18" t="s">
        <v>41</v>
      </c>
      <c r="E155" s="18" t="s">
        <v>493</v>
      </c>
      <c r="F155" s="18">
        <v>9.44</v>
      </c>
      <c r="G155" s="18" t="s">
        <v>17</v>
      </c>
      <c r="H155" s="53" t="s">
        <v>307</v>
      </c>
      <c r="I155" s="18">
        <v>9.44</v>
      </c>
      <c r="J155" s="20" t="s">
        <v>213</v>
      </c>
      <c r="K155" s="21">
        <v>2018.01</v>
      </c>
      <c r="L155" s="21">
        <v>2018.12</v>
      </c>
      <c r="M155" s="18" t="s">
        <v>163</v>
      </c>
      <c r="N155" s="20" t="s">
        <v>489</v>
      </c>
      <c r="O155" s="56"/>
    </row>
    <row r="156" ht="34" customHeight="1" spans="1:15">
      <c r="A156" s="17">
        <v>144</v>
      </c>
      <c r="B156" s="22" t="s">
        <v>304</v>
      </c>
      <c r="C156" s="23" t="s">
        <v>500</v>
      </c>
      <c r="D156" s="18" t="s">
        <v>41</v>
      </c>
      <c r="E156" s="18" t="s">
        <v>501</v>
      </c>
      <c r="F156" s="18">
        <v>1.45</v>
      </c>
      <c r="G156" s="18" t="s">
        <v>17</v>
      </c>
      <c r="H156" s="53" t="s">
        <v>307</v>
      </c>
      <c r="I156" s="18">
        <v>1.45</v>
      </c>
      <c r="J156" s="20" t="s">
        <v>502</v>
      </c>
      <c r="K156" s="21">
        <v>2018.01</v>
      </c>
      <c r="L156" s="21">
        <v>2018.12</v>
      </c>
      <c r="M156" s="18" t="s">
        <v>163</v>
      </c>
      <c r="N156" s="20" t="s">
        <v>489</v>
      </c>
      <c r="O156" s="56"/>
    </row>
    <row r="157" ht="34" customHeight="1" spans="1:15">
      <c r="A157" s="17">
        <v>145</v>
      </c>
      <c r="B157" s="22" t="s">
        <v>304</v>
      </c>
      <c r="C157" s="23" t="s">
        <v>503</v>
      </c>
      <c r="D157" s="18" t="s">
        <v>41</v>
      </c>
      <c r="E157" s="18" t="s">
        <v>504</v>
      </c>
      <c r="F157" s="18">
        <v>8.97</v>
      </c>
      <c r="G157" s="18" t="s">
        <v>17</v>
      </c>
      <c r="H157" s="53" t="s">
        <v>307</v>
      </c>
      <c r="I157" s="18">
        <v>8.97</v>
      </c>
      <c r="J157" s="20" t="s">
        <v>229</v>
      </c>
      <c r="K157" s="21">
        <v>2018.01</v>
      </c>
      <c r="L157" s="21">
        <v>2018.12</v>
      </c>
      <c r="M157" s="18" t="s">
        <v>163</v>
      </c>
      <c r="N157" s="20" t="s">
        <v>489</v>
      </c>
      <c r="O157" s="56"/>
    </row>
    <row r="158" ht="34" customHeight="1" spans="1:15">
      <c r="A158" s="17">
        <v>146</v>
      </c>
      <c r="B158" s="22" t="s">
        <v>304</v>
      </c>
      <c r="C158" s="23" t="s">
        <v>505</v>
      </c>
      <c r="D158" s="18" t="s">
        <v>41</v>
      </c>
      <c r="E158" s="18" t="s">
        <v>506</v>
      </c>
      <c r="F158" s="18">
        <v>0.85</v>
      </c>
      <c r="G158" s="18" t="s">
        <v>17</v>
      </c>
      <c r="H158" s="53" t="s">
        <v>307</v>
      </c>
      <c r="I158" s="18">
        <v>0.85</v>
      </c>
      <c r="J158" s="20" t="s">
        <v>288</v>
      </c>
      <c r="K158" s="21">
        <v>2018.01</v>
      </c>
      <c r="L158" s="21">
        <v>2018.12</v>
      </c>
      <c r="M158" s="18" t="s">
        <v>163</v>
      </c>
      <c r="N158" s="20" t="s">
        <v>489</v>
      </c>
      <c r="O158" s="56"/>
    </row>
    <row r="159" ht="34" customHeight="1" spans="1:15">
      <c r="A159" s="17">
        <v>147</v>
      </c>
      <c r="B159" s="22" t="s">
        <v>304</v>
      </c>
      <c r="C159" s="23" t="s">
        <v>507</v>
      </c>
      <c r="D159" s="18" t="s">
        <v>41</v>
      </c>
      <c r="E159" s="18" t="s">
        <v>508</v>
      </c>
      <c r="F159" s="18">
        <v>3.85</v>
      </c>
      <c r="G159" s="18" t="s">
        <v>17</v>
      </c>
      <c r="H159" s="53" t="s">
        <v>307</v>
      </c>
      <c r="I159" s="18">
        <v>3.85</v>
      </c>
      <c r="J159" s="20" t="s">
        <v>509</v>
      </c>
      <c r="K159" s="21">
        <v>2018.01</v>
      </c>
      <c r="L159" s="21">
        <v>2018.12</v>
      </c>
      <c r="M159" s="18" t="s">
        <v>163</v>
      </c>
      <c r="N159" s="20" t="s">
        <v>489</v>
      </c>
      <c r="O159" s="56"/>
    </row>
    <row r="160" ht="34" customHeight="1" spans="1:15">
      <c r="A160" s="17">
        <v>148</v>
      </c>
      <c r="B160" s="22" t="s">
        <v>304</v>
      </c>
      <c r="C160" s="23" t="s">
        <v>510</v>
      </c>
      <c r="D160" s="18" t="s">
        <v>41</v>
      </c>
      <c r="E160" s="18" t="s">
        <v>511</v>
      </c>
      <c r="F160" s="18">
        <v>4.09</v>
      </c>
      <c r="G160" s="18" t="s">
        <v>17</v>
      </c>
      <c r="H160" s="53" t="s">
        <v>307</v>
      </c>
      <c r="I160" s="18">
        <v>4.09</v>
      </c>
      <c r="J160" s="20" t="s">
        <v>288</v>
      </c>
      <c r="K160" s="21">
        <v>2018.01</v>
      </c>
      <c r="L160" s="21">
        <v>2018.12</v>
      </c>
      <c r="M160" s="18" t="s">
        <v>163</v>
      </c>
      <c r="N160" s="20" t="s">
        <v>489</v>
      </c>
      <c r="O160" s="56"/>
    </row>
    <row r="161" ht="34" customHeight="1" spans="1:15">
      <c r="A161" s="17">
        <v>149</v>
      </c>
      <c r="B161" s="22" t="s">
        <v>304</v>
      </c>
      <c r="C161" s="23" t="s">
        <v>512</v>
      </c>
      <c r="D161" s="18" t="s">
        <v>41</v>
      </c>
      <c r="E161" s="18" t="s">
        <v>228</v>
      </c>
      <c r="F161" s="18">
        <v>4.22</v>
      </c>
      <c r="G161" s="18" t="s">
        <v>17</v>
      </c>
      <c r="H161" s="53" t="s">
        <v>307</v>
      </c>
      <c r="I161" s="18">
        <v>4.22</v>
      </c>
      <c r="J161" s="20" t="s">
        <v>229</v>
      </c>
      <c r="K161" s="21">
        <v>2018.01</v>
      </c>
      <c r="L161" s="21">
        <v>2018.12</v>
      </c>
      <c r="M161" s="18" t="s">
        <v>163</v>
      </c>
      <c r="N161" s="20" t="s">
        <v>489</v>
      </c>
      <c r="O161" s="56"/>
    </row>
    <row r="162" ht="34" customHeight="1" spans="1:15">
      <c r="A162" s="17">
        <v>150</v>
      </c>
      <c r="B162" s="22" t="s">
        <v>304</v>
      </c>
      <c r="C162" s="23" t="s">
        <v>513</v>
      </c>
      <c r="D162" s="18" t="s">
        <v>41</v>
      </c>
      <c r="E162" s="18" t="s">
        <v>228</v>
      </c>
      <c r="F162" s="18">
        <v>1.66</v>
      </c>
      <c r="G162" s="18" t="s">
        <v>17</v>
      </c>
      <c r="H162" s="53" t="s">
        <v>307</v>
      </c>
      <c r="I162" s="18">
        <v>1.66</v>
      </c>
      <c r="J162" s="20" t="s">
        <v>229</v>
      </c>
      <c r="K162" s="21">
        <v>2018.01</v>
      </c>
      <c r="L162" s="21">
        <v>2018.12</v>
      </c>
      <c r="M162" s="18" t="s">
        <v>163</v>
      </c>
      <c r="N162" s="20" t="s">
        <v>489</v>
      </c>
      <c r="O162" s="56"/>
    </row>
    <row r="163" ht="34" customHeight="1" spans="1:15">
      <c r="A163" s="17">
        <v>151</v>
      </c>
      <c r="B163" s="22" t="s">
        <v>304</v>
      </c>
      <c r="C163" s="23" t="s">
        <v>514</v>
      </c>
      <c r="D163" s="18" t="s">
        <v>41</v>
      </c>
      <c r="E163" s="18" t="s">
        <v>228</v>
      </c>
      <c r="F163" s="18">
        <v>4.14</v>
      </c>
      <c r="G163" s="18" t="s">
        <v>17</v>
      </c>
      <c r="H163" s="53" t="s">
        <v>307</v>
      </c>
      <c r="I163" s="18">
        <v>4.14</v>
      </c>
      <c r="J163" s="20" t="s">
        <v>229</v>
      </c>
      <c r="K163" s="21">
        <v>2018.01</v>
      </c>
      <c r="L163" s="21">
        <v>2018.12</v>
      </c>
      <c r="M163" s="18" t="s">
        <v>163</v>
      </c>
      <c r="N163" s="20" t="s">
        <v>489</v>
      </c>
      <c r="O163" s="56"/>
    </row>
    <row r="164" ht="34" customHeight="1" spans="1:15">
      <c r="A164" s="17">
        <v>152</v>
      </c>
      <c r="B164" s="22" t="s">
        <v>304</v>
      </c>
      <c r="C164" s="23" t="s">
        <v>515</v>
      </c>
      <c r="D164" s="18" t="s">
        <v>41</v>
      </c>
      <c r="E164" s="18" t="s">
        <v>506</v>
      </c>
      <c r="F164" s="18">
        <v>2.29</v>
      </c>
      <c r="G164" s="18" t="s">
        <v>17</v>
      </c>
      <c r="H164" s="53" t="s">
        <v>307</v>
      </c>
      <c r="I164" s="18">
        <v>2.29</v>
      </c>
      <c r="J164" s="20" t="s">
        <v>288</v>
      </c>
      <c r="K164" s="21">
        <v>2018.01</v>
      </c>
      <c r="L164" s="21">
        <v>2018.12</v>
      </c>
      <c r="M164" s="18" t="s">
        <v>163</v>
      </c>
      <c r="N164" s="20" t="s">
        <v>489</v>
      </c>
      <c r="O164" s="56"/>
    </row>
    <row r="165" ht="34" customHeight="1" spans="1:15">
      <c r="A165" s="17">
        <v>153</v>
      </c>
      <c r="B165" s="22" t="s">
        <v>304</v>
      </c>
      <c r="C165" s="23" t="s">
        <v>516</v>
      </c>
      <c r="D165" s="18" t="s">
        <v>41</v>
      </c>
      <c r="E165" s="18" t="s">
        <v>224</v>
      </c>
      <c r="F165" s="18">
        <v>1.78</v>
      </c>
      <c r="G165" s="18" t="s">
        <v>17</v>
      </c>
      <c r="H165" s="53" t="s">
        <v>307</v>
      </c>
      <c r="I165" s="18">
        <v>1.78</v>
      </c>
      <c r="J165" s="20" t="s">
        <v>225</v>
      </c>
      <c r="K165" s="21">
        <v>2018.01</v>
      </c>
      <c r="L165" s="21">
        <v>2018.12</v>
      </c>
      <c r="M165" s="18" t="s">
        <v>163</v>
      </c>
      <c r="N165" s="20" t="s">
        <v>489</v>
      </c>
      <c r="O165" s="56"/>
    </row>
    <row r="166" ht="34" customHeight="1" spans="1:15">
      <c r="A166" s="17">
        <v>154</v>
      </c>
      <c r="B166" s="22" t="s">
        <v>304</v>
      </c>
      <c r="C166" s="23" t="s">
        <v>517</v>
      </c>
      <c r="D166" s="18" t="s">
        <v>36</v>
      </c>
      <c r="E166" s="18" t="s">
        <v>518</v>
      </c>
      <c r="F166" s="18">
        <v>0.6</v>
      </c>
      <c r="G166" s="18" t="s">
        <v>17</v>
      </c>
      <c r="H166" s="53" t="s">
        <v>307</v>
      </c>
      <c r="I166" s="18">
        <v>0.6</v>
      </c>
      <c r="J166" s="20" t="s">
        <v>294</v>
      </c>
      <c r="K166" s="21">
        <v>2018.01</v>
      </c>
      <c r="L166" s="21">
        <v>2018.12</v>
      </c>
      <c r="M166" s="18" t="s">
        <v>163</v>
      </c>
      <c r="N166" s="20" t="s">
        <v>519</v>
      </c>
      <c r="O166" s="56"/>
    </row>
    <row r="167" ht="34" customHeight="1" spans="1:15">
      <c r="A167" s="17">
        <v>155</v>
      </c>
      <c r="B167" s="22" t="s">
        <v>304</v>
      </c>
      <c r="C167" s="23" t="s">
        <v>520</v>
      </c>
      <c r="D167" s="18" t="s">
        <v>36</v>
      </c>
      <c r="E167" s="18" t="s">
        <v>521</v>
      </c>
      <c r="F167" s="18">
        <v>5</v>
      </c>
      <c r="G167" s="18" t="s">
        <v>17</v>
      </c>
      <c r="H167" s="53" t="s">
        <v>307</v>
      </c>
      <c r="I167" s="18">
        <v>5</v>
      </c>
      <c r="J167" s="20" t="s">
        <v>415</v>
      </c>
      <c r="K167" s="21">
        <v>2018.01</v>
      </c>
      <c r="L167" s="21">
        <v>2018.12</v>
      </c>
      <c r="M167" s="18" t="s">
        <v>163</v>
      </c>
      <c r="N167" s="20" t="s">
        <v>519</v>
      </c>
      <c r="O167" s="56"/>
    </row>
    <row r="168" ht="34" customHeight="1" spans="1:15">
      <c r="A168" s="17">
        <v>156</v>
      </c>
      <c r="B168" s="22" t="s">
        <v>304</v>
      </c>
      <c r="C168" s="23" t="s">
        <v>522</v>
      </c>
      <c r="D168" s="18" t="s">
        <v>36</v>
      </c>
      <c r="E168" s="18" t="s">
        <v>523</v>
      </c>
      <c r="F168" s="18">
        <v>5</v>
      </c>
      <c r="G168" s="18" t="s">
        <v>17</v>
      </c>
      <c r="H168" s="53" t="s">
        <v>307</v>
      </c>
      <c r="I168" s="18">
        <v>5</v>
      </c>
      <c r="J168" s="20" t="s">
        <v>524</v>
      </c>
      <c r="K168" s="21">
        <v>2018.01</v>
      </c>
      <c r="L168" s="21">
        <v>2018.12</v>
      </c>
      <c r="M168" s="18" t="s">
        <v>163</v>
      </c>
      <c r="N168" s="20" t="s">
        <v>519</v>
      </c>
      <c r="O168" s="56"/>
    </row>
    <row r="169" ht="34" customHeight="1" spans="1:15">
      <c r="A169" s="17">
        <v>157</v>
      </c>
      <c r="B169" s="22" t="s">
        <v>304</v>
      </c>
      <c r="C169" s="23" t="s">
        <v>525</v>
      </c>
      <c r="D169" s="18" t="s">
        <v>42</v>
      </c>
      <c r="E169" s="18" t="s">
        <v>526</v>
      </c>
      <c r="F169" s="18">
        <v>3.52</v>
      </c>
      <c r="G169" s="18" t="s">
        <v>17</v>
      </c>
      <c r="H169" s="53" t="s">
        <v>307</v>
      </c>
      <c r="I169" s="18">
        <v>3.52</v>
      </c>
      <c r="J169" s="20" t="s">
        <v>527</v>
      </c>
      <c r="K169" s="21">
        <v>2018.01</v>
      </c>
      <c r="L169" s="21">
        <v>2018.12</v>
      </c>
      <c r="M169" s="18" t="s">
        <v>163</v>
      </c>
      <c r="N169" s="20" t="s">
        <v>528</v>
      </c>
      <c r="O169" s="56"/>
    </row>
    <row r="170" ht="34" customHeight="1" spans="1:15">
      <c r="A170" s="17">
        <v>158</v>
      </c>
      <c r="B170" s="22" t="s">
        <v>304</v>
      </c>
      <c r="C170" s="23" t="s">
        <v>529</v>
      </c>
      <c r="D170" s="18" t="s">
        <v>42</v>
      </c>
      <c r="E170" s="18" t="s">
        <v>530</v>
      </c>
      <c r="F170" s="18">
        <v>5.75</v>
      </c>
      <c r="G170" s="18" t="s">
        <v>17</v>
      </c>
      <c r="H170" s="53" t="s">
        <v>307</v>
      </c>
      <c r="I170" s="18">
        <v>5.75</v>
      </c>
      <c r="J170" s="20" t="s">
        <v>531</v>
      </c>
      <c r="K170" s="21">
        <v>2018.01</v>
      </c>
      <c r="L170" s="21">
        <v>2018.12</v>
      </c>
      <c r="M170" s="18" t="s">
        <v>163</v>
      </c>
      <c r="N170" s="20" t="s">
        <v>528</v>
      </c>
      <c r="O170" s="56"/>
    </row>
    <row r="171" ht="34" customHeight="1" spans="1:15">
      <c r="A171" s="17">
        <v>159</v>
      </c>
      <c r="B171" s="22" t="s">
        <v>304</v>
      </c>
      <c r="C171" s="23" t="s">
        <v>532</v>
      </c>
      <c r="D171" s="18" t="s">
        <v>42</v>
      </c>
      <c r="E171" s="18" t="s">
        <v>533</v>
      </c>
      <c r="F171" s="18">
        <v>3.25</v>
      </c>
      <c r="G171" s="18" t="s">
        <v>17</v>
      </c>
      <c r="H171" s="53" t="s">
        <v>307</v>
      </c>
      <c r="I171" s="18">
        <v>3.25</v>
      </c>
      <c r="J171" s="20" t="s">
        <v>534</v>
      </c>
      <c r="K171" s="21">
        <v>2018.01</v>
      </c>
      <c r="L171" s="21">
        <v>2018.12</v>
      </c>
      <c r="M171" s="18" t="s">
        <v>163</v>
      </c>
      <c r="N171" s="20" t="s">
        <v>528</v>
      </c>
      <c r="O171" s="56"/>
    </row>
    <row r="172" ht="34" customHeight="1" spans="1:15">
      <c r="A172" s="17">
        <v>160</v>
      </c>
      <c r="B172" s="22" t="s">
        <v>304</v>
      </c>
      <c r="C172" s="23" t="s">
        <v>535</v>
      </c>
      <c r="D172" s="18" t="s">
        <v>42</v>
      </c>
      <c r="E172" s="18" t="s">
        <v>536</v>
      </c>
      <c r="F172" s="18">
        <v>3.17</v>
      </c>
      <c r="G172" s="18" t="s">
        <v>17</v>
      </c>
      <c r="H172" s="53" t="s">
        <v>307</v>
      </c>
      <c r="I172" s="18">
        <v>3.17</v>
      </c>
      <c r="J172" s="20" t="s">
        <v>534</v>
      </c>
      <c r="K172" s="21">
        <v>2018.01</v>
      </c>
      <c r="L172" s="21">
        <v>2018.12</v>
      </c>
      <c r="M172" s="18" t="s">
        <v>163</v>
      </c>
      <c r="N172" s="20" t="s">
        <v>528</v>
      </c>
      <c r="O172" s="56"/>
    </row>
    <row r="173" ht="34" customHeight="1" spans="1:15">
      <c r="A173" s="17">
        <v>161</v>
      </c>
      <c r="B173" s="22" t="s">
        <v>304</v>
      </c>
      <c r="C173" s="23" t="s">
        <v>537</v>
      </c>
      <c r="D173" s="18" t="s">
        <v>42</v>
      </c>
      <c r="E173" s="18" t="s">
        <v>538</v>
      </c>
      <c r="F173" s="18">
        <v>1.86</v>
      </c>
      <c r="G173" s="18" t="s">
        <v>17</v>
      </c>
      <c r="H173" s="53" t="s">
        <v>307</v>
      </c>
      <c r="I173" s="18">
        <v>1.86</v>
      </c>
      <c r="J173" s="20" t="s">
        <v>539</v>
      </c>
      <c r="K173" s="21">
        <v>2018.01</v>
      </c>
      <c r="L173" s="21">
        <v>2018.12</v>
      </c>
      <c r="M173" s="18" t="s">
        <v>163</v>
      </c>
      <c r="N173" s="20" t="s">
        <v>528</v>
      </c>
      <c r="O173" s="56"/>
    </row>
    <row r="174" ht="34" customHeight="1" spans="1:15">
      <c r="A174" s="17">
        <v>162</v>
      </c>
      <c r="B174" s="22" t="s">
        <v>304</v>
      </c>
      <c r="C174" s="23" t="s">
        <v>540</v>
      </c>
      <c r="D174" s="18" t="s">
        <v>42</v>
      </c>
      <c r="E174" s="18" t="s">
        <v>541</v>
      </c>
      <c r="F174" s="18">
        <v>1.58</v>
      </c>
      <c r="G174" s="18" t="s">
        <v>17</v>
      </c>
      <c r="H174" s="53" t="s">
        <v>307</v>
      </c>
      <c r="I174" s="18">
        <v>1.58</v>
      </c>
      <c r="J174" s="20" t="s">
        <v>302</v>
      </c>
      <c r="K174" s="21">
        <v>2018.01</v>
      </c>
      <c r="L174" s="21">
        <v>2018.12</v>
      </c>
      <c r="M174" s="18" t="s">
        <v>163</v>
      </c>
      <c r="N174" s="20" t="s">
        <v>528</v>
      </c>
      <c r="O174" s="56"/>
    </row>
    <row r="175" ht="34" customHeight="1" spans="1:15">
      <c r="A175" s="17">
        <v>163</v>
      </c>
      <c r="B175" s="22" t="s">
        <v>304</v>
      </c>
      <c r="C175" s="23" t="s">
        <v>542</v>
      </c>
      <c r="D175" s="18" t="s">
        <v>42</v>
      </c>
      <c r="E175" s="18" t="s">
        <v>232</v>
      </c>
      <c r="F175" s="18">
        <v>0.9</v>
      </c>
      <c r="G175" s="18" t="s">
        <v>17</v>
      </c>
      <c r="H175" s="53" t="s">
        <v>307</v>
      </c>
      <c r="I175" s="18">
        <v>0.9</v>
      </c>
      <c r="J175" s="20" t="s">
        <v>233</v>
      </c>
      <c r="K175" s="21">
        <v>2018.01</v>
      </c>
      <c r="L175" s="21">
        <v>2018.12</v>
      </c>
      <c r="M175" s="18" t="s">
        <v>163</v>
      </c>
      <c r="N175" s="20" t="s">
        <v>528</v>
      </c>
      <c r="O175" s="56"/>
    </row>
    <row r="176" ht="34" customHeight="1" spans="1:15">
      <c r="A176" s="17">
        <v>164</v>
      </c>
      <c r="B176" s="22" t="s">
        <v>304</v>
      </c>
      <c r="C176" s="23" t="s">
        <v>543</v>
      </c>
      <c r="D176" s="18" t="s">
        <v>42</v>
      </c>
      <c r="E176" s="18" t="s">
        <v>235</v>
      </c>
      <c r="F176" s="18">
        <v>16.06</v>
      </c>
      <c r="G176" s="18" t="s">
        <v>17</v>
      </c>
      <c r="H176" s="53" t="s">
        <v>307</v>
      </c>
      <c r="I176" s="18">
        <v>16.06</v>
      </c>
      <c r="J176" s="20" t="s">
        <v>203</v>
      </c>
      <c r="K176" s="21">
        <v>2018.01</v>
      </c>
      <c r="L176" s="21">
        <v>2018.12</v>
      </c>
      <c r="M176" s="18" t="s">
        <v>163</v>
      </c>
      <c r="N176" s="20" t="s">
        <v>528</v>
      </c>
      <c r="O176" s="56"/>
    </row>
    <row r="177" ht="34" customHeight="1" spans="1:15">
      <c r="A177" s="17">
        <v>165</v>
      </c>
      <c r="B177" s="22" t="s">
        <v>304</v>
      </c>
      <c r="C177" s="23" t="s">
        <v>544</v>
      </c>
      <c r="D177" s="18" t="s">
        <v>42</v>
      </c>
      <c r="E177" s="18" t="s">
        <v>545</v>
      </c>
      <c r="F177" s="18">
        <v>0.4</v>
      </c>
      <c r="G177" s="18" t="s">
        <v>17</v>
      </c>
      <c r="H177" s="53" t="s">
        <v>307</v>
      </c>
      <c r="I177" s="18">
        <v>0.4</v>
      </c>
      <c r="J177" s="20" t="s">
        <v>546</v>
      </c>
      <c r="K177" s="21">
        <v>2018.01</v>
      </c>
      <c r="L177" s="21">
        <v>2018.12</v>
      </c>
      <c r="M177" s="18" t="s">
        <v>163</v>
      </c>
      <c r="N177" s="20" t="s">
        <v>528</v>
      </c>
      <c r="O177" s="56"/>
    </row>
    <row r="178" ht="34" customHeight="1" spans="1:15">
      <c r="A178" s="17">
        <v>166</v>
      </c>
      <c r="B178" s="22" t="s">
        <v>304</v>
      </c>
      <c r="C178" s="23" t="s">
        <v>547</v>
      </c>
      <c r="D178" s="18" t="s">
        <v>42</v>
      </c>
      <c r="E178" s="18" t="s">
        <v>541</v>
      </c>
      <c r="F178" s="18">
        <v>1.7</v>
      </c>
      <c r="G178" s="18" t="s">
        <v>17</v>
      </c>
      <c r="H178" s="53" t="s">
        <v>307</v>
      </c>
      <c r="I178" s="18">
        <v>1.7</v>
      </c>
      <c r="J178" s="20" t="s">
        <v>302</v>
      </c>
      <c r="K178" s="21">
        <v>2018.01</v>
      </c>
      <c r="L178" s="21">
        <v>2018.12</v>
      </c>
      <c r="M178" s="18" t="s">
        <v>163</v>
      </c>
      <c r="N178" s="20" t="s">
        <v>528</v>
      </c>
      <c r="O178" s="56"/>
    </row>
    <row r="179" ht="34" customHeight="1" spans="1:15">
      <c r="A179" s="17">
        <v>167</v>
      </c>
      <c r="B179" s="22" t="s">
        <v>304</v>
      </c>
      <c r="C179" s="23" t="s">
        <v>548</v>
      </c>
      <c r="D179" s="18" t="s">
        <v>42</v>
      </c>
      <c r="E179" s="18" t="s">
        <v>549</v>
      </c>
      <c r="F179" s="18">
        <v>3.63</v>
      </c>
      <c r="G179" s="18" t="s">
        <v>17</v>
      </c>
      <c r="H179" s="53" t="s">
        <v>307</v>
      </c>
      <c r="I179" s="18">
        <v>3.63</v>
      </c>
      <c r="J179" s="20" t="s">
        <v>463</v>
      </c>
      <c r="K179" s="21">
        <v>2018.01</v>
      </c>
      <c r="L179" s="21">
        <v>2018.12</v>
      </c>
      <c r="M179" s="18" t="s">
        <v>163</v>
      </c>
      <c r="N179" s="20" t="s">
        <v>528</v>
      </c>
      <c r="O179" s="56"/>
    </row>
    <row r="180" ht="34" customHeight="1" spans="1:15">
      <c r="A180" s="17">
        <v>168</v>
      </c>
      <c r="B180" s="22" t="s">
        <v>304</v>
      </c>
      <c r="C180" s="23" t="s">
        <v>550</v>
      </c>
      <c r="D180" s="18" t="s">
        <v>42</v>
      </c>
      <c r="E180" s="18" t="s">
        <v>551</v>
      </c>
      <c r="F180" s="18">
        <v>1.8</v>
      </c>
      <c r="G180" s="18" t="s">
        <v>17</v>
      </c>
      <c r="H180" s="53" t="s">
        <v>307</v>
      </c>
      <c r="I180" s="18">
        <v>1.8</v>
      </c>
      <c r="J180" s="20" t="s">
        <v>179</v>
      </c>
      <c r="K180" s="21">
        <v>2018.01</v>
      </c>
      <c r="L180" s="21">
        <v>2018.12</v>
      </c>
      <c r="M180" s="18" t="s">
        <v>163</v>
      </c>
      <c r="N180" s="20" t="s">
        <v>528</v>
      </c>
      <c r="O180" s="56"/>
    </row>
    <row r="181" ht="34" customHeight="1" spans="1:15">
      <c r="A181" s="17">
        <v>169</v>
      </c>
      <c r="B181" s="22" t="s">
        <v>304</v>
      </c>
      <c r="C181" s="23" t="s">
        <v>552</v>
      </c>
      <c r="D181" s="18" t="s">
        <v>42</v>
      </c>
      <c r="E181" s="18" t="s">
        <v>553</v>
      </c>
      <c r="F181" s="18">
        <v>5.23</v>
      </c>
      <c r="G181" s="18" t="s">
        <v>17</v>
      </c>
      <c r="H181" s="53" t="s">
        <v>307</v>
      </c>
      <c r="I181" s="18">
        <v>5.23</v>
      </c>
      <c r="J181" s="20" t="s">
        <v>554</v>
      </c>
      <c r="K181" s="21">
        <v>2018.01</v>
      </c>
      <c r="L181" s="21">
        <v>2018.12</v>
      </c>
      <c r="M181" s="18" t="s">
        <v>163</v>
      </c>
      <c r="N181" s="20" t="s">
        <v>528</v>
      </c>
      <c r="O181" s="56"/>
    </row>
    <row r="182" ht="31.5" spans="1:15">
      <c r="A182" s="17">
        <v>170</v>
      </c>
      <c r="B182" s="22" t="s">
        <v>304</v>
      </c>
      <c r="C182" s="23" t="s">
        <v>555</v>
      </c>
      <c r="D182" s="18" t="s">
        <v>43</v>
      </c>
      <c r="E182" s="18" t="s">
        <v>556</v>
      </c>
      <c r="F182" s="18">
        <v>1.16</v>
      </c>
      <c r="G182" s="18" t="s">
        <v>17</v>
      </c>
      <c r="H182" s="53" t="s">
        <v>307</v>
      </c>
      <c r="I182" s="18">
        <v>1.16</v>
      </c>
      <c r="J182" s="20" t="s">
        <v>233</v>
      </c>
      <c r="K182" s="21">
        <v>2018.01</v>
      </c>
      <c r="L182" s="21">
        <v>2018.12</v>
      </c>
      <c r="M182" s="18" t="s">
        <v>163</v>
      </c>
      <c r="N182" s="20" t="s">
        <v>557</v>
      </c>
      <c r="O182" s="56"/>
    </row>
    <row r="183" ht="31.5" spans="1:15">
      <c r="A183" s="17">
        <v>171</v>
      </c>
      <c r="B183" s="22" t="s">
        <v>304</v>
      </c>
      <c r="C183" s="23" t="s">
        <v>558</v>
      </c>
      <c r="D183" s="18" t="s">
        <v>43</v>
      </c>
      <c r="E183" s="18" t="s">
        <v>559</v>
      </c>
      <c r="F183" s="18">
        <v>7.98</v>
      </c>
      <c r="G183" s="18" t="s">
        <v>17</v>
      </c>
      <c r="H183" s="53" t="s">
        <v>307</v>
      </c>
      <c r="I183" s="18">
        <v>7.98</v>
      </c>
      <c r="J183" s="20" t="s">
        <v>560</v>
      </c>
      <c r="K183" s="21">
        <v>2018.01</v>
      </c>
      <c r="L183" s="21">
        <v>2018.12</v>
      </c>
      <c r="M183" s="18" t="s">
        <v>163</v>
      </c>
      <c r="N183" s="20" t="s">
        <v>557</v>
      </c>
      <c r="O183" s="56"/>
    </row>
    <row r="184" ht="31.5" spans="1:15">
      <c r="A184" s="17">
        <v>172</v>
      </c>
      <c r="B184" s="22" t="s">
        <v>304</v>
      </c>
      <c r="C184" s="23" t="s">
        <v>561</v>
      </c>
      <c r="D184" s="18" t="s">
        <v>43</v>
      </c>
      <c r="E184" s="18" t="s">
        <v>562</v>
      </c>
      <c r="F184" s="18">
        <v>4.78</v>
      </c>
      <c r="G184" s="18" t="s">
        <v>17</v>
      </c>
      <c r="H184" s="53" t="s">
        <v>307</v>
      </c>
      <c r="I184" s="18">
        <v>4.78</v>
      </c>
      <c r="J184" s="20" t="s">
        <v>182</v>
      </c>
      <c r="K184" s="21">
        <v>2018.01</v>
      </c>
      <c r="L184" s="21">
        <v>2018.12</v>
      </c>
      <c r="M184" s="18" t="s">
        <v>163</v>
      </c>
      <c r="N184" s="20" t="s">
        <v>557</v>
      </c>
      <c r="O184" s="56"/>
    </row>
    <row r="185" ht="31.5" spans="1:15">
      <c r="A185" s="17">
        <v>173</v>
      </c>
      <c r="B185" s="22" t="s">
        <v>304</v>
      </c>
      <c r="C185" s="23" t="s">
        <v>563</v>
      </c>
      <c r="D185" s="18" t="s">
        <v>43</v>
      </c>
      <c r="E185" s="18" t="s">
        <v>564</v>
      </c>
      <c r="F185" s="18">
        <v>1.28</v>
      </c>
      <c r="G185" s="18" t="s">
        <v>17</v>
      </c>
      <c r="H185" s="53" t="s">
        <v>307</v>
      </c>
      <c r="I185" s="18">
        <v>1.28</v>
      </c>
      <c r="J185" s="20" t="s">
        <v>162</v>
      </c>
      <c r="K185" s="21">
        <v>2018.01</v>
      </c>
      <c r="L185" s="21">
        <v>2018.12</v>
      </c>
      <c r="M185" s="18" t="s">
        <v>163</v>
      </c>
      <c r="N185" s="20" t="s">
        <v>557</v>
      </c>
      <c r="O185" s="56"/>
    </row>
    <row r="186" ht="31.5" spans="1:15">
      <c r="A186" s="17">
        <v>174</v>
      </c>
      <c r="B186" s="22" t="s">
        <v>304</v>
      </c>
      <c r="C186" s="23" t="s">
        <v>565</v>
      </c>
      <c r="D186" s="18" t="s">
        <v>43</v>
      </c>
      <c r="E186" s="18" t="s">
        <v>566</v>
      </c>
      <c r="F186" s="18">
        <v>2.46</v>
      </c>
      <c r="G186" s="18" t="s">
        <v>17</v>
      </c>
      <c r="H186" s="53" t="s">
        <v>307</v>
      </c>
      <c r="I186" s="18">
        <v>2.46</v>
      </c>
      <c r="J186" s="20" t="s">
        <v>354</v>
      </c>
      <c r="K186" s="21">
        <v>2018.01</v>
      </c>
      <c r="L186" s="21">
        <v>2018.12</v>
      </c>
      <c r="M186" s="18" t="s">
        <v>163</v>
      </c>
      <c r="N186" s="20" t="s">
        <v>557</v>
      </c>
      <c r="O186" s="56"/>
    </row>
    <row r="187" ht="31.5" spans="1:15">
      <c r="A187" s="17">
        <v>175</v>
      </c>
      <c r="B187" s="22" t="s">
        <v>304</v>
      </c>
      <c r="C187" s="23" t="s">
        <v>567</v>
      </c>
      <c r="D187" s="18" t="s">
        <v>43</v>
      </c>
      <c r="E187" s="18" t="s">
        <v>568</v>
      </c>
      <c r="F187" s="18">
        <v>1.43</v>
      </c>
      <c r="G187" s="18" t="s">
        <v>17</v>
      </c>
      <c r="H187" s="53" t="s">
        <v>307</v>
      </c>
      <c r="I187" s="18">
        <v>1.43</v>
      </c>
      <c r="J187" s="20" t="s">
        <v>569</v>
      </c>
      <c r="K187" s="21">
        <v>2018.01</v>
      </c>
      <c r="L187" s="21">
        <v>2018.12</v>
      </c>
      <c r="M187" s="18" t="s">
        <v>163</v>
      </c>
      <c r="N187" s="20" t="s">
        <v>557</v>
      </c>
      <c r="O187" s="56"/>
    </row>
    <row r="188" ht="31.5" spans="1:15">
      <c r="A188" s="17">
        <v>176</v>
      </c>
      <c r="B188" s="22" t="s">
        <v>304</v>
      </c>
      <c r="C188" s="23" t="s">
        <v>570</v>
      </c>
      <c r="D188" s="18" t="s">
        <v>43</v>
      </c>
      <c r="E188" s="18" t="s">
        <v>571</v>
      </c>
      <c r="F188" s="18">
        <v>3.55</v>
      </c>
      <c r="G188" s="18" t="s">
        <v>17</v>
      </c>
      <c r="H188" s="53" t="s">
        <v>307</v>
      </c>
      <c r="I188" s="18">
        <v>3.55</v>
      </c>
      <c r="J188" s="20" t="s">
        <v>285</v>
      </c>
      <c r="K188" s="21">
        <v>2018.01</v>
      </c>
      <c r="L188" s="21">
        <v>2018.12</v>
      </c>
      <c r="M188" s="18" t="s">
        <v>163</v>
      </c>
      <c r="N188" s="20" t="s">
        <v>557</v>
      </c>
      <c r="O188" s="56"/>
    </row>
    <row r="189" ht="31.5" spans="1:15">
      <c r="A189" s="17">
        <v>177</v>
      </c>
      <c r="B189" s="22" t="s">
        <v>304</v>
      </c>
      <c r="C189" s="23" t="s">
        <v>572</v>
      </c>
      <c r="D189" s="18" t="s">
        <v>43</v>
      </c>
      <c r="E189" s="18" t="s">
        <v>556</v>
      </c>
      <c r="F189" s="18">
        <v>0.3</v>
      </c>
      <c r="G189" s="18" t="s">
        <v>17</v>
      </c>
      <c r="H189" s="53" t="s">
        <v>307</v>
      </c>
      <c r="I189" s="18">
        <v>0.3</v>
      </c>
      <c r="J189" s="20" t="s">
        <v>233</v>
      </c>
      <c r="K189" s="21">
        <v>2018.01</v>
      </c>
      <c r="L189" s="21">
        <v>2018.12</v>
      </c>
      <c r="M189" s="18" t="s">
        <v>163</v>
      </c>
      <c r="N189" s="20" t="s">
        <v>557</v>
      </c>
      <c r="O189" s="56"/>
    </row>
    <row r="190" ht="31.5" spans="1:15">
      <c r="A190" s="17">
        <v>178</v>
      </c>
      <c r="B190" s="22" t="s">
        <v>304</v>
      </c>
      <c r="C190" s="23" t="s">
        <v>573</v>
      </c>
      <c r="D190" s="18" t="s">
        <v>30</v>
      </c>
      <c r="E190" s="18" t="s">
        <v>239</v>
      </c>
      <c r="F190" s="18">
        <v>1.87</v>
      </c>
      <c r="G190" s="18" t="s">
        <v>17</v>
      </c>
      <c r="H190" s="53" t="s">
        <v>307</v>
      </c>
      <c r="I190" s="18">
        <v>1.87</v>
      </c>
      <c r="J190" s="20" t="s">
        <v>188</v>
      </c>
      <c r="K190" s="21">
        <v>2018.01</v>
      </c>
      <c r="L190" s="21">
        <v>2018.12</v>
      </c>
      <c r="M190" s="18" t="s">
        <v>163</v>
      </c>
      <c r="N190" s="20" t="s">
        <v>574</v>
      </c>
      <c r="O190" s="56"/>
    </row>
    <row r="191" ht="31.5" spans="1:15">
      <c r="A191" s="17">
        <v>179</v>
      </c>
      <c r="B191" s="22" t="s">
        <v>304</v>
      </c>
      <c r="C191" s="23" t="s">
        <v>575</v>
      </c>
      <c r="D191" s="18" t="s">
        <v>30</v>
      </c>
      <c r="E191" s="18" t="s">
        <v>241</v>
      </c>
      <c r="F191" s="18">
        <v>6.21</v>
      </c>
      <c r="G191" s="18" t="s">
        <v>17</v>
      </c>
      <c r="H191" s="53" t="s">
        <v>307</v>
      </c>
      <c r="I191" s="18">
        <v>6.21</v>
      </c>
      <c r="J191" s="20" t="s">
        <v>233</v>
      </c>
      <c r="K191" s="21">
        <v>2018.01</v>
      </c>
      <c r="L191" s="21">
        <v>2018.12</v>
      </c>
      <c r="M191" s="18" t="s">
        <v>163</v>
      </c>
      <c r="N191" s="20" t="s">
        <v>574</v>
      </c>
      <c r="O191" s="56"/>
    </row>
    <row r="192" ht="31.5" spans="1:15">
      <c r="A192" s="17">
        <v>180</v>
      </c>
      <c r="B192" s="22" t="s">
        <v>304</v>
      </c>
      <c r="C192" s="23" t="s">
        <v>576</v>
      </c>
      <c r="D192" s="18" t="s">
        <v>30</v>
      </c>
      <c r="E192" s="18" t="s">
        <v>577</v>
      </c>
      <c r="F192" s="18">
        <v>3.92</v>
      </c>
      <c r="G192" s="18" t="s">
        <v>17</v>
      </c>
      <c r="H192" s="53" t="s">
        <v>307</v>
      </c>
      <c r="I192" s="18">
        <v>3.92</v>
      </c>
      <c r="J192" s="20" t="s">
        <v>200</v>
      </c>
      <c r="K192" s="21">
        <v>2018.01</v>
      </c>
      <c r="L192" s="21">
        <v>2018.12</v>
      </c>
      <c r="M192" s="18" t="s">
        <v>163</v>
      </c>
      <c r="N192" s="20" t="s">
        <v>574</v>
      </c>
      <c r="O192" s="56"/>
    </row>
    <row r="193" ht="31.5" spans="1:15">
      <c r="A193" s="17">
        <v>181</v>
      </c>
      <c r="B193" s="22" t="s">
        <v>304</v>
      </c>
      <c r="C193" s="23" t="s">
        <v>578</v>
      </c>
      <c r="D193" s="18" t="s">
        <v>30</v>
      </c>
      <c r="E193" s="18" t="s">
        <v>579</v>
      </c>
      <c r="F193" s="18">
        <v>8</v>
      </c>
      <c r="G193" s="18" t="s">
        <v>17</v>
      </c>
      <c r="H193" s="53" t="s">
        <v>307</v>
      </c>
      <c r="I193" s="18">
        <v>8</v>
      </c>
      <c r="J193" s="20" t="s">
        <v>467</v>
      </c>
      <c r="K193" s="21">
        <v>2018.01</v>
      </c>
      <c r="L193" s="21">
        <v>2018.12</v>
      </c>
      <c r="M193" s="18" t="s">
        <v>163</v>
      </c>
      <c r="N193" s="20" t="s">
        <v>574</v>
      </c>
      <c r="O193" s="56"/>
    </row>
    <row r="194" ht="31.5" spans="1:15">
      <c r="A194" s="17">
        <v>182</v>
      </c>
      <c r="B194" s="22" t="s">
        <v>304</v>
      </c>
      <c r="C194" s="23" t="s">
        <v>580</v>
      </c>
      <c r="D194" s="18" t="s">
        <v>30</v>
      </c>
      <c r="E194" s="18" t="s">
        <v>581</v>
      </c>
      <c r="F194" s="18">
        <v>0.8</v>
      </c>
      <c r="G194" s="18" t="s">
        <v>17</v>
      </c>
      <c r="H194" s="53" t="s">
        <v>307</v>
      </c>
      <c r="I194" s="18">
        <v>0.8</v>
      </c>
      <c r="J194" s="20" t="s">
        <v>582</v>
      </c>
      <c r="K194" s="21">
        <v>2018.01</v>
      </c>
      <c r="L194" s="21">
        <v>2018.12</v>
      </c>
      <c r="M194" s="18" t="s">
        <v>163</v>
      </c>
      <c r="N194" s="20" t="s">
        <v>574</v>
      </c>
      <c r="O194" s="56"/>
    </row>
    <row r="195" ht="31.5" spans="1:15">
      <c r="A195" s="17">
        <v>183</v>
      </c>
      <c r="B195" s="22" t="s">
        <v>304</v>
      </c>
      <c r="C195" s="23" t="s">
        <v>583</v>
      </c>
      <c r="D195" s="18" t="s">
        <v>30</v>
      </c>
      <c r="E195" s="18" t="s">
        <v>581</v>
      </c>
      <c r="F195" s="18">
        <v>1.15</v>
      </c>
      <c r="G195" s="18" t="s">
        <v>17</v>
      </c>
      <c r="H195" s="53" t="s">
        <v>307</v>
      </c>
      <c r="I195" s="18">
        <v>1.15</v>
      </c>
      <c r="J195" s="20" t="s">
        <v>582</v>
      </c>
      <c r="K195" s="21">
        <v>2018.01</v>
      </c>
      <c r="L195" s="21">
        <v>2018.12</v>
      </c>
      <c r="M195" s="18" t="s">
        <v>163</v>
      </c>
      <c r="N195" s="20" t="s">
        <v>574</v>
      </c>
      <c r="O195" s="56"/>
    </row>
    <row r="196" ht="31.5" spans="1:15">
      <c r="A196" s="17">
        <v>184</v>
      </c>
      <c r="B196" s="22" t="s">
        <v>304</v>
      </c>
      <c r="C196" s="23" t="s">
        <v>584</v>
      </c>
      <c r="D196" s="18" t="s">
        <v>30</v>
      </c>
      <c r="E196" s="18" t="s">
        <v>585</v>
      </c>
      <c r="F196" s="18">
        <v>5.02</v>
      </c>
      <c r="G196" s="18" t="s">
        <v>17</v>
      </c>
      <c r="H196" s="53" t="s">
        <v>307</v>
      </c>
      <c r="I196" s="18">
        <v>5.02</v>
      </c>
      <c r="J196" s="20" t="s">
        <v>586</v>
      </c>
      <c r="K196" s="21">
        <v>2018.01</v>
      </c>
      <c r="L196" s="21">
        <v>2018.12</v>
      </c>
      <c r="M196" s="18" t="s">
        <v>163</v>
      </c>
      <c r="N196" s="20" t="s">
        <v>574</v>
      </c>
      <c r="O196" s="56"/>
    </row>
    <row r="197" ht="31.5" spans="1:15">
      <c r="A197" s="17">
        <v>185</v>
      </c>
      <c r="B197" s="22" t="s">
        <v>304</v>
      </c>
      <c r="C197" s="23" t="s">
        <v>587</v>
      </c>
      <c r="D197" s="18" t="s">
        <v>30</v>
      </c>
      <c r="E197" s="18" t="s">
        <v>577</v>
      </c>
      <c r="F197" s="18">
        <v>6.41</v>
      </c>
      <c r="G197" s="18" t="s">
        <v>17</v>
      </c>
      <c r="H197" s="53" t="s">
        <v>307</v>
      </c>
      <c r="I197" s="18">
        <v>6.41</v>
      </c>
      <c r="J197" s="20" t="s">
        <v>200</v>
      </c>
      <c r="K197" s="21">
        <v>2018.01</v>
      </c>
      <c r="L197" s="21">
        <v>2018.12</v>
      </c>
      <c r="M197" s="18" t="s">
        <v>163</v>
      </c>
      <c r="N197" s="20" t="s">
        <v>574</v>
      </c>
      <c r="O197" s="56"/>
    </row>
    <row r="198" ht="31.5" spans="1:15">
      <c r="A198" s="17">
        <v>186</v>
      </c>
      <c r="B198" s="22" t="s">
        <v>304</v>
      </c>
      <c r="C198" s="23" t="s">
        <v>588</v>
      </c>
      <c r="D198" s="18" t="s">
        <v>30</v>
      </c>
      <c r="E198" s="18" t="s">
        <v>589</v>
      </c>
      <c r="F198" s="18">
        <v>9.84</v>
      </c>
      <c r="G198" s="18" t="s">
        <v>17</v>
      </c>
      <c r="H198" s="53" t="s">
        <v>307</v>
      </c>
      <c r="I198" s="18">
        <v>9.84</v>
      </c>
      <c r="J198" s="20" t="s">
        <v>354</v>
      </c>
      <c r="K198" s="21">
        <v>2018.01</v>
      </c>
      <c r="L198" s="21">
        <v>2018.12</v>
      </c>
      <c r="M198" s="18" t="s">
        <v>163</v>
      </c>
      <c r="N198" s="20" t="s">
        <v>574</v>
      </c>
      <c r="O198" s="56"/>
    </row>
    <row r="199" ht="31.5" spans="1:15">
      <c r="A199" s="17">
        <v>187</v>
      </c>
      <c r="B199" s="22" t="s">
        <v>304</v>
      </c>
      <c r="C199" s="23" t="s">
        <v>590</v>
      </c>
      <c r="D199" s="18" t="s">
        <v>30</v>
      </c>
      <c r="E199" s="18" t="s">
        <v>591</v>
      </c>
      <c r="F199" s="18">
        <v>11.26</v>
      </c>
      <c r="G199" s="18" t="s">
        <v>17</v>
      </c>
      <c r="H199" s="53" t="s">
        <v>307</v>
      </c>
      <c r="I199" s="18">
        <v>11.26</v>
      </c>
      <c r="J199" s="20" t="s">
        <v>191</v>
      </c>
      <c r="K199" s="21">
        <v>2018.01</v>
      </c>
      <c r="L199" s="21">
        <v>2018.12</v>
      </c>
      <c r="M199" s="18" t="s">
        <v>163</v>
      </c>
      <c r="N199" s="20" t="s">
        <v>574</v>
      </c>
      <c r="O199" s="56"/>
    </row>
    <row r="200" ht="31.5" spans="1:15">
      <c r="A200" s="17">
        <v>188</v>
      </c>
      <c r="B200" s="22" t="s">
        <v>304</v>
      </c>
      <c r="C200" s="23" t="s">
        <v>592</v>
      </c>
      <c r="D200" s="18" t="s">
        <v>30</v>
      </c>
      <c r="E200" s="18" t="s">
        <v>241</v>
      </c>
      <c r="F200" s="18">
        <v>7.04</v>
      </c>
      <c r="G200" s="18" t="s">
        <v>17</v>
      </c>
      <c r="H200" s="53" t="s">
        <v>307</v>
      </c>
      <c r="I200" s="18">
        <v>7.04</v>
      </c>
      <c r="J200" s="20" t="s">
        <v>233</v>
      </c>
      <c r="K200" s="21">
        <v>2018.01</v>
      </c>
      <c r="L200" s="21">
        <v>2018.12</v>
      </c>
      <c r="M200" s="18" t="s">
        <v>163</v>
      </c>
      <c r="N200" s="20" t="s">
        <v>574</v>
      </c>
      <c r="O200" s="56"/>
    </row>
    <row r="201" ht="31.5" spans="1:15">
      <c r="A201" s="17">
        <v>189</v>
      </c>
      <c r="B201" s="22" t="s">
        <v>304</v>
      </c>
      <c r="C201" s="23" t="s">
        <v>593</v>
      </c>
      <c r="D201" s="18" t="s">
        <v>30</v>
      </c>
      <c r="E201" s="18" t="s">
        <v>594</v>
      </c>
      <c r="F201" s="18">
        <v>1.34</v>
      </c>
      <c r="G201" s="18" t="s">
        <v>17</v>
      </c>
      <c r="H201" s="53" t="s">
        <v>307</v>
      </c>
      <c r="I201" s="18">
        <v>1.34</v>
      </c>
      <c r="J201" s="20" t="s">
        <v>191</v>
      </c>
      <c r="K201" s="21">
        <v>2018.01</v>
      </c>
      <c r="L201" s="21">
        <v>2018.12</v>
      </c>
      <c r="M201" s="18" t="s">
        <v>163</v>
      </c>
      <c r="N201" s="20" t="s">
        <v>574</v>
      </c>
      <c r="O201" s="56"/>
    </row>
    <row r="202" ht="31.5" spans="1:15">
      <c r="A202" s="17">
        <v>190</v>
      </c>
      <c r="B202" s="22" t="s">
        <v>304</v>
      </c>
      <c r="C202" s="23" t="s">
        <v>595</v>
      </c>
      <c r="D202" s="18" t="s">
        <v>30</v>
      </c>
      <c r="E202" s="18" t="s">
        <v>594</v>
      </c>
      <c r="F202" s="18">
        <v>3.12</v>
      </c>
      <c r="G202" s="18" t="s">
        <v>17</v>
      </c>
      <c r="H202" s="53" t="s">
        <v>307</v>
      </c>
      <c r="I202" s="18">
        <v>3.12</v>
      </c>
      <c r="J202" s="20" t="s">
        <v>191</v>
      </c>
      <c r="K202" s="21">
        <v>2018.01</v>
      </c>
      <c r="L202" s="21">
        <v>2018.12</v>
      </c>
      <c r="M202" s="18" t="s">
        <v>163</v>
      </c>
      <c r="N202" s="20" t="s">
        <v>574</v>
      </c>
      <c r="O202" s="56"/>
    </row>
    <row r="203" ht="31.5" spans="1:15">
      <c r="A203" s="17">
        <v>191</v>
      </c>
      <c r="B203" s="22" t="s">
        <v>304</v>
      </c>
      <c r="C203" s="23" t="s">
        <v>596</v>
      </c>
      <c r="D203" s="18" t="s">
        <v>30</v>
      </c>
      <c r="E203" s="18" t="s">
        <v>577</v>
      </c>
      <c r="F203" s="18">
        <v>2.27</v>
      </c>
      <c r="G203" s="18" t="s">
        <v>17</v>
      </c>
      <c r="H203" s="53" t="s">
        <v>307</v>
      </c>
      <c r="I203" s="18">
        <v>2.27</v>
      </c>
      <c r="J203" s="20" t="s">
        <v>200</v>
      </c>
      <c r="K203" s="21">
        <v>2018.01</v>
      </c>
      <c r="L203" s="21">
        <v>2018.12</v>
      </c>
      <c r="M203" s="18" t="s">
        <v>163</v>
      </c>
      <c r="N203" s="20" t="s">
        <v>574</v>
      </c>
      <c r="O203" s="56"/>
    </row>
    <row r="204" ht="31.5" spans="1:15">
      <c r="A204" s="17">
        <v>192</v>
      </c>
      <c r="B204" s="22" t="s">
        <v>304</v>
      </c>
      <c r="C204" s="23" t="s">
        <v>597</v>
      </c>
      <c r="D204" s="18" t="s">
        <v>30</v>
      </c>
      <c r="E204" s="18" t="s">
        <v>581</v>
      </c>
      <c r="F204" s="18">
        <v>2.6</v>
      </c>
      <c r="G204" s="18" t="s">
        <v>17</v>
      </c>
      <c r="H204" s="53" t="s">
        <v>307</v>
      </c>
      <c r="I204" s="18">
        <v>2.6</v>
      </c>
      <c r="J204" s="20" t="s">
        <v>582</v>
      </c>
      <c r="K204" s="21">
        <v>2018.01</v>
      </c>
      <c r="L204" s="21">
        <v>2018.12</v>
      </c>
      <c r="M204" s="18" t="s">
        <v>163</v>
      </c>
      <c r="N204" s="20" t="s">
        <v>574</v>
      </c>
      <c r="O204" s="56"/>
    </row>
    <row r="205" ht="31.5" spans="1:15">
      <c r="A205" s="17">
        <v>193</v>
      </c>
      <c r="B205" s="22" t="s">
        <v>304</v>
      </c>
      <c r="C205" s="23" t="s">
        <v>598</v>
      </c>
      <c r="D205" s="18" t="s">
        <v>30</v>
      </c>
      <c r="E205" s="18" t="s">
        <v>581</v>
      </c>
      <c r="F205" s="18">
        <v>3.17</v>
      </c>
      <c r="G205" s="18" t="s">
        <v>17</v>
      </c>
      <c r="H205" s="53" t="s">
        <v>307</v>
      </c>
      <c r="I205" s="18">
        <v>3.17</v>
      </c>
      <c r="J205" s="20" t="s">
        <v>582</v>
      </c>
      <c r="K205" s="21">
        <v>2018.01</v>
      </c>
      <c r="L205" s="21">
        <v>2018.12</v>
      </c>
      <c r="M205" s="18" t="s">
        <v>163</v>
      </c>
      <c r="N205" s="20" t="s">
        <v>574</v>
      </c>
      <c r="O205" s="56"/>
    </row>
    <row r="206" ht="31.5" spans="1:15">
      <c r="A206" s="17">
        <v>194</v>
      </c>
      <c r="B206" s="22" t="s">
        <v>304</v>
      </c>
      <c r="C206" s="23" t="s">
        <v>599</v>
      </c>
      <c r="D206" s="18" t="s">
        <v>30</v>
      </c>
      <c r="E206" s="18" t="s">
        <v>600</v>
      </c>
      <c r="F206" s="18">
        <v>2.6</v>
      </c>
      <c r="G206" s="18" t="s">
        <v>17</v>
      </c>
      <c r="H206" s="53" t="s">
        <v>307</v>
      </c>
      <c r="I206" s="18">
        <v>2.6</v>
      </c>
      <c r="J206" s="20" t="s">
        <v>294</v>
      </c>
      <c r="K206" s="21">
        <v>2018.01</v>
      </c>
      <c r="L206" s="21">
        <v>2018.12</v>
      </c>
      <c r="M206" s="18" t="s">
        <v>163</v>
      </c>
      <c r="N206" s="20" t="s">
        <v>574</v>
      </c>
      <c r="O206" s="56"/>
    </row>
    <row r="207" ht="31.5" spans="1:15">
      <c r="A207" s="17">
        <v>195</v>
      </c>
      <c r="B207" s="22" t="s">
        <v>304</v>
      </c>
      <c r="C207" s="23" t="s">
        <v>601</v>
      </c>
      <c r="D207" s="18" t="s">
        <v>46</v>
      </c>
      <c r="E207" s="18" t="s">
        <v>249</v>
      </c>
      <c r="F207" s="18">
        <v>3.93</v>
      </c>
      <c r="G207" s="18" t="s">
        <v>17</v>
      </c>
      <c r="H207" s="53" t="s">
        <v>307</v>
      </c>
      <c r="I207" s="18">
        <v>3.93</v>
      </c>
      <c r="J207" s="20" t="s">
        <v>250</v>
      </c>
      <c r="K207" s="21">
        <v>2018.01</v>
      </c>
      <c r="L207" s="21">
        <v>2018.12</v>
      </c>
      <c r="M207" s="18" t="s">
        <v>163</v>
      </c>
      <c r="N207" s="20" t="s">
        <v>602</v>
      </c>
      <c r="O207" s="56"/>
    </row>
    <row r="208" ht="31.5" spans="1:15">
      <c r="A208" s="17">
        <v>196</v>
      </c>
      <c r="B208" s="22" t="s">
        <v>304</v>
      </c>
      <c r="C208" s="23" t="s">
        <v>603</v>
      </c>
      <c r="D208" s="18" t="s">
        <v>46</v>
      </c>
      <c r="E208" s="18" t="s">
        <v>604</v>
      </c>
      <c r="F208" s="18">
        <v>1.6</v>
      </c>
      <c r="G208" s="18" t="s">
        <v>17</v>
      </c>
      <c r="H208" s="53" t="s">
        <v>307</v>
      </c>
      <c r="I208" s="18">
        <v>1.6</v>
      </c>
      <c r="J208" s="20" t="s">
        <v>302</v>
      </c>
      <c r="K208" s="21">
        <v>2018.01</v>
      </c>
      <c r="L208" s="21">
        <v>2018.12</v>
      </c>
      <c r="M208" s="18" t="s">
        <v>163</v>
      </c>
      <c r="N208" s="20" t="s">
        <v>602</v>
      </c>
      <c r="O208" s="56"/>
    </row>
    <row r="209" ht="31.5" spans="1:15">
      <c r="A209" s="17">
        <v>197</v>
      </c>
      <c r="B209" s="22" t="s">
        <v>304</v>
      </c>
      <c r="C209" s="23" t="s">
        <v>605</v>
      </c>
      <c r="D209" s="18" t="s">
        <v>46</v>
      </c>
      <c r="E209" s="18" t="s">
        <v>606</v>
      </c>
      <c r="F209" s="18">
        <v>4.82</v>
      </c>
      <c r="G209" s="18" t="s">
        <v>17</v>
      </c>
      <c r="H209" s="53" t="s">
        <v>307</v>
      </c>
      <c r="I209" s="18">
        <v>4.82</v>
      </c>
      <c r="J209" s="20" t="s">
        <v>271</v>
      </c>
      <c r="K209" s="21">
        <v>2018.01</v>
      </c>
      <c r="L209" s="21">
        <v>2018.12</v>
      </c>
      <c r="M209" s="18" t="s">
        <v>163</v>
      </c>
      <c r="N209" s="20" t="s">
        <v>602</v>
      </c>
      <c r="O209" s="56"/>
    </row>
    <row r="210" ht="31.5" spans="1:15">
      <c r="A210" s="17">
        <v>198</v>
      </c>
      <c r="B210" s="22" t="s">
        <v>304</v>
      </c>
      <c r="C210" s="23" t="s">
        <v>607</v>
      </c>
      <c r="D210" s="18" t="s">
        <v>46</v>
      </c>
      <c r="E210" s="18" t="s">
        <v>608</v>
      </c>
      <c r="F210" s="18">
        <v>0.2</v>
      </c>
      <c r="G210" s="18" t="s">
        <v>17</v>
      </c>
      <c r="H210" s="53" t="s">
        <v>307</v>
      </c>
      <c r="I210" s="18">
        <v>0.2</v>
      </c>
      <c r="J210" s="20" t="s">
        <v>609</v>
      </c>
      <c r="K210" s="21">
        <v>2018.01</v>
      </c>
      <c r="L210" s="21">
        <v>2018.12</v>
      </c>
      <c r="M210" s="18" t="s">
        <v>163</v>
      </c>
      <c r="N210" s="20" t="s">
        <v>602</v>
      </c>
      <c r="O210" s="56"/>
    </row>
    <row r="211" ht="31.5" spans="1:15">
      <c r="A211" s="17">
        <v>199</v>
      </c>
      <c r="B211" s="22" t="s">
        <v>304</v>
      </c>
      <c r="C211" s="23" t="s">
        <v>610</v>
      </c>
      <c r="D211" s="18" t="s">
        <v>46</v>
      </c>
      <c r="E211" s="18" t="s">
        <v>243</v>
      </c>
      <c r="F211" s="18">
        <v>2.66</v>
      </c>
      <c r="G211" s="18" t="s">
        <v>17</v>
      </c>
      <c r="H211" s="53" t="s">
        <v>307</v>
      </c>
      <c r="I211" s="18">
        <v>2.66</v>
      </c>
      <c r="J211" s="20" t="s">
        <v>200</v>
      </c>
      <c r="K211" s="21">
        <v>2018.01</v>
      </c>
      <c r="L211" s="21">
        <v>2018.12</v>
      </c>
      <c r="M211" s="18" t="s">
        <v>163</v>
      </c>
      <c r="N211" s="20" t="s">
        <v>602</v>
      </c>
      <c r="O211" s="56"/>
    </row>
    <row r="212" ht="31.5" spans="1:15">
      <c r="A212" s="17">
        <v>200</v>
      </c>
      <c r="B212" s="22" t="s">
        <v>304</v>
      </c>
      <c r="C212" s="23" t="s">
        <v>611</v>
      </c>
      <c r="D212" s="18" t="s">
        <v>46</v>
      </c>
      <c r="E212" s="18" t="s">
        <v>249</v>
      </c>
      <c r="F212" s="18">
        <v>2.96</v>
      </c>
      <c r="G212" s="18" t="s">
        <v>17</v>
      </c>
      <c r="H212" s="53" t="s">
        <v>307</v>
      </c>
      <c r="I212" s="18">
        <v>2.96</v>
      </c>
      <c r="J212" s="20" t="s">
        <v>250</v>
      </c>
      <c r="K212" s="21">
        <v>2018.01</v>
      </c>
      <c r="L212" s="21">
        <v>2018.12</v>
      </c>
      <c r="M212" s="18" t="s">
        <v>163</v>
      </c>
      <c r="N212" s="20" t="s">
        <v>602</v>
      </c>
      <c r="O212" s="56"/>
    </row>
    <row r="213" ht="31.5" spans="1:15">
      <c r="A213" s="17">
        <v>201</v>
      </c>
      <c r="B213" s="22" t="s">
        <v>304</v>
      </c>
      <c r="C213" s="23" t="s">
        <v>612</v>
      </c>
      <c r="D213" s="18" t="s">
        <v>46</v>
      </c>
      <c r="E213" s="18" t="s">
        <v>613</v>
      </c>
      <c r="F213" s="18">
        <v>4.84</v>
      </c>
      <c r="G213" s="18" t="s">
        <v>17</v>
      </c>
      <c r="H213" s="53" t="s">
        <v>307</v>
      </c>
      <c r="I213" s="18">
        <v>4.84</v>
      </c>
      <c r="J213" s="20" t="s">
        <v>614</v>
      </c>
      <c r="K213" s="21">
        <v>2018.01</v>
      </c>
      <c r="L213" s="21">
        <v>2018.12</v>
      </c>
      <c r="M213" s="18" t="s">
        <v>163</v>
      </c>
      <c r="N213" s="20" t="s">
        <v>602</v>
      </c>
      <c r="O213" s="56"/>
    </row>
    <row r="214" ht="31.5" spans="1:15">
      <c r="A214" s="17">
        <v>202</v>
      </c>
      <c r="B214" s="22" t="s">
        <v>304</v>
      </c>
      <c r="C214" s="23" t="s">
        <v>615</v>
      </c>
      <c r="D214" s="18" t="s">
        <v>46</v>
      </c>
      <c r="E214" s="18" t="s">
        <v>616</v>
      </c>
      <c r="F214" s="18">
        <v>5.75</v>
      </c>
      <c r="G214" s="18" t="s">
        <v>17</v>
      </c>
      <c r="H214" s="53" t="s">
        <v>307</v>
      </c>
      <c r="I214" s="18">
        <v>5.75</v>
      </c>
      <c r="J214" s="20" t="s">
        <v>432</v>
      </c>
      <c r="K214" s="21">
        <v>2018.01</v>
      </c>
      <c r="L214" s="21">
        <v>2018.12</v>
      </c>
      <c r="M214" s="18" t="s">
        <v>163</v>
      </c>
      <c r="N214" s="20" t="s">
        <v>602</v>
      </c>
      <c r="O214" s="56"/>
    </row>
    <row r="215" ht="31.5" spans="1:15">
      <c r="A215" s="17">
        <v>203</v>
      </c>
      <c r="B215" s="22" t="s">
        <v>304</v>
      </c>
      <c r="C215" s="23" t="s">
        <v>617</v>
      </c>
      <c r="D215" s="18" t="s">
        <v>46</v>
      </c>
      <c r="E215" s="18" t="s">
        <v>618</v>
      </c>
      <c r="F215" s="18">
        <v>0.47</v>
      </c>
      <c r="G215" s="18" t="s">
        <v>17</v>
      </c>
      <c r="H215" s="53" t="s">
        <v>307</v>
      </c>
      <c r="I215" s="18">
        <v>0.47</v>
      </c>
      <c r="J215" s="20" t="s">
        <v>445</v>
      </c>
      <c r="K215" s="21">
        <v>2018.01</v>
      </c>
      <c r="L215" s="21">
        <v>2018.12</v>
      </c>
      <c r="M215" s="18" t="s">
        <v>163</v>
      </c>
      <c r="N215" s="20" t="s">
        <v>602</v>
      </c>
      <c r="O215" s="56"/>
    </row>
    <row r="216" ht="31.5" spans="1:15">
      <c r="A216" s="17">
        <v>204</v>
      </c>
      <c r="B216" s="22" t="s">
        <v>304</v>
      </c>
      <c r="C216" s="23" t="s">
        <v>619</v>
      </c>
      <c r="D216" s="18" t="s">
        <v>46</v>
      </c>
      <c r="E216" s="18" t="s">
        <v>620</v>
      </c>
      <c r="F216" s="18">
        <v>2.42</v>
      </c>
      <c r="G216" s="18" t="s">
        <v>17</v>
      </c>
      <c r="H216" s="53" t="s">
        <v>307</v>
      </c>
      <c r="I216" s="18">
        <v>2.42</v>
      </c>
      <c r="J216" s="20" t="s">
        <v>445</v>
      </c>
      <c r="K216" s="21">
        <v>2018.01</v>
      </c>
      <c r="L216" s="21">
        <v>2018.12</v>
      </c>
      <c r="M216" s="18" t="s">
        <v>163</v>
      </c>
      <c r="N216" s="20" t="s">
        <v>602</v>
      </c>
      <c r="O216" s="56"/>
    </row>
    <row r="217" ht="31.5" spans="1:15">
      <c r="A217" s="17">
        <v>205</v>
      </c>
      <c r="B217" s="22" t="s">
        <v>304</v>
      </c>
      <c r="C217" s="23" t="s">
        <v>621</v>
      </c>
      <c r="D217" s="18" t="s">
        <v>46</v>
      </c>
      <c r="E217" s="18" t="s">
        <v>249</v>
      </c>
      <c r="F217" s="18">
        <v>1.54</v>
      </c>
      <c r="G217" s="18" t="s">
        <v>17</v>
      </c>
      <c r="H217" s="53" t="s">
        <v>307</v>
      </c>
      <c r="I217" s="18">
        <v>1.54</v>
      </c>
      <c r="J217" s="20" t="s">
        <v>250</v>
      </c>
      <c r="K217" s="21">
        <v>2018.01</v>
      </c>
      <c r="L217" s="21">
        <v>2018.12</v>
      </c>
      <c r="M217" s="18" t="s">
        <v>163</v>
      </c>
      <c r="N217" s="20" t="s">
        <v>602</v>
      </c>
      <c r="O217" s="56"/>
    </row>
    <row r="218" ht="31.5" spans="1:15">
      <c r="A218" s="17">
        <v>206</v>
      </c>
      <c r="B218" s="22" t="s">
        <v>304</v>
      </c>
      <c r="C218" s="23" t="s">
        <v>622</v>
      </c>
      <c r="D218" s="18" t="s">
        <v>46</v>
      </c>
      <c r="E218" s="18" t="s">
        <v>623</v>
      </c>
      <c r="F218" s="18">
        <v>5.25</v>
      </c>
      <c r="G218" s="18" t="s">
        <v>17</v>
      </c>
      <c r="H218" s="53" t="s">
        <v>307</v>
      </c>
      <c r="I218" s="18">
        <v>5.25</v>
      </c>
      <c r="J218" s="20" t="s">
        <v>463</v>
      </c>
      <c r="K218" s="21">
        <v>2018.01</v>
      </c>
      <c r="L218" s="21">
        <v>2018.12</v>
      </c>
      <c r="M218" s="18" t="s">
        <v>163</v>
      </c>
      <c r="N218" s="20" t="s">
        <v>602</v>
      </c>
      <c r="O218" s="56"/>
    </row>
    <row r="219" ht="31.5" spans="1:15">
      <c r="A219" s="17">
        <v>207</v>
      </c>
      <c r="B219" s="22" t="s">
        <v>304</v>
      </c>
      <c r="C219" s="23" t="s">
        <v>624</v>
      </c>
      <c r="D219" s="18" t="s">
        <v>46</v>
      </c>
      <c r="E219" s="18" t="s">
        <v>252</v>
      </c>
      <c r="F219" s="18">
        <v>3.7</v>
      </c>
      <c r="G219" s="18" t="s">
        <v>17</v>
      </c>
      <c r="H219" s="53" t="s">
        <v>307</v>
      </c>
      <c r="I219" s="18">
        <v>3.7</v>
      </c>
      <c r="J219" s="20" t="s">
        <v>253</v>
      </c>
      <c r="K219" s="21">
        <v>2018.01</v>
      </c>
      <c r="L219" s="21">
        <v>2018.12</v>
      </c>
      <c r="M219" s="18" t="s">
        <v>163</v>
      </c>
      <c r="N219" s="20" t="s">
        <v>602</v>
      </c>
      <c r="O219" s="56"/>
    </row>
    <row r="220" ht="31.5" spans="1:15">
      <c r="A220" s="17">
        <v>208</v>
      </c>
      <c r="B220" s="22" t="s">
        <v>304</v>
      </c>
      <c r="C220" s="23" t="s">
        <v>625</v>
      </c>
      <c r="D220" s="18" t="s">
        <v>46</v>
      </c>
      <c r="E220" s="18" t="s">
        <v>255</v>
      </c>
      <c r="F220" s="18">
        <v>12.53</v>
      </c>
      <c r="G220" s="18" t="s">
        <v>17</v>
      </c>
      <c r="H220" s="53" t="s">
        <v>307</v>
      </c>
      <c r="I220" s="18">
        <v>12.53</v>
      </c>
      <c r="J220" s="20" t="s">
        <v>170</v>
      </c>
      <c r="K220" s="21">
        <v>2018.01</v>
      </c>
      <c r="L220" s="21">
        <v>2018.12</v>
      </c>
      <c r="M220" s="18" t="s">
        <v>163</v>
      </c>
      <c r="N220" s="20" t="s">
        <v>602</v>
      </c>
      <c r="O220" s="56"/>
    </row>
    <row r="221" ht="31.5" spans="1:15">
      <c r="A221" s="17">
        <v>209</v>
      </c>
      <c r="B221" s="22" t="s">
        <v>304</v>
      </c>
      <c r="C221" s="23" t="s">
        <v>626</v>
      </c>
      <c r="D221" s="18" t="s">
        <v>46</v>
      </c>
      <c r="E221" s="18" t="s">
        <v>627</v>
      </c>
      <c r="F221" s="18">
        <v>7.38</v>
      </c>
      <c r="G221" s="18" t="s">
        <v>17</v>
      </c>
      <c r="H221" s="53" t="s">
        <v>307</v>
      </c>
      <c r="I221" s="18">
        <v>7.38</v>
      </c>
      <c r="J221" s="20" t="s">
        <v>246</v>
      </c>
      <c r="K221" s="21">
        <v>2018.01</v>
      </c>
      <c r="L221" s="21">
        <v>2018.12</v>
      </c>
      <c r="M221" s="18" t="s">
        <v>163</v>
      </c>
      <c r="N221" s="20" t="s">
        <v>602</v>
      </c>
      <c r="O221" s="56"/>
    </row>
    <row r="222" ht="31.5" spans="1:15">
      <c r="A222" s="17">
        <v>210</v>
      </c>
      <c r="B222" s="22" t="s">
        <v>304</v>
      </c>
      <c r="C222" s="23" t="s">
        <v>628</v>
      </c>
      <c r="D222" s="18" t="s">
        <v>46</v>
      </c>
      <c r="E222" s="18" t="s">
        <v>629</v>
      </c>
      <c r="F222" s="18">
        <v>2.21</v>
      </c>
      <c r="G222" s="18" t="s">
        <v>17</v>
      </c>
      <c r="H222" s="53" t="s">
        <v>307</v>
      </c>
      <c r="I222" s="18">
        <v>2.21</v>
      </c>
      <c r="J222" s="20" t="s">
        <v>630</v>
      </c>
      <c r="K222" s="21">
        <v>2018.01</v>
      </c>
      <c r="L222" s="21">
        <v>2018.12</v>
      </c>
      <c r="M222" s="18" t="s">
        <v>163</v>
      </c>
      <c r="N222" s="20" t="s">
        <v>602</v>
      </c>
      <c r="O222" s="56"/>
    </row>
    <row r="223" ht="31.5" spans="1:15">
      <c r="A223" s="17">
        <v>211</v>
      </c>
      <c r="B223" s="22" t="s">
        <v>304</v>
      </c>
      <c r="C223" s="23" t="s">
        <v>631</v>
      </c>
      <c r="D223" s="18" t="s">
        <v>46</v>
      </c>
      <c r="E223" s="18" t="s">
        <v>632</v>
      </c>
      <c r="F223" s="18">
        <v>0.59</v>
      </c>
      <c r="G223" s="18" t="s">
        <v>17</v>
      </c>
      <c r="H223" s="53" t="s">
        <v>307</v>
      </c>
      <c r="I223" s="18">
        <v>0.59</v>
      </c>
      <c r="J223" s="20" t="s">
        <v>194</v>
      </c>
      <c r="K223" s="21">
        <v>2018.01</v>
      </c>
      <c r="L223" s="21">
        <v>2018.12</v>
      </c>
      <c r="M223" s="18" t="s">
        <v>163</v>
      </c>
      <c r="N223" s="20" t="s">
        <v>602</v>
      </c>
      <c r="O223" s="56"/>
    </row>
    <row r="224" ht="31.5" spans="1:15">
      <c r="A224" s="17">
        <v>212</v>
      </c>
      <c r="B224" s="22" t="s">
        <v>304</v>
      </c>
      <c r="C224" s="23" t="s">
        <v>633</v>
      </c>
      <c r="D224" s="18" t="s">
        <v>46</v>
      </c>
      <c r="E224" s="18" t="s">
        <v>634</v>
      </c>
      <c r="F224" s="18">
        <v>3.6</v>
      </c>
      <c r="G224" s="18" t="s">
        <v>17</v>
      </c>
      <c r="H224" s="53" t="s">
        <v>307</v>
      </c>
      <c r="I224" s="18">
        <v>3.6</v>
      </c>
      <c r="J224" s="20" t="s">
        <v>246</v>
      </c>
      <c r="K224" s="21">
        <v>2018.01</v>
      </c>
      <c r="L224" s="21">
        <v>2018.12</v>
      </c>
      <c r="M224" s="18" t="s">
        <v>163</v>
      </c>
      <c r="N224" s="20" t="s">
        <v>602</v>
      </c>
      <c r="O224" s="56"/>
    </row>
    <row r="225" ht="31.5" spans="1:15">
      <c r="A225" s="17">
        <v>213</v>
      </c>
      <c r="B225" s="22" t="s">
        <v>304</v>
      </c>
      <c r="C225" s="23" t="s">
        <v>635</v>
      </c>
      <c r="D225" s="18" t="s">
        <v>46</v>
      </c>
      <c r="E225" s="18" t="s">
        <v>636</v>
      </c>
      <c r="F225" s="18">
        <v>2.79</v>
      </c>
      <c r="G225" s="18" t="s">
        <v>17</v>
      </c>
      <c r="H225" s="53" t="s">
        <v>307</v>
      </c>
      <c r="I225" s="18">
        <v>2.79</v>
      </c>
      <c r="J225" s="20" t="s">
        <v>246</v>
      </c>
      <c r="K225" s="21">
        <v>2018.01</v>
      </c>
      <c r="L225" s="21">
        <v>2018.12</v>
      </c>
      <c r="M225" s="18" t="s">
        <v>163</v>
      </c>
      <c r="N225" s="20" t="s">
        <v>602</v>
      </c>
      <c r="O225" s="56"/>
    </row>
    <row r="226" ht="31.5" spans="1:15">
      <c r="A226" s="17">
        <v>214</v>
      </c>
      <c r="B226" s="22" t="s">
        <v>304</v>
      </c>
      <c r="C226" s="23" t="s">
        <v>637</v>
      </c>
      <c r="D226" s="18" t="s">
        <v>46</v>
      </c>
      <c r="E226" s="18" t="s">
        <v>638</v>
      </c>
      <c r="F226" s="18">
        <v>0.52</v>
      </c>
      <c r="G226" s="18" t="s">
        <v>17</v>
      </c>
      <c r="H226" s="53" t="s">
        <v>307</v>
      </c>
      <c r="I226" s="18">
        <v>0.52</v>
      </c>
      <c r="J226" s="20" t="s">
        <v>455</v>
      </c>
      <c r="K226" s="21">
        <v>2018.01</v>
      </c>
      <c r="L226" s="21">
        <v>2018.12</v>
      </c>
      <c r="M226" s="18" t="s">
        <v>163</v>
      </c>
      <c r="N226" s="20" t="s">
        <v>602</v>
      </c>
      <c r="O226" s="56"/>
    </row>
    <row r="227" ht="31.5" spans="1:15">
      <c r="A227" s="17">
        <v>215</v>
      </c>
      <c r="B227" s="22" t="s">
        <v>304</v>
      </c>
      <c r="C227" s="23" t="s">
        <v>639</v>
      </c>
      <c r="D227" s="18" t="s">
        <v>46</v>
      </c>
      <c r="E227" s="18" t="s">
        <v>245</v>
      </c>
      <c r="F227" s="18">
        <v>1.88</v>
      </c>
      <c r="G227" s="18" t="s">
        <v>17</v>
      </c>
      <c r="H227" s="53" t="s">
        <v>307</v>
      </c>
      <c r="I227" s="18">
        <v>1.88</v>
      </c>
      <c r="J227" s="20" t="s">
        <v>246</v>
      </c>
      <c r="K227" s="21">
        <v>2018.01</v>
      </c>
      <c r="L227" s="21">
        <v>2018.12</v>
      </c>
      <c r="M227" s="18" t="s">
        <v>163</v>
      </c>
      <c r="N227" s="20" t="s">
        <v>602</v>
      </c>
      <c r="O227" s="56"/>
    </row>
    <row r="228" ht="31.5" spans="1:15">
      <c r="A228" s="17">
        <v>216</v>
      </c>
      <c r="B228" s="22" t="s">
        <v>304</v>
      </c>
      <c r="C228" s="23" t="s">
        <v>640</v>
      </c>
      <c r="D228" s="18" t="s">
        <v>46</v>
      </c>
      <c r="E228" s="18" t="s">
        <v>641</v>
      </c>
      <c r="F228" s="18">
        <v>1.22</v>
      </c>
      <c r="G228" s="18" t="s">
        <v>17</v>
      </c>
      <c r="H228" s="53" t="s">
        <v>307</v>
      </c>
      <c r="I228" s="18">
        <v>1.22</v>
      </c>
      <c r="J228" s="20" t="s">
        <v>642</v>
      </c>
      <c r="K228" s="21">
        <v>2018.01</v>
      </c>
      <c r="L228" s="21">
        <v>2018.12</v>
      </c>
      <c r="M228" s="18" t="s">
        <v>163</v>
      </c>
      <c r="N228" s="20" t="s">
        <v>602</v>
      </c>
      <c r="O228" s="56"/>
    </row>
    <row r="229" ht="31.5" spans="1:15">
      <c r="A229" s="17">
        <v>217</v>
      </c>
      <c r="B229" s="22" t="s">
        <v>304</v>
      </c>
      <c r="C229" s="23" t="s">
        <v>643</v>
      </c>
      <c r="D229" s="18" t="s">
        <v>46</v>
      </c>
      <c r="E229" s="18" t="s">
        <v>644</v>
      </c>
      <c r="F229" s="18">
        <v>2.36</v>
      </c>
      <c r="G229" s="18" t="s">
        <v>17</v>
      </c>
      <c r="H229" s="53" t="s">
        <v>307</v>
      </c>
      <c r="I229" s="18">
        <v>2.36</v>
      </c>
      <c r="J229" s="20" t="s">
        <v>463</v>
      </c>
      <c r="K229" s="21">
        <v>2018.01</v>
      </c>
      <c r="L229" s="21">
        <v>2018.12</v>
      </c>
      <c r="M229" s="18" t="s">
        <v>163</v>
      </c>
      <c r="N229" s="20" t="s">
        <v>602</v>
      </c>
      <c r="O229" s="56"/>
    </row>
    <row r="230" ht="31.5" spans="1:15">
      <c r="A230" s="17">
        <v>218</v>
      </c>
      <c r="B230" s="22" t="s">
        <v>304</v>
      </c>
      <c r="C230" s="23" t="s">
        <v>645</v>
      </c>
      <c r="D230" s="18" t="s">
        <v>46</v>
      </c>
      <c r="E230" s="18" t="s">
        <v>646</v>
      </c>
      <c r="F230" s="18">
        <v>1.85</v>
      </c>
      <c r="G230" s="18" t="s">
        <v>17</v>
      </c>
      <c r="H230" s="53" t="s">
        <v>307</v>
      </c>
      <c r="I230" s="18">
        <v>1.85</v>
      </c>
      <c r="J230" s="20" t="s">
        <v>282</v>
      </c>
      <c r="K230" s="21">
        <v>2018.01</v>
      </c>
      <c r="L230" s="21">
        <v>2018.12</v>
      </c>
      <c r="M230" s="18" t="s">
        <v>163</v>
      </c>
      <c r="N230" s="20" t="s">
        <v>602</v>
      </c>
      <c r="O230" s="56"/>
    </row>
    <row r="231" ht="31.5" spans="1:15">
      <c r="A231" s="17">
        <v>219</v>
      </c>
      <c r="B231" s="22" t="s">
        <v>304</v>
      </c>
      <c r="C231" s="23" t="s">
        <v>647</v>
      </c>
      <c r="D231" s="18" t="s">
        <v>46</v>
      </c>
      <c r="E231" s="18" t="s">
        <v>648</v>
      </c>
      <c r="F231" s="18">
        <v>0.66</v>
      </c>
      <c r="G231" s="18" t="s">
        <v>17</v>
      </c>
      <c r="H231" s="53" t="s">
        <v>307</v>
      </c>
      <c r="I231" s="18">
        <v>0.66</v>
      </c>
      <c r="J231" s="20" t="s">
        <v>649</v>
      </c>
      <c r="K231" s="21">
        <v>2018.01</v>
      </c>
      <c r="L231" s="21">
        <v>2018.12</v>
      </c>
      <c r="M231" s="18" t="s">
        <v>163</v>
      </c>
      <c r="N231" s="20" t="s">
        <v>602</v>
      </c>
      <c r="O231" s="56"/>
    </row>
    <row r="232" ht="31.5" spans="1:15">
      <c r="A232" s="17">
        <v>220</v>
      </c>
      <c r="B232" s="22" t="s">
        <v>304</v>
      </c>
      <c r="C232" s="23" t="s">
        <v>650</v>
      </c>
      <c r="D232" s="18" t="s">
        <v>46</v>
      </c>
      <c r="E232" s="18" t="s">
        <v>651</v>
      </c>
      <c r="F232" s="18">
        <v>7.93</v>
      </c>
      <c r="G232" s="18" t="s">
        <v>17</v>
      </c>
      <c r="H232" s="53" t="s">
        <v>307</v>
      </c>
      <c r="I232" s="18">
        <v>7.93</v>
      </c>
      <c r="J232" s="20" t="s">
        <v>250</v>
      </c>
      <c r="K232" s="21">
        <v>2018.01</v>
      </c>
      <c r="L232" s="21">
        <v>2018.12</v>
      </c>
      <c r="M232" s="18" t="s">
        <v>163</v>
      </c>
      <c r="N232" s="20" t="s">
        <v>602</v>
      </c>
      <c r="O232" s="56"/>
    </row>
    <row r="233" ht="31.5" spans="1:15">
      <c r="A233" s="17">
        <v>221</v>
      </c>
      <c r="B233" s="22" t="s">
        <v>304</v>
      </c>
      <c r="C233" s="23" t="s">
        <v>652</v>
      </c>
      <c r="D233" s="18" t="s">
        <v>46</v>
      </c>
      <c r="E233" s="18" t="s">
        <v>653</v>
      </c>
      <c r="F233" s="18">
        <v>0.67</v>
      </c>
      <c r="G233" s="18" t="s">
        <v>17</v>
      </c>
      <c r="H233" s="53" t="s">
        <v>307</v>
      </c>
      <c r="I233" s="18">
        <v>0.67</v>
      </c>
      <c r="J233" s="20" t="s">
        <v>233</v>
      </c>
      <c r="K233" s="21">
        <v>2018.01</v>
      </c>
      <c r="L233" s="21">
        <v>2018.12</v>
      </c>
      <c r="M233" s="18" t="s">
        <v>163</v>
      </c>
      <c r="N233" s="20" t="s">
        <v>602</v>
      </c>
      <c r="O233" s="56"/>
    </row>
    <row r="234" ht="31.5" spans="1:15">
      <c r="A234" s="17">
        <v>222</v>
      </c>
      <c r="B234" s="22" t="s">
        <v>304</v>
      </c>
      <c r="C234" s="23" t="s">
        <v>654</v>
      </c>
      <c r="D234" s="18" t="s">
        <v>46</v>
      </c>
      <c r="E234" s="18" t="s">
        <v>243</v>
      </c>
      <c r="F234" s="18">
        <v>6.79</v>
      </c>
      <c r="G234" s="18" t="s">
        <v>17</v>
      </c>
      <c r="H234" s="53" t="s">
        <v>307</v>
      </c>
      <c r="I234" s="18">
        <v>6.79</v>
      </c>
      <c r="J234" s="20" t="s">
        <v>200</v>
      </c>
      <c r="K234" s="21">
        <v>2018.01</v>
      </c>
      <c r="L234" s="21">
        <v>2018.12</v>
      </c>
      <c r="M234" s="18" t="s">
        <v>163</v>
      </c>
      <c r="N234" s="20" t="s">
        <v>602</v>
      </c>
      <c r="O234" s="56"/>
    </row>
    <row r="235" ht="31.5" spans="1:15">
      <c r="A235" s="17">
        <v>223</v>
      </c>
      <c r="B235" s="22" t="s">
        <v>304</v>
      </c>
      <c r="C235" s="23" t="s">
        <v>655</v>
      </c>
      <c r="D235" s="18" t="s">
        <v>46</v>
      </c>
      <c r="E235" s="18" t="s">
        <v>249</v>
      </c>
      <c r="F235" s="18">
        <v>4.38</v>
      </c>
      <c r="G235" s="18" t="s">
        <v>17</v>
      </c>
      <c r="H235" s="53" t="s">
        <v>307</v>
      </c>
      <c r="I235" s="18">
        <v>4.38</v>
      </c>
      <c r="J235" s="20" t="s">
        <v>250</v>
      </c>
      <c r="K235" s="21">
        <v>2018.01</v>
      </c>
      <c r="L235" s="21">
        <v>2018.12</v>
      </c>
      <c r="M235" s="18" t="s">
        <v>163</v>
      </c>
      <c r="N235" s="20" t="s">
        <v>602</v>
      </c>
      <c r="O235" s="56"/>
    </row>
    <row r="236" ht="31.5" spans="1:15">
      <c r="A236" s="17">
        <v>224</v>
      </c>
      <c r="B236" s="22" t="s">
        <v>304</v>
      </c>
      <c r="C236" s="23" t="s">
        <v>656</v>
      </c>
      <c r="D236" s="18" t="s">
        <v>46</v>
      </c>
      <c r="E236" s="18" t="s">
        <v>657</v>
      </c>
      <c r="F236" s="18">
        <v>0.42</v>
      </c>
      <c r="G236" s="18" t="s">
        <v>17</v>
      </c>
      <c r="H236" s="53" t="s">
        <v>307</v>
      </c>
      <c r="I236" s="18">
        <v>0.42</v>
      </c>
      <c r="J236" s="20" t="s">
        <v>527</v>
      </c>
      <c r="K236" s="21">
        <v>2018.01</v>
      </c>
      <c r="L236" s="21">
        <v>2018.12</v>
      </c>
      <c r="M236" s="18" t="s">
        <v>163</v>
      </c>
      <c r="N236" s="20" t="s">
        <v>602</v>
      </c>
      <c r="O236" s="56"/>
    </row>
    <row r="237" ht="31.5" spans="1:15">
      <c r="A237" s="17">
        <v>225</v>
      </c>
      <c r="B237" s="22" t="s">
        <v>304</v>
      </c>
      <c r="C237" s="23" t="s">
        <v>658</v>
      </c>
      <c r="D237" s="18" t="s">
        <v>46</v>
      </c>
      <c r="E237" s="18" t="s">
        <v>252</v>
      </c>
      <c r="F237" s="18">
        <v>7.35</v>
      </c>
      <c r="G237" s="18" t="s">
        <v>17</v>
      </c>
      <c r="H237" s="53" t="s">
        <v>307</v>
      </c>
      <c r="I237" s="18">
        <v>7.35</v>
      </c>
      <c r="J237" s="20" t="s">
        <v>253</v>
      </c>
      <c r="K237" s="21">
        <v>2018.01</v>
      </c>
      <c r="L237" s="21">
        <v>2018.12</v>
      </c>
      <c r="M237" s="18" t="s">
        <v>163</v>
      </c>
      <c r="N237" s="20" t="s">
        <v>602</v>
      </c>
      <c r="O237" s="56"/>
    </row>
    <row r="238" ht="31.5" spans="1:15">
      <c r="A238" s="17">
        <v>226</v>
      </c>
      <c r="B238" s="22" t="s">
        <v>304</v>
      </c>
      <c r="C238" s="23" t="s">
        <v>659</v>
      </c>
      <c r="D238" s="18" t="s">
        <v>46</v>
      </c>
      <c r="E238" s="18" t="s">
        <v>255</v>
      </c>
      <c r="F238" s="18">
        <v>1.49</v>
      </c>
      <c r="G238" s="18" t="s">
        <v>17</v>
      </c>
      <c r="H238" s="53" t="s">
        <v>307</v>
      </c>
      <c r="I238" s="18">
        <v>1.49</v>
      </c>
      <c r="J238" s="20" t="s">
        <v>170</v>
      </c>
      <c r="K238" s="21">
        <v>2018.01</v>
      </c>
      <c r="L238" s="21">
        <v>2018.12</v>
      </c>
      <c r="M238" s="18" t="s">
        <v>163</v>
      </c>
      <c r="N238" s="20" t="s">
        <v>602</v>
      </c>
      <c r="O238" s="56"/>
    </row>
    <row r="239" ht="31.5" spans="1:15">
      <c r="A239" s="17">
        <v>227</v>
      </c>
      <c r="B239" s="22" t="s">
        <v>304</v>
      </c>
      <c r="C239" s="23" t="s">
        <v>660</v>
      </c>
      <c r="D239" s="18" t="s">
        <v>46</v>
      </c>
      <c r="E239" s="18" t="s">
        <v>661</v>
      </c>
      <c r="F239" s="18">
        <v>5.56</v>
      </c>
      <c r="G239" s="18" t="s">
        <v>17</v>
      </c>
      <c r="H239" s="53" t="s">
        <v>307</v>
      </c>
      <c r="I239" s="18">
        <v>5.56</v>
      </c>
      <c r="J239" s="20" t="s">
        <v>170</v>
      </c>
      <c r="K239" s="21">
        <v>2018.01</v>
      </c>
      <c r="L239" s="21">
        <v>2018.12</v>
      </c>
      <c r="M239" s="18" t="s">
        <v>163</v>
      </c>
      <c r="N239" s="20" t="s">
        <v>602</v>
      </c>
      <c r="O239" s="56"/>
    </row>
    <row r="240" ht="31.5" spans="1:15">
      <c r="A240" s="17">
        <v>228</v>
      </c>
      <c r="B240" s="22" t="s">
        <v>304</v>
      </c>
      <c r="C240" s="23" t="s">
        <v>662</v>
      </c>
      <c r="D240" s="18" t="s">
        <v>46</v>
      </c>
      <c r="E240" s="18" t="s">
        <v>618</v>
      </c>
      <c r="F240" s="18">
        <v>1.1</v>
      </c>
      <c r="G240" s="18" t="s">
        <v>17</v>
      </c>
      <c r="H240" s="53" t="s">
        <v>307</v>
      </c>
      <c r="I240" s="18">
        <v>1.1</v>
      </c>
      <c r="J240" s="20" t="s">
        <v>445</v>
      </c>
      <c r="K240" s="21">
        <v>2018.01</v>
      </c>
      <c r="L240" s="21">
        <v>2018.12</v>
      </c>
      <c r="M240" s="18" t="s">
        <v>163</v>
      </c>
      <c r="N240" s="20" t="s">
        <v>602</v>
      </c>
      <c r="O240" s="56"/>
    </row>
    <row r="241" ht="31.5" spans="1:15">
      <c r="A241" s="17">
        <v>229</v>
      </c>
      <c r="B241" s="22" t="s">
        <v>304</v>
      </c>
      <c r="C241" s="23" t="s">
        <v>663</v>
      </c>
      <c r="D241" s="18" t="s">
        <v>46</v>
      </c>
      <c r="E241" s="18" t="s">
        <v>664</v>
      </c>
      <c r="F241" s="18">
        <v>2.68</v>
      </c>
      <c r="G241" s="18" t="s">
        <v>17</v>
      </c>
      <c r="H241" s="53" t="s">
        <v>307</v>
      </c>
      <c r="I241" s="18">
        <v>2.68</v>
      </c>
      <c r="J241" s="20" t="s">
        <v>233</v>
      </c>
      <c r="K241" s="21">
        <v>2018.01</v>
      </c>
      <c r="L241" s="21">
        <v>2018.12</v>
      </c>
      <c r="M241" s="18" t="s">
        <v>163</v>
      </c>
      <c r="N241" s="20" t="s">
        <v>602</v>
      </c>
      <c r="O241" s="56"/>
    </row>
    <row r="242" ht="31.5" spans="1:15">
      <c r="A242" s="17">
        <v>230</v>
      </c>
      <c r="B242" s="22" t="s">
        <v>304</v>
      </c>
      <c r="C242" s="23" t="s">
        <v>665</v>
      </c>
      <c r="D242" s="18" t="s">
        <v>46</v>
      </c>
      <c r="E242" s="18" t="s">
        <v>666</v>
      </c>
      <c r="F242" s="18">
        <v>2.45</v>
      </c>
      <c r="G242" s="18" t="s">
        <v>17</v>
      </c>
      <c r="H242" s="53" t="s">
        <v>307</v>
      </c>
      <c r="I242" s="18">
        <v>2.45</v>
      </c>
      <c r="J242" s="20" t="s">
        <v>271</v>
      </c>
      <c r="K242" s="21">
        <v>2018.01</v>
      </c>
      <c r="L242" s="21">
        <v>2018.12</v>
      </c>
      <c r="M242" s="18" t="s">
        <v>163</v>
      </c>
      <c r="N242" s="20" t="s">
        <v>602</v>
      </c>
      <c r="O242" s="56"/>
    </row>
    <row r="243" ht="31.5" spans="1:15">
      <c r="A243" s="17">
        <v>231</v>
      </c>
      <c r="B243" s="22" t="s">
        <v>304</v>
      </c>
      <c r="C243" s="23" t="s">
        <v>667</v>
      </c>
      <c r="D243" s="18" t="s">
        <v>46</v>
      </c>
      <c r="E243" s="18" t="s">
        <v>668</v>
      </c>
      <c r="F243" s="18">
        <v>11.37</v>
      </c>
      <c r="G243" s="18" t="s">
        <v>17</v>
      </c>
      <c r="H243" s="53" t="s">
        <v>307</v>
      </c>
      <c r="I243" s="18">
        <v>11.37</v>
      </c>
      <c r="J243" s="20" t="s">
        <v>194</v>
      </c>
      <c r="K243" s="21">
        <v>2018.01</v>
      </c>
      <c r="L243" s="21">
        <v>2018.12</v>
      </c>
      <c r="M243" s="18" t="s">
        <v>163</v>
      </c>
      <c r="N243" s="20" t="s">
        <v>602</v>
      </c>
      <c r="O243" s="56"/>
    </row>
    <row r="244" ht="31.5" spans="1:15">
      <c r="A244" s="17">
        <v>232</v>
      </c>
      <c r="B244" s="22" t="s">
        <v>304</v>
      </c>
      <c r="C244" s="23" t="s">
        <v>669</v>
      </c>
      <c r="D244" s="18" t="s">
        <v>46</v>
      </c>
      <c r="E244" s="18" t="s">
        <v>613</v>
      </c>
      <c r="F244" s="18">
        <v>3.8</v>
      </c>
      <c r="G244" s="18" t="s">
        <v>17</v>
      </c>
      <c r="H244" s="53" t="s">
        <v>307</v>
      </c>
      <c r="I244" s="18">
        <v>3.8</v>
      </c>
      <c r="J244" s="20" t="s">
        <v>614</v>
      </c>
      <c r="K244" s="21">
        <v>2018.01</v>
      </c>
      <c r="L244" s="21">
        <v>2018.12</v>
      </c>
      <c r="M244" s="18" t="s">
        <v>163</v>
      </c>
      <c r="N244" s="20" t="s">
        <v>602</v>
      </c>
      <c r="O244" s="56"/>
    </row>
    <row r="245" ht="31.5" spans="1:15">
      <c r="A245" s="17">
        <v>233</v>
      </c>
      <c r="B245" s="22" t="s">
        <v>304</v>
      </c>
      <c r="C245" s="23" t="s">
        <v>670</v>
      </c>
      <c r="D245" s="55" t="s">
        <v>52</v>
      </c>
      <c r="E245" s="18" t="s">
        <v>671</v>
      </c>
      <c r="F245" s="18">
        <v>6.09</v>
      </c>
      <c r="G245" s="18" t="s">
        <v>17</v>
      </c>
      <c r="H245" s="18" t="s">
        <v>383</v>
      </c>
      <c r="I245" s="18">
        <v>6.09</v>
      </c>
      <c r="J245" s="20" t="s">
        <v>672</v>
      </c>
      <c r="K245" s="21">
        <v>2018.01</v>
      </c>
      <c r="L245" s="21">
        <v>2018.12</v>
      </c>
      <c r="M245" s="18" t="s">
        <v>163</v>
      </c>
      <c r="N245" s="20" t="s">
        <v>673</v>
      </c>
      <c r="O245" s="57"/>
    </row>
    <row r="246" ht="31.5" spans="1:15">
      <c r="A246" s="17">
        <v>234</v>
      </c>
      <c r="B246" s="22" t="s">
        <v>304</v>
      </c>
      <c r="C246" s="23" t="s">
        <v>674</v>
      </c>
      <c r="D246" s="55" t="s">
        <v>52</v>
      </c>
      <c r="E246" s="18" t="s">
        <v>675</v>
      </c>
      <c r="F246" s="18">
        <v>3.98</v>
      </c>
      <c r="G246" s="18" t="s">
        <v>17</v>
      </c>
      <c r="H246" s="18" t="s">
        <v>383</v>
      </c>
      <c r="I246" s="18">
        <v>3.98</v>
      </c>
      <c r="J246" s="20" t="s">
        <v>676</v>
      </c>
      <c r="K246" s="21">
        <v>2018.01</v>
      </c>
      <c r="L246" s="21">
        <v>2018.12</v>
      </c>
      <c r="M246" s="18" t="s">
        <v>163</v>
      </c>
      <c r="N246" s="20" t="s">
        <v>673</v>
      </c>
      <c r="O246" s="57"/>
    </row>
    <row r="247" ht="31.5" spans="1:15">
      <c r="A247" s="17">
        <v>235</v>
      </c>
      <c r="B247" s="22" t="s">
        <v>304</v>
      </c>
      <c r="C247" s="23" t="s">
        <v>677</v>
      </c>
      <c r="D247" s="55" t="s">
        <v>52</v>
      </c>
      <c r="E247" s="18" t="s">
        <v>678</v>
      </c>
      <c r="F247" s="18">
        <v>5.75</v>
      </c>
      <c r="G247" s="18" t="s">
        <v>17</v>
      </c>
      <c r="H247" s="18" t="s">
        <v>383</v>
      </c>
      <c r="I247" s="18">
        <v>5.75</v>
      </c>
      <c r="J247" s="20" t="s">
        <v>679</v>
      </c>
      <c r="K247" s="21">
        <v>2018.01</v>
      </c>
      <c r="L247" s="21">
        <v>2018.12</v>
      </c>
      <c r="M247" s="18" t="s">
        <v>163</v>
      </c>
      <c r="N247" s="20" t="s">
        <v>673</v>
      </c>
      <c r="O247" s="57"/>
    </row>
    <row r="248" ht="31.5" spans="1:15">
      <c r="A248" s="17">
        <v>236</v>
      </c>
      <c r="B248" s="22" t="s">
        <v>304</v>
      </c>
      <c r="C248" s="23" t="s">
        <v>680</v>
      </c>
      <c r="D248" s="55" t="s">
        <v>52</v>
      </c>
      <c r="E248" s="18" t="s">
        <v>675</v>
      </c>
      <c r="F248" s="18">
        <v>3.5</v>
      </c>
      <c r="G248" s="18" t="s">
        <v>17</v>
      </c>
      <c r="H248" s="18" t="s">
        <v>383</v>
      </c>
      <c r="I248" s="18">
        <v>3.5</v>
      </c>
      <c r="J248" s="20" t="s">
        <v>676</v>
      </c>
      <c r="K248" s="21">
        <v>2018.01</v>
      </c>
      <c r="L248" s="21">
        <v>2018.12</v>
      </c>
      <c r="M248" s="18" t="s">
        <v>163</v>
      </c>
      <c r="N248" s="20" t="s">
        <v>673</v>
      </c>
      <c r="O248" s="57"/>
    </row>
    <row r="249" ht="31.5" spans="1:15">
      <c r="A249" s="17">
        <v>237</v>
      </c>
      <c r="B249" s="22" t="s">
        <v>304</v>
      </c>
      <c r="C249" s="23" t="s">
        <v>681</v>
      </c>
      <c r="D249" s="55" t="s">
        <v>52</v>
      </c>
      <c r="E249" s="18" t="s">
        <v>682</v>
      </c>
      <c r="F249" s="18">
        <v>4.25</v>
      </c>
      <c r="G249" s="18" t="s">
        <v>17</v>
      </c>
      <c r="H249" s="18" t="s">
        <v>383</v>
      </c>
      <c r="I249" s="18">
        <v>4.25</v>
      </c>
      <c r="J249" s="20" t="s">
        <v>676</v>
      </c>
      <c r="K249" s="21">
        <v>2018.01</v>
      </c>
      <c r="L249" s="21">
        <v>2018.12</v>
      </c>
      <c r="M249" s="18" t="s">
        <v>163</v>
      </c>
      <c r="N249" s="20" t="s">
        <v>673</v>
      </c>
      <c r="O249" s="57"/>
    </row>
    <row r="250" ht="31.5" spans="1:15">
      <c r="A250" s="17">
        <v>238</v>
      </c>
      <c r="B250" s="22" t="s">
        <v>304</v>
      </c>
      <c r="C250" s="23" t="s">
        <v>683</v>
      </c>
      <c r="D250" s="55" t="s">
        <v>52</v>
      </c>
      <c r="E250" s="18" t="s">
        <v>684</v>
      </c>
      <c r="F250" s="18">
        <v>2.91</v>
      </c>
      <c r="G250" s="18" t="s">
        <v>17</v>
      </c>
      <c r="H250" s="18" t="s">
        <v>383</v>
      </c>
      <c r="I250" s="18">
        <v>2.91</v>
      </c>
      <c r="J250" s="20" t="s">
        <v>294</v>
      </c>
      <c r="K250" s="21">
        <v>2018.01</v>
      </c>
      <c r="L250" s="21">
        <v>2018.12</v>
      </c>
      <c r="M250" s="18" t="s">
        <v>163</v>
      </c>
      <c r="N250" s="20" t="s">
        <v>673</v>
      </c>
      <c r="O250" s="57"/>
    </row>
    <row r="251" ht="31.5" spans="1:15">
      <c r="A251" s="17">
        <v>239</v>
      </c>
      <c r="B251" s="22" t="s">
        <v>304</v>
      </c>
      <c r="C251" s="23" t="s">
        <v>685</v>
      </c>
      <c r="D251" s="55" t="s">
        <v>52</v>
      </c>
      <c r="E251" s="18" t="s">
        <v>686</v>
      </c>
      <c r="F251" s="18">
        <v>1.78</v>
      </c>
      <c r="G251" s="18" t="s">
        <v>17</v>
      </c>
      <c r="H251" s="18" t="s">
        <v>383</v>
      </c>
      <c r="I251" s="18">
        <v>1.78</v>
      </c>
      <c r="J251" s="20" t="s">
        <v>405</v>
      </c>
      <c r="K251" s="21">
        <v>2018.01</v>
      </c>
      <c r="L251" s="21">
        <v>2018.12</v>
      </c>
      <c r="M251" s="18" t="s">
        <v>163</v>
      </c>
      <c r="N251" s="20" t="s">
        <v>673</v>
      </c>
      <c r="O251" s="57"/>
    </row>
    <row r="252" ht="31.5" spans="1:15">
      <c r="A252" s="17">
        <v>240</v>
      </c>
      <c r="B252" s="22" t="s">
        <v>304</v>
      </c>
      <c r="C252" s="23" t="s">
        <v>687</v>
      </c>
      <c r="D252" s="55" t="s">
        <v>52</v>
      </c>
      <c r="E252" s="18" t="s">
        <v>688</v>
      </c>
      <c r="F252" s="18">
        <v>3.11</v>
      </c>
      <c r="G252" s="18" t="s">
        <v>17</v>
      </c>
      <c r="H252" s="18" t="s">
        <v>383</v>
      </c>
      <c r="I252" s="18">
        <v>3.11</v>
      </c>
      <c r="J252" s="20" t="s">
        <v>689</v>
      </c>
      <c r="K252" s="21">
        <v>2018.01</v>
      </c>
      <c r="L252" s="21">
        <v>2018.12</v>
      </c>
      <c r="M252" s="18" t="s">
        <v>163</v>
      </c>
      <c r="N252" s="20" t="s">
        <v>673</v>
      </c>
      <c r="O252" s="57"/>
    </row>
    <row r="253" ht="31.5" spans="1:15">
      <c r="A253" s="17">
        <v>241</v>
      </c>
      <c r="B253" s="22" t="s">
        <v>304</v>
      </c>
      <c r="C253" s="23" t="s">
        <v>690</v>
      </c>
      <c r="D253" s="55" t="s">
        <v>52</v>
      </c>
      <c r="E253" s="18" t="s">
        <v>691</v>
      </c>
      <c r="F253" s="18">
        <v>3.85</v>
      </c>
      <c r="G253" s="18" t="s">
        <v>17</v>
      </c>
      <c r="H253" s="18" t="s">
        <v>383</v>
      </c>
      <c r="I253" s="18">
        <v>3.85</v>
      </c>
      <c r="J253" s="20" t="s">
        <v>692</v>
      </c>
      <c r="K253" s="21">
        <v>2018.01</v>
      </c>
      <c r="L253" s="21">
        <v>2018.12</v>
      </c>
      <c r="M253" s="18" t="s">
        <v>163</v>
      </c>
      <c r="N253" s="20" t="s">
        <v>673</v>
      </c>
      <c r="O253" s="57"/>
    </row>
    <row r="254" ht="31.5" spans="1:15">
      <c r="A254" s="17">
        <v>242</v>
      </c>
      <c r="B254" s="22" t="s">
        <v>304</v>
      </c>
      <c r="C254" s="23" t="s">
        <v>693</v>
      </c>
      <c r="D254" s="55" t="s">
        <v>52</v>
      </c>
      <c r="E254" s="18" t="s">
        <v>260</v>
      </c>
      <c r="F254" s="18">
        <v>0.3</v>
      </c>
      <c r="G254" s="18" t="s">
        <v>17</v>
      </c>
      <c r="H254" s="18" t="s">
        <v>383</v>
      </c>
      <c r="I254" s="18">
        <v>0.3</v>
      </c>
      <c r="J254" s="20" t="s">
        <v>258</v>
      </c>
      <c r="K254" s="21">
        <v>2018.01</v>
      </c>
      <c r="L254" s="21">
        <v>2018.12</v>
      </c>
      <c r="M254" s="18" t="s">
        <v>163</v>
      </c>
      <c r="N254" s="20" t="s">
        <v>673</v>
      </c>
      <c r="O254" s="57"/>
    </row>
    <row r="255" ht="31.5" spans="1:15">
      <c r="A255" s="17">
        <v>243</v>
      </c>
      <c r="B255" s="22" t="s">
        <v>304</v>
      </c>
      <c r="C255" s="23" t="s">
        <v>694</v>
      </c>
      <c r="D255" s="55" t="s">
        <v>52</v>
      </c>
      <c r="E255" s="18" t="s">
        <v>695</v>
      </c>
      <c r="F255" s="18">
        <v>2.39</v>
      </c>
      <c r="G255" s="18" t="s">
        <v>17</v>
      </c>
      <c r="H255" s="18" t="s">
        <v>383</v>
      </c>
      <c r="I255" s="18">
        <v>2.39</v>
      </c>
      <c r="J255" s="20" t="s">
        <v>696</v>
      </c>
      <c r="K255" s="21">
        <v>2018.01</v>
      </c>
      <c r="L255" s="21">
        <v>2018.12</v>
      </c>
      <c r="M255" s="18" t="s">
        <v>163</v>
      </c>
      <c r="N255" s="20" t="s">
        <v>673</v>
      </c>
      <c r="O255" s="57"/>
    </row>
    <row r="256" ht="31.5" spans="1:15">
      <c r="A256" s="17">
        <v>244</v>
      </c>
      <c r="B256" s="22" t="s">
        <v>304</v>
      </c>
      <c r="C256" s="23" t="s">
        <v>697</v>
      </c>
      <c r="D256" s="55" t="s">
        <v>52</v>
      </c>
      <c r="E256" s="18" t="s">
        <v>698</v>
      </c>
      <c r="F256" s="18">
        <v>4.18</v>
      </c>
      <c r="G256" s="18" t="s">
        <v>17</v>
      </c>
      <c r="H256" s="18" t="s">
        <v>383</v>
      </c>
      <c r="I256" s="18">
        <v>4.18</v>
      </c>
      <c r="J256" s="20" t="s">
        <v>699</v>
      </c>
      <c r="K256" s="21">
        <v>2018.01</v>
      </c>
      <c r="L256" s="21">
        <v>2018.12</v>
      </c>
      <c r="M256" s="18" t="s">
        <v>163</v>
      </c>
      <c r="N256" s="20" t="s">
        <v>673</v>
      </c>
      <c r="O256" s="57"/>
    </row>
    <row r="257" ht="31.5" spans="1:15">
      <c r="A257" s="17">
        <v>245</v>
      </c>
      <c r="B257" s="22" t="s">
        <v>304</v>
      </c>
      <c r="C257" s="23" t="s">
        <v>700</v>
      </c>
      <c r="D257" s="55" t="s">
        <v>52</v>
      </c>
      <c r="E257" s="18" t="s">
        <v>701</v>
      </c>
      <c r="F257" s="18">
        <v>1.14</v>
      </c>
      <c r="G257" s="18" t="s">
        <v>17</v>
      </c>
      <c r="H257" s="18" t="s">
        <v>383</v>
      </c>
      <c r="I257" s="18">
        <v>1.14</v>
      </c>
      <c r="J257" s="20" t="s">
        <v>679</v>
      </c>
      <c r="K257" s="21">
        <v>2018.01</v>
      </c>
      <c r="L257" s="21">
        <v>2018.12</v>
      </c>
      <c r="M257" s="18" t="s">
        <v>163</v>
      </c>
      <c r="N257" s="20" t="s">
        <v>673</v>
      </c>
      <c r="O257" s="57"/>
    </row>
    <row r="258" ht="31.5" spans="1:15">
      <c r="A258" s="17">
        <v>246</v>
      </c>
      <c r="B258" s="22" t="s">
        <v>304</v>
      </c>
      <c r="C258" s="23" t="s">
        <v>702</v>
      </c>
      <c r="D258" s="55" t="s">
        <v>52</v>
      </c>
      <c r="E258" s="18" t="s">
        <v>703</v>
      </c>
      <c r="F258" s="18">
        <v>2.08</v>
      </c>
      <c r="G258" s="18" t="s">
        <v>17</v>
      </c>
      <c r="H258" s="18" t="s">
        <v>383</v>
      </c>
      <c r="I258" s="18">
        <v>2.08</v>
      </c>
      <c r="J258" s="20" t="s">
        <v>216</v>
      </c>
      <c r="K258" s="21">
        <v>2018.01</v>
      </c>
      <c r="L258" s="21">
        <v>2018.12</v>
      </c>
      <c r="M258" s="18" t="s">
        <v>163</v>
      </c>
      <c r="N258" s="20" t="s">
        <v>673</v>
      </c>
      <c r="O258" s="57"/>
    </row>
    <row r="259" ht="31.5" spans="1:15">
      <c r="A259" s="17">
        <v>247</v>
      </c>
      <c r="B259" s="22" t="s">
        <v>304</v>
      </c>
      <c r="C259" s="23" t="s">
        <v>704</v>
      </c>
      <c r="D259" s="55" t="s">
        <v>52</v>
      </c>
      <c r="E259" s="18" t="s">
        <v>260</v>
      </c>
      <c r="F259" s="18">
        <v>4.1</v>
      </c>
      <c r="G259" s="18" t="s">
        <v>17</v>
      </c>
      <c r="H259" s="18" t="s">
        <v>383</v>
      </c>
      <c r="I259" s="18">
        <v>4.1</v>
      </c>
      <c r="J259" s="20" t="s">
        <v>258</v>
      </c>
      <c r="K259" s="21">
        <v>2018.01</v>
      </c>
      <c r="L259" s="21">
        <v>2018.12</v>
      </c>
      <c r="M259" s="18" t="s">
        <v>163</v>
      </c>
      <c r="N259" s="20" t="s">
        <v>673</v>
      </c>
      <c r="O259" s="57"/>
    </row>
    <row r="260" ht="31.5" spans="1:15">
      <c r="A260" s="17">
        <v>248</v>
      </c>
      <c r="B260" s="22" t="s">
        <v>304</v>
      </c>
      <c r="C260" s="23" t="s">
        <v>705</v>
      </c>
      <c r="D260" s="55" t="s">
        <v>52</v>
      </c>
      <c r="E260" s="18" t="s">
        <v>706</v>
      </c>
      <c r="F260" s="18">
        <v>3.5</v>
      </c>
      <c r="G260" s="18" t="s">
        <v>17</v>
      </c>
      <c r="H260" s="18" t="s">
        <v>383</v>
      </c>
      <c r="I260" s="18">
        <v>3.5</v>
      </c>
      <c r="J260" s="20" t="s">
        <v>365</v>
      </c>
      <c r="K260" s="21">
        <v>2018.01</v>
      </c>
      <c r="L260" s="21">
        <v>2018.12</v>
      </c>
      <c r="M260" s="18" t="s">
        <v>163</v>
      </c>
      <c r="N260" s="20" t="s">
        <v>673</v>
      </c>
      <c r="O260" s="57"/>
    </row>
    <row r="261" ht="31.5" spans="1:15">
      <c r="A261" s="17">
        <v>249</v>
      </c>
      <c r="B261" s="22" t="s">
        <v>304</v>
      </c>
      <c r="C261" s="23" t="s">
        <v>707</v>
      </c>
      <c r="D261" s="55" t="s">
        <v>52</v>
      </c>
      <c r="E261" s="18" t="s">
        <v>708</v>
      </c>
      <c r="F261" s="18">
        <v>3.07</v>
      </c>
      <c r="G261" s="18" t="s">
        <v>17</v>
      </c>
      <c r="H261" s="18" t="s">
        <v>383</v>
      </c>
      <c r="I261" s="18">
        <v>3.07</v>
      </c>
      <c r="J261" s="20" t="s">
        <v>709</v>
      </c>
      <c r="K261" s="21">
        <v>2018.01</v>
      </c>
      <c r="L261" s="21">
        <v>2018.12</v>
      </c>
      <c r="M261" s="18" t="s">
        <v>163</v>
      </c>
      <c r="N261" s="20" t="s">
        <v>673</v>
      </c>
      <c r="O261" s="57"/>
    </row>
    <row r="262" ht="31.5" spans="1:15">
      <c r="A262" s="17">
        <v>250</v>
      </c>
      <c r="B262" s="22" t="s">
        <v>304</v>
      </c>
      <c r="C262" s="23" t="s">
        <v>710</v>
      </c>
      <c r="D262" s="55" t="s">
        <v>52</v>
      </c>
      <c r="E262" s="18" t="s">
        <v>711</v>
      </c>
      <c r="F262" s="18">
        <v>5.45</v>
      </c>
      <c r="G262" s="18" t="s">
        <v>17</v>
      </c>
      <c r="H262" s="18" t="s">
        <v>383</v>
      </c>
      <c r="I262" s="18">
        <v>5.45</v>
      </c>
      <c r="J262" s="20" t="s">
        <v>692</v>
      </c>
      <c r="K262" s="21">
        <v>2018.01</v>
      </c>
      <c r="L262" s="21">
        <v>2018.12</v>
      </c>
      <c r="M262" s="18" t="s">
        <v>163</v>
      </c>
      <c r="N262" s="20" t="s">
        <v>673</v>
      </c>
      <c r="O262" s="57"/>
    </row>
    <row r="263" ht="31.5" spans="1:15">
      <c r="A263" s="17">
        <v>251</v>
      </c>
      <c r="B263" s="22" t="s">
        <v>304</v>
      </c>
      <c r="C263" s="23" t="s">
        <v>712</v>
      </c>
      <c r="D263" s="55" t="s">
        <v>52</v>
      </c>
      <c r="E263" s="18" t="s">
        <v>711</v>
      </c>
      <c r="F263" s="18">
        <v>10</v>
      </c>
      <c r="G263" s="18" t="s">
        <v>17</v>
      </c>
      <c r="H263" s="18" t="s">
        <v>383</v>
      </c>
      <c r="I263" s="18">
        <v>10</v>
      </c>
      <c r="J263" s="20" t="s">
        <v>692</v>
      </c>
      <c r="K263" s="21">
        <v>2018.01</v>
      </c>
      <c r="L263" s="21">
        <v>2018.12</v>
      </c>
      <c r="M263" s="18" t="s">
        <v>163</v>
      </c>
      <c r="N263" s="20" t="s">
        <v>673</v>
      </c>
      <c r="O263" s="57"/>
    </row>
    <row r="264" ht="31.5" spans="1:15">
      <c r="A264" s="17">
        <v>252</v>
      </c>
      <c r="B264" s="22" t="s">
        <v>304</v>
      </c>
      <c r="C264" s="23" t="s">
        <v>713</v>
      </c>
      <c r="D264" s="55" t="s">
        <v>52</v>
      </c>
      <c r="E264" s="18" t="s">
        <v>711</v>
      </c>
      <c r="F264" s="18">
        <v>2.17</v>
      </c>
      <c r="G264" s="18" t="s">
        <v>17</v>
      </c>
      <c r="H264" s="18" t="s">
        <v>383</v>
      </c>
      <c r="I264" s="18">
        <v>2.17</v>
      </c>
      <c r="J264" s="20" t="s">
        <v>692</v>
      </c>
      <c r="K264" s="21">
        <v>2018.01</v>
      </c>
      <c r="L264" s="21">
        <v>2018.12</v>
      </c>
      <c r="M264" s="18" t="s">
        <v>163</v>
      </c>
      <c r="N264" s="20" t="s">
        <v>673</v>
      </c>
      <c r="O264" s="57"/>
    </row>
    <row r="265" ht="31.5" spans="1:15">
      <c r="A265" s="17">
        <v>253</v>
      </c>
      <c r="B265" s="22" t="s">
        <v>304</v>
      </c>
      <c r="C265" s="23" t="s">
        <v>714</v>
      </c>
      <c r="D265" s="55" t="s">
        <v>52</v>
      </c>
      <c r="E265" s="18" t="s">
        <v>715</v>
      </c>
      <c r="F265" s="18">
        <v>1.64</v>
      </c>
      <c r="G265" s="18" t="s">
        <v>17</v>
      </c>
      <c r="H265" s="18" t="s">
        <v>383</v>
      </c>
      <c r="I265" s="18">
        <v>1.64</v>
      </c>
      <c r="J265" s="20" t="s">
        <v>527</v>
      </c>
      <c r="K265" s="21">
        <v>2018.01</v>
      </c>
      <c r="L265" s="21">
        <v>2018.12</v>
      </c>
      <c r="M265" s="18" t="s">
        <v>163</v>
      </c>
      <c r="N265" s="20" t="s">
        <v>673</v>
      </c>
      <c r="O265" s="57"/>
    </row>
    <row r="266" ht="31.5" spans="1:15">
      <c r="A266" s="17">
        <v>254</v>
      </c>
      <c r="B266" s="22" t="s">
        <v>304</v>
      </c>
      <c r="C266" s="23" t="s">
        <v>716</v>
      </c>
      <c r="D266" s="55" t="s">
        <v>52</v>
      </c>
      <c r="E266" s="18" t="s">
        <v>717</v>
      </c>
      <c r="F266" s="18">
        <v>1</v>
      </c>
      <c r="G266" s="18" t="s">
        <v>17</v>
      </c>
      <c r="H266" s="18" t="s">
        <v>383</v>
      </c>
      <c r="I266" s="18">
        <v>1</v>
      </c>
      <c r="J266" s="20" t="s">
        <v>527</v>
      </c>
      <c r="K266" s="21">
        <v>2018.01</v>
      </c>
      <c r="L266" s="21">
        <v>2018.12</v>
      </c>
      <c r="M266" s="18" t="s">
        <v>163</v>
      </c>
      <c r="N266" s="20" t="s">
        <v>673</v>
      </c>
      <c r="O266" s="57"/>
    </row>
    <row r="267" ht="31.5" spans="1:15">
      <c r="A267" s="17">
        <v>255</v>
      </c>
      <c r="B267" s="22" t="s">
        <v>304</v>
      </c>
      <c r="C267" s="23" t="s">
        <v>718</v>
      </c>
      <c r="D267" s="55" t="s">
        <v>52</v>
      </c>
      <c r="E267" s="18" t="s">
        <v>678</v>
      </c>
      <c r="F267" s="18">
        <v>1.58</v>
      </c>
      <c r="G267" s="18" t="s">
        <v>17</v>
      </c>
      <c r="H267" s="18" t="s">
        <v>383</v>
      </c>
      <c r="I267" s="18">
        <v>1.58</v>
      </c>
      <c r="J267" s="20" t="s">
        <v>679</v>
      </c>
      <c r="K267" s="21">
        <v>2018.01</v>
      </c>
      <c r="L267" s="21">
        <v>2018.12</v>
      </c>
      <c r="M267" s="18" t="s">
        <v>163</v>
      </c>
      <c r="N267" s="20" t="s">
        <v>673</v>
      </c>
      <c r="O267" s="57"/>
    </row>
    <row r="268" ht="31.5" spans="1:15">
      <c r="A268" s="17">
        <v>256</v>
      </c>
      <c r="B268" s="22" t="s">
        <v>304</v>
      </c>
      <c r="C268" s="23" t="s">
        <v>719</v>
      </c>
      <c r="D268" s="55" t="s">
        <v>52</v>
      </c>
      <c r="E268" s="18" t="s">
        <v>720</v>
      </c>
      <c r="F268" s="18">
        <v>2.05</v>
      </c>
      <c r="G268" s="18" t="s">
        <v>17</v>
      </c>
      <c r="H268" s="18" t="s">
        <v>383</v>
      </c>
      <c r="I268" s="18">
        <v>2.05</v>
      </c>
      <c r="J268" s="20" t="s">
        <v>331</v>
      </c>
      <c r="K268" s="21">
        <v>2018.01</v>
      </c>
      <c r="L268" s="21">
        <v>2018.12</v>
      </c>
      <c r="M268" s="18" t="s">
        <v>163</v>
      </c>
      <c r="N268" s="20" t="s">
        <v>673</v>
      </c>
      <c r="O268" s="57"/>
    </row>
    <row r="269" ht="31.5" spans="1:15">
      <c r="A269" s="17">
        <v>257</v>
      </c>
      <c r="B269" s="22" t="s">
        <v>304</v>
      </c>
      <c r="C269" s="23" t="s">
        <v>721</v>
      </c>
      <c r="D269" s="55" t="s">
        <v>52</v>
      </c>
      <c r="E269" s="18" t="s">
        <v>675</v>
      </c>
      <c r="F269" s="18">
        <v>0.59</v>
      </c>
      <c r="G269" s="18" t="s">
        <v>17</v>
      </c>
      <c r="H269" s="18" t="s">
        <v>383</v>
      </c>
      <c r="I269" s="18">
        <v>0.59</v>
      </c>
      <c r="J269" s="20" t="s">
        <v>676</v>
      </c>
      <c r="K269" s="21">
        <v>2018.01</v>
      </c>
      <c r="L269" s="21">
        <v>2018.12</v>
      </c>
      <c r="M269" s="18" t="s">
        <v>163</v>
      </c>
      <c r="N269" s="20" t="s">
        <v>673</v>
      </c>
      <c r="O269" s="57"/>
    </row>
    <row r="270" ht="31.5" spans="1:15">
      <c r="A270" s="17">
        <v>258</v>
      </c>
      <c r="B270" s="22" t="s">
        <v>304</v>
      </c>
      <c r="C270" s="23" t="s">
        <v>722</v>
      </c>
      <c r="D270" s="18" t="s">
        <v>40</v>
      </c>
      <c r="E270" s="18" t="s">
        <v>466</v>
      </c>
      <c r="F270" s="18">
        <v>10.25</v>
      </c>
      <c r="G270" s="18" t="s">
        <v>17</v>
      </c>
      <c r="H270" s="53" t="s">
        <v>307</v>
      </c>
      <c r="I270" s="18">
        <v>10.25</v>
      </c>
      <c r="J270" s="20" t="s">
        <v>263</v>
      </c>
      <c r="K270" s="21">
        <v>2018.01</v>
      </c>
      <c r="L270" s="21">
        <v>2018.12</v>
      </c>
      <c r="M270" s="18" t="s">
        <v>163</v>
      </c>
      <c r="N270" s="20" t="s">
        <v>723</v>
      </c>
      <c r="O270" s="56"/>
    </row>
    <row r="271" ht="31.5" spans="1:15">
      <c r="A271" s="17">
        <v>259</v>
      </c>
      <c r="B271" s="22" t="s">
        <v>304</v>
      </c>
      <c r="C271" s="23" t="s">
        <v>724</v>
      </c>
      <c r="D271" s="18" t="s">
        <v>40</v>
      </c>
      <c r="E271" s="18" t="s">
        <v>725</v>
      </c>
      <c r="F271" s="18">
        <v>1.25</v>
      </c>
      <c r="G271" s="18" t="s">
        <v>17</v>
      </c>
      <c r="H271" s="53" t="s">
        <v>307</v>
      </c>
      <c r="I271" s="18">
        <v>1.25</v>
      </c>
      <c r="J271" s="20" t="s">
        <v>726</v>
      </c>
      <c r="K271" s="21">
        <v>2018.01</v>
      </c>
      <c r="L271" s="21">
        <v>2018.12</v>
      </c>
      <c r="M271" s="18" t="s">
        <v>163</v>
      </c>
      <c r="N271" s="20" t="s">
        <v>723</v>
      </c>
      <c r="O271" s="56"/>
    </row>
    <row r="272" ht="31.5" spans="1:15">
      <c r="A272" s="17">
        <v>260</v>
      </c>
      <c r="B272" s="22" t="s">
        <v>304</v>
      </c>
      <c r="C272" s="23" t="s">
        <v>727</v>
      </c>
      <c r="D272" s="18" t="s">
        <v>40</v>
      </c>
      <c r="E272" s="18" t="s">
        <v>725</v>
      </c>
      <c r="F272" s="18">
        <v>2.15</v>
      </c>
      <c r="G272" s="18" t="s">
        <v>17</v>
      </c>
      <c r="H272" s="53" t="s">
        <v>307</v>
      </c>
      <c r="I272" s="18">
        <v>2.15</v>
      </c>
      <c r="J272" s="20" t="s">
        <v>726</v>
      </c>
      <c r="K272" s="21">
        <v>2018.01</v>
      </c>
      <c r="L272" s="21">
        <v>2018.12</v>
      </c>
      <c r="M272" s="18" t="s">
        <v>163</v>
      </c>
      <c r="N272" s="20" t="s">
        <v>723</v>
      </c>
      <c r="O272" s="56"/>
    </row>
    <row r="273" ht="31.5" spans="1:15">
      <c r="A273" s="17">
        <v>261</v>
      </c>
      <c r="B273" s="22" t="s">
        <v>304</v>
      </c>
      <c r="C273" s="23" t="s">
        <v>728</v>
      </c>
      <c r="D273" s="18" t="s">
        <v>40</v>
      </c>
      <c r="E273" s="18" t="s">
        <v>265</v>
      </c>
      <c r="F273" s="18">
        <v>1.58</v>
      </c>
      <c r="G273" s="18" t="s">
        <v>17</v>
      </c>
      <c r="H273" s="53" t="s">
        <v>307</v>
      </c>
      <c r="I273" s="18">
        <v>1.58</v>
      </c>
      <c r="J273" s="20" t="s">
        <v>188</v>
      </c>
      <c r="K273" s="21">
        <v>2018.01</v>
      </c>
      <c r="L273" s="21">
        <v>2018.12</v>
      </c>
      <c r="M273" s="18" t="s">
        <v>163</v>
      </c>
      <c r="N273" s="20" t="s">
        <v>723</v>
      </c>
      <c r="O273" s="56"/>
    </row>
    <row r="274" ht="31.5" spans="1:15">
      <c r="A274" s="17">
        <v>262</v>
      </c>
      <c r="B274" s="22" t="s">
        <v>304</v>
      </c>
      <c r="C274" s="23" t="s">
        <v>729</v>
      </c>
      <c r="D274" s="18" t="s">
        <v>40</v>
      </c>
      <c r="E274" s="18" t="s">
        <v>730</v>
      </c>
      <c r="F274" s="18">
        <v>1.7</v>
      </c>
      <c r="G274" s="18" t="s">
        <v>17</v>
      </c>
      <c r="H274" s="53" t="s">
        <v>307</v>
      </c>
      <c r="I274" s="18">
        <v>1.7</v>
      </c>
      <c r="J274" s="20" t="s">
        <v>162</v>
      </c>
      <c r="K274" s="21">
        <v>2018.01</v>
      </c>
      <c r="L274" s="21">
        <v>2018.12</v>
      </c>
      <c r="M274" s="18" t="s">
        <v>163</v>
      </c>
      <c r="N274" s="20" t="s">
        <v>723</v>
      </c>
      <c r="O274" s="56"/>
    </row>
    <row r="275" ht="31.5" spans="1:15">
      <c r="A275" s="17">
        <v>263</v>
      </c>
      <c r="B275" s="22" t="s">
        <v>304</v>
      </c>
      <c r="C275" s="23" t="s">
        <v>731</v>
      </c>
      <c r="D275" s="18" t="s">
        <v>40</v>
      </c>
      <c r="E275" s="18" t="s">
        <v>267</v>
      </c>
      <c r="F275" s="18">
        <v>1.58</v>
      </c>
      <c r="G275" s="18" t="s">
        <v>17</v>
      </c>
      <c r="H275" s="53" t="s">
        <v>307</v>
      </c>
      <c r="I275" s="18">
        <v>1.58</v>
      </c>
      <c r="J275" s="20" t="s">
        <v>268</v>
      </c>
      <c r="K275" s="21">
        <v>2018.01</v>
      </c>
      <c r="L275" s="21">
        <v>2018.12</v>
      </c>
      <c r="M275" s="18" t="s">
        <v>163</v>
      </c>
      <c r="N275" s="20" t="s">
        <v>723</v>
      </c>
      <c r="O275" s="56"/>
    </row>
    <row r="276" ht="31.5" spans="1:15">
      <c r="A276" s="17">
        <v>264</v>
      </c>
      <c r="B276" s="22" t="s">
        <v>304</v>
      </c>
      <c r="C276" s="23" t="s">
        <v>732</v>
      </c>
      <c r="D276" s="18" t="s">
        <v>40</v>
      </c>
      <c r="E276" s="18" t="s">
        <v>733</v>
      </c>
      <c r="F276" s="18">
        <v>3.54</v>
      </c>
      <c r="G276" s="18" t="s">
        <v>17</v>
      </c>
      <c r="H276" s="53" t="s">
        <v>307</v>
      </c>
      <c r="I276" s="18">
        <v>3.54</v>
      </c>
      <c r="J276" s="20" t="s">
        <v>376</v>
      </c>
      <c r="K276" s="21">
        <v>2018.01</v>
      </c>
      <c r="L276" s="21">
        <v>2018.12</v>
      </c>
      <c r="M276" s="18" t="s">
        <v>163</v>
      </c>
      <c r="N276" s="20" t="s">
        <v>723</v>
      </c>
      <c r="O276" s="56"/>
    </row>
    <row r="277" ht="31.5" spans="1:15">
      <c r="A277" s="17">
        <v>265</v>
      </c>
      <c r="B277" s="22" t="s">
        <v>304</v>
      </c>
      <c r="C277" s="23" t="s">
        <v>734</v>
      </c>
      <c r="D277" s="18" t="s">
        <v>40</v>
      </c>
      <c r="E277" s="18" t="s">
        <v>267</v>
      </c>
      <c r="F277" s="18">
        <v>7.46</v>
      </c>
      <c r="G277" s="18" t="s">
        <v>17</v>
      </c>
      <c r="H277" s="53" t="s">
        <v>307</v>
      </c>
      <c r="I277" s="18">
        <v>7.46</v>
      </c>
      <c r="J277" s="20" t="s">
        <v>268</v>
      </c>
      <c r="K277" s="21">
        <v>2018.01</v>
      </c>
      <c r="L277" s="21">
        <v>2018.12</v>
      </c>
      <c r="M277" s="18" t="s">
        <v>163</v>
      </c>
      <c r="N277" s="20" t="s">
        <v>723</v>
      </c>
      <c r="O277" s="56"/>
    </row>
    <row r="278" ht="31.5" spans="1:15">
      <c r="A278" s="17">
        <v>266</v>
      </c>
      <c r="B278" s="22" t="s">
        <v>304</v>
      </c>
      <c r="C278" s="23" t="s">
        <v>735</v>
      </c>
      <c r="D278" s="18" t="s">
        <v>40</v>
      </c>
      <c r="E278" s="18" t="s">
        <v>270</v>
      </c>
      <c r="F278" s="18">
        <v>1.82</v>
      </c>
      <c r="G278" s="18" t="s">
        <v>17</v>
      </c>
      <c r="H278" s="53" t="s">
        <v>307</v>
      </c>
      <c r="I278" s="18">
        <v>1.82</v>
      </c>
      <c r="J278" s="20" t="s">
        <v>271</v>
      </c>
      <c r="K278" s="21">
        <v>2018.01</v>
      </c>
      <c r="L278" s="21">
        <v>2018.12</v>
      </c>
      <c r="M278" s="18" t="s">
        <v>163</v>
      </c>
      <c r="N278" s="20" t="s">
        <v>723</v>
      </c>
      <c r="O278" s="56"/>
    </row>
    <row r="279" ht="31.5" spans="1:15">
      <c r="A279" s="17">
        <v>267</v>
      </c>
      <c r="B279" s="22" t="s">
        <v>304</v>
      </c>
      <c r="C279" s="23" t="s">
        <v>736</v>
      </c>
      <c r="D279" s="18" t="s">
        <v>40</v>
      </c>
      <c r="E279" s="18" t="s">
        <v>267</v>
      </c>
      <c r="F279" s="18">
        <v>3.89</v>
      </c>
      <c r="G279" s="18" t="s">
        <v>17</v>
      </c>
      <c r="H279" s="53" t="s">
        <v>307</v>
      </c>
      <c r="I279" s="18">
        <v>3.89</v>
      </c>
      <c r="J279" s="20" t="s">
        <v>268</v>
      </c>
      <c r="K279" s="21">
        <v>2018.01</v>
      </c>
      <c r="L279" s="21">
        <v>2018.12</v>
      </c>
      <c r="M279" s="18" t="s">
        <v>163</v>
      </c>
      <c r="N279" s="20" t="s">
        <v>723</v>
      </c>
      <c r="O279" s="56"/>
    </row>
    <row r="280" ht="31.5" spans="1:15">
      <c r="A280" s="17">
        <v>268</v>
      </c>
      <c r="B280" s="22" t="s">
        <v>304</v>
      </c>
      <c r="C280" s="23" t="s">
        <v>737</v>
      </c>
      <c r="D280" s="18" t="s">
        <v>40</v>
      </c>
      <c r="E280" s="18" t="s">
        <v>267</v>
      </c>
      <c r="F280" s="18">
        <v>4.37</v>
      </c>
      <c r="G280" s="18" t="s">
        <v>17</v>
      </c>
      <c r="H280" s="53" t="s">
        <v>307</v>
      </c>
      <c r="I280" s="18">
        <v>4.37</v>
      </c>
      <c r="J280" s="20" t="s">
        <v>268</v>
      </c>
      <c r="K280" s="21">
        <v>2018.01</v>
      </c>
      <c r="L280" s="21">
        <v>2018.12</v>
      </c>
      <c r="M280" s="18" t="s">
        <v>163</v>
      </c>
      <c r="N280" s="20" t="s">
        <v>723</v>
      </c>
      <c r="O280" s="56"/>
    </row>
    <row r="281" ht="31.5" spans="1:15">
      <c r="A281" s="17">
        <v>269</v>
      </c>
      <c r="B281" s="22" t="s">
        <v>304</v>
      </c>
      <c r="C281" s="23" t="s">
        <v>738</v>
      </c>
      <c r="D281" s="18" t="s">
        <v>40</v>
      </c>
      <c r="E281" s="18" t="s">
        <v>267</v>
      </c>
      <c r="F281" s="18">
        <v>2.18</v>
      </c>
      <c r="G281" s="18" t="s">
        <v>17</v>
      </c>
      <c r="H281" s="53" t="s">
        <v>307</v>
      </c>
      <c r="I281" s="18">
        <v>2.18</v>
      </c>
      <c r="J281" s="20" t="s">
        <v>268</v>
      </c>
      <c r="K281" s="21">
        <v>2018.01</v>
      </c>
      <c r="L281" s="21">
        <v>2018.12</v>
      </c>
      <c r="M281" s="18" t="s">
        <v>163</v>
      </c>
      <c r="N281" s="20" t="s">
        <v>723</v>
      </c>
      <c r="O281" s="56"/>
    </row>
    <row r="282" ht="31.5" spans="1:15">
      <c r="A282" s="17">
        <v>270</v>
      </c>
      <c r="B282" s="22" t="s">
        <v>304</v>
      </c>
      <c r="C282" s="23" t="s">
        <v>739</v>
      </c>
      <c r="D282" s="18" t="s">
        <v>40</v>
      </c>
      <c r="E282" s="18" t="s">
        <v>740</v>
      </c>
      <c r="F282" s="18">
        <v>2.13</v>
      </c>
      <c r="G282" s="18" t="s">
        <v>17</v>
      </c>
      <c r="H282" s="53" t="s">
        <v>307</v>
      </c>
      <c r="I282" s="18">
        <v>2.13</v>
      </c>
      <c r="J282" s="20" t="s">
        <v>741</v>
      </c>
      <c r="K282" s="21">
        <v>2018.01</v>
      </c>
      <c r="L282" s="21">
        <v>2018.12</v>
      </c>
      <c r="M282" s="18" t="s">
        <v>163</v>
      </c>
      <c r="N282" s="20" t="s">
        <v>723</v>
      </c>
      <c r="O282" s="56"/>
    </row>
    <row r="283" ht="31.5" spans="1:15">
      <c r="A283" s="17">
        <v>271</v>
      </c>
      <c r="B283" s="22" t="s">
        <v>304</v>
      </c>
      <c r="C283" s="23" t="s">
        <v>742</v>
      </c>
      <c r="D283" s="18" t="s">
        <v>40</v>
      </c>
      <c r="E283" s="18" t="s">
        <v>274</v>
      </c>
      <c r="F283" s="18">
        <v>1.94</v>
      </c>
      <c r="G283" s="18" t="s">
        <v>17</v>
      </c>
      <c r="H283" s="53" t="s">
        <v>307</v>
      </c>
      <c r="I283" s="18">
        <v>1.94</v>
      </c>
      <c r="J283" s="20" t="s">
        <v>275</v>
      </c>
      <c r="K283" s="21">
        <v>2018.01</v>
      </c>
      <c r="L283" s="21">
        <v>2018.12</v>
      </c>
      <c r="M283" s="18" t="s">
        <v>163</v>
      </c>
      <c r="N283" s="20" t="s">
        <v>723</v>
      </c>
      <c r="O283" s="56"/>
    </row>
    <row r="284" ht="31.5" spans="1:15">
      <c r="A284" s="17">
        <v>272</v>
      </c>
      <c r="B284" s="22" t="s">
        <v>304</v>
      </c>
      <c r="C284" s="23" t="s">
        <v>743</v>
      </c>
      <c r="D284" s="18" t="s">
        <v>40</v>
      </c>
      <c r="E284" s="18" t="s">
        <v>744</v>
      </c>
      <c r="F284" s="18">
        <v>12.04</v>
      </c>
      <c r="G284" s="18" t="s">
        <v>17</v>
      </c>
      <c r="H284" s="53" t="s">
        <v>307</v>
      </c>
      <c r="I284" s="18">
        <v>12.04</v>
      </c>
      <c r="J284" s="20" t="s">
        <v>745</v>
      </c>
      <c r="K284" s="21">
        <v>2018.01</v>
      </c>
      <c r="L284" s="21">
        <v>2018.12</v>
      </c>
      <c r="M284" s="18" t="s">
        <v>163</v>
      </c>
      <c r="N284" s="20" t="s">
        <v>723</v>
      </c>
      <c r="O284" s="56"/>
    </row>
    <row r="285" ht="31.5" spans="1:15">
      <c r="A285" s="17">
        <v>273</v>
      </c>
      <c r="B285" s="22" t="s">
        <v>304</v>
      </c>
      <c r="C285" s="23" t="s">
        <v>746</v>
      </c>
      <c r="D285" s="18" t="s">
        <v>40</v>
      </c>
      <c r="E285" s="18" t="s">
        <v>747</v>
      </c>
      <c r="F285" s="18">
        <v>5.33</v>
      </c>
      <c r="G285" s="18" t="s">
        <v>17</v>
      </c>
      <c r="H285" s="53" t="s">
        <v>307</v>
      </c>
      <c r="I285" s="18">
        <v>5.33</v>
      </c>
      <c r="J285" s="20" t="s">
        <v>741</v>
      </c>
      <c r="K285" s="21">
        <v>2018.01</v>
      </c>
      <c r="L285" s="21">
        <v>2018.12</v>
      </c>
      <c r="M285" s="18" t="s">
        <v>163</v>
      </c>
      <c r="N285" s="20" t="s">
        <v>723</v>
      </c>
      <c r="O285" s="56"/>
    </row>
    <row r="286" ht="31.5" spans="1:15">
      <c r="A286" s="17">
        <v>274</v>
      </c>
      <c r="B286" s="22" t="s">
        <v>304</v>
      </c>
      <c r="C286" s="23" t="s">
        <v>748</v>
      </c>
      <c r="D286" s="18" t="s">
        <v>40</v>
      </c>
      <c r="E286" s="18" t="s">
        <v>277</v>
      </c>
      <c r="F286" s="18">
        <v>3.8</v>
      </c>
      <c r="G286" s="18" t="s">
        <v>17</v>
      </c>
      <c r="H286" s="53" t="s">
        <v>307</v>
      </c>
      <c r="I286" s="18">
        <v>3.8</v>
      </c>
      <c r="J286" s="20" t="s">
        <v>278</v>
      </c>
      <c r="K286" s="21">
        <v>2018.01</v>
      </c>
      <c r="L286" s="21">
        <v>2018.12</v>
      </c>
      <c r="M286" s="18" t="s">
        <v>163</v>
      </c>
      <c r="N286" s="20" t="s">
        <v>723</v>
      </c>
      <c r="O286" s="56"/>
    </row>
    <row r="287" ht="31.5" spans="1:15">
      <c r="A287" s="17">
        <v>275</v>
      </c>
      <c r="B287" s="22" t="s">
        <v>304</v>
      </c>
      <c r="C287" s="23" t="s">
        <v>749</v>
      </c>
      <c r="D287" s="18" t="s">
        <v>40</v>
      </c>
      <c r="E287" s="18" t="s">
        <v>265</v>
      </c>
      <c r="F287" s="18">
        <v>3.88</v>
      </c>
      <c r="G287" s="18" t="s">
        <v>17</v>
      </c>
      <c r="H287" s="53" t="s">
        <v>307</v>
      </c>
      <c r="I287" s="18">
        <v>3.88</v>
      </c>
      <c r="J287" s="20" t="s">
        <v>188</v>
      </c>
      <c r="K287" s="21">
        <v>2018.01</v>
      </c>
      <c r="L287" s="21">
        <v>2018.12</v>
      </c>
      <c r="M287" s="18" t="s">
        <v>163</v>
      </c>
      <c r="N287" s="20" t="s">
        <v>723</v>
      </c>
      <c r="O287" s="56"/>
    </row>
    <row r="288" ht="31.5" spans="1:15">
      <c r="A288" s="17">
        <v>276</v>
      </c>
      <c r="B288" s="22" t="s">
        <v>304</v>
      </c>
      <c r="C288" s="23" t="s">
        <v>750</v>
      </c>
      <c r="D288" s="18" t="s">
        <v>40</v>
      </c>
      <c r="E288" s="18" t="s">
        <v>751</v>
      </c>
      <c r="F288" s="18">
        <v>1.04</v>
      </c>
      <c r="G288" s="18" t="s">
        <v>17</v>
      </c>
      <c r="H288" s="53" t="s">
        <v>307</v>
      </c>
      <c r="I288" s="18">
        <v>1.04</v>
      </c>
      <c r="J288" s="20" t="s">
        <v>275</v>
      </c>
      <c r="K288" s="21">
        <v>2018.01</v>
      </c>
      <c r="L288" s="21">
        <v>2018.12</v>
      </c>
      <c r="M288" s="18" t="s">
        <v>163</v>
      </c>
      <c r="N288" s="20" t="s">
        <v>723</v>
      </c>
      <c r="O288" s="56"/>
    </row>
    <row r="289" ht="31.5" spans="1:15">
      <c r="A289" s="17">
        <v>277</v>
      </c>
      <c r="B289" s="22" t="s">
        <v>304</v>
      </c>
      <c r="C289" s="23" t="s">
        <v>752</v>
      </c>
      <c r="D289" s="54" t="s">
        <v>40</v>
      </c>
      <c r="E289" s="54" t="s">
        <v>753</v>
      </c>
      <c r="F289" s="54">
        <v>2.14</v>
      </c>
      <c r="G289" s="55" t="s">
        <v>17</v>
      </c>
      <c r="H289" s="53" t="s">
        <v>307</v>
      </c>
      <c r="I289" s="54">
        <v>2.14</v>
      </c>
      <c r="J289" s="20" t="s">
        <v>354</v>
      </c>
      <c r="K289" s="21">
        <v>2018.01</v>
      </c>
      <c r="L289" s="21">
        <v>2018.12</v>
      </c>
      <c r="M289" s="18" t="s">
        <v>163</v>
      </c>
      <c r="N289" s="20" t="s">
        <v>723</v>
      </c>
      <c r="O289" s="56"/>
    </row>
    <row r="290" ht="31.5" spans="1:15">
      <c r="A290" s="17">
        <v>278</v>
      </c>
      <c r="B290" s="22" t="s">
        <v>304</v>
      </c>
      <c r="C290" s="23" t="s">
        <v>754</v>
      </c>
      <c r="D290" s="18" t="s">
        <v>22</v>
      </c>
      <c r="E290" s="18" t="s">
        <v>755</v>
      </c>
      <c r="F290" s="18">
        <v>6.32</v>
      </c>
      <c r="G290" s="18" t="s">
        <v>17</v>
      </c>
      <c r="H290" s="53" t="s">
        <v>307</v>
      </c>
      <c r="I290" s="18">
        <v>6.32</v>
      </c>
      <c r="J290" s="20" t="s">
        <v>756</v>
      </c>
      <c r="K290" s="21">
        <v>2018.01</v>
      </c>
      <c r="L290" s="21">
        <v>2018.12</v>
      </c>
      <c r="M290" s="18" t="s">
        <v>163</v>
      </c>
      <c r="N290" s="20" t="s">
        <v>757</v>
      </c>
      <c r="O290" s="56"/>
    </row>
    <row r="291" ht="31.5" spans="1:15">
      <c r="A291" s="17">
        <v>279</v>
      </c>
      <c r="B291" s="22" t="s">
        <v>304</v>
      </c>
      <c r="C291" s="23" t="s">
        <v>758</v>
      </c>
      <c r="D291" s="18" t="s">
        <v>22</v>
      </c>
      <c r="E291" s="18" t="s">
        <v>759</v>
      </c>
      <c r="F291" s="18">
        <v>6.69</v>
      </c>
      <c r="G291" s="18" t="s">
        <v>17</v>
      </c>
      <c r="H291" s="53" t="s">
        <v>307</v>
      </c>
      <c r="I291" s="18">
        <v>6.69</v>
      </c>
      <c r="J291" s="20" t="s">
        <v>502</v>
      </c>
      <c r="K291" s="21">
        <v>2018.01</v>
      </c>
      <c r="L291" s="21">
        <v>2018.12</v>
      </c>
      <c r="M291" s="18" t="s">
        <v>163</v>
      </c>
      <c r="N291" s="20" t="s">
        <v>757</v>
      </c>
      <c r="O291" s="56"/>
    </row>
    <row r="292" ht="31.5" spans="1:15">
      <c r="A292" s="17">
        <v>280</v>
      </c>
      <c r="B292" s="22" t="s">
        <v>304</v>
      </c>
      <c r="C292" s="23" t="s">
        <v>760</v>
      </c>
      <c r="D292" s="18" t="s">
        <v>22</v>
      </c>
      <c r="E292" s="18" t="s">
        <v>761</v>
      </c>
      <c r="F292" s="18">
        <v>3.12</v>
      </c>
      <c r="G292" s="18" t="s">
        <v>17</v>
      </c>
      <c r="H292" s="53" t="s">
        <v>307</v>
      </c>
      <c r="I292" s="18">
        <v>3.12</v>
      </c>
      <c r="J292" s="20" t="s">
        <v>482</v>
      </c>
      <c r="K292" s="21">
        <v>2018.01</v>
      </c>
      <c r="L292" s="21">
        <v>2018.12</v>
      </c>
      <c r="M292" s="18" t="s">
        <v>163</v>
      </c>
      <c r="N292" s="20" t="s">
        <v>757</v>
      </c>
      <c r="O292" s="56"/>
    </row>
    <row r="293" ht="31.5" spans="1:15">
      <c r="A293" s="17">
        <v>281</v>
      </c>
      <c r="B293" s="22" t="s">
        <v>304</v>
      </c>
      <c r="C293" s="23" t="s">
        <v>762</v>
      </c>
      <c r="D293" s="18" t="s">
        <v>22</v>
      </c>
      <c r="E293" s="18" t="s">
        <v>763</v>
      </c>
      <c r="F293" s="18">
        <v>1.54</v>
      </c>
      <c r="G293" s="18" t="s">
        <v>17</v>
      </c>
      <c r="H293" s="53" t="s">
        <v>307</v>
      </c>
      <c r="I293" s="18">
        <v>1.54</v>
      </c>
      <c r="J293" s="20" t="s">
        <v>203</v>
      </c>
      <c r="K293" s="21">
        <v>2018.01</v>
      </c>
      <c r="L293" s="21">
        <v>2018.12</v>
      </c>
      <c r="M293" s="18" t="s">
        <v>163</v>
      </c>
      <c r="N293" s="20" t="s">
        <v>757</v>
      </c>
      <c r="O293" s="56"/>
    </row>
    <row r="294" ht="31.5" spans="1:15">
      <c r="A294" s="17">
        <v>282</v>
      </c>
      <c r="B294" s="22" t="s">
        <v>304</v>
      </c>
      <c r="C294" s="23" t="s">
        <v>764</v>
      </c>
      <c r="D294" s="18" t="s">
        <v>22</v>
      </c>
      <c r="E294" s="18" t="s">
        <v>281</v>
      </c>
      <c r="F294" s="18">
        <v>5.23</v>
      </c>
      <c r="G294" s="18" t="s">
        <v>17</v>
      </c>
      <c r="H294" s="53" t="s">
        <v>307</v>
      </c>
      <c r="I294" s="18">
        <v>5.23</v>
      </c>
      <c r="J294" s="20" t="s">
        <v>282</v>
      </c>
      <c r="K294" s="21">
        <v>2018.01</v>
      </c>
      <c r="L294" s="21">
        <v>2018.12</v>
      </c>
      <c r="M294" s="18" t="s">
        <v>163</v>
      </c>
      <c r="N294" s="20" t="s">
        <v>757</v>
      </c>
      <c r="O294" s="56"/>
    </row>
    <row r="295" ht="31.5" spans="1:15">
      <c r="A295" s="17">
        <v>283</v>
      </c>
      <c r="B295" s="22" t="s">
        <v>304</v>
      </c>
      <c r="C295" s="23" t="s">
        <v>765</v>
      </c>
      <c r="D295" s="18" t="s">
        <v>22</v>
      </c>
      <c r="E295" s="18" t="s">
        <v>766</v>
      </c>
      <c r="F295" s="18">
        <v>6.77</v>
      </c>
      <c r="G295" s="18" t="s">
        <v>17</v>
      </c>
      <c r="H295" s="53" t="s">
        <v>307</v>
      </c>
      <c r="I295" s="18">
        <v>6.77</v>
      </c>
      <c r="J295" s="20" t="s">
        <v>767</v>
      </c>
      <c r="K295" s="21">
        <v>2018.01</v>
      </c>
      <c r="L295" s="21">
        <v>2018.12</v>
      </c>
      <c r="M295" s="18" t="s">
        <v>163</v>
      </c>
      <c r="N295" s="20" t="s">
        <v>757</v>
      </c>
      <c r="O295" s="56"/>
    </row>
    <row r="296" ht="31.5" spans="1:15">
      <c r="A296" s="17">
        <v>284</v>
      </c>
      <c r="B296" s="22" t="s">
        <v>304</v>
      </c>
      <c r="C296" s="23" t="s">
        <v>768</v>
      </c>
      <c r="D296" s="18" t="s">
        <v>22</v>
      </c>
      <c r="E296" s="18" t="s">
        <v>766</v>
      </c>
      <c r="F296" s="18">
        <v>3.71</v>
      </c>
      <c r="G296" s="18" t="s">
        <v>17</v>
      </c>
      <c r="H296" s="53" t="s">
        <v>307</v>
      </c>
      <c r="I296" s="18">
        <v>3.71</v>
      </c>
      <c r="J296" s="20" t="s">
        <v>767</v>
      </c>
      <c r="K296" s="21">
        <v>2018.01</v>
      </c>
      <c r="L296" s="21">
        <v>2018.12</v>
      </c>
      <c r="M296" s="18" t="s">
        <v>163</v>
      </c>
      <c r="N296" s="20" t="s">
        <v>757</v>
      </c>
      <c r="O296" s="56"/>
    </row>
    <row r="297" ht="31.5" spans="1:15">
      <c r="A297" s="17">
        <v>285</v>
      </c>
      <c r="B297" s="22" t="s">
        <v>304</v>
      </c>
      <c r="C297" s="23" t="s">
        <v>769</v>
      </c>
      <c r="D297" s="18" t="s">
        <v>22</v>
      </c>
      <c r="E297" s="18" t="s">
        <v>770</v>
      </c>
      <c r="F297" s="18">
        <v>0.67</v>
      </c>
      <c r="G297" s="18" t="s">
        <v>17</v>
      </c>
      <c r="H297" s="53" t="s">
        <v>307</v>
      </c>
      <c r="I297" s="18">
        <v>0.67</v>
      </c>
      <c r="J297" s="20" t="s">
        <v>294</v>
      </c>
      <c r="K297" s="21">
        <v>2018.01</v>
      </c>
      <c r="L297" s="21">
        <v>2018.12</v>
      </c>
      <c r="M297" s="18" t="s">
        <v>163</v>
      </c>
      <c r="N297" s="20" t="s">
        <v>757</v>
      </c>
      <c r="O297" s="56"/>
    </row>
    <row r="298" ht="31.5" spans="1:15">
      <c r="A298" s="17">
        <v>286</v>
      </c>
      <c r="B298" s="22" t="s">
        <v>304</v>
      </c>
      <c r="C298" s="23" t="s">
        <v>771</v>
      </c>
      <c r="D298" s="18" t="s">
        <v>22</v>
      </c>
      <c r="E298" s="18" t="s">
        <v>772</v>
      </c>
      <c r="F298" s="18">
        <v>2.19</v>
      </c>
      <c r="G298" s="18" t="s">
        <v>17</v>
      </c>
      <c r="H298" s="53" t="s">
        <v>307</v>
      </c>
      <c r="I298" s="18">
        <v>2.19</v>
      </c>
      <c r="J298" s="20" t="s">
        <v>182</v>
      </c>
      <c r="K298" s="21">
        <v>2018.01</v>
      </c>
      <c r="L298" s="21">
        <v>2018.12</v>
      </c>
      <c r="M298" s="18" t="s">
        <v>163</v>
      </c>
      <c r="N298" s="20" t="s">
        <v>757</v>
      </c>
      <c r="O298" s="56"/>
    </row>
    <row r="299" ht="31.5" spans="1:15">
      <c r="A299" s="17">
        <v>287</v>
      </c>
      <c r="B299" s="22" t="s">
        <v>304</v>
      </c>
      <c r="C299" s="23" t="s">
        <v>773</v>
      </c>
      <c r="D299" s="18" t="s">
        <v>22</v>
      </c>
      <c r="E299" s="18" t="s">
        <v>772</v>
      </c>
      <c r="F299" s="18">
        <v>2.65</v>
      </c>
      <c r="G299" s="18" t="s">
        <v>17</v>
      </c>
      <c r="H299" s="53" t="s">
        <v>307</v>
      </c>
      <c r="I299" s="18">
        <v>2.65</v>
      </c>
      <c r="J299" s="20" t="s">
        <v>182</v>
      </c>
      <c r="K299" s="21">
        <v>2018.01</v>
      </c>
      <c r="L299" s="21">
        <v>2018.12</v>
      </c>
      <c r="M299" s="18" t="s">
        <v>163</v>
      </c>
      <c r="N299" s="20" t="s">
        <v>757</v>
      </c>
      <c r="O299" s="56"/>
    </row>
    <row r="300" ht="31.5" spans="1:15">
      <c r="A300" s="17">
        <v>288</v>
      </c>
      <c r="B300" s="22" t="s">
        <v>304</v>
      </c>
      <c r="C300" s="23" t="s">
        <v>774</v>
      </c>
      <c r="D300" s="18" t="s">
        <v>22</v>
      </c>
      <c r="E300" s="18" t="s">
        <v>759</v>
      </c>
      <c r="F300" s="18">
        <v>1.95</v>
      </c>
      <c r="G300" s="18" t="s">
        <v>17</v>
      </c>
      <c r="H300" s="53" t="s">
        <v>307</v>
      </c>
      <c r="I300" s="18">
        <v>1.95</v>
      </c>
      <c r="J300" s="20" t="s">
        <v>502</v>
      </c>
      <c r="K300" s="21">
        <v>2018.01</v>
      </c>
      <c r="L300" s="21">
        <v>2018.12</v>
      </c>
      <c r="M300" s="18" t="s">
        <v>163</v>
      </c>
      <c r="N300" s="20" t="s">
        <v>757</v>
      </c>
      <c r="O300" s="56"/>
    </row>
    <row r="301" ht="31.5" spans="1:15">
      <c r="A301" s="17">
        <v>289</v>
      </c>
      <c r="B301" s="22" t="s">
        <v>304</v>
      </c>
      <c r="C301" s="23" t="s">
        <v>775</v>
      </c>
      <c r="D301" s="18" t="s">
        <v>22</v>
      </c>
      <c r="E301" s="18" t="s">
        <v>761</v>
      </c>
      <c r="F301" s="18">
        <v>2.05</v>
      </c>
      <c r="G301" s="18" t="s">
        <v>17</v>
      </c>
      <c r="H301" s="53" t="s">
        <v>307</v>
      </c>
      <c r="I301" s="18">
        <v>2.05</v>
      </c>
      <c r="J301" s="20" t="s">
        <v>482</v>
      </c>
      <c r="K301" s="21">
        <v>2018.01</v>
      </c>
      <c r="L301" s="21">
        <v>2018.12</v>
      </c>
      <c r="M301" s="18" t="s">
        <v>163</v>
      </c>
      <c r="N301" s="20" t="s">
        <v>757</v>
      </c>
      <c r="O301" s="56"/>
    </row>
    <row r="302" ht="31.5" spans="1:15">
      <c r="A302" s="17">
        <v>290</v>
      </c>
      <c r="B302" s="22" t="s">
        <v>304</v>
      </c>
      <c r="C302" s="23" t="s">
        <v>776</v>
      </c>
      <c r="D302" s="18" t="s">
        <v>29</v>
      </c>
      <c r="E302" s="18" t="s">
        <v>777</v>
      </c>
      <c r="F302" s="18">
        <v>1.97</v>
      </c>
      <c r="G302" s="18" t="s">
        <v>17</v>
      </c>
      <c r="H302" s="53" t="s">
        <v>307</v>
      </c>
      <c r="I302" s="18">
        <v>1.97</v>
      </c>
      <c r="J302" s="20" t="s">
        <v>778</v>
      </c>
      <c r="K302" s="21">
        <v>2018.01</v>
      </c>
      <c r="L302" s="21">
        <v>2018.12</v>
      </c>
      <c r="M302" s="18" t="s">
        <v>163</v>
      </c>
      <c r="N302" s="20" t="s">
        <v>779</v>
      </c>
      <c r="O302" s="56"/>
    </row>
    <row r="303" ht="31.5" spans="1:15">
      <c r="A303" s="17">
        <v>291</v>
      </c>
      <c r="B303" s="22" t="s">
        <v>304</v>
      </c>
      <c r="C303" s="23" t="s">
        <v>780</v>
      </c>
      <c r="D303" s="18" t="s">
        <v>29</v>
      </c>
      <c r="E303" s="18" t="s">
        <v>781</v>
      </c>
      <c r="F303" s="18">
        <v>3.8</v>
      </c>
      <c r="G303" s="18" t="s">
        <v>17</v>
      </c>
      <c r="H303" s="53" t="s">
        <v>307</v>
      </c>
      <c r="I303" s="18">
        <v>3.8</v>
      </c>
      <c r="J303" s="20" t="s">
        <v>782</v>
      </c>
      <c r="K303" s="21">
        <v>2018.01</v>
      </c>
      <c r="L303" s="21">
        <v>2018.12</v>
      </c>
      <c r="M303" s="18" t="s">
        <v>163</v>
      </c>
      <c r="N303" s="20" t="s">
        <v>779</v>
      </c>
      <c r="O303" s="56"/>
    </row>
    <row r="304" ht="31.5" spans="1:15">
      <c r="A304" s="17">
        <v>292</v>
      </c>
      <c r="B304" s="22" t="s">
        <v>304</v>
      </c>
      <c r="C304" s="23" t="s">
        <v>783</v>
      </c>
      <c r="D304" s="18" t="s">
        <v>29</v>
      </c>
      <c r="E304" s="18" t="s">
        <v>784</v>
      </c>
      <c r="F304" s="18">
        <v>3.42</v>
      </c>
      <c r="G304" s="18" t="s">
        <v>17</v>
      </c>
      <c r="H304" s="53" t="s">
        <v>307</v>
      </c>
      <c r="I304" s="18">
        <v>3.42</v>
      </c>
      <c r="J304" s="20" t="s">
        <v>323</v>
      </c>
      <c r="K304" s="21">
        <v>2018.01</v>
      </c>
      <c r="L304" s="21">
        <v>2018.12</v>
      </c>
      <c r="M304" s="18" t="s">
        <v>163</v>
      </c>
      <c r="N304" s="20" t="s">
        <v>779</v>
      </c>
      <c r="O304" s="56"/>
    </row>
    <row r="305" ht="31.5" spans="1:15">
      <c r="A305" s="17">
        <v>293</v>
      </c>
      <c r="B305" s="22" t="s">
        <v>304</v>
      </c>
      <c r="C305" s="23" t="s">
        <v>785</v>
      </c>
      <c r="D305" s="18" t="s">
        <v>29</v>
      </c>
      <c r="E305" s="18" t="s">
        <v>786</v>
      </c>
      <c r="F305" s="18">
        <v>1.48</v>
      </c>
      <c r="G305" s="18" t="s">
        <v>17</v>
      </c>
      <c r="H305" s="53" t="s">
        <v>307</v>
      </c>
      <c r="I305" s="18">
        <v>1.48</v>
      </c>
      <c r="J305" s="20" t="s">
        <v>498</v>
      </c>
      <c r="K305" s="21">
        <v>2018.01</v>
      </c>
      <c r="L305" s="21">
        <v>2018.12</v>
      </c>
      <c r="M305" s="18" t="s">
        <v>163</v>
      </c>
      <c r="N305" s="20" t="s">
        <v>779</v>
      </c>
      <c r="O305" s="56"/>
    </row>
    <row r="306" ht="31.5" spans="1:15">
      <c r="A306" s="17">
        <v>294</v>
      </c>
      <c r="B306" s="22" t="s">
        <v>304</v>
      </c>
      <c r="C306" s="23" t="s">
        <v>787</v>
      </c>
      <c r="D306" s="18" t="s">
        <v>29</v>
      </c>
      <c r="E306" s="18" t="s">
        <v>284</v>
      </c>
      <c r="F306" s="18">
        <v>11.05</v>
      </c>
      <c r="G306" s="18" t="s">
        <v>17</v>
      </c>
      <c r="H306" s="53" t="s">
        <v>307</v>
      </c>
      <c r="I306" s="18">
        <v>11.05</v>
      </c>
      <c r="J306" s="20" t="s">
        <v>285</v>
      </c>
      <c r="K306" s="21">
        <v>2018.01</v>
      </c>
      <c r="L306" s="21">
        <v>2018.12</v>
      </c>
      <c r="M306" s="18" t="s">
        <v>163</v>
      </c>
      <c r="N306" s="20" t="s">
        <v>779</v>
      </c>
      <c r="O306" s="56"/>
    </row>
    <row r="307" ht="31.5" spans="1:15">
      <c r="A307" s="17">
        <v>295</v>
      </c>
      <c r="B307" s="22" t="s">
        <v>304</v>
      </c>
      <c r="C307" s="23" t="s">
        <v>788</v>
      </c>
      <c r="D307" s="18" t="s">
        <v>29</v>
      </c>
      <c r="E307" s="18" t="s">
        <v>786</v>
      </c>
      <c r="F307" s="18">
        <v>1.5</v>
      </c>
      <c r="G307" s="18" t="s">
        <v>17</v>
      </c>
      <c r="H307" s="53" t="s">
        <v>307</v>
      </c>
      <c r="I307" s="18">
        <v>1.5</v>
      </c>
      <c r="J307" s="20" t="s">
        <v>498</v>
      </c>
      <c r="K307" s="21">
        <v>2018.01</v>
      </c>
      <c r="L307" s="21">
        <v>2018.12</v>
      </c>
      <c r="M307" s="18" t="s">
        <v>163</v>
      </c>
      <c r="N307" s="20" t="s">
        <v>779</v>
      </c>
      <c r="O307" s="56"/>
    </row>
    <row r="308" ht="31.5" spans="1:15">
      <c r="A308" s="17">
        <v>296</v>
      </c>
      <c r="B308" s="22" t="s">
        <v>304</v>
      </c>
      <c r="C308" s="23" t="s">
        <v>789</v>
      </c>
      <c r="D308" s="18" t="s">
        <v>29</v>
      </c>
      <c r="E308" s="18" t="s">
        <v>790</v>
      </c>
      <c r="F308" s="18">
        <v>1.23</v>
      </c>
      <c r="G308" s="18" t="s">
        <v>17</v>
      </c>
      <c r="H308" s="53" t="s">
        <v>307</v>
      </c>
      <c r="I308" s="18">
        <v>1.23</v>
      </c>
      <c r="J308" s="20" t="s">
        <v>791</v>
      </c>
      <c r="K308" s="21">
        <v>2018.01</v>
      </c>
      <c r="L308" s="21">
        <v>2018.12</v>
      </c>
      <c r="M308" s="18" t="s">
        <v>163</v>
      </c>
      <c r="N308" s="20" t="s">
        <v>779</v>
      </c>
      <c r="O308" s="56"/>
    </row>
    <row r="309" ht="31.5" spans="1:15">
      <c r="A309" s="17">
        <v>297</v>
      </c>
      <c r="B309" s="22" t="s">
        <v>304</v>
      </c>
      <c r="C309" s="23" t="s">
        <v>792</v>
      </c>
      <c r="D309" s="18" t="s">
        <v>47</v>
      </c>
      <c r="E309" s="18" t="s">
        <v>793</v>
      </c>
      <c r="F309" s="18">
        <v>5.95</v>
      </c>
      <c r="G309" s="18" t="s">
        <v>17</v>
      </c>
      <c r="H309" s="53" t="s">
        <v>307</v>
      </c>
      <c r="I309" s="18">
        <v>5.95</v>
      </c>
      <c r="J309" s="20" t="s">
        <v>467</v>
      </c>
      <c r="K309" s="21">
        <v>2018.01</v>
      </c>
      <c r="L309" s="21">
        <v>2018.12</v>
      </c>
      <c r="M309" s="18" t="s">
        <v>163</v>
      </c>
      <c r="N309" s="20" t="s">
        <v>794</v>
      </c>
      <c r="O309" s="56"/>
    </row>
    <row r="310" ht="31.5" spans="1:15">
      <c r="A310" s="17">
        <v>298</v>
      </c>
      <c r="B310" s="22" t="s">
        <v>304</v>
      </c>
      <c r="C310" s="23" t="s">
        <v>795</v>
      </c>
      <c r="D310" s="18" t="s">
        <v>47</v>
      </c>
      <c r="E310" s="18" t="s">
        <v>796</v>
      </c>
      <c r="F310" s="18">
        <v>3.9</v>
      </c>
      <c r="G310" s="18" t="s">
        <v>17</v>
      </c>
      <c r="H310" s="53" t="s">
        <v>307</v>
      </c>
      <c r="I310" s="18">
        <v>3.9</v>
      </c>
      <c r="J310" s="20" t="s">
        <v>288</v>
      </c>
      <c r="K310" s="21">
        <v>2018.01</v>
      </c>
      <c r="L310" s="21">
        <v>2018.12</v>
      </c>
      <c r="M310" s="18" t="s">
        <v>163</v>
      </c>
      <c r="N310" s="20" t="s">
        <v>794</v>
      </c>
      <c r="O310" s="56"/>
    </row>
    <row r="311" ht="31.5" spans="1:15">
      <c r="A311" s="17">
        <v>299</v>
      </c>
      <c r="B311" s="22" t="s">
        <v>304</v>
      </c>
      <c r="C311" s="23" t="s">
        <v>797</v>
      </c>
      <c r="D311" s="18" t="s">
        <v>47</v>
      </c>
      <c r="E311" s="18" t="s">
        <v>798</v>
      </c>
      <c r="F311" s="18">
        <v>1.07</v>
      </c>
      <c r="G311" s="18" t="s">
        <v>17</v>
      </c>
      <c r="H311" s="53" t="s">
        <v>307</v>
      </c>
      <c r="I311" s="18">
        <v>1.07</v>
      </c>
      <c r="J311" s="20" t="s">
        <v>288</v>
      </c>
      <c r="K311" s="21">
        <v>2018.01</v>
      </c>
      <c r="L311" s="21">
        <v>2018.12</v>
      </c>
      <c r="M311" s="18" t="s">
        <v>163</v>
      </c>
      <c r="N311" s="20" t="s">
        <v>794</v>
      </c>
      <c r="O311" s="56"/>
    </row>
    <row r="312" ht="31.5" spans="1:15">
      <c r="A312" s="17">
        <v>300</v>
      </c>
      <c r="B312" s="22" t="s">
        <v>304</v>
      </c>
      <c r="C312" s="23" t="s">
        <v>799</v>
      </c>
      <c r="D312" s="18" t="s">
        <v>47</v>
      </c>
      <c r="E312" s="18" t="s">
        <v>800</v>
      </c>
      <c r="F312" s="18">
        <v>5.99</v>
      </c>
      <c r="G312" s="18" t="s">
        <v>17</v>
      </c>
      <c r="H312" s="53" t="s">
        <v>307</v>
      </c>
      <c r="I312" s="18">
        <v>5.99</v>
      </c>
      <c r="J312" s="20" t="s">
        <v>696</v>
      </c>
      <c r="K312" s="21">
        <v>2018.01</v>
      </c>
      <c r="L312" s="21">
        <v>2018.12</v>
      </c>
      <c r="M312" s="18" t="s">
        <v>163</v>
      </c>
      <c r="N312" s="20" t="s">
        <v>794</v>
      </c>
      <c r="O312" s="56"/>
    </row>
    <row r="313" ht="31.5" spans="1:15">
      <c r="A313" s="17">
        <v>301</v>
      </c>
      <c r="B313" s="22" t="s">
        <v>304</v>
      </c>
      <c r="C313" s="23" t="s">
        <v>801</v>
      </c>
      <c r="D313" s="18" t="s">
        <v>47</v>
      </c>
      <c r="E313" s="18" t="s">
        <v>802</v>
      </c>
      <c r="F313" s="18">
        <v>0.66</v>
      </c>
      <c r="G313" s="18" t="s">
        <v>17</v>
      </c>
      <c r="H313" s="53" t="s">
        <v>307</v>
      </c>
      <c r="I313" s="18">
        <v>0.66</v>
      </c>
      <c r="J313" s="20" t="s">
        <v>642</v>
      </c>
      <c r="K313" s="21">
        <v>2018.01</v>
      </c>
      <c r="L313" s="21">
        <v>2018.12</v>
      </c>
      <c r="M313" s="18" t="s">
        <v>163</v>
      </c>
      <c r="N313" s="20" t="s">
        <v>794</v>
      </c>
      <c r="O313" s="56"/>
    </row>
    <row r="314" ht="31.5" spans="1:15">
      <c r="A314" s="17">
        <v>302</v>
      </c>
      <c r="B314" s="22" t="s">
        <v>304</v>
      </c>
      <c r="C314" s="23" t="s">
        <v>803</v>
      </c>
      <c r="D314" s="18" t="s">
        <v>47</v>
      </c>
      <c r="E314" s="18" t="s">
        <v>804</v>
      </c>
      <c r="F314" s="18">
        <v>0.41</v>
      </c>
      <c r="G314" s="18" t="s">
        <v>17</v>
      </c>
      <c r="H314" s="53" t="s">
        <v>307</v>
      </c>
      <c r="I314" s="18">
        <v>0.41</v>
      </c>
      <c r="J314" s="20" t="s">
        <v>805</v>
      </c>
      <c r="K314" s="21">
        <v>2018.01</v>
      </c>
      <c r="L314" s="21">
        <v>2018.12</v>
      </c>
      <c r="M314" s="18" t="s">
        <v>163</v>
      </c>
      <c r="N314" s="20" t="s">
        <v>794</v>
      </c>
      <c r="O314" s="56"/>
    </row>
    <row r="315" ht="31.5" spans="1:15">
      <c r="A315" s="17">
        <v>303</v>
      </c>
      <c r="B315" s="22" t="s">
        <v>304</v>
      </c>
      <c r="C315" s="23" t="s">
        <v>806</v>
      </c>
      <c r="D315" s="18" t="s">
        <v>47</v>
      </c>
      <c r="E315" s="18" t="s">
        <v>287</v>
      </c>
      <c r="F315" s="18">
        <v>2.3</v>
      </c>
      <c r="G315" s="18" t="s">
        <v>17</v>
      </c>
      <c r="H315" s="53" t="s">
        <v>307</v>
      </c>
      <c r="I315" s="18">
        <v>2.3</v>
      </c>
      <c r="J315" s="20" t="s">
        <v>288</v>
      </c>
      <c r="K315" s="21">
        <v>2018.01</v>
      </c>
      <c r="L315" s="21">
        <v>2018.12</v>
      </c>
      <c r="M315" s="18" t="s">
        <v>163</v>
      </c>
      <c r="N315" s="20" t="s">
        <v>794</v>
      </c>
      <c r="O315" s="56"/>
    </row>
    <row r="316" ht="31.5" spans="1:15">
      <c r="A316" s="17">
        <v>304</v>
      </c>
      <c r="B316" s="22" t="s">
        <v>304</v>
      </c>
      <c r="C316" s="23" t="s">
        <v>807</v>
      </c>
      <c r="D316" s="18" t="s">
        <v>47</v>
      </c>
      <c r="E316" s="18" t="s">
        <v>808</v>
      </c>
      <c r="F316" s="18">
        <v>1.3</v>
      </c>
      <c r="G316" s="18" t="s">
        <v>17</v>
      </c>
      <c r="H316" s="53" t="s">
        <v>307</v>
      </c>
      <c r="I316" s="18">
        <v>1.3</v>
      </c>
      <c r="J316" s="20" t="s">
        <v>365</v>
      </c>
      <c r="K316" s="21">
        <v>2018.01</v>
      </c>
      <c r="L316" s="21">
        <v>2018.12</v>
      </c>
      <c r="M316" s="18" t="s">
        <v>163</v>
      </c>
      <c r="N316" s="20" t="s">
        <v>794</v>
      </c>
      <c r="O316" s="56"/>
    </row>
    <row r="317" ht="31.5" spans="1:15">
      <c r="A317" s="17">
        <v>305</v>
      </c>
      <c r="B317" s="22" t="s">
        <v>304</v>
      </c>
      <c r="C317" s="23" t="s">
        <v>809</v>
      </c>
      <c r="D317" s="18" t="s">
        <v>47</v>
      </c>
      <c r="E317" s="18" t="s">
        <v>290</v>
      </c>
      <c r="F317" s="18">
        <v>1.99</v>
      </c>
      <c r="G317" s="18" t="s">
        <v>17</v>
      </c>
      <c r="H317" s="53" t="s">
        <v>307</v>
      </c>
      <c r="I317" s="18">
        <v>1.99</v>
      </c>
      <c r="J317" s="20" t="s">
        <v>291</v>
      </c>
      <c r="K317" s="21">
        <v>2018.01</v>
      </c>
      <c r="L317" s="21">
        <v>2018.12</v>
      </c>
      <c r="M317" s="18" t="s">
        <v>163</v>
      </c>
      <c r="N317" s="20" t="s">
        <v>794</v>
      </c>
      <c r="O317" s="56"/>
    </row>
    <row r="318" ht="31.5" spans="1:15">
      <c r="A318" s="17">
        <v>306</v>
      </c>
      <c r="B318" s="22" t="s">
        <v>304</v>
      </c>
      <c r="C318" s="23" t="s">
        <v>810</v>
      </c>
      <c r="D318" s="18" t="s">
        <v>47</v>
      </c>
      <c r="E318" s="18" t="s">
        <v>811</v>
      </c>
      <c r="F318" s="18">
        <v>2.01</v>
      </c>
      <c r="G318" s="18" t="s">
        <v>17</v>
      </c>
      <c r="H318" s="53" t="s">
        <v>307</v>
      </c>
      <c r="I318" s="18">
        <v>2.01</v>
      </c>
      <c r="J318" s="20" t="s">
        <v>467</v>
      </c>
      <c r="K318" s="21">
        <v>2018.01</v>
      </c>
      <c r="L318" s="21">
        <v>2018.12</v>
      </c>
      <c r="M318" s="18" t="s">
        <v>163</v>
      </c>
      <c r="N318" s="20" t="s">
        <v>794</v>
      </c>
      <c r="O318" s="56"/>
    </row>
    <row r="319" ht="31.5" spans="1:15">
      <c r="A319" s="17">
        <v>307</v>
      </c>
      <c r="B319" s="22" t="s">
        <v>304</v>
      </c>
      <c r="C319" s="23" t="s">
        <v>812</v>
      </c>
      <c r="D319" s="18" t="s">
        <v>47</v>
      </c>
      <c r="E319" s="18" t="s">
        <v>813</v>
      </c>
      <c r="F319" s="18">
        <v>5.29</v>
      </c>
      <c r="G319" s="18" t="s">
        <v>17</v>
      </c>
      <c r="H319" s="53" t="s">
        <v>307</v>
      </c>
      <c r="I319" s="18">
        <v>5.29</v>
      </c>
      <c r="J319" s="20" t="s">
        <v>814</v>
      </c>
      <c r="K319" s="21">
        <v>2018.01</v>
      </c>
      <c r="L319" s="21">
        <v>2018.12</v>
      </c>
      <c r="M319" s="18" t="s">
        <v>163</v>
      </c>
      <c r="N319" s="20" t="s">
        <v>794</v>
      </c>
      <c r="O319" s="56"/>
    </row>
    <row r="320" ht="31.5" spans="1:15">
      <c r="A320" s="17">
        <v>308</v>
      </c>
      <c r="B320" s="22" t="s">
        <v>304</v>
      </c>
      <c r="C320" s="23" t="s">
        <v>815</v>
      </c>
      <c r="D320" s="18" t="s">
        <v>47</v>
      </c>
      <c r="E320" s="18" t="s">
        <v>804</v>
      </c>
      <c r="F320" s="18">
        <v>2.6</v>
      </c>
      <c r="G320" s="18" t="s">
        <v>17</v>
      </c>
      <c r="H320" s="53" t="s">
        <v>307</v>
      </c>
      <c r="I320" s="18">
        <v>2.6</v>
      </c>
      <c r="J320" s="20" t="s">
        <v>805</v>
      </c>
      <c r="K320" s="21">
        <v>2018.01</v>
      </c>
      <c r="L320" s="21">
        <v>2018.12</v>
      </c>
      <c r="M320" s="18" t="s">
        <v>163</v>
      </c>
      <c r="N320" s="20" t="s">
        <v>794</v>
      </c>
      <c r="O320" s="56"/>
    </row>
    <row r="321" ht="31.5" spans="1:15">
      <c r="A321" s="17">
        <v>309</v>
      </c>
      <c r="B321" s="22" t="s">
        <v>304</v>
      </c>
      <c r="C321" s="23" t="s">
        <v>816</v>
      </c>
      <c r="D321" s="18" t="s">
        <v>47</v>
      </c>
      <c r="E321" s="18" t="s">
        <v>817</v>
      </c>
      <c r="F321" s="18">
        <v>1.45</v>
      </c>
      <c r="G321" s="18" t="s">
        <v>17</v>
      </c>
      <c r="H321" s="53" t="s">
        <v>307</v>
      </c>
      <c r="I321" s="18">
        <v>1.45</v>
      </c>
      <c r="J321" s="20" t="s">
        <v>294</v>
      </c>
      <c r="K321" s="21">
        <v>2018.01</v>
      </c>
      <c r="L321" s="21">
        <v>2018.12</v>
      </c>
      <c r="M321" s="18" t="s">
        <v>163</v>
      </c>
      <c r="N321" s="20" t="s">
        <v>794</v>
      </c>
      <c r="O321" s="56"/>
    </row>
    <row r="322" ht="31.5" spans="1:15">
      <c r="A322" s="17">
        <v>310</v>
      </c>
      <c r="B322" s="22" t="s">
        <v>304</v>
      </c>
      <c r="C322" s="23" t="s">
        <v>818</v>
      </c>
      <c r="D322" s="18" t="s">
        <v>47</v>
      </c>
      <c r="E322" s="18" t="s">
        <v>293</v>
      </c>
      <c r="F322" s="18">
        <v>6.24</v>
      </c>
      <c r="G322" s="18" t="s">
        <v>17</v>
      </c>
      <c r="H322" s="53" t="s">
        <v>307</v>
      </c>
      <c r="I322" s="18">
        <v>6.24</v>
      </c>
      <c r="J322" s="20" t="s">
        <v>294</v>
      </c>
      <c r="K322" s="21">
        <v>2018.01</v>
      </c>
      <c r="L322" s="21">
        <v>2018.12</v>
      </c>
      <c r="M322" s="18" t="s">
        <v>163</v>
      </c>
      <c r="N322" s="20" t="s">
        <v>794</v>
      </c>
      <c r="O322" s="56"/>
    </row>
    <row r="323" ht="31.5" spans="1:15">
      <c r="A323" s="17">
        <v>311</v>
      </c>
      <c r="B323" s="22" t="s">
        <v>304</v>
      </c>
      <c r="C323" s="23" t="s">
        <v>819</v>
      </c>
      <c r="D323" s="18" t="s">
        <v>47</v>
      </c>
      <c r="E323" s="18" t="s">
        <v>820</v>
      </c>
      <c r="F323" s="18">
        <v>0.94</v>
      </c>
      <c r="G323" s="18" t="s">
        <v>17</v>
      </c>
      <c r="H323" s="53" t="s">
        <v>307</v>
      </c>
      <c r="I323" s="18">
        <v>0.94</v>
      </c>
      <c r="J323" s="20" t="s">
        <v>288</v>
      </c>
      <c r="K323" s="21">
        <v>2018.01</v>
      </c>
      <c r="L323" s="21">
        <v>2018.12</v>
      </c>
      <c r="M323" s="18" t="s">
        <v>163</v>
      </c>
      <c r="N323" s="20" t="s">
        <v>794</v>
      </c>
      <c r="O323" s="56"/>
    </row>
    <row r="324" ht="31.5" spans="1:15">
      <c r="A324" s="17">
        <v>312</v>
      </c>
      <c r="B324" s="22" t="s">
        <v>304</v>
      </c>
      <c r="C324" s="23" t="s">
        <v>821</v>
      </c>
      <c r="D324" s="18" t="s">
        <v>47</v>
      </c>
      <c r="E324" s="18" t="s">
        <v>822</v>
      </c>
      <c r="F324" s="18">
        <v>4.34</v>
      </c>
      <c r="G324" s="18" t="s">
        <v>17</v>
      </c>
      <c r="H324" s="53" t="s">
        <v>307</v>
      </c>
      <c r="I324" s="18">
        <v>4.34</v>
      </c>
      <c r="J324" s="20" t="s">
        <v>823</v>
      </c>
      <c r="K324" s="21">
        <v>2018.01</v>
      </c>
      <c r="L324" s="21">
        <v>2018.12</v>
      </c>
      <c r="M324" s="18" t="s">
        <v>163</v>
      </c>
      <c r="N324" s="20" t="s">
        <v>794</v>
      </c>
      <c r="O324" s="56"/>
    </row>
    <row r="325" ht="31.5" spans="1:15">
      <c r="A325" s="17">
        <v>313</v>
      </c>
      <c r="B325" s="22" t="s">
        <v>304</v>
      </c>
      <c r="C325" s="23" t="s">
        <v>824</v>
      </c>
      <c r="D325" s="18" t="s">
        <v>47</v>
      </c>
      <c r="E325" s="18" t="s">
        <v>825</v>
      </c>
      <c r="F325" s="18">
        <v>0.71</v>
      </c>
      <c r="G325" s="18" t="s">
        <v>17</v>
      </c>
      <c r="H325" s="53" t="s">
        <v>307</v>
      </c>
      <c r="I325" s="18">
        <v>0.71</v>
      </c>
      <c r="J325" s="20" t="s">
        <v>791</v>
      </c>
      <c r="K325" s="21">
        <v>2018.01</v>
      </c>
      <c r="L325" s="21">
        <v>2018.12</v>
      </c>
      <c r="M325" s="18" t="s">
        <v>163</v>
      </c>
      <c r="N325" s="20" t="s">
        <v>794</v>
      </c>
      <c r="O325" s="56"/>
    </row>
    <row r="326" ht="31.5" spans="1:15">
      <c r="A326" s="17">
        <v>314</v>
      </c>
      <c r="B326" s="22" t="s">
        <v>304</v>
      </c>
      <c r="C326" s="23" t="s">
        <v>826</v>
      </c>
      <c r="D326" s="18" t="s">
        <v>47</v>
      </c>
      <c r="E326" s="18" t="s">
        <v>825</v>
      </c>
      <c r="F326" s="18">
        <v>1</v>
      </c>
      <c r="G326" s="18" t="s">
        <v>17</v>
      </c>
      <c r="H326" s="53" t="s">
        <v>307</v>
      </c>
      <c r="I326" s="18">
        <v>1</v>
      </c>
      <c r="J326" s="20" t="s">
        <v>791</v>
      </c>
      <c r="K326" s="21">
        <v>2018.01</v>
      </c>
      <c r="L326" s="21">
        <v>2018.12</v>
      </c>
      <c r="M326" s="18" t="s">
        <v>163</v>
      </c>
      <c r="N326" s="20" t="s">
        <v>794</v>
      </c>
      <c r="O326" s="56"/>
    </row>
    <row r="327" ht="31.5" spans="1:15">
      <c r="A327" s="17">
        <v>315</v>
      </c>
      <c r="B327" s="22" t="s">
        <v>304</v>
      </c>
      <c r="C327" s="23" t="s">
        <v>827</v>
      </c>
      <c r="D327" s="18" t="s">
        <v>47</v>
      </c>
      <c r="E327" s="18" t="s">
        <v>828</v>
      </c>
      <c r="F327" s="18">
        <v>10.25</v>
      </c>
      <c r="G327" s="18" t="s">
        <v>17</v>
      </c>
      <c r="H327" s="53" t="s">
        <v>307</v>
      </c>
      <c r="I327" s="18">
        <v>10.25</v>
      </c>
      <c r="J327" s="20" t="s">
        <v>829</v>
      </c>
      <c r="K327" s="21">
        <v>2018.01</v>
      </c>
      <c r="L327" s="21">
        <v>2018.12</v>
      </c>
      <c r="M327" s="18" t="s">
        <v>163</v>
      </c>
      <c r="N327" s="20" t="s">
        <v>794</v>
      </c>
      <c r="O327" s="56"/>
    </row>
    <row r="328" ht="31.5" spans="1:15">
      <c r="A328" s="17">
        <v>316</v>
      </c>
      <c r="B328" s="22" t="s">
        <v>304</v>
      </c>
      <c r="C328" s="23" t="s">
        <v>830</v>
      </c>
      <c r="D328" s="18" t="s">
        <v>47</v>
      </c>
      <c r="E328" s="18" t="s">
        <v>831</v>
      </c>
      <c r="F328" s="18">
        <v>1.75</v>
      </c>
      <c r="G328" s="18" t="s">
        <v>17</v>
      </c>
      <c r="H328" s="53" t="s">
        <v>307</v>
      </c>
      <c r="I328" s="18">
        <v>1.75</v>
      </c>
      <c r="J328" s="20" t="s">
        <v>268</v>
      </c>
      <c r="K328" s="21">
        <v>2018.01</v>
      </c>
      <c r="L328" s="21">
        <v>2018.12</v>
      </c>
      <c r="M328" s="18" t="s">
        <v>163</v>
      </c>
      <c r="N328" s="20" t="s">
        <v>794</v>
      </c>
      <c r="O328" s="56"/>
    </row>
    <row r="329" ht="31.5" spans="1:15">
      <c r="A329" s="17">
        <v>317</v>
      </c>
      <c r="B329" s="22" t="s">
        <v>304</v>
      </c>
      <c r="C329" s="23" t="s">
        <v>832</v>
      </c>
      <c r="D329" s="18" t="s">
        <v>47</v>
      </c>
      <c r="E329" s="18" t="s">
        <v>817</v>
      </c>
      <c r="F329" s="18">
        <v>1.21</v>
      </c>
      <c r="G329" s="18" t="s">
        <v>17</v>
      </c>
      <c r="H329" s="53" t="s">
        <v>307</v>
      </c>
      <c r="I329" s="18">
        <v>1.21</v>
      </c>
      <c r="J329" s="20" t="s">
        <v>294</v>
      </c>
      <c r="K329" s="21">
        <v>2018.01</v>
      </c>
      <c r="L329" s="21">
        <v>2018.12</v>
      </c>
      <c r="M329" s="18" t="s">
        <v>163</v>
      </c>
      <c r="N329" s="20" t="s">
        <v>794</v>
      </c>
      <c r="O329" s="56"/>
    </row>
    <row r="330" ht="31.5" spans="1:15">
      <c r="A330" s="17">
        <v>318</v>
      </c>
      <c r="B330" s="22" t="s">
        <v>304</v>
      </c>
      <c r="C330" s="23" t="s">
        <v>833</v>
      </c>
      <c r="D330" s="18" t="s">
        <v>47</v>
      </c>
      <c r="E330" s="18" t="s">
        <v>296</v>
      </c>
      <c r="F330" s="18">
        <v>6.89</v>
      </c>
      <c r="G330" s="18" t="s">
        <v>17</v>
      </c>
      <c r="H330" s="53" t="s">
        <v>307</v>
      </c>
      <c r="I330" s="18">
        <v>6.89</v>
      </c>
      <c r="J330" s="20" t="s">
        <v>191</v>
      </c>
      <c r="K330" s="21">
        <v>2018.01</v>
      </c>
      <c r="L330" s="21">
        <v>2018.12</v>
      </c>
      <c r="M330" s="18" t="s">
        <v>163</v>
      </c>
      <c r="N330" s="20" t="s">
        <v>794</v>
      </c>
      <c r="O330" s="56"/>
    </row>
    <row r="331" ht="31.5" spans="1:15">
      <c r="A331" s="17">
        <v>319</v>
      </c>
      <c r="B331" s="22" t="s">
        <v>304</v>
      </c>
      <c r="C331" s="23" t="s">
        <v>834</v>
      </c>
      <c r="D331" s="18" t="s">
        <v>47</v>
      </c>
      <c r="E331" s="18" t="s">
        <v>835</v>
      </c>
      <c r="F331" s="18">
        <v>0.81</v>
      </c>
      <c r="G331" s="18" t="s">
        <v>17</v>
      </c>
      <c r="H331" s="53" t="s">
        <v>307</v>
      </c>
      <c r="I331" s="18">
        <v>0.81</v>
      </c>
      <c r="J331" s="20" t="s">
        <v>502</v>
      </c>
      <c r="K331" s="21">
        <v>2018.01</v>
      </c>
      <c r="L331" s="21">
        <v>2018.12</v>
      </c>
      <c r="M331" s="18" t="s">
        <v>163</v>
      </c>
      <c r="N331" s="20" t="s">
        <v>794</v>
      </c>
      <c r="O331" s="56"/>
    </row>
    <row r="332" ht="31.5" spans="1:15">
      <c r="A332" s="17">
        <v>320</v>
      </c>
      <c r="B332" s="22" t="s">
        <v>304</v>
      </c>
      <c r="C332" s="23" t="s">
        <v>836</v>
      </c>
      <c r="D332" s="18" t="s">
        <v>47</v>
      </c>
      <c r="E332" s="18" t="s">
        <v>837</v>
      </c>
      <c r="F332" s="18">
        <v>0.61</v>
      </c>
      <c r="G332" s="18" t="s">
        <v>17</v>
      </c>
      <c r="H332" s="53" t="s">
        <v>307</v>
      </c>
      <c r="I332" s="18">
        <v>0.61</v>
      </c>
      <c r="J332" s="20" t="s">
        <v>415</v>
      </c>
      <c r="K332" s="21">
        <v>2018.01</v>
      </c>
      <c r="L332" s="21">
        <v>2018.12</v>
      </c>
      <c r="M332" s="18" t="s">
        <v>163</v>
      </c>
      <c r="N332" s="20" t="s">
        <v>794</v>
      </c>
      <c r="O332" s="56"/>
    </row>
    <row r="333" ht="31.5" spans="1:15">
      <c r="A333" s="17">
        <v>321</v>
      </c>
      <c r="B333" s="22" t="s">
        <v>304</v>
      </c>
      <c r="C333" s="23" t="s">
        <v>838</v>
      </c>
      <c r="D333" s="18" t="s">
        <v>47</v>
      </c>
      <c r="E333" s="18" t="s">
        <v>298</v>
      </c>
      <c r="F333" s="18">
        <v>4.17</v>
      </c>
      <c r="G333" s="18" t="s">
        <v>17</v>
      </c>
      <c r="H333" s="53" t="s">
        <v>307</v>
      </c>
      <c r="I333" s="18">
        <v>4.17</v>
      </c>
      <c r="J333" s="20" t="s">
        <v>299</v>
      </c>
      <c r="K333" s="21">
        <v>2018.01</v>
      </c>
      <c r="L333" s="21">
        <v>2018.12</v>
      </c>
      <c r="M333" s="18" t="s">
        <v>163</v>
      </c>
      <c r="N333" s="20" t="s">
        <v>794</v>
      </c>
      <c r="O333" s="56"/>
    </row>
    <row r="334" ht="31.5" spans="1:15">
      <c r="A334" s="17">
        <v>322</v>
      </c>
      <c r="B334" s="22" t="s">
        <v>304</v>
      </c>
      <c r="C334" s="23" t="s">
        <v>839</v>
      </c>
      <c r="D334" s="18" t="s">
        <v>32</v>
      </c>
      <c r="E334" s="18" t="s">
        <v>301</v>
      </c>
      <c r="F334" s="18">
        <v>7.48</v>
      </c>
      <c r="G334" s="18" t="s">
        <v>17</v>
      </c>
      <c r="H334" s="53" t="s">
        <v>307</v>
      </c>
      <c r="I334" s="18">
        <v>7.48</v>
      </c>
      <c r="J334" s="20" t="s">
        <v>302</v>
      </c>
      <c r="K334" s="21">
        <v>2018.01</v>
      </c>
      <c r="L334" s="21">
        <v>2018.12</v>
      </c>
      <c r="M334" s="18" t="s">
        <v>163</v>
      </c>
      <c r="N334" s="20" t="s">
        <v>840</v>
      </c>
      <c r="O334" s="56"/>
    </row>
    <row r="335" ht="31.5" spans="1:15">
      <c r="A335" s="17">
        <v>323</v>
      </c>
      <c r="B335" s="22" t="s">
        <v>304</v>
      </c>
      <c r="C335" s="23" t="s">
        <v>841</v>
      </c>
      <c r="D335" s="18" t="s">
        <v>32</v>
      </c>
      <c r="E335" s="18" t="s">
        <v>301</v>
      </c>
      <c r="F335" s="18">
        <v>9.06</v>
      </c>
      <c r="G335" s="18" t="s">
        <v>17</v>
      </c>
      <c r="H335" s="53" t="s">
        <v>307</v>
      </c>
      <c r="I335" s="18">
        <v>9.06</v>
      </c>
      <c r="J335" s="20" t="s">
        <v>473</v>
      </c>
      <c r="K335" s="21">
        <v>2018.01</v>
      </c>
      <c r="L335" s="21">
        <v>2018.12</v>
      </c>
      <c r="M335" s="18" t="s">
        <v>163</v>
      </c>
      <c r="N335" s="20" t="s">
        <v>840</v>
      </c>
      <c r="O335" s="56"/>
    </row>
    <row r="336" ht="31.5" spans="1:15">
      <c r="A336" s="17">
        <v>324</v>
      </c>
      <c r="B336" s="22" t="s">
        <v>304</v>
      </c>
      <c r="C336" s="23" t="s">
        <v>842</v>
      </c>
      <c r="D336" s="18" t="s">
        <v>32</v>
      </c>
      <c r="E336" s="18" t="s">
        <v>843</v>
      </c>
      <c r="F336" s="18">
        <v>2.92</v>
      </c>
      <c r="G336" s="18" t="s">
        <v>17</v>
      </c>
      <c r="H336" s="53" t="s">
        <v>307</v>
      </c>
      <c r="I336" s="18">
        <v>2.92</v>
      </c>
      <c r="J336" s="20" t="s">
        <v>488</v>
      </c>
      <c r="K336" s="21">
        <v>2018.01</v>
      </c>
      <c r="L336" s="21">
        <v>2018.12</v>
      </c>
      <c r="M336" s="18" t="s">
        <v>163</v>
      </c>
      <c r="N336" s="20" t="s">
        <v>840</v>
      </c>
      <c r="O336" s="56"/>
    </row>
    <row r="337" ht="31.5" spans="1:15">
      <c r="A337" s="17">
        <v>325</v>
      </c>
      <c r="B337" s="22" t="s">
        <v>304</v>
      </c>
      <c r="C337" s="23" t="s">
        <v>844</v>
      </c>
      <c r="D337" s="18" t="s">
        <v>32</v>
      </c>
      <c r="E337" s="18" t="s">
        <v>845</v>
      </c>
      <c r="F337" s="18">
        <v>21.11</v>
      </c>
      <c r="G337" s="18" t="s">
        <v>17</v>
      </c>
      <c r="H337" s="53" t="s">
        <v>307</v>
      </c>
      <c r="I337" s="18">
        <v>21.11</v>
      </c>
      <c r="J337" s="20" t="s">
        <v>316</v>
      </c>
      <c r="K337" s="21">
        <v>2018.01</v>
      </c>
      <c r="L337" s="21">
        <v>2018.12</v>
      </c>
      <c r="M337" s="18" t="s">
        <v>163</v>
      </c>
      <c r="N337" s="20" t="s">
        <v>840</v>
      </c>
      <c r="O337" s="56"/>
    </row>
    <row r="338" ht="31.5" spans="1:15">
      <c r="A338" s="17">
        <v>326</v>
      </c>
      <c r="B338" s="22" t="s">
        <v>304</v>
      </c>
      <c r="C338" s="23" t="s">
        <v>846</v>
      </c>
      <c r="D338" s="18" t="s">
        <v>32</v>
      </c>
      <c r="E338" s="18" t="s">
        <v>847</v>
      </c>
      <c r="F338" s="18">
        <v>7.07</v>
      </c>
      <c r="G338" s="18" t="s">
        <v>17</v>
      </c>
      <c r="H338" s="53" t="s">
        <v>307</v>
      </c>
      <c r="I338" s="18">
        <v>7.07</v>
      </c>
      <c r="J338" s="20" t="s">
        <v>848</v>
      </c>
      <c r="K338" s="21">
        <v>2018.01</v>
      </c>
      <c r="L338" s="21">
        <v>2018.12</v>
      </c>
      <c r="M338" s="18" t="s">
        <v>163</v>
      </c>
      <c r="N338" s="20" t="s">
        <v>840</v>
      </c>
      <c r="O338" s="56"/>
    </row>
    <row r="339" ht="31.5" spans="1:15">
      <c r="A339" s="17">
        <v>327</v>
      </c>
      <c r="B339" s="22" t="s">
        <v>304</v>
      </c>
      <c r="C339" s="23" t="s">
        <v>849</v>
      </c>
      <c r="D339" s="18" t="s">
        <v>32</v>
      </c>
      <c r="E339" s="18" t="s">
        <v>850</v>
      </c>
      <c r="F339" s="18">
        <v>2.22</v>
      </c>
      <c r="G339" s="18" t="s">
        <v>17</v>
      </c>
      <c r="H339" s="53" t="s">
        <v>307</v>
      </c>
      <c r="I339" s="18">
        <v>2.22</v>
      </c>
      <c r="J339" s="20" t="s">
        <v>679</v>
      </c>
      <c r="K339" s="21">
        <v>2018.01</v>
      </c>
      <c r="L339" s="21">
        <v>2018.12</v>
      </c>
      <c r="M339" s="18" t="s">
        <v>163</v>
      </c>
      <c r="N339" s="20" t="s">
        <v>840</v>
      </c>
      <c r="O339" s="56"/>
    </row>
    <row r="340" ht="31.5" spans="1:15">
      <c r="A340" s="17">
        <v>328</v>
      </c>
      <c r="B340" s="22" t="s">
        <v>304</v>
      </c>
      <c r="C340" s="23" t="s">
        <v>851</v>
      </c>
      <c r="D340" s="18" t="s">
        <v>45</v>
      </c>
      <c r="E340" s="18" t="s">
        <v>852</v>
      </c>
      <c r="F340" s="18">
        <v>3</v>
      </c>
      <c r="G340" s="18" t="s">
        <v>17</v>
      </c>
      <c r="H340" s="53" t="s">
        <v>307</v>
      </c>
      <c r="I340" s="18">
        <v>3</v>
      </c>
      <c r="J340" s="20" t="s">
        <v>268</v>
      </c>
      <c r="K340" s="21">
        <v>2018.01</v>
      </c>
      <c r="L340" s="21">
        <v>2018.12</v>
      </c>
      <c r="M340" s="18" t="s">
        <v>163</v>
      </c>
      <c r="N340" s="20" t="s">
        <v>853</v>
      </c>
      <c r="O340" s="56"/>
    </row>
    <row r="341" ht="33.75" spans="1:15">
      <c r="A341" s="17">
        <v>329</v>
      </c>
      <c r="B341" s="22" t="s">
        <v>304</v>
      </c>
      <c r="C341" s="23" t="s">
        <v>854</v>
      </c>
      <c r="D341" s="18" t="s">
        <v>45</v>
      </c>
      <c r="E341" s="18" t="s">
        <v>855</v>
      </c>
      <c r="F341" s="18">
        <v>3.1</v>
      </c>
      <c r="G341" s="18" t="s">
        <v>17</v>
      </c>
      <c r="H341" s="53" t="s">
        <v>307</v>
      </c>
      <c r="I341" s="18">
        <v>3.1</v>
      </c>
      <c r="J341" s="20" t="s">
        <v>560</v>
      </c>
      <c r="K341" s="21">
        <v>2018.01</v>
      </c>
      <c r="L341" s="21">
        <v>2018.12</v>
      </c>
      <c r="M341" s="18" t="s">
        <v>163</v>
      </c>
      <c r="N341" s="20" t="s">
        <v>853</v>
      </c>
      <c r="O341" s="56"/>
    </row>
    <row r="342" ht="31.5" spans="1:15">
      <c r="A342" s="17">
        <v>330</v>
      </c>
      <c r="B342" s="22" t="s">
        <v>304</v>
      </c>
      <c r="C342" s="23" t="s">
        <v>856</v>
      </c>
      <c r="D342" s="18" t="s">
        <v>45</v>
      </c>
      <c r="E342" s="18" t="s">
        <v>857</v>
      </c>
      <c r="F342" s="18">
        <v>20.35</v>
      </c>
      <c r="G342" s="18" t="s">
        <v>17</v>
      </c>
      <c r="H342" s="53" t="s">
        <v>307</v>
      </c>
      <c r="I342" s="18">
        <v>20.35</v>
      </c>
      <c r="J342" s="20" t="s">
        <v>368</v>
      </c>
      <c r="K342" s="21">
        <v>2018.01</v>
      </c>
      <c r="L342" s="21">
        <v>2018.12</v>
      </c>
      <c r="M342" s="18" t="s">
        <v>163</v>
      </c>
      <c r="N342" s="20" t="s">
        <v>853</v>
      </c>
      <c r="O342" s="56"/>
    </row>
    <row r="343" ht="31.5" spans="1:15">
      <c r="A343" s="17">
        <v>331</v>
      </c>
      <c r="B343" s="22" t="s">
        <v>304</v>
      </c>
      <c r="C343" s="23" t="s">
        <v>858</v>
      </c>
      <c r="D343" s="18" t="s">
        <v>45</v>
      </c>
      <c r="E343" s="18" t="s">
        <v>859</v>
      </c>
      <c r="F343" s="18">
        <v>5.38</v>
      </c>
      <c r="G343" s="18" t="s">
        <v>17</v>
      </c>
      <c r="H343" s="53" t="s">
        <v>307</v>
      </c>
      <c r="I343" s="18">
        <v>5.38</v>
      </c>
      <c r="J343" s="20" t="s">
        <v>368</v>
      </c>
      <c r="K343" s="21">
        <v>2018.01</v>
      </c>
      <c r="L343" s="21">
        <v>2018.12</v>
      </c>
      <c r="M343" s="18" t="s">
        <v>163</v>
      </c>
      <c r="N343" s="20" t="s">
        <v>853</v>
      </c>
      <c r="O343" s="56"/>
    </row>
    <row r="344" ht="31.5" spans="1:15">
      <c r="A344" s="17">
        <v>332</v>
      </c>
      <c r="B344" s="22" t="s">
        <v>304</v>
      </c>
      <c r="C344" s="23" t="s">
        <v>860</v>
      </c>
      <c r="D344" s="18" t="s">
        <v>45</v>
      </c>
      <c r="E344" s="18" t="s">
        <v>861</v>
      </c>
      <c r="F344" s="18">
        <v>0.58</v>
      </c>
      <c r="G344" s="18" t="s">
        <v>17</v>
      </c>
      <c r="H344" s="53" t="s">
        <v>307</v>
      </c>
      <c r="I344" s="18">
        <v>0.58</v>
      </c>
      <c r="J344" s="20" t="s">
        <v>432</v>
      </c>
      <c r="K344" s="21">
        <v>2018.01</v>
      </c>
      <c r="L344" s="21">
        <v>2018.12</v>
      </c>
      <c r="M344" s="18" t="s">
        <v>163</v>
      </c>
      <c r="N344" s="20" t="s">
        <v>853</v>
      </c>
      <c r="O344" s="56"/>
    </row>
    <row r="345" ht="31.5" spans="1:15">
      <c r="A345" s="17">
        <v>333</v>
      </c>
      <c r="B345" s="22" t="s">
        <v>304</v>
      </c>
      <c r="C345" s="23" t="s">
        <v>862</v>
      </c>
      <c r="D345" s="18" t="s">
        <v>45</v>
      </c>
      <c r="E345" s="18" t="s">
        <v>863</v>
      </c>
      <c r="F345" s="18">
        <v>3.65</v>
      </c>
      <c r="G345" s="18" t="s">
        <v>17</v>
      </c>
      <c r="H345" s="53" t="s">
        <v>307</v>
      </c>
      <c r="I345" s="18">
        <v>3.65</v>
      </c>
      <c r="J345" s="20" t="s">
        <v>188</v>
      </c>
      <c r="K345" s="21">
        <v>2018.01</v>
      </c>
      <c r="L345" s="21">
        <v>2018.12</v>
      </c>
      <c r="M345" s="18" t="s">
        <v>163</v>
      </c>
      <c r="N345" s="20" t="s">
        <v>853</v>
      </c>
      <c r="O345" s="56"/>
    </row>
    <row r="346" ht="31.5" spans="1:15">
      <c r="A346" s="17">
        <v>334</v>
      </c>
      <c r="B346" s="22" t="s">
        <v>304</v>
      </c>
      <c r="C346" s="23" t="s">
        <v>864</v>
      </c>
      <c r="D346" s="18" t="s">
        <v>45</v>
      </c>
      <c r="E346" s="18" t="s">
        <v>865</v>
      </c>
      <c r="F346" s="18">
        <v>2</v>
      </c>
      <c r="G346" s="18" t="s">
        <v>17</v>
      </c>
      <c r="H346" s="53" t="s">
        <v>307</v>
      </c>
      <c r="I346" s="18">
        <v>2</v>
      </c>
      <c r="J346" s="20" t="s">
        <v>866</v>
      </c>
      <c r="K346" s="21">
        <v>2018.01</v>
      </c>
      <c r="L346" s="21">
        <v>2018.12</v>
      </c>
      <c r="M346" s="18" t="s">
        <v>163</v>
      </c>
      <c r="N346" s="20" t="s">
        <v>853</v>
      </c>
      <c r="O346" s="56"/>
    </row>
    <row r="347" ht="31.5" spans="1:15">
      <c r="A347" s="17">
        <v>335</v>
      </c>
      <c r="B347" s="22" t="s">
        <v>304</v>
      </c>
      <c r="C347" s="23" t="s">
        <v>867</v>
      </c>
      <c r="D347" s="18" t="s">
        <v>45</v>
      </c>
      <c r="E347" s="18" t="s">
        <v>868</v>
      </c>
      <c r="F347" s="18">
        <v>1.68</v>
      </c>
      <c r="G347" s="18" t="s">
        <v>17</v>
      </c>
      <c r="H347" s="53" t="s">
        <v>307</v>
      </c>
      <c r="I347" s="18">
        <v>1.68</v>
      </c>
      <c r="J347" s="20" t="s">
        <v>191</v>
      </c>
      <c r="K347" s="21">
        <v>2018.01</v>
      </c>
      <c r="L347" s="21">
        <v>2018.12</v>
      </c>
      <c r="M347" s="18" t="s">
        <v>163</v>
      </c>
      <c r="N347" s="20" t="s">
        <v>853</v>
      </c>
      <c r="O347" s="56"/>
    </row>
    <row r="348" ht="31.5" spans="1:15">
      <c r="A348" s="17">
        <v>336</v>
      </c>
      <c r="B348" s="22" t="s">
        <v>304</v>
      </c>
      <c r="C348" s="23" t="s">
        <v>869</v>
      </c>
      <c r="D348" s="18" t="s">
        <v>45</v>
      </c>
      <c r="E348" s="18" t="s">
        <v>870</v>
      </c>
      <c r="F348" s="18">
        <v>13.62</v>
      </c>
      <c r="G348" s="18" t="s">
        <v>17</v>
      </c>
      <c r="H348" s="53" t="s">
        <v>307</v>
      </c>
      <c r="I348" s="18">
        <v>13.62</v>
      </c>
      <c r="J348" s="20" t="s">
        <v>191</v>
      </c>
      <c r="K348" s="21">
        <v>2018.01</v>
      </c>
      <c r="L348" s="21">
        <v>2018.12</v>
      </c>
      <c r="M348" s="18" t="s">
        <v>163</v>
      </c>
      <c r="N348" s="20" t="s">
        <v>853</v>
      </c>
      <c r="O348" s="56"/>
    </row>
    <row r="349" ht="31.5" spans="1:15">
      <c r="A349" s="17">
        <v>337</v>
      </c>
      <c r="B349" s="22" t="s">
        <v>304</v>
      </c>
      <c r="C349" s="23" t="s">
        <v>871</v>
      </c>
      <c r="D349" s="18" t="s">
        <v>45</v>
      </c>
      <c r="E349" s="18" t="s">
        <v>872</v>
      </c>
      <c r="F349" s="18">
        <v>0.58</v>
      </c>
      <c r="G349" s="18" t="s">
        <v>17</v>
      </c>
      <c r="H349" s="53" t="s">
        <v>307</v>
      </c>
      <c r="I349" s="18">
        <v>0.58</v>
      </c>
      <c r="J349" s="20" t="s">
        <v>482</v>
      </c>
      <c r="K349" s="21">
        <v>2018.01</v>
      </c>
      <c r="L349" s="21">
        <v>2018.12</v>
      </c>
      <c r="M349" s="18" t="s">
        <v>163</v>
      </c>
      <c r="N349" s="20" t="s">
        <v>853</v>
      </c>
      <c r="O349" s="56"/>
    </row>
    <row r="350" ht="22.5" spans="1:14">
      <c r="A350" s="17" t="s">
        <v>873</v>
      </c>
      <c r="B350" s="39" t="s">
        <v>874</v>
      </c>
      <c r="C350" s="23"/>
      <c r="D350" s="54"/>
      <c r="E350" s="54"/>
      <c r="F350" s="54">
        <f>SUM(F351:F393)</f>
        <v>913.1</v>
      </c>
      <c r="G350" s="54"/>
      <c r="H350" s="18"/>
      <c r="I350" s="54">
        <f>SUM(I351:I393)</f>
        <v>913.1</v>
      </c>
      <c r="J350" s="63"/>
      <c r="K350" s="21"/>
      <c r="L350" s="21"/>
      <c r="M350" s="54"/>
      <c r="N350" s="63"/>
    </row>
    <row r="351" ht="26" customHeight="1" spans="1:14">
      <c r="A351" s="17">
        <v>338</v>
      </c>
      <c r="B351" s="58" t="s">
        <v>13</v>
      </c>
      <c r="C351" s="59" t="s">
        <v>875</v>
      </c>
      <c r="D351" s="60" t="s">
        <v>44</v>
      </c>
      <c r="E351" s="60" t="s">
        <v>876</v>
      </c>
      <c r="F351" s="54">
        <v>5</v>
      </c>
      <c r="G351" s="18" t="s">
        <v>17</v>
      </c>
      <c r="H351" s="53" t="s">
        <v>307</v>
      </c>
      <c r="I351" s="60">
        <v>5</v>
      </c>
      <c r="J351" s="64" t="s">
        <v>877</v>
      </c>
      <c r="K351" s="65">
        <v>2018.9</v>
      </c>
      <c r="L351" s="65">
        <v>2018.12</v>
      </c>
      <c r="M351" s="65" t="s">
        <v>878</v>
      </c>
      <c r="N351" s="64" t="s">
        <v>879</v>
      </c>
    </row>
    <row r="352" ht="24" customHeight="1" spans="1:14">
      <c r="A352" s="17">
        <v>339</v>
      </c>
      <c r="B352" s="58" t="s">
        <v>13</v>
      </c>
      <c r="C352" s="59" t="s">
        <v>880</v>
      </c>
      <c r="D352" s="60" t="s">
        <v>44</v>
      </c>
      <c r="E352" s="60" t="s">
        <v>881</v>
      </c>
      <c r="F352" s="54">
        <v>10</v>
      </c>
      <c r="G352" s="18" t="s">
        <v>17</v>
      </c>
      <c r="H352" s="53" t="s">
        <v>307</v>
      </c>
      <c r="I352" s="60">
        <v>10</v>
      </c>
      <c r="J352" s="64" t="s">
        <v>882</v>
      </c>
      <c r="K352" s="65">
        <v>2018.9</v>
      </c>
      <c r="L352" s="65">
        <v>2018.12</v>
      </c>
      <c r="M352" s="65" t="s">
        <v>878</v>
      </c>
      <c r="N352" s="64" t="s">
        <v>879</v>
      </c>
    </row>
    <row r="353" ht="27" customHeight="1" spans="1:14">
      <c r="A353" s="17">
        <v>340</v>
      </c>
      <c r="B353" s="58" t="s">
        <v>13</v>
      </c>
      <c r="C353" s="59" t="s">
        <v>883</v>
      </c>
      <c r="D353" s="60" t="s">
        <v>31</v>
      </c>
      <c r="E353" s="60" t="s">
        <v>884</v>
      </c>
      <c r="F353" s="54">
        <v>20</v>
      </c>
      <c r="G353" s="18" t="s">
        <v>17</v>
      </c>
      <c r="H353" s="53" t="s">
        <v>307</v>
      </c>
      <c r="I353" s="60">
        <v>20</v>
      </c>
      <c r="J353" s="64" t="s">
        <v>885</v>
      </c>
      <c r="K353" s="65">
        <v>2018.9</v>
      </c>
      <c r="L353" s="65">
        <v>2018.12</v>
      </c>
      <c r="M353" s="65" t="s">
        <v>878</v>
      </c>
      <c r="N353" s="64" t="s">
        <v>886</v>
      </c>
    </row>
    <row r="354" ht="21" spans="1:14">
      <c r="A354" s="17">
        <v>341</v>
      </c>
      <c r="B354" s="58" t="s">
        <v>13</v>
      </c>
      <c r="C354" s="59" t="s">
        <v>887</v>
      </c>
      <c r="D354" s="60" t="s">
        <v>31</v>
      </c>
      <c r="E354" s="60" t="s">
        <v>888</v>
      </c>
      <c r="F354" s="54">
        <v>10</v>
      </c>
      <c r="G354" s="18" t="s">
        <v>17</v>
      </c>
      <c r="H354" s="53" t="s">
        <v>307</v>
      </c>
      <c r="I354" s="60">
        <v>10</v>
      </c>
      <c r="J354" s="64" t="s">
        <v>889</v>
      </c>
      <c r="K354" s="65">
        <v>2018.9</v>
      </c>
      <c r="L354" s="65">
        <v>2018.12</v>
      </c>
      <c r="M354" s="65" t="s">
        <v>878</v>
      </c>
      <c r="N354" s="64" t="s">
        <v>886</v>
      </c>
    </row>
    <row r="355" ht="34" customHeight="1" spans="1:14">
      <c r="A355" s="17">
        <v>342</v>
      </c>
      <c r="B355" s="58" t="s">
        <v>13</v>
      </c>
      <c r="C355" s="59" t="s">
        <v>890</v>
      </c>
      <c r="D355" s="60" t="s">
        <v>31</v>
      </c>
      <c r="E355" s="60" t="s">
        <v>322</v>
      </c>
      <c r="F355" s="54">
        <v>25</v>
      </c>
      <c r="G355" s="18" t="s">
        <v>17</v>
      </c>
      <c r="H355" s="53" t="s">
        <v>307</v>
      </c>
      <c r="I355" s="60">
        <v>25</v>
      </c>
      <c r="J355" s="64" t="s">
        <v>891</v>
      </c>
      <c r="K355" s="65">
        <v>2018.9</v>
      </c>
      <c r="L355" s="65">
        <v>2018.12</v>
      </c>
      <c r="M355" s="65" t="s">
        <v>878</v>
      </c>
      <c r="N355" s="64" t="s">
        <v>886</v>
      </c>
    </row>
    <row r="356" ht="47" customHeight="1" spans="1:14">
      <c r="A356" s="17">
        <v>343</v>
      </c>
      <c r="B356" s="58" t="s">
        <v>13</v>
      </c>
      <c r="C356" s="59" t="s">
        <v>892</v>
      </c>
      <c r="D356" s="60" t="s">
        <v>37</v>
      </c>
      <c r="E356" s="60" t="s">
        <v>893</v>
      </c>
      <c r="F356" s="54">
        <v>30</v>
      </c>
      <c r="G356" s="18" t="s">
        <v>17</v>
      </c>
      <c r="H356" s="53" t="s">
        <v>307</v>
      </c>
      <c r="I356" s="60">
        <v>30</v>
      </c>
      <c r="J356" s="64" t="s">
        <v>894</v>
      </c>
      <c r="K356" s="65">
        <v>2018.9</v>
      </c>
      <c r="L356" s="65">
        <v>2018.12</v>
      </c>
      <c r="M356" s="65" t="s">
        <v>878</v>
      </c>
      <c r="N356" s="64" t="s">
        <v>895</v>
      </c>
    </row>
    <row r="357" ht="39" customHeight="1" spans="1:14">
      <c r="A357" s="17">
        <v>344</v>
      </c>
      <c r="B357" s="58" t="s">
        <v>13</v>
      </c>
      <c r="C357" s="59" t="s">
        <v>896</v>
      </c>
      <c r="D357" s="60" t="s">
        <v>37</v>
      </c>
      <c r="E357" s="60" t="s">
        <v>897</v>
      </c>
      <c r="F357" s="54">
        <v>13</v>
      </c>
      <c r="G357" s="18" t="s">
        <v>17</v>
      </c>
      <c r="H357" s="53" t="s">
        <v>307</v>
      </c>
      <c r="I357" s="60">
        <v>13</v>
      </c>
      <c r="J357" s="64" t="s">
        <v>898</v>
      </c>
      <c r="K357" s="65">
        <v>2018.9</v>
      </c>
      <c r="L357" s="65">
        <v>2018.12</v>
      </c>
      <c r="M357" s="65" t="s">
        <v>878</v>
      </c>
      <c r="N357" s="64" t="s">
        <v>895</v>
      </c>
    </row>
    <row r="358" ht="26" customHeight="1" spans="1:14">
      <c r="A358" s="17">
        <v>345</v>
      </c>
      <c r="B358" s="58" t="s">
        <v>13</v>
      </c>
      <c r="C358" s="59" t="s">
        <v>899</v>
      </c>
      <c r="D358" s="60" t="s">
        <v>37</v>
      </c>
      <c r="E358" s="60" t="s">
        <v>900</v>
      </c>
      <c r="F358" s="54">
        <v>20</v>
      </c>
      <c r="G358" s="18" t="s">
        <v>17</v>
      </c>
      <c r="H358" s="53" t="s">
        <v>307</v>
      </c>
      <c r="I358" s="60">
        <v>20</v>
      </c>
      <c r="J358" s="64" t="s">
        <v>901</v>
      </c>
      <c r="K358" s="65">
        <v>2018.9</v>
      </c>
      <c r="L358" s="65">
        <v>2018.12</v>
      </c>
      <c r="M358" s="65" t="s">
        <v>878</v>
      </c>
      <c r="N358" s="64" t="s">
        <v>895</v>
      </c>
    </row>
    <row r="359" ht="38" customHeight="1" spans="1:14">
      <c r="A359" s="17">
        <v>346</v>
      </c>
      <c r="B359" s="58" t="s">
        <v>13</v>
      </c>
      <c r="C359" s="59" t="s">
        <v>902</v>
      </c>
      <c r="D359" s="60" t="s">
        <v>39</v>
      </c>
      <c r="E359" s="60" t="s">
        <v>903</v>
      </c>
      <c r="F359" s="54">
        <v>60</v>
      </c>
      <c r="G359" s="18" t="s">
        <v>17</v>
      </c>
      <c r="H359" s="53" t="s">
        <v>307</v>
      </c>
      <c r="I359" s="60">
        <v>60</v>
      </c>
      <c r="J359" s="64" t="s">
        <v>904</v>
      </c>
      <c r="K359" s="65">
        <v>2018.9</v>
      </c>
      <c r="L359" s="65">
        <v>2018.12</v>
      </c>
      <c r="M359" s="65" t="s">
        <v>878</v>
      </c>
      <c r="N359" s="64" t="s">
        <v>905</v>
      </c>
    </row>
    <row r="360" ht="27" customHeight="1" spans="1:14">
      <c r="A360" s="17">
        <v>347</v>
      </c>
      <c r="B360" s="58" t="s">
        <v>13</v>
      </c>
      <c r="C360" s="59" t="s">
        <v>906</v>
      </c>
      <c r="D360" s="60" t="s">
        <v>39</v>
      </c>
      <c r="E360" s="60" t="s">
        <v>907</v>
      </c>
      <c r="F360" s="54">
        <v>20</v>
      </c>
      <c r="G360" s="18" t="s">
        <v>17</v>
      </c>
      <c r="H360" s="53" t="s">
        <v>307</v>
      </c>
      <c r="I360" s="60">
        <v>20</v>
      </c>
      <c r="J360" s="64" t="s">
        <v>908</v>
      </c>
      <c r="K360" s="65">
        <v>2018.9</v>
      </c>
      <c r="L360" s="65">
        <v>2018.12</v>
      </c>
      <c r="M360" s="65" t="s">
        <v>878</v>
      </c>
      <c r="N360" s="64" t="s">
        <v>905</v>
      </c>
    </row>
    <row r="361" ht="25" customHeight="1" spans="1:14">
      <c r="A361" s="17">
        <v>348</v>
      </c>
      <c r="B361" s="58" t="s">
        <v>13</v>
      </c>
      <c r="C361" s="59" t="s">
        <v>909</v>
      </c>
      <c r="D361" s="60" t="s">
        <v>39</v>
      </c>
      <c r="E361" s="60" t="s">
        <v>910</v>
      </c>
      <c r="F361" s="54">
        <v>7</v>
      </c>
      <c r="G361" s="18" t="s">
        <v>17</v>
      </c>
      <c r="H361" s="53" t="s">
        <v>307</v>
      </c>
      <c r="I361" s="60">
        <v>7</v>
      </c>
      <c r="J361" s="64" t="s">
        <v>911</v>
      </c>
      <c r="K361" s="65">
        <v>2018.9</v>
      </c>
      <c r="L361" s="65">
        <v>2018.12</v>
      </c>
      <c r="M361" s="65" t="s">
        <v>878</v>
      </c>
      <c r="N361" s="64" t="s">
        <v>905</v>
      </c>
    </row>
    <row r="362" ht="27" customHeight="1" spans="1:14">
      <c r="A362" s="17">
        <v>349</v>
      </c>
      <c r="B362" s="58" t="s">
        <v>13</v>
      </c>
      <c r="C362" s="59" t="s">
        <v>912</v>
      </c>
      <c r="D362" s="60" t="s">
        <v>39</v>
      </c>
      <c r="E362" s="60" t="s">
        <v>913</v>
      </c>
      <c r="F362" s="54">
        <v>6</v>
      </c>
      <c r="G362" s="18" t="s">
        <v>17</v>
      </c>
      <c r="H362" s="53" t="s">
        <v>307</v>
      </c>
      <c r="I362" s="60">
        <v>6</v>
      </c>
      <c r="J362" s="64" t="s">
        <v>914</v>
      </c>
      <c r="K362" s="65">
        <v>2018.9</v>
      </c>
      <c r="L362" s="65">
        <v>2018.12</v>
      </c>
      <c r="M362" s="65" t="s">
        <v>878</v>
      </c>
      <c r="N362" s="64" t="s">
        <v>905</v>
      </c>
    </row>
    <row r="363" ht="25" customHeight="1" spans="1:14">
      <c r="A363" s="17">
        <v>350</v>
      </c>
      <c r="B363" s="58" t="s">
        <v>13</v>
      </c>
      <c r="C363" s="59" t="s">
        <v>915</v>
      </c>
      <c r="D363" s="60" t="s">
        <v>26</v>
      </c>
      <c r="E363" s="60" t="s">
        <v>916</v>
      </c>
      <c r="F363" s="54">
        <v>30</v>
      </c>
      <c r="G363" s="18" t="s">
        <v>17</v>
      </c>
      <c r="H363" s="53" t="s">
        <v>307</v>
      </c>
      <c r="I363" s="60">
        <v>30</v>
      </c>
      <c r="J363" s="64" t="s">
        <v>917</v>
      </c>
      <c r="K363" s="65">
        <v>2018.9</v>
      </c>
      <c r="L363" s="65">
        <v>2018.12</v>
      </c>
      <c r="M363" s="65" t="s">
        <v>878</v>
      </c>
      <c r="N363" s="52" t="s">
        <v>918</v>
      </c>
    </row>
    <row r="364" ht="21" spans="1:14">
      <c r="A364" s="17">
        <v>351</v>
      </c>
      <c r="B364" s="58" t="s">
        <v>13</v>
      </c>
      <c r="C364" s="59" t="s">
        <v>919</v>
      </c>
      <c r="D364" s="60" t="s">
        <v>920</v>
      </c>
      <c r="E364" s="60" t="s">
        <v>921</v>
      </c>
      <c r="F364" s="54">
        <v>10</v>
      </c>
      <c r="G364" s="18" t="s">
        <v>17</v>
      </c>
      <c r="H364" s="18" t="s">
        <v>383</v>
      </c>
      <c r="I364" s="60">
        <v>10</v>
      </c>
      <c r="J364" s="64" t="s">
        <v>922</v>
      </c>
      <c r="K364" s="65">
        <v>2018.9</v>
      </c>
      <c r="L364" s="65">
        <v>2018.12</v>
      </c>
      <c r="M364" s="65" t="s">
        <v>878</v>
      </c>
      <c r="N364" s="64" t="s">
        <v>48</v>
      </c>
    </row>
    <row r="365" ht="39" customHeight="1" spans="1:14">
      <c r="A365" s="17">
        <v>352</v>
      </c>
      <c r="B365" s="58" t="s">
        <v>13</v>
      </c>
      <c r="C365" s="59" t="s">
        <v>923</v>
      </c>
      <c r="D365" s="60" t="s">
        <v>920</v>
      </c>
      <c r="E365" s="60" t="s">
        <v>924</v>
      </c>
      <c r="F365" s="54">
        <v>50</v>
      </c>
      <c r="G365" s="18" t="s">
        <v>17</v>
      </c>
      <c r="H365" s="18" t="s">
        <v>383</v>
      </c>
      <c r="I365" s="60">
        <v>50</v>
      </c>
      <c r="J365" s="64" t="s">
        <v>925</v>
      </c>
      <c r="K365" s="65">
        <v>2018.9</v>
      </c>
      <c r="L365" s="65">
        <v>2018.12</v>
      </c>
      <c r="M365" s="65" t="s">
        <v>878</v>
      </c>
      <c r="N365" s="64" t="s">
        <v>48</v>
      </c>
    </row>
    <row r="366" ht="93" customHeight="1" spans="1:14">
      <c r="A366" s="17">
        <v>353</v>
      </c>
      <c r="B366" s="58" t="s">
        <v>13</v>
      </c>
      <c r="C366" s="59" t="s">
        <v>926</v>
      </c>
      <c r="D366" s="60" t="s">
        <v>28</v>
      </c>
      <c r="E366" s="60" t="s">
        <v>927</v>
      </c>
      <c r="F366" s="54">
        <v>15</v>
      </c>
      <c r="G366" s="18" t="s">
        <v>17</v>
      </c>
      <c r="H366" s="53" t="s">
        <v>307</v>
      </c>
      <c r="I366" s="60">
        <v>15</v>
      </c>
      <c r="J366" s="64" t="s">
        <v>928</v>
      </c>
      <c r="K366" s="65">
        <v>2018.9</v>
      </c>
      <c r="L366" s="65">
        <v>2018.12</v>
      </c>
      <c r="M366" s="65" t="s">
        <v>878</v>
      </c>
      <c r="N366" s="64" t="s">
        <v>929</v>
      </c>
    </row>
    <row r="367" ht="36" customHeight="1" spans="1:14">
      <c r="A367" s="17">
        <v>354</v>
      </c>
      <c r="B367" s="58" t="s">
        <v>13</v>
      </c>
      <c r="C367" s="59" t="s">
        <v>930</v>
      </c>
      <c r="D367" s="60" t="s">
        <v>28</v>
      </c>
      <c r="E367" s="60" t="s">
        <v>931</v>
      </c>
      <c r="F367" s="54">
        <v>40</v>
      </c>
      <c r="G367" s="18" t="s">
        <v>17</v>
      </c>
      <c r="H367" s="53" t="s">
        <v>307</v>
      </c>
      <c r="I367" s="60">
        <v>40</v>
      </c>
      <c r="J367" s="64" t="s">
        <v>932</v>
      </c>
      <c r="K367" s="65">
        <v>2018.9</v>
      </c>
      <c r="L367" s="65">
        <v>2018.12</v>
      </c>
      <c r="M367" s="65" t="s">
        <v>878</v>
      </c>
      <c r="N367" s="64" t="s">
        <v>929</v>
      </c>
    </row>
    <row r="368" ht="40" customHeight="1" spans="1:14">
      <c r="A368" s="17">
        <v>355</v>
      </c>
      <c r="B368" s="58" t="s">
        <v>13</v>
      </c>
      <c r="C368" s="59" t="s">
        <v>933</v>
      </c>
      <c r="D368" s="60" t="s">
        <v>35</v>
      </c>
      <c r="E368" s="60" t="s">
        <v>934</v>
      </c>
      <c r="F368" s="54">
        <v>20</v>
      </c>
      <c r="G368" s="18" t="s">
        <v>17</v>
      </c>
      <c r="H368" s="53" t="s">
        <v>307</v>
      </c>
      <c r="I368" s="60">
        <v>20</v>
      </c>
      <c r="J368" s="64" t="s">
        <v>935</v>
      </c>
      <c r="K368" s="65">
        <v>2018.9</v>
      </c>
      <c r="L368" s="65">
        <v>2018.12</v>
      </c>
      <c r="M368" s="65" t="s">
        <v>878</v>
      </c>
      <c r="N368" s="64" t="s">
        <v>936</v>
      </c>
    </row>
    <row r="369" ht="39" customHeight="1" spans="1:14">
      <c r="A369" s="17">
        <v>356</v>
      </c>
      <c r="B369" s="58" t="s">
        <v>13</v>
      </c>
      <c r="C369" s="59" t="s">
        <v>937</v>
      </c>
      <c r="D369" s="60" t="s">
        <v>35</v>
      </c>
      <c r="E369" s="60" t="s">
        <v>938</v>
      </c>
      <c r="F369" s="54">
        <v>50</v>
      </c>
      <c r="G369" s="18" t="s">
        <v>17</v>
      </c>
      <c r="H369" s="53" t="s">
        <v>307</v>
      </c>
      <c r="I369" s="60">
        <v>50</v>
      </c>
      <c r="J369" s="64" t="s">
        <v>939</v>
      </c>
      <c r="K369" s="65">
        <v>2018.9</v>
      </c>
      <c r="L369" s="65">
        <v>2018.12</v>
      </c>
      <c r="M369" s="65" t="s">
        <v>878</v>
      </c>
      <c r="N369" s="64" t="s">
        <v>936</v>
      </c>
    </row>
    <row r="370" ht="39" customHeight="1" spans="1:14">
      <c r="A370" s="17">
        <v>357</v>
      </c>
      <c r="B370" s="58" t="s">
        <v>13</v>
      </c>
      <c r="C370" s="59" t="s">
        <v>940</v>
      </c>
      <c r="D370" s="60" t="s">
        <v>35</v>
      </c>
      <c r="E370" s="60" t="s">
        <v>941</v>
      </c>
      <c r="F370" s="54">
        <v>20</v>
      </c>
      <c r="G370" s="18" t="s">
        <v>17</v>
      </c>
      <c r="H370" s="53" t="s">
        <v>307</v>
      </c>
      <c r="I370" s="60">
        <v>20</v>
      </c>
      <c r="J370" s="64" t="s">
        <v>942</v>
      </c>
      <c r="K370" s="65">
        <v>2018.9</v>
      </c>
      <c r="L370" s="65">
        <v>2018.12</v>
      </c>
      <c r="M370" s="65" t="s">
        <v>878</v>
      </c>
      <c r="N370" s="64" t="s">
        <v>936</v>
      </c>
    </row>
    <row r="371" ht="39" customHeight="1" spans="1:14">
      <c r="A371" s="17">
        <v>358</v>
      </c>
      <c r="B371" s="58" t="s">
        <v>13</v>
      </c>
      <c r="C371" s="59" t="s">
        <v>943</v>
      </c>
      <c r="D371" s="60" t="s">
        <v>35</v>
      </c>
      <c r="E371" s="60" t="s">
        <v>944</v>
      </c>
      <c r="F371" s="54">
        <v>10</v>
      </c>
      <c r="G371" s="18" t="s">
        <v>17</v>
      </c>
      <c r="H371" s="53" t="s">
        <v>307</v>
      </c>
      <c r="I371" s="60">
        <v>10</v>
      </c>
      <c r="J371" s="64" t="s">
        <v>945</v>
      </c>
      <c r="K371" s="65">
        <v>2018.9</v>
      </c>
      <c r="L371" s="65">
        <v>2018.12</v>
      </c>
      <c r="M371" s="65" t="s">
        <v>878</v>
      </c>
      <c r="N371" s="64" t="s">
        <v>936</v>
      </c>
    </row>
    <row r="372" ht="39" customHeight="1" spans="1:14">
      <c r="A372" s="17">
        <v>359</v>
      </c>
      <c r="B372" s="58" t="s">
        <v>13</v>
      </c>
      <c r="C372" s="59" t="s">
        <v>946</v>
      </c>
      <c r="D372" s="60" t="s">
        <v>35</v>
      </c>
      <c r="E372" s="60" t="s">
        <v>947</v>
      </c>
      <c r="F372" s="54">
        <v>20</v>
      </c>
      <c r="G372" s="18" t="s">
        <v>17</v>
      </c>
      <c r="H372" s="53" t="s">
        <v>307</v>
      </c>
      <c r="I372" s="60">
        <v>20</v>
      </c>
      <c r="J372" s="64" t="s">
        <v>948</v>
      </c>
      <c r="K372" s="65">
        <v>2018.9</v>
      </c>
      <c r="L372" s="65">
        <v>2018.12</v>
      </c>
      <c r="M372" s="65" t="s">
        <v>878</v>
      </c>
      <c r="N372" s="64" t="s">
        <v>936</v>
      </c>
    </row>
    <row r="373" ht="39" customHeight="1" spans="1:14">
      <c r="A373" s="17">
        <v>360</v>
      </c>
      <c r="B373" s="58" t="s">
        <v>13</v>
      </c>
      <c r="C373" s="59" t="s">
        <v>949</v>
      </c>
      <c r="D373" s="60" t="s">
        <v>34</v>
      </c>
      <c r="E373" s="18" t="s">
        <v>950</v>
      </c>
      <c r="F373" s="54">
        <v>40</v>
      </c>
      <c r="G373" s="18" t="s">
        <v>17</v>
      </c>
      <c r="H373" s="53" t="s">
        <v>307</v>
      </c>
      <c r="I373" s="60">
        <v>40</v>
      </c>
      <c r="J373" s="66" t="s">
        <v>951</v>
      </c>
      <c r="K373" s="65">
        <v>2018.9</v>
      </c>
      <c r="L373" s="65">
        <v>2018.12</v>
      </c>
      <c r="M373" s="65" t="s">
        <v>878</v>
      </c>
      <c r="N373" s="64" t="s">
        <v>952</v>
      </c>
    </row>
    <row r="374" ht="39" customHeight="1" spans="1:14">
      <c r="A374" s="17">
        <v>361</v>
      </c>
      <c r="B374" s="61" t="s">
        <v>13</v>
      </c>
      <c r="C374" s="59" t="s">
        <v>953</v>
      </c>
      <c r="D374" s="62" t="s">
        <v>34</v>
      </c>
      <c r="E374" s="62" t="s">
        <v>954</v>
      </c>
      <c r="F374" s="54">
        <v>60</v>
      </c>
      <c r="G374" s="18" t="s">
        <v>17</v>
      </c>
      <c r="H374" s="53" t="s">
        <v>307</v>
      </c>
      <c r="I374" s="62">
        <v>60</v>
      </c>
      <c r="J374" s="66" t="s">
        <v>955</v>
      </c>
      <c r="K374" s="65">
        <v>2018.9</v>
      </c>
      <c r="L374" s="65">
        <v>2018.12</v>
      </c>
      <c r="M374" s="65" t="s">
        <v>878</v>
      </c>
      <c r="N374" s="66" t="s">
        <v>952</v>
      </c>
    </row>
    <row r="375" ht="35" customHeight="1" spans="1:14">
      <c r="A375" s="17">
        <v>362</v>
      </c>
      <c r="B375" s="58" t="s">
        <v>13</v>
      </c>
      <c r="C375" s="59" t="s">
        <v>956</v>
      </c>
      <c r="D375" s="60" t="s">
        <v>34</v>
      </c>
      <c r="E375" s="60" t="s">
        <v>957</v>
      </c>
      <c r="F375" s="54">
        <v>50</v>
      </c>
      <c r="G375" s="18" t="s">
        <v>17</v>
      </c>
      <c r="H375" s="53" t="s">
        <v>307</v>
      </c>
      <c r="I375" s="60">
        <v>50</v>
      </c>
      <c r="J375" s="64" t="s">
        <v>958</v>
      </c>
      <c r="K375" s="65">
        <v>2018.9</v>
      </c>
      <c r="L375" s="65">
        <v>2018.12</v>
      </c>
      <c r="M375" s="65" t="s">
        <v>878</v>
      </c>
      <c r="N375" s="64" t="s">
        <v>952</v>
      </c>
    </row>
    <row r="376" ht="38" customHeight="1" spans="1:14">
      <c r="A376" s="17">
        <v>363</v>
      </c>
      <c r="B376" s="58" t="s">
        <v>13</v>
      </c>
      <c r="C376" s="59" t="s">
        <v>959</v>
      </c>
      <c r="D376" s="60" t="s">
        <v>27</v>
      </c>
      <c r="E376" s="60" t="s">
        <v>481</v>
      </c>
      <c r="F376" s="54">
        <v>20</v>
      </c>
      <c r="G376" s="18" t="s">
        <v>17</v>
      </c>
      <c r="H376" s="53" t="s">
        <v>307</v>
      </c>
      <c r="I376" s="60">
        <v>20</v>
      </c>
      <c r="J376" s="64" t="s">
        <v>960</v>
      </c>
      <c r="K376" s="65">
        <v>2018.9</v>
      </c>
      <c r="L376" s="65">
        <v>2018.12</v>
      </c>
      <c r="M376" s="65" t="s">
        <v>878</v>
      </c>
      <c r="N376" s="64" t="s">
        <v>961</v>
      </c>
    </row>
    <row r="377" ht="39" customHeight="1" spans="1:14">
      <c r="A377" s="17">
        <v>364</v>
      </c>
      <c r="B377" s="58" t="s">
        <v>13</v>
      </c>
      <c r="C377" s="59" t="s">
        <v>962</v>
      </c>
      <c r="D377" s="60" t="s">
        <v>41</v>
      </c>
      <c r="E377" s="60" t="s">
        <v>963</v>
      </c>
      <c r="F377" s="54">
        <v>24.5</v>
      </c>
      <c r="G377" s="18" t="s">
        <v>17</v>
      </c>
      <c r="H377" s="53" t="s">
        <v>307</v>
      </c>
      <c r="I377" s="60">
        <v>24.5</v>
      </c>
      <c r="J377" s="64" t="s">
        <v>964</v>
      </c>
      <c r="K377" s="65">
        <v>2018.9</v>
      </c>
      <c r="L377" s="65">
        <v>2018.12</v>
      </c>
      <c r="M377" s="65" t="s">
        <v>878</v>
      </c>
      <c r="N377" s="64" t="s">
        <v>965</v>
      </c>
    </row>
    <row r="378" ht="37" customHeight="1" spans="1:14">
      <c r="A378" s="17">
        <v>365</v>
      </c>
      <c r="B378" s="58" t="s">
        <v>13</v>
      </c>
      <c r="C378" s="59" t="s">
        <v>966</v>
      </c>
      <c r="D378" s="60" t="s">
        <v>36</v>
      </c>
      <c r="E378" s="60" t="s">
        <v>751</v>
      </c>
      <c r="F378" s="54">
        <v>20</v>
      </c>
      <c r="G378" s="18" t="s">
        <v>17</v>
      </c>
      <c r="H378" s="53" t="s">
        <v>307</v>
      </c>
      <c r="I378" s="60">
        <v>20</v>
      </c>
      <c r="J378" s="64" t="s">
        <v>939</v>
      </c>
      <c r="K378" s="65">
        <v>2018.9</v>
      </c>
      <c r="L378" s="65">
        <v>2018.12</v>
      </c>
      <c r="M378" s="65" t="s">
        <v>878</v>
      </c>
      <c r="N378" s="64" t="s">
        <v>967</v>
      </c>
    </row>
    <row r="379" ht="28" customHeight="1" spans="1:14">
      <c r="A379" s="17">
        <v>366</v>
      </c>
      <c r="B379" s="58" t="s">
        <v>13</v>
      </c>
      <c r="C379" s="59" t="s">
        <v>968</v>
      </c>
      <c r="D379" s="60" t="s">
        <v>36</v>
      </c>
      <c r="E379" s="60" t="s">
        <v>969</v>
      </c>
      <c r="F379" s="54">
        <v>10</v>
      </c>
      <c r="G379" s="18" t="s">
        <v>17</v>
      </c>
      <c r="H379" s="53" t="s">
        <v>307</v>
      </c>
      <c r="I379" s="60">
        <v>10</v>
      </c>
      <c r="J379" s="64" t="s">
        <v>970</v>
      </c>
      <c r="K379" s="65">
        <v>2018.9</v>
      </c>
      <c r="L379" s="65">
        <v>2018.12</v>
      </c>
      <c r="M379" s="65" t="s">
        <v>878</v>
      </c>
      <c r="N379" s="64" t="s">
        <v>967</v>
      </c>
    </row>
    <row r="380" ht="41" customHeight="1" spans="1:14">
      <c r="A380" s="17">
        <v>367</v>
      </c>
      <c r="B380" s="58" t="s">
        <v>13</v>
      </c>
      <c r="C380" s="59" t="s">
        <v>971</v>
      </c>
      <c r="D380" s="60" t="s">
        <v>36</v>
      </c>
      <c r="E380" s="60" t="s">
        <v>36</v>
      </c>
      <c r="F380" s="54">
        <v>20</v>
      </c>
      <c r="G380" s="18" t="s">
        <v>17</v>
      </c>
      <c r="H380" s="53" t="s">
        <v>307</v>
      </c>
      <c r="I380" s="60">
        <v>20</v>
      </c>
      <c r="J380" s="64" t="s">
        <v>972</v>
      </c>
      <c r="K380" s="65">
        <v>2018.9</v>
      </c>
      <c r="L380" s="65">
        <v>2018.12</v>
      </c>
      <c r="M380" s="65" t="s">
        <v>878</v>
      </c>
      <c r="N380" s="64" t="s">
        <v>967</v>
      </c>
    </row>
    <row r="381" ht="39" customHeight="1" spans="1:14">
      <c r="A381" s="17">
        <v>368</v>
      </c>
      <c r="B381" s="58" t="s">
        <v>13</v>
      </c>
      <c r="C381" s="59" t="s">
        <v>973</v>
      </c>
      <c r="D381" s="60" t="s">
        <v>42</v>
      </c>
      <c r="E381" s="60" t="s">
        <v>974</v>
      </c>
      <c r="F381" s="54">
        <v>20</v>
      </c>
      <c r="G381" s="18" t="s">
        <v>17</v>
      </c>
      <c r="H381" s="53" t="s">
        <v>307</v>
      </c>
      <c r="I381" s="60">
        <v>20</v>
      </c>
      <c r="J381" s="64" t="s">
        <v>975</v>
      </c>
      <c r="K381" s="65">
        <v>2018.9</v>
      </c>
      <c r="L381" s="65">
        <v>2018.12</v>
      </c>
      <c r="M381" s="65" t="s">
        <v>878</v>
      </c>
      <c r="N381" s="64" t="s">
        <v>976</v>
      </c>
    </row>
    <row r="382" ht="30" customHeight="1" spans="1:14">
      <c r="A382" s="17">
        <v>369</v>
      </c>
      <c r="B382" s="58" t="s">
        <v>13</v>
      </c>
      <c r="C382" s="59" t="s">
        <v>977</v>
      </c>
      <c r="D382" s="60" t="s">
        <v>42</v>
      </c>
      <c r="E382" s="60" t="s">
        <v>978</v>
      </c>
      <c r="F382" s="54">
        <v>5</v>
      </c>
      <c r="G382" s="18" t="s">
        <v>17</v>
      </c>
      <c r="H382" s="53" t="s">
        <v>307</v>
      </c>
      <c r="I382" s="60">
        <v>5</v>
      </c>
      <c r="J382" s="64" t="s">
        <v>979</v>
      </c>
      <c r="K382" s="65">
        <v>2018.9</v>
      </c>
      <c r="L382" s="65">
        <v>2018.12</v>
      </c>
      <c r="M382" s="65" t="s">
        <v>878</v>
      </c>
      <c r="N382" s="64" t="s">
        <v>976</v>
      </c>
    </row>
    <row r="383" ht="28" customHeight="1" spans="1:14">
      <c r="A383" s="17">
        <v>370</v>
      </c>
      <c r="B383" s="58" t="s">
        <v>13</v>
      </c>
      <c r="C383" s="59" t="s">
        <v>980</v>
      </c>
      <c r="D383" s="60" t="s">
        <v>46</v>
      </c>
      <c r="E383" s="60" t="s">
        <v>981</v>
      </c>
      <c r="F383" s="54">
        <v>10</v>
      </c>
      <c r="G383" s="18" t="s">
        <v>17</v>
      </c>
      <c r="H383" s="53" t="s">
        <v>307</v>
      </c>
      <c r="I383" s="60">
        <v>10</v>
      </c>
      <c r="J383" s="64" t="s">
        <v>982</v>
      </c>
      <c r="K383" s="65">
        <v>2018.9</v>
      </c>
      <c r="L383" s="65">
        <v>2018.12</v>
      </c>
      <c r="M383" s="65" t="s">
        <v>878</v>
      </c>
      <c r="N383" s="64" t="s">
        <v>983</v>
      </c>
    </row>
    <row r="384" ht="36" customHeight="1" spans="1:14">
      <c r="A384" s="17">
        <v>371</v>
      </c>
      <c r="B384" s="58" t="s">
        <v>13</v>
      </c>
      <c r="C384" s="59" t="s">
        <v>984</v>
      </c>
      <c r="D384" s="60" t="s">
        <v>46</v>
      </c>
      <c r="E384" s="60" t="s">
        <v>985</v>
      </c>
      <c r="F384" s="54">
        <v>15</v>
      </c>
      <c r="G384" s="18" t="s">
        <v>17</v>
      </c>
      <c r="H384" s="53" t="s">
        <v>307</v>
      </c>
      <c r="I384" s="60">
        <v>15</v>
      </c>
      <c r="J384" s="64" t="s">
        <v>986</v>
      </c>
      <c r="K384" s="65">
        <v>2018.9</v>
      </c>
      <c r="L384" s="65">
        <v>2018.12</v>
      </c>
      <c r="M384" s="65" t="s">
        <v>878</v>
      </c>
      <c r="N384" s="64" t="s">
        <v>983</v>
      </c>
    </row>
    <row r="385" ht="26" customHeight="1" spans="1:14">
      <c r="A385" s="17">
        <v>372</v>
      </c>
      <c r="B385" s="58" t="s">
        <v>13</v>
      </c>
      <c r="C385" s="59" t="s">
        <v>987</v>
      </c>
      <c r="D385" s="60" t="s">
        <v>46</v>
      </c>
      <c r="E385" s="60" t="s">
        <v>988</v>
      </c>
      <c r="F385" s="54">
        <v>5</v>
      </c>
      <c r="G385" s="18" t="s">
        <v>17</v>
      </c>
      <c r="H385" s="53" t="s">
        <v>307</v>
      </c>
      <c r="I385" s="60">
        <v>5</v>
      </c>
      <c r="J385" s="64" t="s">
        <v>989</v>
      </c>
      <c r="K385" s="65">
        <v>2018.9</v>
      </c>
      <c r="L385" s="65">
        <v>2018.12</v>
      </c>
      <c r="M385" s="65" t="s">
        <v>878</v>
      </c>
      <c r="N385" s="64" t="s">
        <v>983</v>
      </c>
    </row>
    <row r="386" ht="26" customHeight="1" spans="1:14">
      <c r="A386" s="17">
        <v>373</v>
      </c>
      <c r="B386" s="58" t="s">
        <v>13</v>
      </c>
      <c r="C386" s="59" t="s">
        <v>990</v>
      </c>
      <c r="D386" s="60" t="s">
        <v>46</v>
      </c>
      <c r="E386" s="60" t="s">
        <v>991</v>
      </c>
      <c r="F386" s="54">
        <v>15</v>
      </c>
      <c r="G386" s="18" t="s">
        <v>17</v>
      </c>
      <c r="H386" s="53" t="s">
        <v>307</v>
      </c>
      <c r="I386" s="60">
        <v>15</v>
      </c>
      <c r="J386" s="64" t="s">
        <v>992</v>
      </c>
      <c r="K386" s="65">
        <v>2018.9</v>
      </c>
      <c r="L386" s="65">
        <v>2018.12</v>
      </c>
      <c r="M386" s="65" t="s">
        <v>878</v>
      </c>
      <c r="N386" s="64" t="s">
        <v>983</v>
      </c>
    </row>
    <row r="387" ht="21" spans="1:14">
      <c r="A387" s="17">
        <v>374</v>
      </c>
      <c r="B387" s="58" t="s">
        <v>13</v>
      </c>
      <c r="C387" s="59" t="s">
        <v>993</v>
      </c>
      <c r="D387" s="60" t="s">
        <v>46</v>
      </c>
      <c r="E387" s="60" t="s">
        <v>994</v>
      </c>
      <c r="F387" s="54">
        <v>8</v>
      </c>
      <c r="G387" s="18" t="s">
        <v>17</v>
      </c>
      <c r="H387" s="53" t="s">
        <v>307</v>
      </c>
      <c r="I387" s="60">
        <v>8</v>
      </c>
      <c r="J387" s="64" t="s">
        <v>995</v>
      </c>
      <c r="K387" s="65">
        <v>2018.9</v>
      </c>
      <c r="L387" s="65">
        <v>2018.12</v>
      </c>
      <c r="M387" s="65" t="s">
        <v>878</v>
      </c>
      <c r="N387" s="64" t="s">
        <v>983</v>
      </c>
    </row>
    <row r="388" ht="22.5" spans="1:14">
      <c r="A388" s="17">
        <v>375</v>
      </c>
      <c r="B388" s="58" t="s">
        <v>13</v>
      </c>
      <c r="C388" s="59" t="s">
        <v>996</v>
      </c>
      <c r="D388" s="60" t="s">
        <v>997</v>
      </c>
      <c r="E388" s="60" t="s">
        <v>998</v>
      </c>
      <c r="F388" s="54">
        <v>0.6</v>
      </c>
      <c r="G388" s="18" t="s">
        <v>17</v>
      </c>
      <c r="H388" s="18" t="s">
        <v>383</v>
      </c>
      <c r="I388" s="60">
        <v>0.6</v>
      </c>
      <c r="J388" s="64" t="s">
        <v>999</v>
      </c>
      <c r="K388" s="65">
        <v>2018.9</v>
      </c>
      <c r="L388" s="65">
        <v>2018.12</v>
      </c>
      <c r="M388" s="65" t="s">
        <v>878</v>
      </c>
      <c r="N388" s="64" t="s">
        <v>52</v>
      </c>
    </row>
    <row r="389" ht="27" customHeight="1" spans="1:14">
      <c r="A389" s="17">
        <v>376</v>
      </c>
      <c r="B389" s="58" t="s">
        <v>13</v>
      </c>
      <c r="C389" s="59" t="s">
        <v>1000</v>
      </c>
      <c r="D389" s="60" t="s">
        <v>997</v>
      </c>
      <c r="E389" s="60" t="s">
        <v>1001</v>
      </c>
      <c r="F389" s="54">
        <v>30</v>
      </c>
      <c r="G389" s="18" t="s">
        <v>17</v>
      </c>
      <c r="H389" s="18" t="s">
        <v>383</v>
      </c>
      <c r="I389" s="60">
        <v>30</v>
      </c>
      <c r="J389" s="64" t="s">
        <v>1002</v>
      </c>
      <c r="K389" s="65">
        <v>2018.9</v>
      </c>
      <c r="L389" s="65">
        <v>2018.12</v>
      </c>
      <c r="M389" s="65" t="s">
        <v>878</v>
      </c>
      <c r="N389" s="64" t="s">
        <v>52</v>
      </c>
    </row>
    <row r="390" ht="21" spans="1:14">
      <c r="A390" s="17">
        <v>377</v>
      </c>
      <c r="B390" s="58" t="s">
        <v>13</v>
      </c>
      <c r="C390" s="59" t="s">
        <v>1003</v>
      </c>
      <c r="D390" s="60" t="s">
        <v>40</v>
      </c>
      <c r="E390" s="60" t="s">
        <v>730</v>
      </c>
      <c r="F390" s="54">
        <v>5</v>
      </c>
      <c r="G390" s="18" t="s">
        <v>17</v>
      </c>
      <c r="H390" s="53" t="s">
        <v>307</v>
      </c>
      <c r="I390" s="60">
        <v>5</v>
      </c>
      <c r="J390" s="64" t="s">
        <v>1004</v>
      </c>
      <c r="K390" s="65">
        <v>2018.9</v>
      </c>
      <c r="L390" s="65">
        <v>2018.12</v>
      </c>
      <c r="M390" s="65" t="s">
        <v>878</v>
      </c>
      <c r="N390" s="64" t="s">
        <v>1005</v>
      </c>
    </row>
    <row r="391" ht="29" customHeight="1" spans="1:14">
      <c r="A391" s="17">
        <v>378</v>
      </c>
      <c r="B391" s="58" t="s">
        <v>13</v>
      </c>
      <c r="C391" s="59" t="s">
        <v>1006</v>
      </c>
      <c r="D391" s="60" t="s">
        <v>22</v>
      </c>
      <c r="E391" s="60" t="s">
        <v>1007</v>
      </c>
      <c r="F391" s="54">
        <v>20</v>
      </c>
      <c r="G391" s="18" t="s">
        <v>17</v>
      </c>
      <c r="H391" s="53" t="s">
        <v>307</v>
      </c>
      <c r="I391" s="60">
        <v>20</v>
      </c>
      <c r="J391" s="64" t="s">
        <v>1008</v>
      </c>
      <c r="K391" s="65">
        <v>2018.9</v>
      </c>
      <c r="L391" s="65">
        <v>2018.12</v>
      </c>
      <c r="M391" s="65" t="s">
        <v>878</v>
      </c>
      <c r="N391" s="64" t="s">
        <v>1009</v>
      </c>
    </row>
    <row r="392" ht="38" customHeight="1" spans="1:14">
      <c r="A392" s="17">
        <v>379</v>
      </c>
      <c r="B392" s="58" t="s">
        <v>13</v>
      </c>
      <c r="C392" s="59" t="s">
        <v>1010</v>
      </c>
      <c r="D392" s="60" t="s">
        <v>47</v>
      </c>
      <c r="E392" s="60" t="s">
        <v>1011</v>
      </c>
      <c r="F392" s="54">
        <v>38</v>
      </c>
      <c r="G392" s="18" t="s">
        <v>17</v>
      </c>
      <c r="H392" s="53" t="s">
        <v>307</v>
      </c>
      <c r="I392" s="60">
        <v>38</v>
      </c>
      <c r="J392" s="64" t="s">
        <v>1012</v>
      </c>
      <c r="K392" s="65">
        <v>2018.9</v>
      </c>
      <c r="L392" s="65">
        <v>2018.12</v>
      </c>
      <c r="M392" s="65" t="s">
        <v>878</v>
      </c>
      <c r="N392" s="64" t="s">
        <v>1013</v>
      </c>
    </row>
    <row r="393" ht="32" customHeight="1" spans="1:14">
      <c r="A393" s="17">
        <v>380</v>
      </c>
      <c r="B393" s="58" t="s">
        <v>13</v>
      </c>
      <c r="C393" s="59" t="s">
        <v>1014</v>
      </c>
      <c r="D393" s="60" t="s">
        <v>47</v>
      </c>
      <c r="E393" s="60" t="s">
        <v>1015</v>
      </c>
      <c r="F393" s="54">
        <v>6</v>
      </c>
      <c r="G393" s="18" t="s">
        <v>17</v>
      </c>
      <c r="H393" s="53" t="s">
        <v>307</v>
      </c>
      <c r="I393" s="60">
        <v>6</v>
      </c>
      <c r="J393" s="64" t="s">
        <v>1016</v>
      </c>
      <c r="K393" s="65">
        <v>2018.9</v>
      </c>
      <c r="L393" s="65">
        <v>2018.12</v>
      </c>
      <c r="M393" s="65" t="s">
        <v>878</v>
      </c>
      <c r="N393" s="64" t="s">
        <v>1013</v>
      </c>
    </row>
    <row r="394" ht="23" customHeight="1" spans="1:14">
      <c r="A394" s="17" t="s">
        <v>1017</v>
      </c>
      <c r="B394" s="39" t="s">
        <v>1018</v>
      </c>
      <c r="C394" s="59"/>
      <c r="D394" s="60"/>
      <c r="E394" s="60"/>
      <c r="F394" s="54">
        <f>SUM(F395:F435)</f>
        <v>770.9</v>
      </c>
      <c r="G394" s="54"/>
      <c r="H394" s="18"/>
      <c r="I394" s="54">
        <f>SUM(I395:I435)</f>
        <v>770.9</v>
      </c>
      <c r="J394" s="64"/>
      <c r="K394" s="65"/>
      <c r="L394" s="65"/>
      <c r="M394" s="65"/>
      <c r="N394" s="64"/>
    </row>
    <row r="395" ht="25" customHeight="1" spans="1:14">
      <c r="A395" s="17">
        <v>381</v>
      </c>
      <c r="B395" s="67" t="s">
        <v>1019</v>
      </c>
      <c r="C395" s="68" t="s">
        <v>1020</v>
      </c>
      <c r="D395" s="67" t="s">
        <v>44</v>
      </c>
      <c r="E395" s="67" t="s">
        <v>353</v>
      </c>
      <c r="F395" s="21">
        <v>3</v>
      </c>
      <c r="G395" s="18" t="s">
        <v>17</v>
      </c>
      <c r="H395" s="53" t="s">
        <v>307</v>
      </c>
      <c r="I395" s="21">
        <v>3</v>
      </c>
      <c r="J395" s="52" t="s">
        <v>1021</v>
      </c>
      <c r="K395" s="79">
        <v>43417</v>
      </c>
      <c r="L395" s="79">
        <v>43536</v>
      </c>
      <c r="M395" s="58" t="s">
        <v>1022</v>
      </c>
      <c r="N395" s="52" t="s">
        <v>879</v>
      </c>
    </row>
    <row r="396" ht="25" customHeight="1" spans="1:14">
      <c r="A396" s="17">
        <v>382</v>
      </c>
      <c r="B396" s="67" t="s">
        <v>1019</v>
      </c>
      <c r="C396" s="68" t="s">
        <v>1023</v>
      </c>
      <c r="D396" s="67" t="s">
        <v>31</v>
      </c>
      <c r="E396" s="67" t="s">
        <v>1024</v>
      </c>
      <c r="F396" s="21">
        <v>1.5</v>
      </c>
      <c r="G396" s="18" t="s">
        <v>17</v>
      </c>
      <c r="H396" s="53" t="s">
        <v>307</v>
      </c>
      <c r="I396" s="21">
        <v>1.5</v>
      </c>
      <c r="J396" s="52" t="s">
        <v>1025</v>
      </c>
      <c r="K396" s="79">
        <v>43419</v>
      </c>
      <c r="L396" s="79">
        <v>43538</v>
      </c>
      <c r="M396" s="58" t="s">
        <v>1022</v>
      </c>
      <c r="N396" s="52" t="s">
        <v>886</v>
      </c>
    </row>
    <row r="397" ht="25" customHeight="1" spans="1:14">
      <c r="A397" s="17">
        <v>383</v>
      </c>
      <c r="B397" s="67" t="s">
        <v>1026</v>
      </c>
      <c r="C397" s="68" t="s">
        <v>1027</v>
      </c>
      <c r="D397" s="67" t="s">
        <v>1028</v>
      </c>
      <c r="E397" s="67" t="s">
        <v>1029</v>
      </c>
      <c r="F397" s="21">
        <v>8.4</v>
      </c>
      <c r="G397" s="18" t="s">
        <v>17</v>
      </c>
      <c r="H397" s="53" t="s">
        <v>307</v>
      </c>
      <c r="I397" s="21">
        <v>8.4</v>
      </c>
      <c r="J397" s="52" t="s">
        <v>1030</v>
      </c>
      <c r="K397" s="79">
        <v>43411</v>
      </c>
      <c r="L397" s="79">
        <v>43530</v>
      </c>
      <c r="M397" s="58" t="s">
        <v>1022</v>
      </c>
      <c r="N397" s="52" t="s">
        <v>1031</v>
      </c>
    </row>
    <row r="398" ht="25" customHeight="1" spans="1:14">
      <c r="A398" s="17">
        <v>384</v>
      </c>
      <c r="B398" s="67" t="s">
        <v>1026</v>
      </c>
      <c r="C398" s="68" t="s">
        <v>1032</v>
      </c>
      <c r="D398" s="67" t="s">
        <v>37</v>
      </c>
      <c r="E398" s="67" t="s">
        <v>1033</v>
      </c>
      <c r="F398" s="21">
        <v>4.5</v>
      </c>
      <c r="G398" s="18" t="s">
        <v>17</v>
      </c>
      <c r="H398" s="53" t="s">
        <v>307</v>
      </c>
      <c r="I398" s="21">
        <v>4.5</v>
      </c>
      <c r="J398" s="52" t="s">
        <v>1034</v>
      </c>
      <c r="K398" s="79">
        <v>43433</v>
      </c>
      <c r="L398" s="79">
        <v>43553</v>
      </c>
      <c r="M398" s="58" t="s">
        <v>1022</v>
      </c>
      <c r="N398" s="52" t="s">
        <v>895</v>
      </c>
    </row>
    <row r="399" ht="25" customHeight="1" spans="1:14">
      <c r="A399" s="17">
        <v>385</v>
      </c>
      <c r="B399" s="67" t="s">
        <v>1019</v>
      </c>
      <c r="C399" s="68" t="s">
        <v>1020</v>
      </c>
      <c r="D399" s="67" t="s">
        <v>37</v>
      </c>
      <c r="E399" s="67" t="s">
        <v>1035</v>
      </c>
      <c r="F399" s="21">
        <v>3</v>
      </c>
      <c r="G399" s="18" t="s">
        <v>17</v>
      </c>
      <c r="H399" s="53" t="s">
        <v>307</v>
      </c>
      <c r="I399" s="21">
        <v>3</v>
      </c>
      <c r="J399" s="52" t="s">
        <v>1036</v>
      </c>
      <c r="K399" s="79">
        <v>43434</v>
      </c>
      <c r="L399" s="79">
        <v>43554</v>
      </c>
      <c r="M399" s="58" t="s">
        <v>1022</v>
      </c>
      <c r="N399" s="52" t="s">
        <v>895</v>
      </c>
    </row>
    <row r="400" ht="25" customHeight="1" spans="1:14">
      <c r="A400" s="17">
        <v>386</v>
      </c>
      <c r="B400" s="67" t="s">
        <v>1019</v>
      </c>
      <c r="C400" s="68" t="s">
        <v>1037</v>
      </c>
      <c r="D400" s="67" t="s">
        <v>38</v>
      </c>
      <c r="E400" s="67" t="s">
        <v>1038</v>
      </c>
      <c r="F400" s="21">
        <v>12</v>
      </c>
      <c r="G400" s="18" t="s">
        <v>17</v>
      </c>
      <c r="H400" s="53" t="s">
        <v>307</v>
      </c>
      <c r="I400" s="21">
        <v>12</v>
      </c>
      <c r="J400" s="52" t="s">
        <v>1039</v>
      </c>
      <c r="K400" s="79">
        <v>43405</v>
      </c>
      <c r="L400" s="79">
        <v>43555</v>
      </c>
      <c r="M400" s="58" t="s">
        <v>1022</v>
      </c>
      <c r="N400" s="52" t="s">
        <v>1040</v>
      </c>
    </row>
    <row r="401" ht="25" customHeight="1" spans="1:14">
      <c r="A401" s="17">
        <v>387</v>
      </c>
      <c r="B401" s="67" t="s">
        <v>1019</v>
      </c>
      <c r="C401" s="68" t="s">
        <v>1020</v>
      </c>
      <c r="D401" s="67" t="s">
        <v>38</v>
      </c>
      <c r="E401" s="67" t="s">
        <v>1041</v>
      </c>
      <c r="F401" s="21">
        <v>3</v>
      </c>
      <c r="G401" s="18" t="s">
        <v>17</v>
      </c>
      <c r="H401" s="53" t="s">
        <v>307</v>
      </c>
      <c r="I401" s="21">
        <v>3</v>
      </c>
      <c r="J401" s="52" t="s">
        <v>1042</v>
      </c>
      <c r="K401" s="79">
        <v>43415</v>
      </c>
      <c r="L401" s="79">
        <v>43534</v>
      </c>
      <c r="M401" s="58" t="s">
        <v>1022</v>
      </c>
      <c r="N401" s="52" t="s">
        <v>1040</v>
      </c>
    </row>
    <row r="402" ht="25" customHeight="1" spans="1:14">
      <c r="A402" s="17">
        <v>388</v>
      </c>
      <c r="B402" s="67" t="s">
        <v>1026</v>
      </c>
      <c r="C402" s="68" t="s">
        <v>1043</v>
      </c>
      <c r="D402" s="67" t="s">
        <v>26</v>
      </c>
      <c r="E402" s="67" t="s">
        <v>1044</v>
      </c>
      <c r="F402" s="67">
        <v>40</v>
      </c>
      <c r="G402" s="18" t="s">
        <v>17</v>
      </c>
      <c r="H402" s="53" t="s">
        <v>307</v>
      </c>
      <c r="I402" s="67">
        <v>40</v>
      </c>
      <c r="J402" s="52" t="s">
        <v>1045</v>
      </c>
      <c r="K402" s="79">
        <v>43405</v>
      </c>
      <c r="L402" s="79">
        <v>43525</v>
      </c>
      <c r="M402" s="58" t="s">
        <v>1022</v>
      </c>
      <c r="N402" s="52" t="s">
        <v>918</v>
      </c>
    </row>
    <row r="403" ht="25" customHeight="1" spans="1:14">
      <c r="A403" s="17">
        <v>389</v>
      </c>
      <c r="B403" s="67" t="s">
        <v>1026</v>
      </c>
      <c r="C403" s="68" t="s">
        <v>1043</v>
      </c>
      <c r="D403" s="67" t="s">
        <v>26</v>
      </c>
      <c r="E403" s="67" t="s">
        <v>1046</v>
      </c>
      <c r="F403" s="67">
        <v>24</v>
      </c>
      <c r="G403" s="18" t="s">
        <v>17</v>
      </c>
      <c r="H403" s="53" t="s">
        <v>307</v>
      </c>
      <c r="I403" s="67">
        <v>24</v>
      </c>
      <c r="J403" s="52" t="s">
        <v>1047</v>
      </c>
      <c r="K403" s="79">
        <v>43406</v>
      </c>
      <c r="L403" s="79">
        <v>43526</v>
      </c>
      <c r="M403" s="58" t="s">
        <v>1022</v>
      </c>
      <c r="N403" s="52" t="s">
        <v>918</v>
      </c>
    </row>
    <row r="404" ht="25" customHeight="1" spans="1:14">
      <c r="A404" s="17">
        <v>390</v>
      </c>
      <c r="B404" s="67" t="s">
        <v>1019</v>
      </c>
      <c r="C404" s="68" t="s">
        <v>1048</v>
      </c>
      <c r="D404" s="67" t="s">
        <v>208</v>
      </c>
      <c r="E404" s="67" t="s">
        <v>364</v>
      </c>
      <c r="F404" s="21">
        <v>18</v>
      </c>
      <c r="G404" s="18" t="s">
        <v>17</v>
      </c>
      <c r="H404" s="53" t="s">
        <v>307</v>
      </c>
      <c r="I404" s="21">
        <v>18</v>
      </c>
      <c r="J404" s="52" t="s">
        <v>1049</v>
      </c>
      <c r="K404" s="79">
        <v>43416</v>
      </c>
      <c r="L404" s="79">
        <v>43536</v>
      </c>
      <c r="M404" s="58" t="s">
        <v>1022</v>
      </c>
      <c r="N404" s="52" t="s">
        <v>918</v>
      </c>
    </row>
    <row r="405" ht="25" customHeight="1" spans="1:14">
      <c r="A405" s="17">
        <v>391</v>
      </c>
      <c r="B405" s="67" t="s">
        <v>1019</v>
      </c>
      <c r="C405" s="68" t="s">
        <v>1050</v>
      </c>
      <c r="D405" s="60" t="s">
        <v>920</v>
      </c>
      <c r="E405" s="67" t="s">
        <v>1051</v>
      </c>
      <c r="F405" s="67">
        <v>15</v>
      </c>
      <c r="G405" s="18" t="s">
        <v>17</v>
      </c>
      <c r="H405" s="18" t="s">
        <v>383</v>
      </c>
      <c r="I405" s="67">
        <v>15</v>
      </c>
      <c r="J405" s="52" t="s">
        <v>1052</v>
      </c>
      <c r="K405" s="79">
        <v>43413</v>
      </c>
      <c r="L405" s="79">
        <v>43533</v>
      </c>
      <c r="M405" s="58" t="s">
        <v>1022</v>
      </c>
      <c r="N405" s="64" t="s">
        <v>48</v>
      </c>
    </row>
    <row r="406" ht="25" customHeight="1" spans="1:14">
      <c r="A406" s="17">
        <v>392</v>
      </c>
      <c r="B406" s="67" t="s">
        <v>1026</v>
      </c>
      <c r="C406" s="68" t="s">
        <v>1053</v>
      </c>
      <c r="D406" s="60" t="s">
        <v>920</v>
      </c>
      <c r="E406" s="67" t="s">
        <v>1054</v>
      </c>
      <c r="F406" s="21">
        <v>3</v>
      </c>
      <c r="G406" s="18" t="s">
        <v>17</v>
      </c>
      <c r="H406" s="18" t="s">
        <v>383</v>
      </c>
      <c r="I406" s="21">
        <v>3</v>
      </c>
      <c r="J406" s="52" t="s">
        <v>1055</v>
      </c>
      <c r="K406" s="79">
        <v>43432</v>
      </c>
      <c r="L406" s="79">
        <v>43552</v>
      </c>
      <c r="M406" s="58" t="s">
        <v>1022</v>
      </c>
      <c r="N406" s="64" t="s">
        <v>48</v>
      </c>
    </row>
    <row r="407" ht="25" customHeight="1" spans="1:14">
      <c r="A407" s="17">
        <v>393</v>
      </c>
      <c r="B407" s="67" t="s">
        <v>1019</v>
      </c>
      <c r="C407" s="68" t="s">
        <v>1056</v>
      </c>
      <c r="D407" s="67" t="s">
        <v>35</v>
      </c>
      <c r="E407" s="67" t="s">
        <v>938</v>
      </c>
      <c r="F407" s="67">
        <v>50</v>
      </c>
      <c r="G407" s="18" t="s">
        <v>17</v>
      </c>
      <c r="H407" s="53" t="s">
        <v>307</v>
      </c>
      <c r="I407" s="67">
        <v>50</v>
      </c>
      <c r="J407" s="52" t="s">
        <v>1057</v>
      </c>
      <c r="K407" s="79">
        <v>43412</v>
      </c>
      <c r="L407" s="79">
        <v>43532</v>
      </c>
      <c r="M407" s="58" t="s">
        <v>1022</v>
      </c>
      <c r="N407" s="52" t="s">
        <v>936</v>
      </c>
    </row>
    <row r="408" ht="25" customHeight="1" spans="1:14">
      <c r="A408" s="17">
        <v>394</v>
      </c>
      <c r="B408" s="67" t="s">
        <v>1026</v>
      </c>
      <c r="C408" s="68" t="s">
        <v>1058</v>
      </c>
      <c r="D408" s="67" t="s">
        <v>27</v>
      </c>
      <c r="E408" s="67" t="s">
        <v>1059</v>
      </c>
      <c r="F408" s="67">
        <v>25</v>
      </c>
      <c r="G408" s="18" t="s">
        <v>17</v>
      </c>
      <c r="H408" s="53" t="s">
        <v>307</v>
      </c>
      <c r="I408" s="67">
        <v>25</v>
      </c>
      <c r="J408" s="52" t="s">
        <v>1060</v>
      </c>
      <c r="K408" s="79">
        <v>43407</v>
      </c>
      <c r="L408" s="79">
        <v>43527</v>
      </c>
      <c r="M408" s="58" t="s">
        <v>1022</v>
      </c>
      <c r="N408" s="52" t="s">
        <v>961</v>
      </c>
    </row>
    <row r="409" ht="25" customHeight="1" spans="1:14">
      <c r="A409" s="17">
        <v>395</v>
      </c>
      <c r="B409" s="67" t="s">
        <v>1019</v>
      </c>
      <c r="C409" s="68" t="s">
        <v>1048</v>
      </c>
      <c r="D409" s="67" t="s">
        <v>1061</v>
      </c>
      <c r="E409" s="67" t="s">
        <v>493</v>
      </c>
      <c r="F409" s="39">
        <v>18</v>
      </c>
      <c r="G409" s="18" t="s">
        <v>17</v>
      </c>
      <c r="H409" s="53" t="s">
        <v>307</v>
      </c>
      <c r="I409" s="39">
        <v>18</v>
      </c>
      <c r="J409" s="52" t="s">
        <v>1062</v>
      </c>
      <c r="K409" s="79">
        <v>43406</v>
      </c>
      <c r="L409" s="79">
        <v>43525</v>
      </c>
      <c r="M409" s="58" t="s">
        <v>1022</v>
      </c>
      <c r="N409" s="64" t="s">
        <v>965</v>
      </c>
    </row>
    <row r="410" ht="25" customHeight="1" spans="1:14">
      <c r="A410" s="17">
        <v>396</v>
      </c>
      <c r="B410" s="67" t="s">
        <v>1026</v>
      </c>
      <c r="C410" s="67" t="s">
        <v>1063</v>
      </c>
      <c r="D410" s="67" t="s">
        <v>36</v>
      </c>
      <c r="E410" s="67" t="s">
        <v>1064</v>
      </c>
      <c r="F410" s="21">
        <v>18</v>
      </c>
      <c r="G410" s="18" t="s">
        <v>17</v>
      </c>
      <c r="H410" s="53" t="s">
        <v>307</v>
      </c>
      <c r="I410" s="21">
        <v>18</v>
      </c>
      <c r="J410" s="52" t="s">
        <v>1065</v>
      </c>
      <c r="K410" s="79">
        <v>43425</v>
      </c>
      <c r="L410" s="79">
        <v>43545</v>
      </c>
      <c r="M410" s="58" t="s">
        <v>1022</v>
      </c>
      <c r="N410" s="52" t="s">
        <v>967</v>
      </c>
    </row>
    <row r="411" ht="25" customHeight="1" spans="1:14">
      <c r="A411" s="17">
        <v>397</v>
      </c>
      <c r="B411" s="67" t="s">
        <v>1026</v>
      </c>
      <c r="C411" s="67" t="s">
        <v>1066</v>
      </c>
      <c r="D411" s="67" t="s">
        <v>42</v>
      </c>
      <c r="E411" s="67" t="s">
        <v>1067</v>
      </c>
      <c r="F411" s="67">
        <v>20</v>
      </c>
      <c r="G411" s="18" t="s">
        <v>17</v>
      </c>
      <c r="H411" s="53" t="s">
        <v>307</v>
      </c>
      <c r="I411" s="67">
        <v>20</v>
      </c>
      <c r="J411" s="52" t="s">
        <v>1068</v>
      </c>
      <c r="K411" s="79">
        <v>43409</v>
      </c>
      <c r="L411" s="79">
        <v>43529</v>
      </c>
      <c r="M411" s="58" t="s">
        <v>1022</v>
      </c>
      <c r="N411" s="52" t="s">
        <v>976</v>
      </c>
    </row>
    <row r="412" ht="25" customHeight="1" spans="1:14">
      <c r="A412" s="17">
        <v>398</v>
      </c>
      <c r="B412" s="67" t="s">
        <v>1019</v>
      </c>
      <c r="C412" s="67" t="s">
        <v>1069</v>
      </c>
      <c r="D412" s="67" t="s">
        <v>42</v>
      </c>
      <c r="E412" s="67" t="s">
        <v>1070</v>
      </c>
      <c r="F412" s="67">
        <v>5</v>
      </c>
      <c r="G412" s="18" t="s">
        <v>17</v>
      </c>
      <c r="H412" s="53" t="s">
        <v>307</v>
      </c>
      <c r="I412" s="67">
        <v>5</v>
      </c>
      <c r="J412" s="52" t="s">
        <v>1071</v>
      </c>
      <c r="K412" s="79">
        <v>43415</v>
      </c>
      <c r="L412" s="79">
        <v>43535</v>
      </c>
      <c r="M412" s="58" t="s">
        <v>1022</v>
      </c>
      <c r="N412" s="52" t="s">
        <v>976</v>
      </c>
    </row>
    <row r="413" ht="25" customHeight="1" spans="1:14">
      <c r="A413" s="17">
        <v>399</v>
      </c>
      <c r="B413" s="67" t="s">
        <v>1019</v>
      </c>
      <c r="C413" s="67" t="s">
        <v>1020</v>
      </c>
      <c r="D413" s="67" t="s">
        <v>43</v>
      </c>
      <c r="E413" s="67" t="s">
        <v>1072</v>
      </c>
      <c r="F413" s="21">
        <v>3</v>
      </c>
      <c r="G413" s="18" t="s">
        <v>17</v>
      </c>
      <c r="H413" s="53" t="s">
        <v>307</v>
      </c>
      <c r="I413" s="21">
        <v>3</v>
      </c>
      <c r="J413" s="52" t="s">
        <v>1073</v>
      </c>
      <c r="K413" s="79">
        <v>43407</v>
      </c>
      <c r="L413" s="79">
        <v>43526</v>
      </c>
      <c r="M413" s="58" t="s">
        <v>1022</v>
      </c>
      <c r="N413" s="52" t="s">
        <v>1074</v>
      </c>
    </row>
    <row r="414" ht="25" customHeight="1" spans="1:14">
      <c r="A414" s="17">
        <v>400</v>
      </c>
      <c r="B414" s="67" t="s">
        <v>1019</v>
      </c>
      <c r="C414" s="67" t="s">
        <v>1075</v>
      </c>
      <c r="D414" s="67" t="s">
        <v>43</v>
      </c>
      <c r="E414" s="67" t="s">
        <v>1076</v>
      </c>
      <c r="F414" s="21">
        <v>20.7</v>
      </c>
      <c r="G414" s="18" t="s">
        <v>17</v>
      </c>
      <c r="H414" s="53" t="s">
        <v>307</v>
      </c>
      <c r="I414" s="21">
        <v>20.7</v>
      </c>
      <c r="J414" s="52" t="s">
        <v>1077</v>
      </c>
      <c r="K414" s="79">
        <v>43408</v>
      </c>
      <c r="L414" s="79">
        <v>43527</v>
      </c>
      <c r="M414" s="58" t="s">
        <v>1022</v>
      </c>
      <c r="N414" s="52" t="s">
        <v>1074</v>
      </c>
    </row>
    <row r="415" ht="25" customHeight="1" spans="1:14">
      <c r="A415" s="17">
        <v>401</v>
      </c>
      <c r="B415" s="67" t="s">
        <v>1019</v>
      </c>
      <c r="C415" s="67" t="s">
        <v>1020</v>
      </c>
      <c r="D415" s="67" t="s">
        <v>43</v>
      </c>
      <c r="E415" s="67" t="s">
        <v>1078</v>
      </c>
      <c r="F415" s="21">
        <v>3</v>
      </c>
      <c r="G415" s="18" t="s">
        <v>17</v>
      </c>
      <c r="H415" s="53" t="s">
        <v>307</v>
      </c>
      <c r="I415" s="21">
        <v>3</v>
      </c>
      <c r="J415" s="52" t="s">
        <v>1079</v>
      </c>
      <c r="K415" s="79">
        <v>43409</v>
      </c>
      <c r="L415" s="79">
        <v>43528</v>
      </c>
      <c r="M415" s="58" t="s">
        <v>1022</v>
      </c>
      <c r="N415" s="52" t="s">
        <v>1074</v>
      </c>
    </row>
    <row r="416" ht="25" customHeight="1" spans="1:14">
      <c r="A416" s="17">
        <v>402</v>
      </c>
      <c r="B416" s="67" t="s">
        <v>1026</v>
      </c>
      <c r="C416" s="67" t="s">
        <v>1053</v>
      </c>
      <c r="D416" s="67" t="s">
        <v>1080</v>
      </c>
      <c r="E416" s="67" t="s">
        <v>1081</v>
      </c>
      <c r="F416" s="21">
        <v>3</v>
      </c>
      <c r="G416" s="18" t="s">
        <v>17</v>
      </c>
      <c r="H416" s="53" t="s">
        <v>307</v>
      </c>
      <c r="I416" s="21">
        <v>3</v>
      </c>
      <c r="J416" s="52" t="s">
        <v>1082</v>
      </c>
      <c r="K416" s="79">
        <v>43413</v>
      </c>
      <c r="L416" s="79">
        <v>43532</v>
      </c>
      <c r="M416" s="58" t="s">
        <v>1022</v>
      </c>
      <c r="N416" s="52" t="s">
        <v>1083</v>
      </c>
    </row>
    <row r="417" ht="25" customHeight="1" spans="1:14">
      <c r="A417" s="17">
        <v>403</v>
      </c>
      <c r="B417" s="67" t="s">
        <v>1026</v>
      </c>
      <c r="C417" s="67" t="s">
        <v>1084</v>
      </c>
      <c r="D417" s="67" t="s">
        <v>30</v>
      </c>
      <c r="E417" s="67" t="s">
        <v>585</v>
      </c>
      <c r="F417" s="21">
        <v>24</v>
      </c>
      <c r="G417" s="18" t="s">
        <v>17</v>
      </c>
      <c r="H417" s="53" t="s">
        <v>307</v>
      </c>
      <c r="I417" s="21">
        <v>24</v>
      </c>
      <c r="J417" s="52" t="s">
        <v>1085</v>
      </c>
      <c r="K417" s="79">
        <v>43414</v>
      </c>
      <c r="L417" s="79">
        <v>43533</v>
      </c>
      <c r="M417" s="58" t="s">
        <v>1022</v>
      </c>
      <c r="N417" s="52" t="s">
        <v>1083</v>
      </c>
    </row>
    <row r="418" ht="25" customHeight="1" spans="1:14">
      <c r="A418" s="17">
        <v>404</v>
      </c>
      <c r="B418" s="67" t="s">
        <v>1026</v>
      </c>
      <c r="C418" s="67" t="s">
        <v>1086</v>
      </c>
      <c r="D418" s="67" t="s">
        <v>46</v>
      </c>
      <c r="E418" s="67" t="s">
        <v>1087</v>
      </c>
      <c r="F418" s="21">
        <v>39.3</v>
      </c>
      <c r="G418" s="18" t="s">
        <v>17</v>
      </c>
      <c r="H418" s="53" t="s">
        <v>307</v>
      </c>
      <c r="I418" s="21">
        <v>39.3</v>
      </c>
      <c r="J418" s="52" t="s">
        <v>1088</v>
      </c>
      <c r="K418" s="79">
        <v>43412</v>
      </c>
      <c r="L418" s="79">
        <v>43531</v>
      </c>
      <c r="M418" s="58" t="s">
        <v>1022</v>
      </c>
      <c r="N418" s="52" t="s">
        <v>983</v>
      </c>
    </row>
    <row r="419" ht="25" customHeight="1" spans="1:14">
      <c r="A419" s="17">
        <v>405</v>
      </c>
      <c r="B419" s="67" t="s">
        <v>1026</v>
      </c>
      <c r="C419" s="67" t="s">
        <v>1089</v>
      </c>
      <c r="D419" s="60" t="s">
        <v>997</v>
      </c>
      <c r="E419" s="67" t="s">
        <v>1090</v>
      </c>
      <c r="F419" s="21">
        <v>15</v>
      </c>
      <c r="G419" s="18" t="s">
        <v>17</v>
      </c>
      <c r="H419" s="18" t="s">
        <v>383</v>
      </c>
      <c r="I419" s="21">
        <v>15</v>
      </c>
      <c r="J419" s="52" t="s">
        <v>1091</v>
      </c>
      <c r="K419" s="79">
        <v>43428</v>
      </c>
      <c r="L419" s="79">
        <v>43548</v>
      </c>
      <c r="M419" s="58" t="s">
        <v>1022</v>
      </c>
      <c r="N419" s="64" t="s">
        <v>52</v>
      </c>
    </row>
    <row r="420" ht="25" customHeight="1" spans="1:14">
      <c r="A420" s="17">
        <v>406</v>
      </c>
      <c r="B420" s="67" t="s">
        <v>1026</v>
      </c>
      <c r="C420" s="67" t="s">
        <v>1092</v>
      </c>
      <c r="D420" s="60" t="s">
        <v>997</v>
      </c>
      <c r="E420" s="67" t="s">
        <v>1093</v>
      </c>
      <c r="F420" s="21">
        <v>24</v>
      </c>
      <c r="G420" s="18" t="s">
        <v>17</v>
      </c>
      <c r="H420" s="18" t="s">
        <v>383</v>
      </c>
      <c r="I420" s="21">
        <v>24</v>
      </c>
      <c r="J420" s="52" t="s">
        <v>1094</v>
      </c>
      <c r="K420" s="79">
        <v>43429</v>
      </c>
      <c r="L420" s="79">
        <v>43549</v>
      </c>
      <c r="M420" s="58" t="s">
        <v>1022</v>
      </c>
      <c r="N420" s="64" t="s">
        <v>52</v>
      </c>
    </row>
    <row r="421" ht="22.5" spans="1:14">
      <c r="A421" s="17">
        <v>407</v>
      </c>
      <c r="B421" s="67" t="s">
        <v>1019</v>
      </c>
      <c r="C421" s="67" t="s">
        <v>1095</v>
      </c>
      <c r="D421" s="60" t="s">
        <v>997</v>
      </c>
      <c r="E421" s="67" t="s">
        <v>1096</v>
      </c>
      <c r="F421" s="21">
        <v>4.5</v>
      </c>
      <c r="G421" s="18" t="s">
        <v>17</v>
      </c>
      <c r="H421" s="18" t="s">
        <v>383</v>
      </c>
      <c r="I421" s="21">
        <v>4.5</v>
      </c>
      <c r="J421" s="52" t="s">
        <v>1097</v>
      </c>
      <c r="K421" s="79">
        <v>43431</v>
      </c>
      <c r="L421" s="79">
        <v>43551</v>
      </c>
      <c r="M421" s="58" t="s">
        <v>1022</v>
      </c>
      <c r="N421" s="64" t="s">
        <v>52</v>
      </c>
    </row>
    <row r="422" ht="28" customHeight="1" spans="1:14">
      <c r="A422" s="17">
        <v>408</v>
      </c>
      <c r="B422" s="67" t="s">
        <v>1019</v>
      </c>
      <c r="C422" s="67" t="s">
        <v>1037</v>
      </c>
      <c r="D422" s="60" t="s">
        <v>997</v>
      </c>
      <c r="E422" s="67" t="s">
        <v>1098</v>
      </c>
      <c r="F422" s="21">
        <v>10</v>
      </c>
      <c r="G422" s="18" t="s">
        <v>17</v>
      </c>
      <c r="H422" s="18" t="s">
        <v>383</v>
      </c>
      <c r="I422" s="21">
        <v>10</v>
      </c>
      <c r="J422" s="52" t="s">
        <v>1042</v>
      </c>
      <c r="K422" s="79">
        <v>43418</v>
      </c>
      <c r="L422" s="79">
        <v>43537</v>
      </c>
      <c r="M422" s="58" t="s">
        <v>1022</v>
      </c>
      <c r="N422" s="64" t="s">
        <v>52</v>
      </c>
    </row>
    <row r="423" ht="22.5" spans="1:14">
      <c r="A423" s="69">
        <v>409</v>
      </c>
      <c r="B423" s="70" t="s">
        <v>1026</v>
      </c>
      <c r="C423" s="70" t="s">
        <v>1099</v>
      </c>
      <c r="D423" s="70" t="s">
        <v>27</v>
      </c>
      <c r="E423" s="70" t="s">
        <v>1100</v>
      </c>
      <c r="F423" s="71">
        <f>10.2+1.5+37.8+6+7.5</f>
        <v>63</v>
      </c>
      <c r="G423" s="69" t="s">
        <v>17</v>
      </c>
      <c r="H423" s="72" t="s">
        <v>140</v>
      </c>
      <c r="I423" s="71">
        <f>10.2+1.5+37.8+6+7.5</f>
        <v>63</v>
      </c>
      <c r="J423" s="80" t="s">
        <v>1101</v>
      </c>
      <c r="K423" s="81">
        <v>43417</v>
      </c>
      <c r="L423" s="81">
        <v>43537</v>
      </c>
      <c r="M423" s="82" t="s">
        <v>1022</v>
      </c>
      <c r="N423" s="80" t="s">
        <v>961</v>
      </c>
    </row>
    <row r="424" ht="22" customHeight="1" spans="1:14">
      <c r="A424" s="69">
        <v>410</v>
      </c>
      <c r="B424" s="70" t="s">
        <v>1026</v>
      </c>
      <c r="C424" s="70" t="s">
        <v>1102</v>
      </c>
      <c r="D424" s="70" t="s">
        <v>40</v>
      </c>
      <c r="E424" s="70" t="s">
        <v>1103</v>
      </c>
      <c r="F424" s="71">
        <v>84.5</v>
      </c>
      <c r="G424" s="69" t="s">
        <v>17</v>
      </c>
      <c r="H424" s="72" t="s">
        <v>140</v>
      </c>
      <c r="I424" s="71">
        <v>84.5</v>
      </c>
      <c r="J424" s="80" t="s">
        <v>1104</v>
      </c>
      <c r="K424" s="81">
        <v>43419</v>
      </c>
      <c r="L424" s="81">
        <v>43539</v>
      </c>
      <c r="M424" s="82" t="s">
        <v>1022</v>
      </c>
      <c r="N424" s="83" t="s">
        <v>1005</v>
      </c>
    </row>
    <row r="425" ht="27" customHeight="1" spans="1:14">
      <c r="A425" s="17">
        <v>411</v>
      </c>
      <c r="B425" s="67" t="s">
        <v>1019</v>
      </c>
      <c r="C425" s="67" t="s">
        <v>1105</v>
      </c>
      <c r="D425" s="67" t="s">
        <v>29</v>
      </c>
      <c r="E425" s="67" t="s">
        <v>1106</v>
      </c>
      <c r="F425" s="67">
        <v>85</v>
      </c>
      <c r="G425" s="18" t="s">
        <v>17</v>
      </c>
      <c r="H425" s="53" t="s">
        <v>307</v>
      </c>
      <c r="I425" s="67">
        <v>85</v>
      </c>
      <c r="J425" s="52" t="s">
        <v>1107</v>
      </c>
      <c r="K425" s="79">
        <v>43414</v>
      </c>
      <c r="L425" s="79">
        <v>43534</v>
      </c>
      <c r="M425" s="58" t="s">
        <v>1022</v>
      </c>
      <c r="N425" s="52" t="s">
        <v>1108</v>
      </c>
    </row>
    <row r="426" ht="27" customHeight="1" spans="1:14">
      <c r="A426" s="17">
        <v>412</v>
      </c>
      <c r="B426" s="67" t="s">
        <v>1026</v>
      </c>
      <c r="C426" s="67" t="s">
        <v>1109</v>
      </c>
      <c r="D426" s="67" t="s">
        <v>47</v>
      </c>
      <c r="E426" s="67" t="s">
        <v>1110</v>
      </c>
      <c r="F426" s="67">
        <v>25</v>
      </c>
      <c r="G426" s="18" t="s">
        <v>17</v>
      </c>
      <c r="H426" s="53" t="s">
        <v>307</v>
      </c>
      <c r="I426" s="67">
        <v>25</v>
      </c>
      <c r="J426" s="52" t="s">
        <v>1111</v>
      </c>
      <c r="K426" s="79">
        <v>43411</v>
      </c>
      <c r="L426" s="79">
        <v>43531</v>
      </c>
      <c r="M426" s="58" t="s">
        <v>1022</v>
      </c>
      <c r="N426" s="52" t="s">
        <v>1013</v>
      </c>
    </row>
    <row r="427" ht="27" customHeight="1" spans="1:14">
      <c r="A427" s="17">
        <v>413</v>
      </c>
      <c r="B427" s="67" t="s">
        <v>1019</v>
      </c>
      <c r="C427" s="67" t="s">
        <v>1112</v>
      </c>
      <c r="D427" s="67" t="s">
        <v>47</v>
      </c>
      <c r="E427" s="67" t="s">
        <v>1113</v>
      </c>
      <c r="F427" s="21">
        <v>7.5</v>
      </c>
      <c r="G427" s="18" t="s">
        <v>17</v>
      </c>
      <c r="H427" s="53" t="s">
        <v>307</v>
      </c>
      <c r="I427" s="21">
        <v>7.5</v>
      </c>
      <c r="J427" s="52" t="s">
        <v>1114</v>
      </c>
      <c r="K427" s="79">
        <v>43421</v>
      </c>
      <c r="L427" s="79">
        <v>43541</v>
      </c>
      <c r="M427" s="58" t="s">
        <v>1022</v>
      </c>
      <c r="N427" s="52" t="s">
        <v>1013</v>
      </c>
    </row>
    <row r="428" ht="27" customHeight="1" spans="1:14">
      <c r="A428" s="17">
        <v>414</v>
      </c>
      <c r="B428" s="67" t="s">
        <v>1019</v>
      </c>
      <c r="C428" s="67" t="s">
        <v>1115</v>
      </c>
      <c r="D428" s="67" t="s">
        <v>47</v>
      </c>
      <c r="E428" s="67" t="s">
        <v>1116</v>
      </c>
      <c r="F428" s="21">
        <v>15</v>
      </c>
      <c r="G428" s="18" t="s">
        <v>17</v>
      </c>
      <c r="H428" s="53" t="s">
        <v>307</v>
      </c>
      <c r="I428" s="21">
        <v>15</v>
      </c>
      <c r="J428" s="52" t="s">
        <v>1079</v>
      </c>
      <c r="K428" s="79">
        <v>43422</v>
      </c>
      <c r="L428" s="79">
        <v>43542</v>
      </c>
      <c r="M428" s="58" t="s">
        <v>1022</v>
      </c>
      <c r="N428" s="52" t="s">
        <v>1013</v>
      </c>
    </row>
    <row r="429" ht="27" customHeight="1" spans="1:14">
      <c r="A429" s="17">
        <v>415</v>
      </c>
      <c r="B429" s="67" t="s">
        <v>1026</v>
      </c>
      <c r="C429" s="67" t="s">
        <v>1117</v>
      </c>
      <c r="D429" s="67" t="s">
        <v>47</v>
      </c>
      <c r="E429" s="67" t="s">
        <v>1118</v>
      </c>
      <c r="F429" s="21">
        <v>21</v>
      </c>
      <c r="G429" s="18" t="s">
        <v>17</v>
      </c>
      <c r="H429" s="53" t="s">
        <v>307</v>
      </c>
      <c r="I429" s="21">
        <v>21</v>
      </c>
      <c r="J429" s="52" t="s">
        <v>1119</v>
      </c>
      <c r="K429" s="79">
        <v>43423</v>
      </c>
      <c r="L429" s="79">
        <v>43543</v>
      </c>
      <c r="M429" s="58" t="s">
        <v>1022</v>
      </c>
      <c r="N429" s="52" t="s">
        <v>1013</v>
      </c>
    </row>
    <row r="430" ht="27" customHeight="1" spans="1:14">
      <c r="A430" s="17">
        <v>416</v>
      </c>
      <c r="B430" s="67" t="s">
        <v>1026</v>
      </c>
      <c r="C430" s="67" t="s">
        <v>1120</v>
      </c>
      <c r="D430" s="67" t="s">
        <v>45</v>
      </c>
      <c r="E430" s="67" t="s">
        <v>1121</v>
      </c>
      <c r="F430" s="67">
        <v>5</v>
      </c>
      <c r="G430" s="18" t="s">
        <v>17</v>
      </c>
      <c r="H430" s="53" t="s">
        <v>307</v>
      </c>
      <c r="I430" s="67">
        <v>5</v>
      </c>
      <c r="J430" s="52" t="s">
        <v>1122</v>
      </c>
      <c r="K430" s="79">
        <v>43408</v>
      </c>
      <c r="L430" s="79">
        <v>43528</v>
      </c>
      <c r="M430" s="58" t="s">
        <v>1022</v>
      </c>
      <c r="N430" s="52" t="s">
        <v>1123</v>
      </c>
    </row>
    <row r="431" ht="27" customHeight="1" spans="1:14">
      <c r="A431" s="17">
        <v>417</v>
      </c>
      <c r="B431" s="67" t="s">
        <v>1026</v>
      </c>
      <c r="C431" s="67" t="s">
        <v>1066</v>
      </c>
      <c r="D431" s="67" t="s">
        <v>45</v>
      </c>
      <c r="E431" s="67" t="s">
        <v>1124</v>
      </c>
      <c r="F431" s="67">
        <v>15</v>
      </c>
      <c r="G431" s="18" t="s">
        <v>17</v>
      </c>
      <c r="H431" s="53" t="s">
        <v>307</v>
      </c>
      <c r="I431" s="67">
        <v>15</v>
      </c>
      <c r="J431" s="52" t="s">
        <v>1125</v>
      </c>
      <c r="K431" s="79">
        <v>43410</v>
      </c>
      <c r="L431" s="79">
        <v>43530</v>
      </c>
      <c r="M431" s="58" t="s">
        <v>1022</v>
      </c>
      <c r="N431" s="52" t="s">
        <v>1123</v>
      </c>
    </row>
    <row r="432" ht="27" customHeight="1" spans="1:14">
      <c r="A432" s="17">
        <v>418</v>
      </c>
      <c r="B432" s="67" t="s">
        <v>1019</v>
      </c>
      <c r="C432" s="67" t="s">
        <v>1112</v>
      </c>
      <c r="D432" s="67" t="s">
        <v>45</v>
      </c>
      <c r="E432" s="67" t="s">
        <v>1126</v>
      </c>
      <c r="F432" s="21">
        <v>8</v>
      </c>
      <c r="G432" s="18" t="s">
        <v>17</v>
      </c>
      <c r="H432" s="53" t="s">
        <v>307</v>
      </c>
      <c r="I432" s="21">
        <v>8</v>
      </c>
      <c r="J432" s="52" t="s">
        <v>1127</v>
      </c>
      <c r="K432" s="79">
        <v>43420</v>
      </c>
      <c r="L432" s="79">
        <v>43540</v>
      </c>
      <c r="M432" s="58" t="s">
        <v>1022</v>
      </c>
      <c r="N432" s="52" t="s">
        <v>1123</v>
      </c>
    </row>
    <row r="433" ht="27" customHeight="1" spans="1:14">
      <c r="A433" s="17">
        <v>419</v>
      </c>
      <c r="B433" s="67" t="s">
        <v>1026</v>
      </c>
      <c r="C433" s="67" t="s">
        <v>1089</v>
      </c>
      <c r="D433" s="67" t="s">
        <v>45</v>
      </c>
      <c r="E433" s="67" t="s">
        <v>1126</v>
      </c>
      <c r="F433" s="21">
        <v>15</v>
      </c>
      <c r="G433" s="18" t="s">
        <v>17</v>
      </c>
      <c r="H433" s="53" t="s">
        <v>307</v>
      </c>
      <c r="I433" s="21">
        <v>15</v>
      </c>
      <c r="J433" s="52" t="s">
        <v>1128</v>
      </c>
      <c r="K433" s="79">
        <v>43426</v>
      </c>
      <c r="L433" s="79">
        <v>43546</v>
      </c>
      <c r="M433" s="58" t="s">
        <v>1022</v>
      </c>
      <c r="N433" s="52" t="s">
        <v>1123</v>
      </c>
    </row>
    <row r="434" ht="29" customHeight="1" spans="1:14">
      <c r="A434" s="17">
        <v>420</v>
      </c>
      <c r="B434" s="67" t="s">
        <v>1026</v>
      </c>
      <c r="C434" s="67" t="s">
        <v>1053</v>
      </c>
      <c r="D434" s="67" t="s">
        <v>45</v>
      </c>
      <c r="E434" s="67" t="s">
        <v>1129</v>
      </c>
      <c r="F434" s="21">
        <v>3</v>
      </c>
      <c r="G434" s="18" t="s">
        <v>17</v>
      </c>
      <c r="H434" s="53" t="s">
        <v>307</v>
      </c>
      <c r="I434" s="21">
        <v>3</v>
      </c>
      <c r="J434" s="52" t="s">
        <v>1130</v>
      </c>
      <c r="K434" s="79">
        <v>43427</v>
      </c>
      <c r="L434" s="79">
        <v>43547</v>
      </c>
      <c r="M434" s="58" t="s">
        <v>1022</v>
      </c>
      <c r="N434" s="52" t="s">
        <v>1123</v>
      </c>
    </row>
    <row r="435" ht="27" customHeight="1" spans="1:14">
      <c r="A435" s="17">
        <v>421</v>
      </c>
      <c r="B435" s="67" t="s">
        <v>1019</v>
      </c>
      <c r="C435" s="67" t="s">
        <v>1131</v>
      </c>
      <c r="D435" s="67" t="s">
        <v>45</v>
      </c>
      <c r="E435" s="67" t="s">
        <v>1132</v>
      </c>
      <c r="F435" s="21">
        <v>6</v>
      </c>
      <c r="G435" s="18" t="s">
        <v>17</v>
      </c>
      <c r="H435" s="53" t="s">
        <v>307</v>
      </c>
      <c r="I435" s="21">
        <v>6</v>
      </c>
      <c r="J435" s="52" t="s">
        <v>1133</v>
      </c>
      <c r="K435" s="79">
        <v>43416</v>
      </c>
      <c r="L435" s="79">
        <v>43535</v>
      </c>
      <c r="M435" s="58" t="s">
        <v>1022</v>
      </c>
      <c r="N435" s="52" t="s">
        <v>1123</v>
      </c>
    </row>
    <row r="436" ht="17" customHeight="1" spans="1:14">
      <c r="A436" s="73" t="s">
        <v>1134</v>
      </c>
      <c r="B436" s="74" t="s">
        <v>107</v>
      </c>
      <c r="C436" s="75"/>
      <c r="D436" s="17"/>
      <c r="E436" s="73"/>
      <c r="F436" s="73">
        <v>200</v>
      </c>
      <c r="G436" s="73"/>
      <c r="H436" s="76"/>
      <c r="I436" s="73">
        <v>200</v>
      </c>
      <c r="J436" s="84"/>
      <c r="K436" s="73"/>
      <c r="L436" s="73"/>
      <c r="M436" s="76"/>
      <c r="N436" s="84"/>
    </row>
    <row r="437" ht="22.5" spans="1:14">
      <c r="A437" s="76" t="s">
        <v>136</v>
      </c>
      <c r="B437" s="18" t="s">
        <v>1135</v>
      </c>
      <c r="C437" s="75"/>
      <c r="D437" s="17"/>
      <c r="E437" s="73"/>
      <c r="F437" s="73">
        <v>200</v>
      </c>
      <c r="G437" s="73"/>
      <c r="H437" s="76"/>
      <c r="I437" s="73">
        <v>200</v>
      </c>
      <c r="J437" s="84"/>
      <c r="K437" s="73"/>
      <c r="L437" s="73"/>
      <c r="M437" s="76"/>
      <c r="N437" s="84"/>
    </row>
    <row r="438" ht="40" customHeight="1" spans="1:14">
      <c r="A438" s="73">
        <v>422</v>
      </c>
      <c r="B438" s="77" t="s">
        <v>1136</v>
      </c>
      <c r="C438" s="17" t="s">
        <v>1137</v>
      </c>
      <c r="D438" s="17" t="s">
        <v>1138</v>
      </c>
      <c r="E438" s="17" t="s">
        <v>1138</v>
      </c>
      <c r="F438" s="17">
        <v>200</v>
      </c>
      <c r="G438" s="73" t="s">
        <v>17</v>
      </c>
      <c r="H438" s="78" t="s">
        <v>1139</v>
      </c>
      <c r="I438" s="73">
        <v>200</v>
      </c>
      <c r="J438" s="48" t="s">
        <v>1140</v>
      </c>
      <c r="K438" s="73">
        <v>2019.01</v>
      </c>
      <c r="L438" s="73">
        <v>2019.03</v>
      </c>
      <c r="M438" s="17" t="s">
        <v>148</v>
      </c>
      <c r="N438" s="85" t="s">
        <v>148</v>
      </c>
    </row>
  </sheetData>
  <sortState ref="A395:N435">
    <sortCondition ref="N395:N435"/>
  </sortState>
  <mergeCells count="11">
    <mergeCell ref="A1:B1"/>
    <mergeCell ref="A2:N2"/>
    <mergeCell ref="G4:I4"/>
    <mergeCell ref="K4:L4"/>
    <mergeCell ref="M4:N4"/>
    <mergeCell ref="A4:A5"/>
    <mergeCell ref="B4:B5"/>
    <mergeCell ref="C4:C5"/>
    <mergeCell ref="F4:F5"/>
    <mergeCell ref="J4:J5"/>
    <mergeCell ref="D4:E5"/>
  </mergeCells>
  <printOptions horizontalCentered="1"/>
  <pageMargins left="0.471527777777778" right="0.471527777777778" top="0.904166666666667" bottom="0.590277777777778" header="0.511805555555556" footer="0.471527777777778"/>
  <pageSetup paperSize="9" scale="90" firstPageNumber="9" orientation="landscape" useFirstPageNumber="1" horizontalDpi="600"/>
  <headerFooter>
    <oddFooter>&amp;C&amp;10&amp;P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8570"/>
  <sheetViews>
    <sheetView tabSelected="1" workbookViewId="0">
      <selection activeCell="L12" sqref="L12"/>
    </sheetView>
  </sheetViews>
  <sheetFormatPr defaultColWidth="9" defaultRowHeight="13.5"/>
  <cols>
    <col min="1" max="2" width="9" style="1"/>
    <col min="3" max="3" width="9" style="2"/>
    <col min="4" max="4" width="9" style="3"/>
    <col min="5" max="6" width="9" style="4"/>
    <col min="7" max="7" width="9" style="5"/>
    <col min="8" max="9" width="9" style="4"/>
    <col min="10" max="10" width="9" style="1"/>
    <col min="11" max="11" width="9" style="4"/>
    <col min="12" max="16381" width="9" style="1"/>
  </cols>
  <sheetData>
    <row r="1" s="1" customFormat="1" spans="1:11">
      <c r="A1" s="2" t="s">
        <v>115</v>
      </c>
      <c r="B1" s="2"/>
      <c r="C1" s="2"/>
      <c r="D1" s="3"/>
      <c r="E1" s="4"/>
      <c r="F1" s="4"/>
      <c r="G1" s="5"/>
      <c r="H1" s="4"/>
      <c r="I1" s="4"/>
      <c r="J1" s="1"/>
      <c r="K1" s="4"/>
    </row>
    <row r="2" s="1" customFormat="1" ht="25.5" spans="1:11">
      <c r="A2" s="6" t="s">
        <v>116</v>
      </c>
      <c r="B2" s="7"/>
      <c r="C2" s="7"/>
      <c r="D2" s="8"/>
      <c r="E2" s="6"/>
      <c r="F2" s="6"/>
      <c r="G2" s="9"/>
      <c r="H2" s="10"/>
      <c r="I2" s="10"/>
      <c r="J2" s="24"/>
      <c r="K2" s="6"/>
    </row>
    <row r="3" s="1" customFormat="1" ht="16" customHeight="1" spans="1:11">
      <c r="A3" s="6"/>
      <c r="B3" s="7"/>
      <c r="C3" s="7"/>
      <c r="D3" s="8"/>
      <c r="E3" s="6"/>
      <c r="F3" s="6"/>
      <c r="G3" s="9"/>
      <c r="H3" s="10"/>
      <c r="I3" s="10"/>
      <c r="J3" s="25" t="s">
        <v>117</v>
      </c>
      <c r="K3" s="26"/>
    </row>
    <row r="4" s="1" customFormat="1" spans="1:13">
      <c r="A4" s="11" t="s">
        <v>1</v>
      </c>
      <c r="B4" s="11" t="s">
        <v>118</v>
      </c>
      <c r="C4" s="12" t="s">
        <v>119</v>
      </c>
      <c r="D4" s="13" t="s">
        <v>120</v>
      </c>
      <c r="E4" s="14"/>
      <c r="F4" s="11" t="s">
        <v>121</v>
      </c>
      <c r="G4" s="15" t="s">
        <v>123</v>
      </c>
      <c r="H4" s="16" t="s">
        <v>124</v>
      </c>
      <c r="I4" s="16"/>
      <c r="J4" s="11" t="s">
        <v>125</v>
      </c>
      <c r="K4" s="27"/>
      <c r="L4" s="28" t="s">
        <v>1141</v>
      </c>
      <c r="M4" s="28" t="s">
        <v>1142</v>
      </c>
    </row>
    <row r="5" s="1" customFormat="1" spans="1:13">
      <c r="A5" s="17"/>
      <c r="B5" s="18" t="s">
        <v>99</v>
      </c>
      <c r="C5" s="19"/>
      <c r="D5" s="18"/>
      <c r="E5" s="18"/>
      <c r="F5" s="18">
        <v>2028.33</v>
      </c>
      <c r="G5" s="20"/>
      <c r="H5" s="21"/>
      <c r="I5" s="21"/>
      <c r="J5" s="18"/>
      <c r="K5" s="29"/>
      <c r="L5" s="18"/>
      <c r="M5" s="29"/>
    </row>
    <row r="6" s="1" customFormat="1" ht="26" customHeight="1" spans="1:13">
      <c r="A6" s="17">
        <v>1</v>
      </c>
      <c r="B6" s="22" t="s">
        <v>11</v>
      </c>
      <c r="C6" s="23" t="s">
        <v>183</v>
      </c>
      <c r="D6" s="18" t="s">
        <v>31</v>
      </c>
      <c r="E6" s="18" t="s">
        <v>184</v>
      </c>
      <c r="F6" s="18">
        <v>68.33</v>
      </c>
      <c r="G6" s="20" t="s">
        <v>185</v>
      </c>
      <c r="H6" s="21">
        <v>2018.01</v>
      </c>
      <c r="I6" s="21">
        <v>2018.12</v>
      </c>
      <c r="J6" s="18" t="s">
        <v>163</v>
      </c>
      <c r="K6" s="20" t="s">
        <v>163</v>
      </c>
      <c r="L6" s="28"/>
      <c r="M6" s="28"/>
    </row>
    <row r="7" s="1" customFormat="1" ht="26" customHeight="1" spans="1:13">
      <c r="A7" s="17">
        <v>2</v>
      </c>
      <c r="B7" s="22" t="s">
        <v>11</v>
      </c>
      <c r="C7" s="23" t="s">
        <v>186</v>
      </c>
      <c r="D7" s="18" t="s">
        <v>31</v>
      </c>
      <c r="E7" s="18" t="s">
        <v>187</v>
      </c>
      <c r="F7" s="18">
        <v>160.12</v>
      </c>
      <c r="G7" s="20" t="s">
        <v>188</v>
      </c>
      <c r="H7" s="21">
        <v>2018.01</v>
      </c>
      <c r="I7" s="21">
        <v>2018.12</v>
      </c>
      <c r="J7" s="18" t="s">
        <v>163</v>
      </c>
      <c r="K7" s="20" t="s">
        <v>163</v>
      </c>
      <c r="L7" s="28"/>
      <c r="M7" s="28"/>
    </row>
    <row r="8" s="1" customFormat="1" ht="26" customHeight="1" spans="1:13">
      <c r="A8" s="17">
        <v>3</v>
      </c>
      <c r="B8" s="22" t="s">
        <v>11</v>
      </c>
      <c r="C8" s="23" t="s">
        <v>189</v>
      </c>
      <c r="D8" s="18" t="s">
        <v>31</v>
      </c>
      <c r="E8" s="18" t="s">
        <v>190</v>
      </c>
      <c r="F8" s="18">
        <v>80.15</v>
      </c>
      <c r="G8" s="20" t="s">
        <v>191</v>
      </c>
      <c r="H8" s="21">
        <v>2018.01</v>
      </c>
      <c r="I8" s="21">
        <v>2018.12</v>
      </c>
      <c r="J8" s="18" t="s">
        <v>163</v>
      </c>
      <c r="K8" s="20" t="s">
        <v>163</v>
      </c>
      <c r="L8" s="28"/>
      <c r="M8" s="28"/>
    </row>
    <row r="9" s="1" customFormat="1" ht="26" customHeight="1" spans="1:13">
      <c r="A9" s="17">
        <v>4</v>
      </c>
      <c r="B9" s="22" t="s">
        <v>11</v>
      </c>
      <c r="C9" s="23" t="s">
        <v>192</v>
      </c>
      <c r="D9" s="18" t="s">
        <v>33</v>
      </c>
      <c r="E9" s="18" t="s">
        <v>193</v>
      </c>
      <c r="F9" s="18">
        <v>66.65</v>
      </c>
      <c r="G9" s="20" t="s">
        <v>194</v>
      </c>
      <c r="H9" s="21">
        <v>2018.01</v>
      </c>
      <c r="I9" s="21">
        <v>2018.12</v>
      </c>
      <c r="J9" s="18" t="s">
        <v>163</v>
      </c>
      <c r="K9" s="20" t="s">
        <v>163</v>
      </c>
      <c r="L9" s="28"/>
      <c r="M9" s="28"/>
    </row>
    <row r="10" s="1" customFormat="1" ht="26" customHeight="1" spans="1:13">
      <c r="A10" s="17">
        <v>5</v>
      </c>
      <c r="B10" s="22" t="s">
        <v>11</v>
      </c>
      <c r="C10" s="23" t="s">
        <v>195</v>
      </c>
      <c r="D10" s="18" t="s">
        <v>33</v>
      </c>
      <c r="E10" s="18" t="s">
        <v>196</v>
      </c>
      <c r="F10" s="18">
        <v>22.21</v>
      </c>
      <c r="G10" s="20" t="s">
        <v>197</v>
      </c>
      <c r="H10" s="21">
        <v>2018.01</v>
      </c>
      <c r="I10" s="21">
        <v>2018.12</v>
      </c>
      <c r="J10" s="18" t="s">
        <v>163</v>
      </c>
      <c r="K10" s="20" t="s">
        <v>163</v>
      </c>
      <c r="L10" s="28"/>
      <c r="M10" s="28"/>
    </row>
    <row r="11" s="1" customFormat="1" ht="26" customHeight="1" spans="1:13">
      <c r="A11" s="17">
        <v>6</v>
      </c>
      <c r="B11" s="22" t="s">
        <v>11</v>
      </c>
      <c r="C11" s="23" t="s">
        <v>198</v>
      </c>
      <c r="D11" s="18" t="s">
        <v>33</v>
      </c>
      <c r="E11" s="18" t="s">
        <v>199</v>
      </c>
      <c r="F11" s="18">
        <v>7.19</v>
      </c>
      <c r="G11" s="20" t="s">
        <v>200</v>
      </c>
      <c r="H11" s="21">
        <v>2018.01</v>
      </c>
      <c r="I11" s="21">
        <v>2018.12</v>
      </c>
      <c r="J11" s="18" t="s">
        <v>163</v>
      </c>
      <c r="K11" s="20" t="s">
        <v>163</v>
      </c>
      <c r="L11" s="28"/>
      <c r="M11" s="28"/>
    </row>
    <row r="12" s="1" customFormat="1" ht="26" customHeight="1" spans="1:13">
      <c r="A12" s="17">
        <v>7</v>
      </c>
      <c r="B12" s="22" t="s">
        <v>11</v>
      </c>
      <c r="C12" s="23" t="s">
        <v>201</v>
      </c>
      <c r="D12" s="18" t="s">
        <v>38</v>
      </c>
      <c r="E12" s="18" t="s">
        <v>202</v>
      </c>
      <c r="F12" s="18">
        <v>27.65</v>
      </c>
      <c r="G12" s="20" t="s">
        <v>203</v>
      </c>
      <c r="H12" s="21">
        <v>2018.01</v>
      </c>
      <c r="I12" s="21">
        <v>2018.12</v>
      </c>
      <c r="J12" s="18" t="s">
        <v>163</v>
      </c>
      <c r="K12" s="20" t="s">
        <v>163</v>
      </c>
      <c r="L12" s="28"/>
      <c r="M12" s="28"/>
    </row>
    <row r="13" s="1" customFormat="1" ht="26" customHeight="1" spans="1:13">
      <c r="A13" s="17">
        <v>8</v>
      </c>
      <c r="B13" s="22" t="s">
        <v>11</v>
      </c>
      <c r="C13" s="23" t="s">
        <v>204</v>
      </c>
      <c r="D13" s="18" t="s">
        <v>38</v>
      </c>
      <c r="E13" s="18" t="s">
        <v>205</v>
      </c>
      <c r="F13" s="18">
        <v>10.43</v>
      </c>
      <c r="G13" s="20" t="s">
        <v>206</v>
      </c>
      <c r="H13" s="21">
        <v>2018.01</v>
      </c>
      <c r="I13" s="21">
        <v>2018.12</v>
      </c>
      <c r="J13" s="18" t="s">
        <v>163</v>
      </c>
      <c r="K13" s="20" t="s">
        <v>163</v>
      </c>
      <c r="L13" s="28"/>
      <c r="M13" s="28"/>
    </row>
    <row r="14" s="1" customFormat="1" ht="26" customHeight="1" spans="1:13">
      <c r="A14" s="17">
        <v>9</v>
      </c>
      <c r="B14" s="22" t="s">
        <v>11</v>
      </c>
      <c r="C14" s="23" t="s">
        <v>207</v>
      </c>
      <c r="D14" s="18" t="s">
        <v>208</v>
      </c>
      <c r="E14" s="18" t="s">
        <v>209</v>
      </c>
      <c r="F14" s="18">
        <v>106.29</v>
      </c>
      <c r="G14" s="20" t="s">
        <v>210</v>
      </c>
      <c r="H14" s="21">
        <v>2018.01</v>
      </c>
      <c r="I14" s="21">
        <v>2018.12</v>
      </c>
      <c r="J14" s="18" t="s">
        <v>163</v>
      </c>
      <c r="K14" s="20" t="s">
        <v>163</v>
      </c>
      <c r="L14" s="28"/>
      <c r="M14" s="28"/>
    </row>
    <row r="15" s="1" customFormat="1" ht="26" customHeight="1" spans="1:13">
      <c r="A15" s="17">
        <v>10</v>
      </c>
      <c r="B15" s="22" t="s">
        <v>11</v>
      </c>
      <c r="C15" s="23" t="s">
        <v>211</v>
      </c>
      <c r="D15" s="18" t="s">
        <v>28</v>
      </c>
      <c r="E15" s="18" t="s">
        <v>212</v>
      </c>
      <c r="F15" s="18">
        <v>25.15</v>
      </c>
      <c r="G15" s="20" t="s">
        <v>213</v>
      </c>
      <c r="H15" s="21">
        <v>2018.01</v>
      </c>
      <c r="I15" s="21">
        <v>2018.12</v>
      </c>
      <c r="J15" s="18" t="s">
        <v>163</v>
      </c>
      <c r="K15" s="20" t="s">
        <v>163</v>
      </c>
      <c r="L15" s="28"/>
      <c r="M15" s="28"/>
    </row>
    <row r="16" s="1" customFormat="1" ht="26" customHeight="1" spans="1:13">
      <c r="A16" s="17">
        <v>11</v>
      </c>
      <c r="B16" s="22" t="s">
        <v>11</v>
      </c>
      <c r="C16" s="23" t="s">
        <v>214</v>
      </c>
      <c r="D16" s="18" t="s">
        <v>35</v>
      </c>
      <c r="E16" s="18" t="s">
        <v>215</v>
      </c>
      <c r="F16" s="18">
        <v>22.33</v>
      </c>
      <c r="G16" s="20" t="s">
        <v>216</v>
      </c>
      <c r="H16" s="21">
        <v>2018.01</v>
      </c>
      <c r="I16" s="21">
        <v>2018.12</v>
      </c>
      <c r="J16" s="18" t="s">
        <v>163</v>
      </c>
      <c r="K16" s="20" t="s">
        <v>163</v>
      </c>
      <c r="L16" s="28"/>
      <c r="M16" s="28"/>
    </row>
    <row r="17" s="1" customFormat="1" ht="26" customHeight="1" spans="1:13">
      <c r="A17" s="17">
        <v>12</v>
      </c>
      <c r="B17" s="22" t="s">
        <v>11</v>
      </c>
      <c r="C17" s="23" t="s">
        <v>217</v>
      </c>
      <c r="D17" s="18" t="s">
        <v>34</v>
      </c>
      <c r="E17" s="18" t="s">
        <v>218</v>
      </c>
      <c r="F17" s="18">
        <v>6.88</v>
      </c>
      <c r="G17" s="20" t="s">
        <v>219</v>
      </c>
      <c r="H17" s="21">
        <v>2018.01</v>
      </c>
      <c r="I17" s="21">
        <v>2018.12</v>
      </c>
      <c r="J17" s="18" t="s">
        <v>163</v>
      </c>
      <c r="K17" s="20" t="s">
        <v>163</v>
      </c>
      <c r="L17" s="28"/>
      <c r="M17" s="28"/>
    </row>
    <row r="18" s="1" customFormat="1" ht="26" customHeight="1" spans="1:13">
      <c r="A18" s="17">
        <v>13</v>
      </c>
      <c r="B18" s="22" t="s">
        <v>11</v>
      </c>
      <c r="C18" s="23" t="s">
        <v>220</v>
      </c>
      <c r="D18" s="18" t="s">
        <v>27</v>
      </c>
      <c r="E18" s="18" t="s">
        <v>221</v>
      </c>
      <c r="F18" s="18">
        <v>279.74</v>
      </c>
      <c r="G18" s="20" t="s">
        <v>222</v>
      </c>
      <c r="H18" s="21">
        <v>2018.01</v>
      </c>
      <c r="I18" s="21">
        <v>2018.12</v>
      </c>
      <c r="J18" s="18" t="s">
        <v>163</v>
      </c>
      <c r="K18" s="20" t="s">
        <v>163</v>
      </c>
      <c r="L18" s="28"/>
      <c r="M18" s="28"/>
    </row>
    <row r="19" s="1" customFormat="1" ht="26" customHeight="1" spans="1:13">
      <c r="A19" s="17">
        <v>14</v>
      </c>
      <c r="B19" s="22" t="s">
        <v>11</v>
      </c>
      <c r="C19" s="23" t="s">
        <v>223</v>
      </c>
      <c r="D19" s="18" t="s">
        <v>41</v>
      </c>
      <c r="E19" s="18" t="s">
        <v>224</v>
      </c>
      <c r="F19" s="18">
        <v>23.8</v>
      </c>
      <c r="G19" s="20" t="s">
        <v>225</v>
      </c>
      <c r="H19" s="21">
        <v>2018.01</v>
      </c>
      <c r="I19" s="21">
        <v>2018.12</v>
      </c>
      <c r="J19" s="18" t="s">
        <v>163</v>
      </c>
      <c r="K19" s="20" t="s">
        <v>163</v>
      </c>
      <c r="L19" s="28"/>
      <c r="M19" s="28"/>
    </row>
    <row r="20" s="1" customFormat="1" ht="26" customHeight="1" spans="1:13">
      <c r="A20" s="17">
        <v>15</v>
      </c>
      <c r="B20" s="22" t="s">
        <v>11</v>
      </c>
      <c r="C20" s="23" t="s">
        <v>226</v>
      </c>
      <c r="D20" s="18" t="s">
        <v>41</v>
      </c>
      <c r="E20" s="18" t="s">
        <v>224</v>
      </c>
      <c r="F20" s="18">
        <v>16.97</v>
      </c>
      <c r="G20" s="20" t="s">
        <v>225</v>
      </c>
      <c r="H20" s="21">
        <v>2018.01</v>
      </c>
      <c r="I20" s="21">
        <v>2018.12</v>
      </c>
      <c r="J20" s="18" t="s">
        <v>163</v>
      </c>
      <c r="K20" s="20" t="s">
        <v>163</v>
      </c>
      <c r="L20" s="28"/>
      <c r="M20" s="28"/>
    </row>
    <row r="21" s="1" customFormat="1" ht="26" customHeight="1" spans="1:13">
      <c r="A21" s="17">
        <v>16</v>
      </c>
      <c r="B21" s="22" t="s">
        <v>11</v>
      </c>
      <c r="C21" s="23" t="s">
        <v>227</v>
      </c>
      <c r="D21" s="18" t="s">
        <v>41</v>
      </c>
      <c r="E21" s="18" t="s">
        <v>228</v>
      </c>
      <c r="F21" s="18">
        <v>28.6</v>
      </c>
      <c r="G21" s="20" t="s">
        <v>229</v>
      </c>
      <c r="H21" s="21">
        <v>2018.01</v>
      </c>
      <c r="I21" s="21">
        <v>2018.12</v>
      </c>
      <c r="J21" s="18" t="s">
        <v>163</v>
      </c>
      <c r="K21" s="20" t="s">
        <v>163</v>
      </c>
      <c r="L21" s="28"/>
      <c r="M21" s="28"/>
    </row>
    <row r="22" s="1" customFormat="1" ht="26" customHeight="1" spans="1:13">
      <c r="A22" s="17">
        <v>17</v>
      </c>
      <c r="B22" s="22" t="s">
        <v>11</v>
      </c>
      <c r="C22" s="23" t="s">
        <v>230</v>
      </c>
      <c r="D22" s="18" t="s">
        <v>41</v>
      </c>
      <c r="E22" s="18" t="s">
        <v>224</v>
      </c>
      <c r="F22" s="18">
        <v>11.2</v>
      </c>
      <c r="G22" s="20" t="s">
        <v>225</v>
      </c>
      <c r="H22" s="21">
        <v>2018.01</v>
      </c>
      <c r="I22" s="21">
        <v>2018.12</v>
      </c>
      <c r="J22" s="18" t="s">
        <v>163</v>
      </c>
      <c r="K22" s="20" t="s">
        <v>163</v>
      </c>
      <c r="L22" s="28"/>
      <c r="M22" s="28"/>
    </row>
    <row r="23" s="1" customFormat="1" ht="26" customHeight="1" spans="1:13">
      <c r="A23" s="17">
        <v>18</v>
      </c>
      <c r="B23" s="22" t="s">
        <v>11</v>
      </c>
      <c r="C23" s="23" t="s">
        <v>231</v>
      </c>
      <c r="D23" s="18" t="s">
        <v>42</v>
      </c>
      <c r="E23" s="18" t="s">
        <v>232</v>
      </c>
      <c r="F23" s="18">
        <v>25.87</v>
      </c>
      <c r="G23" s="20" t="s">
        <v>233</v>
      </c>
      <c r="H23" s="21">
        <v>2018.01</v>
      </c>
      <c r="I23" s="21">
        <v>2018.12</v>
      </c>
      <c r="J23" s="18" t="s">
        <v>163</v>
      </c>
      <c r="K23" s="20" t="s">
        <v>163</v>
      </c>
      <c r="L23" s="28"/>
      <c r="M23" s="28"/>
    </row>
    <row r="24" s="1" customFormat="1" ht="26" customHeight="1" spans="1:13">
      <c r="A24" s="17">
        <v>19</v>
      </c>
      <c r="B24" s="22" t="s">
        <v>11</v>
      </c>
      <c r="C24" s="23" t="s">
        <v>234</v>
      </c>
      <c r="D24" s="18" t="s">
        <v>42</v>
      </c>
      <c r="E24" s="18" t="s">
        <v>235</v>
      </c>
      <c r="F24" s="18">
        <v>64.5</v>
      </c>
      <c r="G24" s="20" t="s">
        <v>203</v>
      </c>
      <c r="H24" s="21">
        <v>2018.01</v>
      </c>
      <c r="I24" s="21">
        <v>2018.12</v>
      </c>
      <c r="J24" s="18" t="s">
        <v>163</v>
      </c>
      <c r="K24" s="20" t="s">
        <v>163</v>
      </c>
      <c r="L24" s="28"/>
      <c r="M24" s="28"/>
    </row>
    <row r="25" s="1" customFormat="1" ht="26" customHeight="1" spans="1:13">
      <c r="A25" s="17">
        <v>20</v>
      </c>
      <c r="B25" s="22" t="s">
        <v>11</v>
      </c>
      <c r="C25" s="23" t="s">
        <v>236</v>
      </c>
      <c r="D25" s="18" t="s">
        <v>42</v>
      </c>
      <c r="E25" s="18" t="s">
        <v>235</v>
      </c>
      <c r="F25" s="18">
        <v>101.94</v>
      </c>
      <c r="G25" s="20" t="s">
        <v>203</v>
      </c>
      <c r="H25" s="21">
        <v>2018.01</v>
      </c>
      <c r="I25" s="21">
        <v>2018.12</v>
      </c>
      <c r="J25" s="18" t="s">
        <v>163</v>
      </c>
      <c r="K25" s="20" t="s">
        <v>163</v>
      </c>
      <c r="L25" s="28"/>
      <c r="M25" s="28"/>
    </row>
    <row r="26" s="1" customFormat="1" ht="26" customHeight="1" spans="1:13">
      <c r="A26" s="17">
        <v>21</v>
      </c>
      <c r="B26" s="22" t="s">
        <v>11</v>
      </c>
      <c r="C26" s="23" t="s">
        <v>237</v>
      </c>
      <c r="D26" s="18" t="s">
        <v>42</v>
      </c>
      <c r="E26" s="18" t="s">
        <v>235</v>
      </c>
      <c r="F26" s="18">
        <v>15.5</v>
      </c>
      <c r="G26" s="20" t="s">
        <v>203</v>
      </c>
      <c r="H26" s="21">
        <v>2018.01</v>
      </c>
      <c r="I26" s="21">
        <v>2018.12</v>
      </c>
      <c r="J26" s="18" t="s">
        <v>163</v>
      </c>
      <c r="K26" s="20" t="s">
        <v>163</v>
      </c>
      <c r="L26" s="28"/>
      <c r="M26" s="28"/>
    </row>
    <row r="27" s="1" customFormat="1" ht="26" customHeight="1" spans="1:13">
      <c r="A27" s="17">
        <v>22</v>
      </c>
      <c r="B27" s="22" t="s">
        <v>11</v>
      </c>
      <c r="C27" s="23" t="s">
        <v>238</v>
      </c>
      <c r="D27" s="18" t="s">
        <v>30</v>
      </c>
      <c r="E27" s="18" t="s">
        <v>239</v>
      </c>
      <c r="F27" s="18">
        <v>11.75</v>
      </c>
      <c r="G27" s="20" t="s">
        <v>188</v>
      </c>
      <c r="H27" s="21">
        <v>2018.01</v>
      </c>
      <c r="I27" s="21">
        <v>2018.12</v>
      </c>
      <c r="J27" s="18" t="s">
        <v>163</v>
      </c>
      <c r="K27" s="20" t="s">
        <v>163</v>
      </c>
      <c r="L27" s="28"/>
      <c r="M27" s="28"/>
    </row>
    <row r="28" s="1" customFormat="1" ht="26" customHeight="1" spans="1:13">
      <c r="A28" s="17">
        <v>23</v>
      </c>
      <c r="B28" s="22" t="s">
        <v>11</v>
      </c>
      <c r="C28" s="23" t="s">
        <v>240</v>
      </c>
      <c r="D28" s="18" t="s">
        <v>30</v>
      </c>
      <c r="E28" s="18" t="s">
        <v>241</v>
      </c>
      <c r="F28" s="18">
        <v>39.3</v>
      </c>
      <c r="G28" s="20" t="s">
        <v>233</v>
      </c>
      <c r="H28" s="21">
        <v>2018.01</v>
      </c>
      <c r="I28" s="21">
        <v>2018.12</v>
      </c>
      <c r="J28" s="18" t="s">
        <v>163</v>
      </c>
      <c r="K28" s="20" t="s">
        <v>163</v>
      </c>
      <c r="L28" s="28"/>
      <c r="M28" s="28"/>
    </row>
    <row r="29" s="1" customFormat="1" ht="26" customHeight="1" spans="1:13">
      <c r="A29" s="17">
        <v>24</v>
      </c>
      <c r="B29" s="22" t="s">
        <v>11</v>
      </c>
      <c r="C29" s="23" t="s">
        <v>242</v>
      </c>
      <c r="D29" s="18" t="s">
        <v>46</v>
      </c>
      <c r="E29" s="18" t="s">
        <v>243</v>
      </c>
      <c r="F29" s="18">
        <v>17.19</v>
      </c>
      <c r="G29" s="20" t="s">
        <v>200</v>
      </c>
      <c r="H29" s="21">
        <v>2018.01</v>
      </c>
      <c r="I29" s="21">
        <v>2018.12</v>
      </c>
      <c r="J29" s="18" t="s">
        <v>163</v>
      </c>
      <c r="K29" s="20" t="s">
        <v>163</v>
      </c>
      <c r="L29" s="28"/>
      <c r="M29" s="28"/>
    </row>
    <row r="30" s="1" customFormat="1" ht="26" customHeight="1" spans="1:13">
      <c r="A30" s="17">
        <v>25</v>
      </c>
      <c r="B30" s="22" t="s">
        <v>11</v>
      </c>
      <c r="C30" s="23" t="s">
        <v>244</v>
      </c>
      <c r="D30" s="18" t="s">
        <v>46</v>
      </c>
      <c r="E30" s="18" t="s">
        <v>245</v>
      </c>
      <c r="F30" s="18">
        <v>11.81</v>
      </c>
      <c r="G30" s="20" t="s">
        <v>246</v>
      </c>
      <c r="H30" s="21">
        <v>2018.01</v>
      </c>
      <c r="I30" s="21">
        <v>2018.12</v>
      </c>
      <c r="J30" s="18" t="s">
        <v>163</v>
      </c>
      <c r="K30" s="20" t="s">
        <v>163</v>
      </c>
      <c r="L30" s="28"/>
      <c r="M30" s="28"/>
    </row>
    <row r="31" s="1" customFormat="1" ht="26" customHeight="1" spans="1:13">
      <c r="A31" s="17">
        <v>26</v>
      </c>
      <c r="B31" s="22" t="s">
        <v>11</v>
      </c>
      <c r="C31" s="23" t="s">
        <v>247</v>
      </c>
      <c r="D31" s="18" t="s">
        <v>46</v>
      </c>
      <c r="E31" s="18" t="s">
        <v>243</v>
      </c>
      <c r="F31" s="18">
        <v>24.16</v>
      </c>
      <c r="G31" s="20" t="s">
        <v>200</v>
      </c>
      <c r="H31" s="21">
        <v>2018.01</v>
      </c>
      <c r="I31" s="21">
        <v>2018.12</v>
      </c>
      <c r="J31" s="18" t="s">
        <v>163</v>
      </c>
      <c r="K31" s="20" t="s">
        <v>163</v>
      </c>
      <c r="L31" s="28"/>
      <c r="M31" s="28"/>
    </row>
    <row r="32" s="1" customFormat="1" ht="26" customHeight="1" spans="1:13">
      <c r="A32" s="17">
        <v>27</v>
      </c>
      <c r="B32" s="22" t="s">
        <v>11</v>
      </c>
      <c r="C32" s="23" t="s">
        <v>248</v>
      </c>
      <c r="D32" s="18" t="s">
        <v>46</v>
      </c>
      <c r="E32" s="18" t="s">
        <v>249</v>
      </c>
      <c r="F32" s="18">
        <v>34.8</v>
      </c>
      <c r="G32" s="20" t="s">
        <v>250</v>
      </c>
      <c r="H32" s="21">
        <v>2018.01</v>
      </c>
      <c r="I32" s="21">
        <v>2018.12</v>
      </c>
      <c r="J32" s="18" t="s">
        <v>163</v>
      </c>
      <c r="K32" s="20" t="s">
        <v>163</v>
      </c>
      <c r="L32" s="28"/>
      <c r="M32" s="28"/>
    </row>
    <row r="33" s="1" customFormat="1" ht="26" customHeight="1" spans="1:13">
      <c r="A33" s="17">
        <v>28</v>
      </c>
      <c r="B33" s="22" t="s">
        <v>11</v>
      </c>
      <c r="C33" s="23" t="s">
        <v>251</v>
      </c>
      <c r="D33" s="18" t="s">
        <v>46</v>
      </c>
      <c r="E33" s="18" t="s">
        <v>252</v>
      </c>
      <c r="F33" s="18">
        <v>46.92</v>
      </c>
      <c r="G33" s="20" t="s">
        <v>253</v>
      </c>
      <c r="H33" s="21">
        <v>2018.01</v>
      </c>
      <c r="I33" s="21">
        <v>2018.12</v>
      </c>
      <c r="J33" s="18" t="s">
        <v>163</v>
      </c>
      <c r="K33" s="20" t="s">
        <v>163</v>
      </c>
      <c r="L33" s="28"/>
      <c r="M33" s="28"/>
    </row>
    <row r="34" s="1" customFormat="1" ht="26" customHeight="1" spans="1:13">
      <c r="A34" s="17">
        <v>29</v>
      </c>
      <c r="B34" s="22" t="s">
        <v>11</v>
      </c>
      <c r="C34" s="23" t="s">
        <v>254</v>
      </c>
      <c r="D34" s="18" t="s">
        <v>46</v>
      </c>
      <c r="E34" s="18" t="s">
        <v>255</v>
      </c>
      <c r="F34" s="18">
        <v>9.42</v>
      </c>
      <c r="G34" s="20" t="s">
        <v>170</v>
      </c>
      <c r="H34" s="21">
        <v>2018.01</v>
      </c>
      <c r="I34" s="21">
        <v>2018.12</v>
      </c>
      <c r="J34" s="18" t="s">
        <v>163</v>
      </c>
      <c r="K34" s="20" t="s">
        <v>163</v>
      </c>
      <c r="L34" s="28"/>
      <c r="M34" s="28"/>
    </row>
    <row r="35" s="1" customFormat="1" ht="26" customHeight="1" spans="1:13">
      <c r="A35" s="17">
        <v>30</v>
      </c>
      <c r="B35" s="22" t="s">
        <v>11</v>
      </c>
      <c r="C35" s="23" t="s">
        <v>256</v>
      </c>
      <c r="D35" s="18" t="s">
        <v>48</v>
      </c>
      <c r="E35" s="18" t="s">
        <v>257</v>
      </c>
      <c r="F35" s="18">
        <v>10.43</v>
      </c>
      <c r="G35" s="20" t="s">
        <v>258</v>
      </c>
      <c r="H35" s="21">
        <v>2018.01</v>
      </c>
      <c r="I35" s="21">
        <v>2018.12</v>
      </c>
      <c r="J35" s="18" t="s">
        <v>163</v>
      </c>
      <c r="K35" s="20" t="s">
        <v>163</v>
      </c>
      <c r="L35" s="28"/>
      <c r="M35" s="28"/>
    </row>
    <row r="36" s="1" customFormat="1" ht="26" customHeight="1" spans="1:13">
      <c r="A36" s="17">
        <v>31</v>
      </c>
      <c r="B36" s="22" t="s">
        <v>11</v>
      </c>
      <c r="C36" s="23" t="s">
        <v>259</v>
      </c>
      <c r="D36" s="18" t="s">
        <v>52</v>
      </c>
      <c r="E36" s="18" t="s">
        <v>260</v>
      </c>
      <c r="F36" s="18">
        <v>39.52</v>
      </c>
      <c r="G36" s="20" t="s">
        <v>258</v>
      </c>
      <c r="H36" s="21">
        <v>2018.01</v>
      </c>
      <c r="I36" s="21">
        <v>2018.12</v>
      </c>
      <c r="J36" s="18" t="s">
        <v>163</v>
      </c>
      <c r="K36" s="20" t="s">
        <v>163</v>
      </c>
      <c r="L36" s="28"/>
      <c r="M36" s="28"/>
    </row>
    <row r="37" s="1" customFormat="1" ht="26" customHeight="1" spans="1:13">
      <c r="A37" s="17">
        <v>32</v>
      </c>
      <c r="B37" s="22" t="s">
        <v>11</v>
      </c>
      <c r="C37" s="23" t="s">
        <v>261</v>
      </c>
      <c r="D37" s="18" t="s">
        <v>48</v>
      </c>
      <c r="E37" s="18" t="s">
        <v>262</v>
      </c>
      <c r="F37" s="18">
        <v>47.56</v>
      </c>
      <c r="G37" s="20" t="s">
        <v>263</v>
      </c>
      <c r="H37" s="21">
        <v>2018.01</v>
      </c>
      <c r="I37" s="21">
        <v>2018.12</v>
      </c>
      <c r="J37" s="18" t="s">
        <v>163</v>
      </c>
      <c r="K37" s="20" t="s">
        <v>163</v>
      </c>
      <c r="L37" s="28"/>
      <c r="M37" s="28"/>
    </row>
    <row r="38" s="1" customFormat="1" ht="26" customHeight="1" spans="1:13">
      <c r="A38" s="17">
        <v>33</v>
      </c>
      <c r="B38" s="22" t="s">
        <v>11</v>
      </c>
      <c r="C38" s="23" t="s">
        <v>264</v>
      </c>
      <c r="D38" s="18" t="s">
        <v>40</v>
      </c>
      <c r="E38" s="18" t="s">
        <v>265</v>
      </c>
      <c r="F38" s="18">
        <v>37.13</v>
      </c>
      <c r="G38" s="20" t="s">
        <v>188</v>
      </c>
      <c r="H38" s="21">
        <v>2018.01</v>
      </c>
      <c r="I38" s="21">
        <v>2018.12</v>
      </c>
      <c r="J38" s="18" t="s">
        <v>163</v>
      </c>
      <c r="K38" s="20" t="s">
        <v>163</v>
      </c>
      <c r="L38" s="28"/>
      <c r="M38" s="28"/>
    </row>
    <row r="39" s="1" customFormat="1" ht="26" customHeight="1" spans="1:13">
      <c r="A39" s="17">
        <v>34</v>
      </c>
      <c r="B39" s="22" t="s">
        <v>11</v>
      </c>
      <c r="C39" s="23" t="s">
        <v>266</v>
      </c>
      <c r="D39" s="18" t="s">
        <v>40</v>
      </c>
      <c r="E39" s="18" t="s">
        <v>267</v>
      </c>
      <c r="F39" s="18">
        <v>10.24</v>
      </c>
      <c r="G39" s="20" t="s">
        <v>268</v>
      </c>
      <c r="H39" s="21">
        <v>2018.01</v>
      </c>
      <c r="I39" s="21">
        <v>2018.12</v>
      </c>
      <c r="J39" s="18" t="s">
        <v>163</v>
      </c>
      <c r="K39" s="20" t="s">
        <v>163</v>
      </c>
      <c r="L39" s="28"/>
      <c r="M39" s="28"/>
    </row>
    <row r="40" s="1" customFormat="1" ht="26" customHeight="1" spans="1:13">
      <c r="A40" s="17">
        <v>35</v>
      </c>
      <c r="B40" s="22" t="s">
        <v>11</v>
      </c>
      <c r="C40" s="23" t="s">
        <v>269</v>
      </c>
      <c r="D40" s="18" t="s">
        <v>40</v>
      </c>
      <c r="E40" s="18" t="s">
        <v>270</v>
      </c>
      <c r="F40" s="18">
        <v>11.44</v>
      </c>
      <c r="G40" s="20" t="s">
        <v>271</v>
      </c>
      <c r="H40" s="21">
        <v>2018.01</v>
      </c>
      <c r="I40" s="21">
        <v>2018.12</v>
      </c>
      <c r="J40" s="18" t="s">
        <v>163</v>
      </c>
      <c r="K40" s="20" t="s">
        <v>163</v>
      </c>
      <c r="L40" s="28"/>
      <c r="M40" s="28"/>
    </row>
    <row r="41" s="1" customFormat="1" ht="26" customHeight="1" spans="1:13">
      <c r="A41" s="17">
        <v>36</v>
      </c>
      <c r="B41" s="22" t="s">
        <v>11</v>
      </c>
      <c r="C41" s="23" t="s">
        <v>272</v>
      </c>
      <c r="D41" s="18" t="s">
        <v>40</v>
      </c>
      <c r="E41" s="18" t="s">
        <v>267</v>
      </c>
      <c r="F41" s="18">
        <v>27.71</v>
      </c>
      <c r="G41" s="20" t="s">
        <v>268</v>
      </c>
      <c r="H41" s="21">
        <v>2018.01</v>
      </c>
      <c r="I41" s="21">
        <v>2018.12</v>
      </c>
      <c r="J41" s="18" t="s">
        <v>163</v>
      </c>
      <c r="K41" s="20" t="s">
        <v>163</v>
      </c>
      <c r="L41" s="28"/>
      <c r="M41" s="28"/>
    </row>
    <row r="42" s="1" customFormat="1" ht="26" customHeight="1" spans="1:13">
      <c r="A42" s="17">
        <v>37</v>
      </c>
      <c r="B42" s="22" t="s">
        <v>11</v>
      </c>
      <c r="C42" s="23" t="s">
        <v>273</v>
      </c>
      <c r="D42" s="18" t="s">
        <v>40</v>
      </c>
      <c r="E42" s="18" t="s">
        <v>274</v>
      </c>
      <c r="F42" s="18">
        <v>12.21</v>
      </c>
      <c r="G42" s="20" t="s">
        <v>275</v>
      </c>
      <c r="H42" s="21">
        <v>2018.01</v>
      </c>
      <c r="I42" s="21">
        <v>2018.12</v>
      </c>
      <c r="J42" s="18" t="s">
        <v>163</v>
      </c>
      <c r="K42" s="20" t="s">
        <v>163</v>
      </c>
      <c r="L42" s="28"/>
      <c r="M42" s="28"/>
    </row>
    <row r="43" s="1" customFormat="1" ht="26" customHeight="1" spans="1:13">
      <c r="A43" s="17">
        <v>38</v>
      </c>
      <c r="B43" s="22" t="s">
        <v>11</v>
      </c>
      <c r="C43" s="23" t="s">
        <v>276</v>
      </c>
      <c r="D43" s="18" t="s">
        <v>40</v>
      </c>
      <c r="E43" s="18" t="s">
        <v>277</v>
      </c>
      <c r="F43" s="18">
        <v>24.22</v>
      </c>
      <c r="G43" s="20" t="s">
        <v>278</v>
      </c>
      <c r="H43" s="21">
        <v>2018.01</v>
      </c>
      <c r="I43" s="21">
        <v>2018.12</v>
      </c>
      <c r="J43" s="18" t="s">
        <v>163</v>
      </c>
      <c r="K43" s="20" t="s">
        <v>163</v>
      </c>
      <c r="L43" s="28"/>
      <c r="M43" s="28"/>
    </row>
    <row r="44" s="1" customFormat="1" ht="26" customHeight="1" spans="1:13">
      <c r="A44" s="17">
        <v>39</v>
      </c>
      <c r="B44" s="22" t="s">
        <v>11</v>
      </c>
      <c r="C44" s="23" t="s">
        <v>279</v>
      </c>
      <c r="D44" s="18" t="s">
        <v>40</v>
      </c>
      <c r="E44" s="18" t="s">
        <v>265</v>
      </c>
      <c r="F44" s="18">
        <v>95.58</v>
      </c>
      <c r="G44" s="20" t="s">
        <v>188</v>
      </c>
      <c r="H44" s="21">
        <v>2018.01</v>
      </c>
      <c r="I44" s="21">
        <v>2018.12</v>
      </c>
      <c r="J44" s="18" t="s">
        <v>163</v>
      </c>
      <c r="K44" s="20" t="s">
        <v>163</v>
      </c>
      <c r="L44" s="28"/>
      <c r="M44" s="28"/>
    </row>
    <row r="45" s="1" customFormat="1" ht="26" customHeight="1" spans="1:13">
      <c r="A45" s="17">
        <v>40</v>
      </c>
      <c r="B45" s="22" t="s">
        <v>11</v>
      </c>
      <c r="C45" s="23" t="s">
        <v>280</v>
      </c>
      <c r="D45" s="18" t="s">
        <v>22</v>
      </c>
      <c r="E45" s="18" t="s">
        <v>281</v>
      </c>
      <c r="F45" s="18">
        <v>33.28</v>
      </c>
      <c r="G45" s="20" t="s">
        <v>282</v>
      </c>
      <c r="H45" s="21">
        <v>2018.01</v>
      </c>
      <c r="I45" s="21">
        <v>2018.12</v>
      </c>
      <c r="J45" s="18" t="s">
        <v>163</v>
      </c>
      <c r="K45" s="20" t="s">
        <v>163</v>
      </c>
      <c r="L45" s="28"/>
      <c r="M45" s="28"/>
    </row>
    <row r="46" s="1" customFormat="1" ht="26" customHeight="1" spans="1:13">
      <c r="A46" s="17">
        <v>41</v>
      </c>
      <c r="B46" s="22" t="s">
        <v>11</v>
      </c>
      <c r="C46" s="23" t="s">
        <v>283</v>
      </c>
      <c r="D46" s="18" t="s">
        <v>29</v>
      </c>
      <c r="E46" s="18" t="s">
        <v>284</v>
      </c>
      <c r="F46" s="18">
        <v>69.92</v>
      </c>
      <c r="G46" s="20" t="s">
        <v>285</v>
      </c>
      <c r="H46" s="21">
        <v>2018.01</v>
      </c>
      <c r="I46" s="21">
        <v>2018.12</v>
      </c>
      <c r="J46" s="18" t="s">
        <v>163</v>
      </c>
      <c r="K46" s="20" t="s">
        <v>163</v>
      </c>
      <c r="L46" s="28"/>
      <c r="M46" s="28"/>
    </row>
    <row r="47" s="1" customFormat="1" ht="26" customHeight="1" spans="1:13">
      <c r="A47" s="17">
        <v>42</v>
      </c>
      <c r="B47" s="22" t="s">
        <v>11</v>
      </c>
      <c r="C47" s="23" t="s">
        <v>286</v>
      </c>
      <c r="D47" s="18" t="s">
        <v>47</v>
      </c>
      <c r="E47" s="18" t="s">
        <v>287</v>
      </c>
      <c r="F47" s="18">
        <v>15.01</v>
      </c>
      <c r="G47" s="20" t="s">
        <v>288</v>
      </c>
      <c r="H47" s="21">
        <v>2018.01</v>
      </c>
      <c r="I47" s="21">
        <v>2018.12</v>
      </c>
      <c r="J47" s="18" t="s">
        <v>163</v>
      </c>
      <c r="K47" s="20" t="s">
        <v>163</v>
      </c>
      <c r="L47" s="28"/>
      <c r="M47" s="28"/>
    </row>
    <row r="48" s="1" customFormat="1" ht="26" customHeight="1" spans="1:13">
      <c r="A48" s="17">
        <v>43</v>
      </c>
      <c r="B48" s="22" t="s">
        <v>11</v>
      </c>
      <c r="C48" s="23" t="s">
        <v>289</v>
      </c>
      <c r="D48" s="18" t="s">
        <v>47</v>
      </c>
      <c r="E48" s="18" t="s">
        <v>290</v>
      </c>
      <c r="F48" s="18">
        <v>12.48</v>
      </c>
      <c r="G48" s="20" t="s">
        <v>291</v>
      </c>
      <c r="H48" s="21">
        <v>2018.01</v>
      </c>
      <c r="I48" s="21">
        <v>2018.12</v>
      </c>
      <c r="J48" s="18" t="s">
        <v>163</v>
      </c>
      <c r="K48" s="20" t="s">
        <v>163</v>
      </c>
      <c r="L48" s="28"/>
      <c r="M48" s="28"/>
    </row>
    <row r="49" s="1" customFormat="1" ht="26" customHeight="1" spans="1:13">
      <c r="A49" s="17">
        <v>44</v>
      </c>
      <c r="B49" s="22" t="s">
        <v>11</v>
      </c>
      <c r="C49" s="23" t="s">
        <v>292</v>
      </c>
      <c r="D49" s="18" t="s">
        <v>47</v>
      </c>
      <c r="E49" s="18" t="s">
        <v>293</v>
      </c>
      <c r="F49" s="18">
        <v>39.52</v>
      </c>
      <c r="G49" s="20" t="s">
        <v>294</v>
      </c>
      <c r="H49" s="21">
        <v>2018.01</v>
      </c>
      <c r="I49" s="21">
        <v>2018.12</v>
      </c>
      <c r="J49" s="18" t="s">
        <v>163</v>
      </c>
      <c r="K49" s="20" t="s">
        <v>163</v>
      </c>
      <c r="L49" s="28"/>
      <c r="M49" s="28"/>
    </row>
    <row r="50" s="1" customFormat="1" ht="26" customHeight="1" spans="1:13">
      <c r="A50" s="17">
        <v>45</v>
      </c>
      <c r="B50" s="22" t="s">
        <v>11</v>
      </c>
      <c r="C50" s="23" t="s">
        <v>295</v>
      </c>
      <c r="D50" s="18" t="s">
        <v>47</v>
      </c>
      <c r="E50" s="18" t="s">
        <v>296</v>
      </c>
      <c r="F50" s="18">
        <v>43.83</v>
      </c>
      <c r="G50" s="20" t="s">
        <v>191</v>
      </c>
      <c r="H50" s="21">
        <v>2018.01</v>
      </c>
      <c r="I50" s="21">
        <v>2018.12</v>
      </c>
      <c r="J50" s="18" t="s">
        <v>163</v>
      </c>
      <c r="K50" s="20" t="s">
        <v>163</v>
      </c>
      <c r="L50" s="28"/>
      <c r="M50" s="28"/>
    </row>
    <row r="51" s="1" customFormat="1" ht="26" customHeight="1" spans="1:13">
      <c r="A51" s="17">
        <v>46</v>
      </c>
      <c r="B51" s="22" t="s">
        <v>11</v>
      </c>
      <c r="C51" s="23" t="s">
        <v>297</v>
      </c>
      <c r="D51" s="18" t="s">
        <v>47</v>
      </c>
      <c r="E51" s="18" t="s">
        <v>298</v>
      </c>
      <c r="F51" s="18">
        <v>26.52</v>
      </c>
      <c r="G51" s="20" t="s">
        <v>299</v>
      </c>
      <c r="H51" s="21">
        <v>2018.01</v>
      </c>
      <c r="I51" s="21">
        <v>2018.12</v>
      </c>
      <c r="J51" s="18" t="s">
        <v>163</v>
      </c>
      <c r="K51" s="20" t="s">
        <v>163</v>
      </c>
      <c r="L51" s="28"/>
      <c r="M51" s="28"/>
    </row>
    <row r="52" s="1" customFormat="1" ht="26" customHeight="1" spans="1:13">
      <c r="A52" s="17">
        <v>47</v>
      </c>
      <c r="B52" s="22" t="s">
        <v>11</v>
      </c>
      <c r="C52" s="23" t="s">
        <v>300</v>
      </c>
      <c r="D52" s="18" t="s">
        <v>32</v>
      </c>
      <c r="E52" s="18" t="s">
        <v>301</v>
      </c>
      <c r="F52" s="18">
        <v>47.44</v>
      </c>
      <c r="G52" s="20" t="s">
        <v>302</v>
      </c>
      <c r="H52" s="21">
        <v>2018.01</v>
      </c>
      <c r="I52" s="21">
        <v>2018.12</v>
      </c>
      <c r="J52" s="18" t="s">
        <v>163</v>
      </c>
      <c r="K52" s="20" t="s">
        <v>163</v>
      </c>
      <c r="L52" s="28"/>
      <c r="M52" s="28"/>
    </row>
    <row r="53" s="1" customFormat="1" ht="26" customHeight="1" spans="1:13">
      <c r="A53" s="17">
        <v>48</v>
      </c>
      <c r="B53" s="22" t="s">
        <v>11</v>
      </c>
      <c r="C53" s="23" t="s">
        <v>303</v>
      </c>
      <c r="D53" s="18" t="s">
        <v>32</v>
      </c>
      <c r="E53" s="18" t="s">
        <v>301</v>
      </c>
      <c r="F53" s="18">
        <v>57.44</v>
      </c>
      <c r="G53" s="20" t="s">
        <v>219</v>
      </c>
      <c r="H53" s="21">
        <v>2018.01</v>
      </c>
      <c r="I53" s="21">
        <v>2018.12</v>
      </c>
      <c r="J53" s="18" t="s">
        <v>163</v>
      </c>
      <c r="K53" s="20" t="s">
        <v>163</v>
      </c>
      <c r="L53" s="28"/>
      <c r="M53" s="28"/>
    </row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</sheetData>
  <mergeCells count="4">
    <mergeCell ref="A1:B1"/>
    <mergeCell ref="A2:K2"/>
    <mergeCell ref="H4:I4"/>
    <mergeCell ref="J4:K4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下拨汇总和资金来源表</vt:lpstr>
      <vt:lpstr>项目计划汇总表</vt:lpstr>
      <vt:lpstr>项目明细表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2017-08-15T11:00:00Z</dcterms:created>
  <cp:lastPrinted>2019-02-18T07:57:00Z</cp:lastPrinted>
  <dcterms:modified xsi:type="dcterms:W3CDTF">2019-06-05T01:43:02Z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  <property fmtid="{D5CDD505-2E9C-101B-9397-08002B2CF9AE}" pid="3" name="KSOReadingLayout">
    <vt:bool>false</vt:bool>
  </property>
</Properties>
</file>