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50" tabRatio="875"/>
  </bookViews>
  <sheets>
    <sheet name="下拨汇总和资金来源表 " sheetId="36" r:id="rId1"/>
    <sheet name="项目计划汇总表" sheetId="34" r:id="rId2"/>
    <sheet name="项目明细表" sheetId="33" r:id="rId3"/>
  </sheets>
  <definedNames>
    <definedName name="_xlnm._FilterDatabase" localSheetId="2" hidden="1">项目明细表!$A$5:$N$255</definedName>
    <definedName name="_xlnm.Print_Area" localSheetId="0">'下拨汇总和资金来源表 '!$A$1:$U$43</definedName>
    <definedName name="_xlnm.Print_Titles" localSheetId="0">'下拨汇总和资金来源表 '!$3:$4</definedName>
    <definedName name="_xlnm.Print_Titles" localSheetId="2">项目明细表!$1:$5</definedName>
  </definedNames>
  <calcPr calcId="144525" concurrentCalc="0"/>
</workbook>
</file>

<file path=xl/sharedStrings.xml><?xml version="1.0" encoding="utf-8"?>
<sst xmlns="http://schemas.openxmlformats.org/spreadsheetml/2006/main" count="787">
  <si>
    <t>附件1</t>
  </si>
  <si>
    <t>隆回县2019年专项扶贫资金及统筹整合资金（第三批）下拨和资金来源汇总表</t>
  </si>
  <si>
    <t>序号</t>
  </si>
  <si>
    <t>单位名称</t>
  </si>
  <si>
    <t>隆扶组〔2019]10号</t>
  </si>
  <si>
    <t>实际下拨合计</t>
  </si>
  <si>
    <t>资金来源</t>
  </si>
  <si>
    <t>农田水利</t>
  </si>
  <si>
    <t>自然村通水泥路基</t>
  </si>
  <si>
    <t>自然村通水泥路面</t>
  </si>
  <si>
    <t>村道通畅工程</t>
  </si>
  <si>
    <t>十三五窄改宽</t>
  </si>
  <si>
    <t>通客班车配套</t>
  </si>
  <si>
    <t>危桥
改造</t>
  </si>
  <si>
    <t>自然村通达</t>
  </si>
  <si>
    <t>村组道路</t>
  </si>
  <si>
    <t>安全饮水</t>
  </si>
  <si>
    <t>雨露计划</t>
  </si>
  <si>
    <t>小额信贷贴息</t>
  </si>
  <si>
    <t>中央</t>
  </si>
  <si>
    <t>省级</t>
  </si>
  <si>
    <t>市级</t>
  </si>
  <si>
    <t>上级文号</t>
  </si>
  <si>
    <t>财政文号</t>
  </si>
  <si>
    <t>资金内容</t>
  </si>
  <si>
    <t>小沙江镇</t>
  </si>
  <si>
    <t>湘财农指[2018]193号</t>
  </si>
  <si>
    <t>隆财农单[2019]7号</t>
  </si>
  <si>
    <t>提前下达2019年农业生产发展贫困县统筹整合资金（第一批）</t>
  </si>
  <si>
    <t>虎形山乡</t>
  </si>
  <si>
    <t>麻塘山乡</t>
  </si>
  <si>
    <t>金石桥镇</t>
  </si>
  <si>
    <t>鸭田镇</t>
  </si>
  <si>
    <t>司门前镇</t>
  </si>
  <si>
    <t>大水田乡</t>
  </si>
  <si>
    <t>高平镇</t>
  </si>
  <si>
    <t>罗洪镇</t>
  </si>
  <si>
    <t>湘财农指[2018]178号</t>
  </si>
  <si>
    <t>隆财农单[2019]8号</t>
  </si>
  <si>
    <t>提前下达2019年省级农业专项贫困县统筹整合资金</t>
  </si>
  <si>
    <t>六都寨镇</t>
  </si>
  <si>
    <t>七江镇</t>
  </si>
  <si>
    <t>荷田乡</t>
  </si>
  <si>
    <t>荷香桥镇</t>
  </si>
  <si>
    <t>横板桥镇</t>
  </si>
  <si>
    <t>邵财农指[2019]8号</t>
  </si>
  <si>
    <t>隆财农单[2019]19号</t>
  </si>
  <si>
    <t>2019年第一批驻村帮扶贫资金</t>
  </si>
  <si>
    <t>西洋江镇</t>
  </si>
  <si>
    <t>湘财预[2019]29号</t>
  </si>
  <si>
    <t>隆财建单[2019]38号</t>
  </si>
  <si>
    <t>2019年计划摘帽贫困县自然村通水泥（沥青）路建设省补资金</t>
  </si>
  <si>
    <t>三阁司镇</t>
  </si>
  <si>
    <t>山界回族乡</t>
  </si>
  <si>
    <t>北山镇</t>
  </si>
  <si>
    <t>周旺镇</t>
  </si>
  <si>
    <t>滩头镇</t>
  </si>
  <si>
    <t>岩口镇</t>
  </si>
  <si>
    <t>花门街道办事处</t>
  </si>
  <si>
    <t>桃花坪街道办事处</t>
  </si>
  <si>
    <t>扶贫办</t>
  </si>
  <si>
    <t>湘财建一指[2018]187号</t>
  </si>
  <si>
    <t>隆财建单[2019]6号</t>
  </si>
  <si>
    <t>提前下达2019年车辆购置税收入补助地方资金（第六批重要县乡道补助资金）</t>
  </si>
  <si>
    <t>隆财建单[2019]10号</t>
  </si>
  <si>
    <t>提前下达2019年车辆购置税收入补助地方资金（2016-2019年农村公路安防工程补助资金）</t>
  </si>
  <si>
    <t>湘财外指[2018]38号]</t>
  </si>
  <si>
    <t>隆财外单[2019]16号</t>
  </si>
  <si>
    <t>提前下达2019年省级流通产业发展专项中用于支持农村流通产业基础设施建设统筹整合涉农资金</t>
  </si>
  <si>
    <t>交通局</t>
  </si>
  <si>
    <t>湘财预[2018]166号</t>
  </si>
  <si>
    <t>隆财建单[2019]40号</t>
  </si>
  <si>
    <t>2019年产粮大县奖励资金</t>
  </si>
  <si>
    <t>湘财预[2019]36号</t>
  </si>
  <si>
    <t>隆财农单[2019]22号</t>
  </si>
  <si>
    <t>2019年省级财政扶贫老区发展资金</t>
  </si>
  <si>
    <t>湘财预[2019]37号</t>
  </si>
  <si>
    <t>隆财农单[2019]23号</t>
  </si>
  <si>
    <t>2019年省级财政专项扶贫资金</t>
  </si>
  <si>
    <t>湘财文指[2018]66号]</t>
  </si>
  <si>
    <t>隆财教单[2019]11号</t>
  </si>
  <si>
    <t>提前下达2019年中央旅游发展基金补助地方项目资金</t>
  </si>
  <si>
    <t>农村公路管理站</t>
  </si>
  <si>
    <t>合计</t>
  </si>
  <si>
    <t>总计下达金额</t>
  </si>
  <si>
    <t>附件2</t>
  </si>
  <si>
    <t>隆回县2019年第三批财政涉农统筹整合资金计划汇总表</t>
  </si>
  <si>
    <t>金额单位：万元</t>
  </si>
  <si>
    <t>项目个数</t>
  </si>
  <si>
    <t>基础设施</t>
  </si>
  <si>
    <t>其他项目</t>
  </si>
  <si>
    <t>小计</t>
  </si>
  <si>
    <t>自然村通水泥路建设</t>
  </si>
  <si>
    <t>村道“窄改宽”工程</t>
  </si>
  <si>
    <t>危桥改造</t>
  </si>
  <si>
    <t>产业扶贫小额贷款贴息</t>
  </si>
  <si>
    <t>个</t>
  </si>
  <si>
    <t>万元</t>
  </si>
  <si>
    <t>附件3</t>
  </si>
  <si>
    <t>隆回县2019年第三批统筹整合使用财政涉农资金明细表</t>
  </si>
  <si>
    <t xml:space="preserve"> 金额单位：万元</t>
  </si>
  <si>
    <t>项目名称</t>
  </si>
  <si>
    <t>建设任务</t>
  </si>
  <si>
    <t>实施地点</t>
  </si>
  <si>
    <t>资金规模</t>
  </si>
  <si>
    <t>筹资方式</t>
  </si>
  <si>
    <t>绩效目标</t>
  </si>
  <si>
    <t>时间进度</t>
  </si>
  <si>
    <t>责任单位</t>
  </si>
  <si>
    <t>（中央、省级、市州或县级资金）</t>
  </si>
  <si>
    <t>指标文号</t>
  </si>
  <si>
    <t>金额</t>
  </si>
  <si>
    <t>计划开工
时间</t>
  </si>
  <si>
    <t>计划完工
时间</t>
  </si>
  <si>
    <t>项目主管单位</t>
  </si>
  <si>
    <t>项目组织实施单位</t>
  </si>
  <si>
    <t>总 计</t>
  </si>
  <si>
    <t>一</t>
  </si>
  <si>
    <t>基础设施建设项目合计</t>
  </si>
  <si>
    <t>（一）</t>
  </si>
  <si>
    <t>农田水利小计</t>
  </si>
  <si>
    <t>新建0.6*0.8m渡槽110m</t>
  </si>
  <si>
    <t>司门前镇石山湾村</t>
  </si>
  <si>
    <t>解决下游灌区3、4、5、6、7、8共6个组370亩农田灌溉，受益人口贫困人口1250人。</t>
  </si>
  <si>
    <t>县水利局</t>
  </si>
  <si>
    <t>司门前镇人民政府</t>
  </si>
  <si>
    <t>(二)</t>
  </si>
  <si>
    <t>农村道路建设小计</t>
  </si>
  <si>
    <t>自然村通水泥路路基</t>
  </si>
  <si>
    <t>茶山桔场－关田界自然村通水泥路路基1.036km</t>
  </si>
  <si>
    <t>红花村</t>
  </si>
  <si>
    <t>解决207户828贫困人口的出行</t>
  </si>
  <si>
    <t>县交通局</t>
  </si>
  <si>
    <t>高平镇人民政府</t>
  </si>
  <si>
    <t>中车桥边－三柱上自然村通水泥路路基1.424km</t>
  </si>
  <si>
    <t>石塘村</t>
  </si>
  <si>
    <t>解决93户372贫困人口的出行</t>
  </si>
  <si>
    <t>西洋江镇人民政府</t>
  </si>
  <si>
    <t>高桐线自然村通水泥路面0.896km</t>
  </si>
  <si>
    <t>岩门村</t>
  </si>
  <si>
    <t>解决185户740人出行困难</t>
  </si>
  <si>
    <t>会春桥－碰田自然村通水泥路面1.852km</t>
  </si>
  <si>
    <t>黄姓村</t>
  </si>
  <si>
    <t>解决206户824人出行困难</t>
  </si>
  <si>
    <t>茶山桔场－关田界自然村通水泥路面1.036km</t>
  </si>
  <si>
    <t>解决207户828人出行困难</t>
  </si>
  <si>
    <t>祠家桥－芭蕉垅自然村通水泥路面1.216km</t>
  </si>
  <si>
    <t>窝山村</t>
  </si>
  <si>
    <t>解决195户780人出行困难</t>
  </si>
  <si>
    <t>陈家坪－湾里自然村通水泥路面1.092km</t>
  </si>
  <si>
    <t>小坳村</t>
  </si>
  <si>
    <t>解决124户496人出行困难</t>
  </si>
  <si>
    <t>大石村组路自然村通水泥路面0.389km</t>
  </si>
  <si>
    <t>大石村</t>
  </si>
  <si>
    <t>解决79户316人出行困难</t>
  </si>
  <si>
    <t>大田村组路自然村通水泥路面0.321km</t>
  </si>
  <si>
    <t>大田村</t>
  </si>
  <si>
    <t>解决118户472人出行困难</t>
  </si>
  <si>
    <t>茅坪村组路自然村通水泥路面0.486km</t>
  </si>
  <si>
    <t>茅坪村</t>
  </si>
  <si>
    <t>解决85户340人出行困难</t>
  </si>
  <si>
    <t>文升村组路自然村通水泥路面0.485km</t>
  </si>
  <si>
    <t>文升村</t>
  </si>
  <si>
    <t>解决137户548人出行困难</t>
  </si>
  <si>
    <t>东塘村枞树界至三组自然村通水泥路面0.705km</t>
  </si>
  <si>
    <t>东塘村</t>
  </si>
  <si>
    <t>解决211户844人出行困难</t>
  </si>
  <si>
    <t>彭升村七组路口至七组自然村通水泥路面0.91km</t>
  </si>
  <si>
    <t>彭升村</t>
  </si>
  <si>
    <t>解决96户384人出行困难</t>
  </si>
  <si>
    <t>茅坪村十组路口至十组自然村通水泥路面0.344km</t>
  </si>
  <si>
    <t>雪界村九组路口至九组自然村通水泥路面0.155km</t>
  </si>
  <si>
    <t>雪界村</t>
  </si>
  <si>
    <t>解决80户320人出行困难</t>
  </si>
  <si>
    <t>焦眉线自然村通水泥路面0.143km</t>
  </si>
  <si>
    <t>梅山村</t>
  </si>
  <si>
    <t>大塘铺村北山湾至开智自然村通水泥路面0.802km</t>
  </si>
  <si>
    <t>开智村</t>
  </si>
  <si>
    <t>解决148户592人出行困难</t>
  </si>
  <si>
    <t>马山冲-梅子冲自然村通水泥路面1.285km</t>
  </si>
  <si>
    <t>红叶村</t>
  </si>
  <si>
    <t>解决144户576人出行困难</t>
  </si>
  <si>
    <t>祖史田-排头大院子自然村通水泥路面0.69km</t>
  </si>
  <si>
    <t>花门街道</t>
  </si>
  <si>
    <t>排头村</t>
  </si>
  <si>
    <t>解决95户380人出行困难</t>
  </si>
  <si>
    <t>谢七线自然村通水泥路面0.82km</t>
  </si>
  <si>
    <t>长垅村</t>
  </si>
  <si>
    <t>解决150户600人出行困难</t>
  </si>
  <si>
    <t>青溪村村部至木底湾自然村通水泥路面1.445km</t>
  </si>
  <si>
    <t>晓阳溪村</t>
  </si>
  <si>
    <t>中银村村部至大屋自然村通水泥路面1.142km</t>
  </si>
  <si>
    <t>中银村</t>
  </si>
  <si>
    <t>解决177户708人出行困难</t>
  </si>
  <si>
    <t>庙现－腊树自然村通水泥路面2.137km</t>
  </si>
  <si>
    <t>周家村</t>
  </si>
  <si>
    <t>解决109户436人出行困难</t>
  </si>
  <si>
    <t>东山碑现-边家岭自然村通水泥路面2.676km</t>
  </si>
  <si>
    <t>东山村</t>
  </si>
  <si>
    <t>解决84户336人出行困难</t>
  </si>
  <si>
    <t>桥边-洞塘自然村通水泥路面0.48km</t>
  </si>
  <si>
    <t>洞塘村</t>
  </si>
  <si>
    <t>解决199户796人出行困难</t>
  </si>
  <si>
    <t>大脑丘-沙脑河自然村通水泥路面1.492km</t>
  </si>
  <si>
    <t>石莲村</t>
  </si>
  <si>
    <t>解决77户308人出行困难</t>
  </si>
  <si>
    <t>李树坳－源头自然村通水泥路面0.12km</t>
  </si>
  <si>
    <t>南冲村</t>
  </si>
  <si>
    <t>解决115户460人出行困难</t>
  </si>
  <si>
    <t>千古坳村十组路口至十组自然村通水泥路面0.154km</t>
  </si>
  <si>
    <t>千古坳村</t>
  </si>
  <si>
    <t>解决110户440人出行困难</t>
  </si>
  <si>
    <t>葫芦冲村纸灰庙至一组自然村通水泥路面1.135km</t>
  </si>
  <si>
    <t>优先村</t>
  </si>
  <si>
    <t>解决106户424人出行困难</t>
  </si>
  <si>
    <t>大源村村道自然村通水泥路面1.968km</t>
  </si>
  <si>
    <t>仁里村</t>
  </si>
  <si>
    <t>解决108户432人出行困难</t>
  </si>
  <si>
    <t>风云亭村烈山冲至卡门冲自然村通水泥路面2.252km</t>
  </si>
  <si>
    <t>风云亭村</t>
  </si>
  <si>
    <t>解决66户264人出行困难</t>
  </si>
  <si>
    <t>火黑线自然村通水泥路面0.5km</t>
  </si>
  <si>
    <t>砖屋村</t>
  </si>
  <si>
    <t>解决135户540人出行困难</t>
  </si>
  <si>
    <t>四三线自然村通水泥路面0.483km</t>
  </si>
  <si>
    <t>柏水村</t>
  </si>
  <si>
    <t>解决179户716人出行困难</t>
  </si>
  <si>
    <t>西竹村黑塘至六组自然村通水泥路面1.099km</t>
  </si>
  <si>
    <t>西竹村</t>
  </si>
  <si>
    <t>解决187户748人出行困难</t>
  </si>
  <si>
    <t>响古村小学至八零九自然村通水泥路面0.084km</t>
  </si>
  <si>
    <t>响鼓村</t>
  </si>
  <si>
    <t>解决107户428人出行困难</t>
  </si>
  <si>
    <t>禾基村石山至四组自然村通水泥路面2.273km</t>
  </si>
  <si>
    <t>禾基村</t>
  </si>
  <si>
    <t>人阮自然村通水泥路面0.556km</t>
  </si>
  <si>
    <t>桃花坪街道</t>
  </si>
  <si>
    <t>桃花坪村</t>
  </si>
  <si>
    <t>解决50户200人出行困难</t>
  </si>
  <si>
    <t>大二线自然村通水泥路面1.241km</t>
  </si>
  <si>
    <t>南山村</t>
  </si>
  <si>
    <t>大二线自然村通水泥路面1.132km</t>
  </si>
  <si>
    <t>烟霞村碳山至阮家自然村通水泥路面2.509km</t>
  </si>
  <si>
    <t>烟霞村</t>
  </si>
  <si>
    <t>老马线自然村通水泥路面0.836km</t>
  </si>
  <si>
    <t>乐阳村</t>
  </si>
  <si>
    <t>解决99户396人出行困难</t>
  </si>
  <si>
    <t>黄磨线自然村通水泥路面0.228km</t>
  </si>
  <si>
    <t>磨石村</t>
  </si>
  <si>
    <t>解决57户228人出行困难</t>
  </si>
  <si>
    <t>中车桥边－三柱上自然村通水泥路面0.428km</t>
  </si>
  <si>
    <t>中车村</t>
  </si>
  <si>
    <t>解决167户668人出行困难</t>
  </si>
  <si>
    <t>中车-中车自然村通水泥路面2.408km</t>
  </si>
  <si>
    <t>光化村组路自然村通水泥路面0.308km</t>
  </si>
  <si>
    <t>光化村</t>
  </si>
  <si>
    <t>解决122户488人出行困难</t>
  </si>
  <si>
    <t>洞江村路边至棋盘上自然村通水泥路面0.437km</t>
  </si>
  <si>
    <t>洞江村</t>
  </si>
  <si>
    <t>解决75户300人出行困难</t>
  </si>
  <si>
    <t>江边村-金竹山村自然村通水泥路面4.404km</t>
  </si>
  <si>
    <t>金竹山村</t>
  </si>
  <si>
    <t>解决64户256人出行困难</t>
  </si>
  <si>
    <t>三杪自然村通水泥路面0.759km</t>
  </si>
  <si>
    <t>横金村</t>
  </si>
  <si>
    <t>解决71户284人出行困难</t>
  </si>
  <si>
    <t>鸭田居委会组路自然村通水泥路面0.388km</t>
  </si>
  <si>
    <t>鸭田居委会</t>
  </si>
  <si>
    <t>解决52户208人出行困难</t>
  </si>
  <si>
    <t>天青线自然村通水泥路面1.197km</t>
  </si>
  <si>
    <t>井鹅村</t>
  </si>
  <si>
    <t>中央/省级</t>
  </si>
  <si>
    <t>湘财预[2018]166号25.16
湘财预[2019]37号12.8</t>
  </si>
  <si>
    <t>解决127户508人出行困难</t>
  </si>
  <si>
    <t>马大线自然村通水泥路面0.188km</t>
  </si>
  <si>
    <t>兴隆坳村</t>
  </si>
  <si>
    <t>将家湾－大塘冲自然村通水泥路面0.584km</t>
  </si>
  <si>
    <t>羊古坳镇</t>
  </si>
  <si>
    <t>转角丘村</t>
  </si>
  <si>
    <t>解决145户580人出行困难</t>
  </si>
  <si>
    <t>雷锋村陆家桥至一组自然村通水泥路面0.444km</t>
  </si>
  <si>
    <t>雷峰村</t>
  </si>
  <si>
    <t>解决102户408人出行困难</t>
  </si>
  <si>
    <t>周石线自然村通水泥路面1.516km</t>
  </si>
  <si>
    <t>周旺居委会</t>
  </si>
  <si>
    <t>解决93户372人出行困难</t>
  </si>
  <si>
    <t>石下线自然村通水泥路面0.885km</t>
  </si>
  <si>
    <t>石鱼村</t>
  </si>
  <si>
    <t>解决67户268人出行困难</t>
  </si>
  <si>
    <t>培土路肩自然村通水泥路面335km</t>
  </si>
  <si>
    <t>全县各乡镇</t>
  </si>
  <si>
    <t>湘财预[2019]37号9.49
湘财外指[2019]38号
邵财农指[2019]8号
湘财预[2019]29号
湘财预[2019]36号
湘财农指[2018]178号
湘财文指[2018]66号</t>
  </si>
  <si>
    <t>保护路面,方便安全出行</t>
  </si>
  <si>
    <t>大杉树-黄土岭通畅工程0.5km</t>
  </si>
  <si>
    <t>太源村</t>
  </si>
  <si>
    <t>解决49户196人的出行</t>
  </si>
  <si>
    <t>大水田乡人民政府</t>
  </si>
  <si>
    <t>大桥居委会4组通畅0.7km</t>
  </si>
  <si>
    <t>大桥居委会</t>
  </si>
  <si>
    <t>解决126户504人的出行</t>
  </si>
  <si>
    <t>金凤山6组通畅0.4km</t>
  </si>
  <si>
    <t>金凤山村</t>
  </si>
  <si>
    <t>解决89户356人的出行</t>
  </si>
  <si>
    <t>九佳至黄金洞通畅2.7km</t>
  </si>
  <si>
    <t>九佳村</t>
  </si>
  <si>
    <t>解决98户392人的出行</t>
  </si>
  <si>
    <t>荷田乡人民政府</t>
  </si>
  <si>
    <t>秋田村14组组道通畅1km</t>
  </si>
  <si>
    <t>秋田村</t>
  </si>
  <si>
    <t>解决97户388人的出行</t>
  </si>
  <si>
    <t>蒋玉牌20组组道通畅0.5km</t>
  </si>
  <si>
    <t>蒋玉牌村</t>
  </si>
  <si>
    <t>解决179户716人的出行</t>
  </si>
  <si>
    <t>徐家铺至向阳庄通畅工程1.1km</t>
  </si>
  <si>
    <t>天马山村</t>
  </si>
  <si>
    <t>解决195户780人的出行</t>
  </si>
  <si>
    <t>荷香桥镇人民政府</t>
  </si>
  <si>
    <t>雷塘村至下背溪村通畅工程4.46km</t>
  </si>
  <si>
    <t>雷塘村</t>
  </si>
  <si>
    <t>解决73户292人的出行</t>
  </si>
  <si>
    <t>郭家冲6组腊树山至九龙亭通畅工程1.7km</t>
  </si>
  <si>
    <t>毛坪村</t>
  </si>
  <si>
    <t>解决183户732人的出行</t>
  </si>
  <si>
    <t>车口大桥至斜捞山对面0.4km，4.5m宽；刘小云屋现至阳足池屋现，0.13km，3.5m宽；阳河池屋现至阳东池屋现，0.07km，3.5m宽，通畅工程0.6km</t>
  </si>
  <si>
    <t>瓦堂村</t>
  </si>
  <si>
    <t>解决146户584人的出行</t>
  </si>
  <si>
    <t>塘冲5、6至9组通畅工程0.4km</t>
  </si>
  <si>
    <t>塘冲村</t>
  </si>
  <si>
    <t>解决123户492人的出行</t>
  </si>
  <si>
    <t>原扇塘4组至原石村4、11组通畅工程1.2km</t>
  </si>
  <si>
    <t>南扇村</t>
  </si>
  <si>
    <t>解决60户240人的出行</t>
  </si>
  <si>
    <t>横板桥镇人民政府</t>
  </si>
  <si>
    <t>陡车1组柳山3.5.12组通畅工程2.2km</t>
  </si>
  <si>
    <t>柳山村</t>
  </si>
  <si>
    <t>原东南村通畅工程1.2km</t>
  </si>
  <si>
    <t>东兴村</t>
  </si>
  <si>
    <t>解决74户296人的出行</t>
  </si>
  <si>
    <t>3、4组碧水亭至大坝至葡萄园至毛盖潭通畅工程0.7km</t>
  </si>
  <si>
    <t>金石村</t>
  </si>
  <si>
    <t>解决53户212人的出行</t>
  </si>
  <si>
    <t>原南冲村5组组道通畅工程0.5km</t>
  </si>
  <si>
    <t>三溪村</t>
  </si>
  <si>
    <t>解决82户328人的出行</t>
  </si>
  <si>
    <t>原大塘埔村5至9组组道通畅工程2.8km</t>
  </si>
  <si>
    <t>原石门大为村</t>
  </si>
  <si>
    <t>大井头至毫居安、贵公祠至和尚苓通畅工程1.1km</t>
  </si>
  <si>
    <t>原石门托新村</t>
  </si>
  <si>
    <t>解决88户352人的出行</t>
  </si>
  <si>
    <t>洞下至阳垠山原六金公路通畅0.5km</t>
  </si>
  <si>
    <t>洞下村</t>
  </si>
  <si>
    <t>解决44户176人的出行</t>
  </si>
  <si>
    <t>金石桥镇人民政府</t>
  </si>
  <si>
    <t>至坳至尹胜通畅1.1km</t>
  </si>
  <si>
    <t>望云山村</t>
  </si>
  <si>
    <t>解决115户460人的出行</t>
  </si>
  <si>
    <t>珀塘村七组八组通畅0.32km</t>
  </si>
  <si>
    <t>珀塘村</t>
  </si>
  <si>
    <t>解决46户184人的出行</t>
  </si>
  <si>
    <t>苏河至西山(新东段)通畅2.3km</t>
  </si>
  <si>
    <t>金湾村</t>
  </si>
  <si>
    <t>解决130户520人的出行</t>
  </si>
  <si>
    <t>六都寨镇人民政府</t>
  </si>
  <si>
    <t>西山村一组二组通畅(原坪溪)通畅1.55km</t>
  </si>
  <si>
    <t>西山村</t>
  </si>
  <si>
    <t>解决173户692人的出行</t>
  </si>
  <si>
    <t>大周至蜡树学校通畅0.5km</t>
  </si>
  <si>
    <t>蜡树坳村</t>
  </si>
  <si>
    <t>解决160户640人的出行</t>
  </si>
  <si>
    <t>桥现至向家院子通畅1.2km</t>
  </si>
  <si>
    <t>新建居委会</t>
  </si>
  <si>
    <t>解决70户280人的出行</t>
  </si>
  <si>
    <t>蜡树6组至大周7组通畅0.5km</t>
  </si>
  <si>
    <t>幸福村4至5组通畅0.75km</t>
  </si>
  <si>
    <t>幸福村</t>
  </si>
  <si>
    <t>解决38户152人的出行</t>
  </si>
  <si>
    <t>罗洪镇人民政府</t>
  </si>
  <si>
    <t>芭蕉山村三组鸭婆函通组公路通畅1.1km</t>
  </si>
  <si>
    <t>芭蕉山村</t>
  </si>
  <si>
    <t>乔家至洞口公路通畅1.9km</t>
  </si>
  <si>
    <t>乔家村</t>
  </si>
  <si>
    <t>解决71户284人的出行</t>
  </si>
  <si>
    <t>麻塘山乡人民政府</t>
  </si>
  <si>
    <t>李洪卓屋前至油溪坪村通畅工程0.6km</t>
  </si>
  <si>
    <t>油溪坪村</t>
  </si>
  <si>
    <t>黎头口角至倒涵通畅工程1.2km</t>
  </si>
  <si>
    <t>斗照楼村(原明新村)通畅2.7km</t>
  </si>
  <si>
    <t>斗照楼村</t>
  </si>
  <si>
    <t>解决180户720人的出行</t>
  </si>
  <si>
    <t>七江镇人民政府</t>
  </si>
  <si>
    <t>元古村七组至荷田乡(排溪村九组)通畅1.015km</t>
  </si>
  <si>
    <t>元古村</t>
  </si>
  <si>
    <t>解决111户444人的出行</t>
  </si>
  <si>
    <t>匡家湾至上社背通畅1.75km</t>
  </si>
  <si>
    <t>建华村</t>
  </si>
  <si>
    <t>解决244户976人的出行</t>
  </si>
  <si>
    <t>双龙村6组8组通畅1.65km</t>
  </si>
  <si>
    <t>高家居委会</t>
  </si>
  <si>
    <t>解决143户572人的出行</t>
  </si>
  <si>
    <t>鸟树下村9组通畅0.9km</t>
  </si>
  <si>
    <t>鸟树下村</t>
  </si>
  <si>
    <t>解决196户784人的出行</t>
  </si>
  <si>
    <t>一、二组道通畅0.4km</t>
  </si>
  <si>
    <t>上升村</t>
  </si>
  <si>
    <t>红旗至朝京山通畅工程1.65km</t>
  </si>
  <si>
    <t>石笋寨村</t>
  </si>
  <si>
    <t>解决166户664人的出行</t>
  </si>
  <si>
    <t>三阁司镇人民政府</t>
  </si>
  <si>
    <t>2.3.9.10.11组道通畅工程1.33km</t>
  </si>
  <si>
    <t>红光居委会</t>
  </si>
  <si>
    <t>解决168户672人的出行</t>
  </si>
  <si>
    <t>阳光三组至王土井三组通畅工程1.1km</t>
  </si>
  <si>
    <t>和盛村</t>
  </si>
  <si>
    <t>解决119户476人的出行</t>
  </si>
  <si>
    <t>红光村5、6组通畅工程0.8km</t>
  </si>
  <si>
    <t>红旗村木瓜1—4组通畅0.86km</t>
  </si>
  <si>
    <t>红旗村</t>
  </si>
  <si>
    <t>解决66户264人的出行</t>
  </si>
  <si>
    <t>山界回族乡人民政府</t>
  </si>
  <si>
    <t>红星瓦子塘通畅0.28km</t>
  </si>
  <si>
    <t>红星村</t>
  </si>
  <si>
    <t>解决108户432人的出行</t>
  </si>
  <si>
    <t>吉山村村道通畅4.2km</t>
  </si>
  <si>
    <t>吉山村</t>
  </si>
  <si>
    <t>东山村通畅(变电房至茶山坳)通畅1.18km</t>
  </si>
  <si>
    <t>东山垠村</t>
  </si>
  <si>
    <t>解决99户396人的出行</t>
  </si>
  <si>
    <t>粮站开发区至滩头1组通畅0.8km</t>
  </si>
  <si>
    <t>滩头村</t>
  </si>
  <si>
    <t>解决87户348人的出行</t>
  </si>
  <si>
    <t>滩头镇人民政府</t>
  </si>
  <si>
    <t>陈家井口至老公社通畅0.62km</t>
  </si>
  <si>
    <t>苏塘村</t>
  </si>
  <si>
    <t>原阮家1、2、3、7、8、9组道通畅工程2.515km</t>
  </si>
  <si>
    <t>阮乐村</t>
  </si>
  <si>
    <t>原安仁村至原洪庄村通畅工程2km</t>
  </si>
  <si>
    <t>解决47户188人的出行</t>
  </si>
  <si>
    <t>原大花村1、2、5组通畅工程2km</t>
  </si>
  <si>
    <t>兴旺村</t>
  </si>
  <si>
    <t>1—10组组道通畅工程1.6km</t>
  </si>
  <si>
    <t>文昌村</t>
  </si>
  <si>
    <t>解决57户228人的出行</t>
  </si>
  <si>
    <t>旺冲4、5、10组；五龙4、5、7、8组通畅工程1.1km</t>
  </si>
  <si>
    <t>旺龙村</t>
  </si>
  <si>
    <t>解决96户384人的出行</t>
  </si>
  <si>
    <t>九龙9组通畅工程1km</t>
  </si>
  <si>
    <t>九龙湾村</t>
  </si>
  <si>
    <t>解决52户208人的出行</t>
  </si>
  <si>
    <t>磨石大院子至7、14组道通畅工程1km</t>
  </si>
  <si>
    <t>九龙4、6组雨山片区通畅工程1km</t>
  </si>
  <si>
    <t>九龙村</t>
  </si>
  <si>
    <t>解决36户144人的出行</t>
  </si>
  <si>
    <t>320国道至梅冲老机房通畅工程0.9km</t>
  </si>
  <si>
    <t>雨山居委会</t>
  </si>
  <si>
    <t>解决127户508人的出行</t>
  </si>
  <si>
    <t>组道通畅工程0.54km</t>
  </si>
  <si>
    <t>竹塘村</t>
  </si>
  <si>
    <t>石塘砚田至兰河(洞口石柱乡)公路通畅工程4.2km</t>
  </si>
  <si>
    <t>解决93户372人的出行</t>
  </si>
  <si>
    <t>组道(9、10组)通畅工程0.7km</t>
  </si>
  <si>
    <t>砚田村</t>
  </si>
  <si>
    <t>解决100户400人的出行</t>
  </si>
  <si>
    <t>村部至S312省道路口通畅工程7.2km</t>
  </si>
  <si>
    <t>江边村</t>
  </si>
  <si>
    <t>解决50户200人的出行</t>
  </si>
  <si>
    <t>小沙江镇人民政府</t>
  </si>
  <si>
    <t>继志村11-15组通畅1km</t>
  </si>
  <si>
    <t>继志村</t>
  </si>
  <si>
    <t>解决79户316人的出行</t>
  </si>
  <si>
    <t>岩口镇人民政府</t>
  </si>
  <si>
    <t>育贤村6组通畅0.6km</t>
  </si>
  <si>
    <t>育贤村</t>
  </si>
  <si>
    <t>解决69户276人的出行</t>
  </si>
  <si>
    <t>水口村10.11.12组通畅3.42km</t>
  </si>
  <si>
    <t>水口村</t>
  </si>
  <si>
    <t>解决22户88人的出行</t>
  </si>
  <si>
    <t>周旺镇人民政府</t>
  </si>
  <si>
    <t>320国道至周旺公立幼儿园通畅0.4km</t>
  </si>
  <si>
    <t>梅溪村至大田张窄改宽3.605km</t>
  </si>
  <si>
    <t>杨田村</t>
  </si>
  <si>
    <t>解决112户381人的出行</t>
  </si>
  <si>
    <t>北山镇人民政府</t>
  </si>
  <si>
    <t>荷荷线窄改宽2.59km</t>
  </si>
  <si>
    <t>荷叶村</t>
  </si>
  <si>
    <t>解决209户836人出行困难</t>
  </si>
  <si>
    <t>白地县道口只白地坪按县道口窄改宽3.2km</t>
  </si>
  <si>
    <t>白地新村</t>
  </si>
  <si>
    <t>高平大桥至新建村部窄改宽1.6km</t>
  </si>
  <si>
    <t>江未村</t>
  </si>
  <si>
    <t>解决81户324人的出行</t>
  </si>
  <si>
    <t>037县道至坳下村8组窄改宽1km</t>
  </si>
  <si>
    <t>坳下村</t>
  </si>
  <si>
    <t>黄皮岭1-9组林区公路2.94km窄改宽</t>
  </si>
  <si>
    <t>黄皮乐村</t>
  </si>
  <si>
    <t>支持林业产业发展,帮助贫困人口发展增收</t>
  </si>
  <si>
    <t>长久－长久窄改宽4.806km</t>
  </si>
  <si>
    <t>九佳至黄金洞(省计划1.308km，增批0.69km)窄改宽2km</t>
  </si>
  <si>
    <t>天马山村(原向阳庄)窄改宽5.4km</t>
  </si>
  <si>
    <t>雷塘村至广溪村自然村的0.83km加宽按统建基价计量窄改宽2.07km</t>
  </si>
  <si>
    <t>印足一开智窄改宽4.16km</t>
  </si>
  <si>
    <t>解决148户592人的出行</t>
  </si>
  <si>
    <t>雷河村—铜盆窄改宽2.594km</t>
  </si>
  <si>
    <t>礼贤—立志窄改宽9.297km</t>
  </si>
  <si>
    <t>礼贤村</t>
  </si>
  <si>
    <t>解决129户516人的出行</t>
  </si>
  <si>
    <t>夏家—水东乡窄改宽2.296km</t>
  </si>
  <si>
    <t>祖史田-排头大院子窄改宽1km</t>
  </si>
  <si>
    <t>月山至渭溪村通畅+窄改宽3.27km</t>
  </si>
  <si>
    <t>金桥居委会</t>
  </si>
  <si>
    <t>解决138户552人的出行</t>
  </si>
  <si>
    <t>热泉-花园窄改宽3.63km</t>
  </si>
  <si>
    <t>新花园村</t>
  </si>
  <si>
    <t>解决128户512人的出行</t>
  </si>
  <si>
    <t>干田-大屋
干田坳-干田坳窄改宽3.579km</t>
  </si>
  <si>
    <t>新良村</t>
  </si>
  <si>
    <t>解决109户436人的出行</t>
  </si>
  <si>
    <t>新民村-荆溪村窄改宽6.028km</t>
  </si>
  <si>
    <t>新建村荆田村荆溪村</t>
  </si>
  <si>
    <t>解决70户280人出行困难</t>
  </si>
  <si>
    <t>田山至朝阳窄改宽窄改宽1.8km</t>
  </si>
  <si>
    <t>马坪村</t>
  </si>
  <si>
    <t>西山至中心村窄改宽5.36km追加补助0.5m,已全部补助到位</t>
  </si>
  <si>
    <t>解决160户641人的出行</t>
  </si>
  <si>
    <t>芭蕉山-芭蕉山C988430524窄改宽1.6km</t>
  </si>
  <si>
    <t>背节阴至背节阴窄改宽3.689km</t>
  </si>
  <si>
    <t>江塘村</t>
  </si>
  <si>
    <t>中罗洪—幸福窄改宽1.42km</t>
  </si>
  <si>
    <t>官树下居委会</t>
  </si>
  <si>
    <t>洞头印至白玉山窄改宽3.225km</t>
  </si>
  <si>
    <t>洞头印村</t>
  </si>
  <si>
    <t>解决112户448人的出行</t>
  </si>
  <si>
    <t>高家村居委会4.5.6.7组窄改宽2.1km</t>
  </si>
  <si>
    <t>斗照楼村19组21组(原明新村6组8组)通畅+窄改宽0.9km</t>
  </si>
  <si>
    <t>羊古坳至双龙界窄改宽3.991km</t>
  </si>
  <si>
    <t>杨家山至浆泥冲、杨家山至永华窄改宽2.1km</t>
  </si>
  <si>
    <t>杨家山至浆泥冲、杨家山至永华窄改宽0.814km</t>
  </si>
  <si>
    <t>大碗石至大碗石窄改宽2.04km</t>
  </si>
  <si>
    <t>解决120户352人的出行</t>
  </si>
  <si>
    <t>坳上至坳头水库加宽1.5m窄改宽4.85km</t>
  </si>
  <si>
    <t>落马井村</t>
  </si>
  <si>
    <t>解决125户500人的出行</t>
  </si>
  <si>
    <t>原竹山桥村竹林线窄改宽1.909km</t>
  </si>
  <si>
    <t>锦旺村</t>
  </si>
  <si>
    <t>新庄至永明窄改宽1.981km</t>
  </si>
  <si>
    <t>永新村</t>
  </si>
  <si>
    <t>解决85户340人的出行</t>
  </si>
  <si>
    <t>罗面至祖下窄改宽1.9km</t>
  </si>
  <si>
    <t>金凤峰村</t>
  </si>
  <si>
    <t>解决142户568人的出行</t>
  </si>
  <si>
    <t>响鼓村15组至高山村3、4组窄改宽1.4km</t>
  </si>
  <si>
    <t>解决107户428人的出行</t>
  </si>
  <si>
    <t>县道路口至非物质文化遗产手工造纸点加宽2.5m窄改宽0.8km</t>
  </si>
  <si>
    <t>祝家桃林村</t>
  </si>
  <si>
    <t>香山-龙石窄改宽1.499km</t>
  </si>
  <si>
    <t>龙石村</t>
  </si>
  <si>
    <t>解决119户476人出行困难</t>
  </si>
  <si>
    <t>香山-香山窄改宽1.049km</t>
  </si>
  <si>
    <t>香山村</t>
  </si>
  <si>
    <t>白半线窄改宽1.036km</t>
  </si>
  <si>
    <t>玉屏村</t>
  </si>
  <si>
    <t>解决152户608人的出行</t>
  </si>
  <si>
    <t>合同-铁炉窄改宽3.759km</t>
  </si>
  <si>
    <t>合同村铁炉村</t>
  </si>
  <si>
    <t>解决54户216人出行困难</t>
  </si>
  <si>
    <t>桃梨村2.6km公路窄改宽</t>
  </si>
  <si>
    <t>桃梨村</t>
  </si>
  <si>
    <t>解决180户620人的安全出行</t>
  </si>
  <si>
    <t>南麻路口至山下窄改宽4.3km</t>
  </si>
  <si>
    <t>长塘村</t>
  </si>
  <si>
    <t>解决76户304人的出行</t>
  </si>
  <si>
    <t>苏河至西山加宽1.5m窄改宽3.041km</t>
  </si>
  <si>
    <t>苏河村</t>
  </si>
  <si>
    <t>尖保坳至遥毛坳窄改宽3.2km</t>
  </si>
  <si>
    <t>章几塘村</t>
  </si>
  <si>
    <t>解决86户344人的出行</t>
  </si>
  <si>
    <t>苏河村-西山村窄改宽1.659km</t>
  </si>
  <si>
    <t>江边村至金竹山、S312省道路口至佛来山叉路口窄改宽2.1km</t>
  </si>
  <si>
    <t>大坝边-先智窄改宽0.599km</t>
  </si>
  <si>
    <t>雁鹅村(屺石村)村</t>
  </si>
  <si>
    <t>杨桥-白冲通客班车配套4.79km</t>
  </si>
  <si>
    <t>合兴、金凤村</t>
  </si>
  <si>
    <t>解决228户912人出行困难</t>
  </si>
  <si>
    <t>县农村公路管理站</t>
  </si>
  <si>
    <t>杉木岭-学校通客班车配套1.895km</t>
  </si>
  <si>
    <t>石桥湾-欧寨通客班车配套1.791km</t>
  </si>
  <si>
    <t>石桥村</t>
  </si>
  <si>
    <t>岔路口-永乐通客班车配套2.611km</t>
  </si>
  <si>
    <t>永乐村</t>
  </si>
  <si>
    <t>解决125户500人出行困难</t>
  </si>
  <si>
    <t>青流线通客班车配套4.992km</t>
  </si>
  <si>
    <t>虎形山瑶族乡</t>
  </si>
  <si>
    <t>青山坳村</t>
  </si>
  <si>
    <t>新上线通客班车配套6.882km</t>
  </si>
  <si>
    <t>下街-水口通客班车配套3.5km</t>
  </si>
  <si>
    <t>聚群、聚和村</t>
  </si>
  <si>
    <t>解决51户204人出行困难</t>
  </si>
  <si>
    <t>金江线通客班车配套5.042km</t>
  </si>
  <si>
    <t>峡溪村</t>
  </si>
  <si>
    <t>水电坪-水电坪通客班车配套5.329km</t>
  </si>
  <si>
    <t>泉溪村</t>
  </si>
  <si>
    <t>解决47户188人出行困难</t>
  </si>
  <si>
    <t>瓦屋-梅花通客班车配套2.993km</t>
  </si>
  <si>
    <t>梅花村</t>
  </si>
  <si>
    <t>背节阴-背节阴通客班车配套3.689km</t>
  </si>
  <si>
    <t>解决97户388人出行困难</t>
  </si>
  <si>
    <t>学麻线通客班车配套4.743km</t>
  </si>
  <si>
    <t>解决160户640人出行困难</t>
  </si>
  <si>
    <t>罗南线通客班车配套8.358km</t>
  </si>
  <si>
    <t>南岳庙镇</t>
  </si>
  <si>
    <t>太平新村</t>
  </si>
  <si>
    <t>武泥线通客班车配套11.191km</t>
  </si>
  <si>
    <t>天子山村</t>
  </si>
  <si>
    <t>解决163户652人出行困难</t>
  </si>
  <si>
    <t>中山至永明通客班车配套11.366km</t>
  </si>
  <si>
    <t>永明村</t>
  </si>
  <si>
    <t>泉塘线通客班车配套9.211km</t>
  </si>
  <si>
    <t>坪上村</t>
  </si>
  <si>
    <t>解决82户328人出行困难</t>
  </si>
  <si>
    <t>五扶线通客班车配套10.365km</t>
  </si>
  <si>
    <t>五里、扶上等村</t>
  </si>
  <si>
    <t>寨溪-李家凼通客班车配套3.094km</t>
  </si>
  <si>
    <t>寨李村</t>
  </si>
  <si>
    <t>2017年第一批通客班车配套98.493km</t>
  </si>
  <si>
    <t>大水洞等19个项目村</t>
  </si>
  <si>
    <t>星杨线通客班车配套8.647km</t>
  </si>
  <si>
    <t>星塘村</t>
  </si>
  <si>
    <t>解决59户236人出行困难</t>
  </si>
  <si>
    <t>岩天线通客班车配套6.455km</t>
  </si>
  <si>
    <t>王家等村</t>
  </si>
  <si>
    <t>老屋场-罗英中心通客班车配套4.193km</t>
  </si>
  <si>
    <t>罗英村</t>
  </si>
  <si>
    <t>解决81户324人出行困难</t>
  </si>
  <si>
    <t>八大线、青云线通客班车配套20.147km</t>
  </si>
  <si>
    <t>邓家等村</t>
  </si>
  <si>
    <t>解决65户260人出行困难</t>
  </si>
  <si>
    <t>一二七组桥危桥改造长40.84m宽5.5m</t>
  </si>
  <si>
    <t>双红村</t>
  </si>
  <si>
    <t>2019年8月</t>
  </si>
  <si>
    <t>罗家塘桥危桥改造C816长23.02m宽5.5m</t>
  </si>
  <si>
    <t>桐木桥村</t>
  </si>
  <si>
    <t>鸟水大桥危桥改造C501长99.12m宽6m</t>
  </si>
  <si>
    <t>竹叶村</t>
  </si>
  <si>
    <t>黄泥坝桥危桥改造C484长24.04m宽5.5m</t>
  </si>
  <si>
    <t>万兴村</t>
  </si>
  <si>
    <t>七家铺桥危桥改造Y008长37.04m宽6.5m</t>
  </si>
  <si>
    <t>七家铺村</t>
  </si>
  <si>
    <t>黄家一桥危桥改造C836长23.02m宽5.5m</t>
  </si>
  <si>
    <t>解决196户784人出行困难</t>
  </si>
  <si>
    <t>新康桥危桥改造X100长23.84m宽7.5m</t>
  </si>
  <si>
    <t>新元村</t>
  </si>
  <si>
    <t>贺家一桥危桥改造C183长24.04m宽6m</t>
  </si>
  <si>
    <t>贺家村</t>
  </si>
  <si>
    <t>祖山湾桥危桥改造长23.08m宽5.5m</t>
  </si>
  <si>
    <t>崇江村</t>
  </si>
  <si>
    <t>解决75户300人的出行</t>
  </si>
  <si>
    <t>群富桥危桥改造Y077长21.04m6.5m</t>
  </si>
  <si>
    <t>芙塘村</t>
  </si>
  <si>
    <t>解决40户160人出行困难</t>
  </si>
  <si>
    <t>同乐桥危桥改造Y077长21.04m宽6.5m</t>
  </si>
  <si>
    <t>湴塘村</t>
  </si>
  <si>
    <t>幸福桥危桥改造C610长21.04m宽6m</t>
  </si>
  <si>
    <t>洞木亭村</t>
  </si>
  <si>
    <t>解决164户656人出行困难</t>
  </si>
  <si>
    <t>水西桥危桥改造C153长88.04m宽6m</t>
  </si>
  <si>
    <t>新潮居委会</t>
  </si>
  <si>
    <t>解决153户612人出行困难</t>
  </si>
  <si>
    <t>梽木山桥危桥改造X102长16.84m宽7.5m</t>
  </si>
  <si>
    <t>中团居委会</t>
  </si>
  <si>
    <t>解决254户1016人出行困难</t>
  </si>
  <si>
    <t>通学校通达2km</t>
  </si>
  <si>
    <t>苗竹村</t>
  </si>
  <si>
    <t>龙山至白地新村2.5km</t>
  </si>
  <si>
    <t>龙山村</t>
  </si>
  <si>
    <t>水口龙村8、9组；枫水凼至周庄村学仕坳1.5km</t>
  </si>
  <si>
    <t>水口龙村</t>
  </si>
  <si>
    <t>解决140户560人出行困难</t>
  </si>
  <si>
    <t>双坪村至双龙铺村2.5km</t>
  </si>
  <si>
    <t>双坪村</t>
  </si>
  <si>
    <t>自然村通达4至8组公路2km</t>
  </si>
  <si>
    <t>万贯冲村</t>
  </si>
  <si>
    <t>解决40户156人的安全出行</t>
  </si>
  <si>
    <t>虎形山瑶族乡人民政府</t>
  </si>
  <si>
    <t>芙蓉山仓库至老庵堂1.8km</t>
  </si>
  <si>
    <t>芙蓉山村</t>
  </si>
  <si>
    <t>解决112户448人出行困难</t>
  </si>
  <si>
    <t>珀塘二组至金南一组1km</t>
  </si>
  <si>
    <t>解决46户184人出行困难</t>
  </si>
  <si>
    <t>村级活动中心至五级0.5km</t>
  </si>
  <si>
    <t>解决78户312人出行困难</t>
  </si>
  <si>
    <t>自然村通达金子寨庵堂3km</t>
  </si>
  <si>
    <t>解决72户288人出行困难</t>
  </si>
  <si>
    <t>宋拙国四方塘至四组2km</t>
  </si>
  <si>
    <t>五星村</t>
  </si>
  <si>
    <t>解决126户504人出行困难</t>
  </si>
  <si>
    <t>架枧村10—12组2.3km自然村通达</t>
  </si>
  <si>
    <t>架枧村</t>
  </si>
  <si>
    <t>解决69户276人出行困难</t>
  </si>
  <si>
    <t>双赢村9组2.2km；
6—12组1.8km通达4km4km</t>
  </si>
  <si>
    <t>双赢村</t>
  </si>
  <si>
    <t>解决118户472人的出行</t>
  </si>
  <si>
    <t>峡山口至沙坪村1.5km</t>
  </si>
  <si>
    <t>果胜新村</t>
  </si>
  <si>
    <t>解决92户368人出行困难</t>
  </si>
  <si>
    <t>龙竹五、六组至芭蕉青山村6、7组1.5km</t>
  </si>
  <si>
    <t>八龙村</t>
  </si>
  <si>
    <t>解决88户352人出行困难</t>
  </si>
  <si>
    <t>长塘至章几塘通达1.3km</t>
  </si>
  <si>
    <t>解决76户304人出行困难</t>
  </si>
  <si>
    <t>12、13组通达公路0.6km</t>
  </si>
  <si>
    <t>白银村</t>
  </si>
  <si>
    <t>解决贫困户14户48人口的安全出行</t>
  </si>
  <si>
    <t>活动中心至三山刘家1km</t>
  </si>
  <si>
    <t>龙井村</t>
  </si>
  <si>
    <t>解决53户212人出行困难</t>
  </si>
  <si>
    <t>黄叶畲至杨林一组公路1.8km</t>
  </si>
  <si>
    <t>杨岭村</t>
  </si>
  <si>
    <t>解决贫困户25户88人口的安全出行</t>
  </si>
  <si>
    <t>3、4、9、10组通达公路2km</t>
  </si>
  <si>
    <t>竹山村</t>
  </si>
  <si>
    <t>解决48户192人出行困难</t>
  </si>
  <si>
    <t>金溪至杨家坝0.8km自然村通达</t>
  </si>
  <si>
    <t>解决22户88人出行困难</t>
  </si>
  <si>
    <t>平天界至坳背道路硬化0.9km*3.5m</t>
  </si>
  <si>
    <t>解决贫困人口40人出行困难，方便生产生活</t>
  </si>
  <si>
    <t>2019年3月</t>
  </si>
  <si>
    <t>4、5、6组水毁公路维修路基、保坎等</t>
  </si>
  <si>
    <t>众乐村</t>
  </si>
  <si>
    <t>解决15户贫困户贫困人口46人安全出行</t>
  </si>
  <si>
    <t>(三)</t>
  </si>
  <si>
    <t>安全饮水小计</t>
  </si>
  <si>
    <t>1-5组铺设进水管道800m、蓄水池扩容60方、铺设输水管道5300m</t>
  </si>
  <si>
    <t>张家山村</t>
  </si>
  <si>
    <t>解决贫困户53户贫困人口147人安全饮水困难</t>
  </si>
  <si>
    <t>鸭田镇人民政府</t>
  </si>
  <si>
    <t>万和村供水工程</t>
  </si>
  <si>
    <t>集中解决贫困户金山里片区饮水问题水源井2处，蓄水池2个。网管4km</t>
  </si>
  <si>
    <t>万和村</t>
  </si>
  <si>
    <t>解决贫困户51户179人饮水安全困难</t>
  </si>
  <si>
    <t>杨柳村供水工程</t>
  </si>
  <si>
    <t>分6个水源点建分散供水工程</t>
  </si>
  <si>
    <t>杨柳村</t>
  </si>
  <si>
    <t>解决贫困户58户203人饮水安全困难</t>
  </si>
  <si>
    <t>双龙村供水工程</t>
  </si>
  <si>
    <t>分4个水源点建分散供水工程水源井3个，高位水池3个，管网5km</t>
  </si>
  <si>
    <t>双龙村</t>
  </si>
  <si>
    <t>双赢村供水工程</t>
  </si>
  <si>
    <t>分12个水源点建分散供水工程水源井12个，蓄水池10个。管道16km。</t>
  </si>
  <si>
    <t>解决贫困户109户380人饮水安全困难</t>
  </si>
  <si>
    <t>吉山村供水工程</t>
  </si>
  <si>
    <t>分5个水源点建分散供水工程水源井5个，高位水池8个，管道15km</t>
  </si>
  <si>
    <t>解决贫困户75、263人饮水安全困难</t>
  </si>
  <si>
    <t>横排村供水工程</t>
  </si>
  <si>
    <t>新建蓄水池2座，铺设dn50-dn32输配水管道3.3km</t>
  </si>
  <si>
    <t>横排村</t>
  </si>
  <si>
    <t>解决贫困户57户300人饮水安全困难</t>
  </si>
  <si>
    <t>红锦村供水工程</t>
  </si>
  <si>
    <t>建跨村集中供水工程，包括颜公中学、完小、信用社及颜公村、白地新村蓄水池一处，水源井一处，网管6km</t>
  </si>
  <si>
    <t>红锦村</t>
  </si>
  <si>
    <t>解决贫困户177户620人饮水安全困难</t>
  </si>
  <si>
    <t>白银村9组供水工程</t>
  </si>
  <si>
    <t>水源井一个、蓄水池一个、铺设管道1000m</t>
  </si>
  <si>
    <t>解决贫困户35户132人安全饮水困难</t>
  </si>
  <si>
    <t>桥家湾村麦子溪组供水工程</t>
  </si>
  <si>
    <t>水源井一个、蓄水池一个、铺设管道2000m</t>
  </si>
  <si>
    <t>桥家湾村</t>
  </si>
  <si>
    <t>解决贫困户25户80人安全饮水困难</t>
  </si>
  <si>
    <t>青山庙一组供水工程</t>
  </si>
  <si>
    <t>水源井2个、蓄水池一个、铺设管道1.2km</t>
  </si>
  <si>
    <t>青山庙村</t>
  </si>
  <si>
    <t>解决贫困户55户165人安全饮水困难</t>
  </si>
  <si>
    <t>油溪坪供水工程</t>
  </si>
  <si>
    <t>蓄水池6个。网管6km</t>
  </si>
  <si>
    <t>解决贫困户150、525人饮水安全困难</t>
  </si>
  <si>
    <t>章几塘村供水工程</t>
  </si>
  <si>
    <t>机钻深井一处解决贫困户水源水量不足</t>
  </si>
  <si>
    <t>解决贫困户111户390人饮水安全困难</t>
  </si>
  <si>
    <t>大塘村供水工程</t>
  </si>
  <si>
    <t>接石江的水源建单村工程供水池一处，蓄水池2处，提水设备一套</t>
  </si>
  <si>
    <t>大塘村</t>
  </si>
  <si>
    <t>解决贫困户97户339人饮水安全困难</t>
  </si>
  <si>
    <t>二</t>
  </si>
  <si>
    <t>为接受职业学历教育的建档立卡贫困家庭子女4366人给予扶贫助学补助金</t>
  </si>
  <si>
    <t>确保贫困学生4366人接受职业学历教育，提高贫困人口素质。</t>
  </si>
  <si>
    <t>县扶贫办</t>
  </si>
  <si>
    <t>产业扶贫小额信贷贴息</t>
  </si>
  <si>
    <t>为4744户贫困人口提供贷款贴息</t>
  </si>
  <si>
    <t>湘财农指[2018]193号
湘财建一指[2018]187号
湘财建一指[2018]187号
湘财外指[2018]38号</t>
  </si>
</sst>
</file>

<file path=xl/styles.xml><?xml version="1.0" encoding="utf-8"?>
<styleSheet xmlns="http://schemas.openxmlformats.org/spreadsheetml/2006/main">
  <numFmts count="6">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0;[Red]0"/>
    <numFmt numFmtId="177" formatCode="yyyy&quot;年&quot;m&quot;月&quot;;@"/>
  </numFmts>
  <fonts count="90">
    <font>
      <sz val="11"/>
      <color theme="1"/>
      <name val="宋体"/>
      <charset val="134"/>
      <scheme val="minor"/>
    </font>
    <font>
      <sz val="8.5"/>
      <color theme="1"/>
      <name val="宋体"/>
      <charset val="134"/>
      <scheme val="minor"/>
    </font>
    <font>
      <sz val="20"/>
      <color theme="1"/>
      <name val="方正大标宋简体"/>
      <charset val="134"/>
    </font>
    <font>
      <sz val="9"/>
      <name val="宋体"/>
      <charset val="134"/>
      <scheme val="minor"/>
    </font>
    <font>
      <sz val="9"/>
      <color theme="1"/>
      <name val="宋体"/>
      <charset val="134"/>
      <scheme val="minor"/>
    </font>
    <font>
      <sz val="9"/>
      <color theme="1"/>
      <name val="宋体"/>
      <charset val="134"/>
      <scheme val="major"/>
    </font>
    <font>
      <b/>
      <sz val="9"/>
      <color theme="1"/>
      <name val="宋体"/>
      <charset val="134"/>
      <scheme val="major"/>
    </font>
    <font>
      <sz val="10"/>
      <color theme="1"/>
      <name val="宋体"/>
      <charset val="134"/>
      <scheme val="minor"/>
    </font>
    <font>
      <sz val="9"/>
      <name val="宋体"/>
      <charset val="134"/>
      <scheme val="major"/>
    </font>
    <font>
      <sz val="10"/>
      <name val="宋体"/>
      <charset val="134"/>
      <scheme val="minor"/>
    </font>
    <font>
      <sz val="9"/>
      <color indexed="8"/>
      <name val="宋体"/>
      <charset val="134"/>
      <scheme val="major"/>
    </font>
    <font>
      <sz val="8.5"/>
      <color theme="1"/>
      <name val="方正大标宋简体"/>
      <charset val="134"/>
    </font>
    <font>
      <sz val="10"/>
      <color theme="1"/>
      <name val="方正大标宋简体"/>
      <charset val="134"/>
    </font>
    <font>
      <sz val="20"/>
      <name val="方正大标宋简体"/>
      <charset val="134"/>
    </font>
    <font>
      <sz val="11"/>
      <name val="宋体"/>
      <charset val="134"/>
    </font>
    <font>
      <sz val="8.5"/>
      <color theme="1"/>
      <name val="宋体"/>
      <charset val="134"/>
      <scheme val="major"/>
    </font>
    <font>
      <sz val="10"/>
      <name val="宋体"/>
      <charset val="134"/>
    </font>
    <font>
      <sz val="10"/>
      <name val="宋体"/>
      <charset val="134"/>
      <scheme val="major"/>
    </font>
    <font>
      <sz val="10"/>
      <color indexed="8"/>
      <name val="宋体"/>
      <charset val="134"/>
      <scheme val="major"/>
    </font>
    <font>
      <sz val="10"/>
      <color theme="1"/>
      <name val="宋体"/>
      <charset val="134"/>
      <scheme val="major"/>
    </font>
    <font>
      <sz val="10"/>
      <color theme="1"/>
      <name val="宋体"/>
      <charset val="134"/>
    </font>
    <font>
      <sz val="22"/>
      <color theme="1"/>
      <name val="方正大标宋简体"/>
      <charset val="134"/>
    </font>
    <font>
      <sz val="18"/>
      <color rgb="FF000000"/>
      <name val="方正大标宋简体"/>
      <charset val="134"/>
    </font>
    <font>
      <sz val="9"/>
      <color indexed="8"/>
      <name val="宋体"/>
      <charset val="134"/>
    </font>
    <font>
      <sz val="9"/>
      <name val="宋体"/>
      <charset val="134"/>
    </font>
    <font>
      <sz val="8"/>
      <color indexed="8"/>
      <name val="宋体"/>
      <charset val="134"/>
    </font>
    <font>
      <b/>
      <sz val="18"/>
      <color theme="3"/>
      <name val="宋体"/>
      <charset val="134"/>
      <scheme val="minor"/>
    </font>
    <font>
      <sz val="11"/>
      <color theme="1"/>
      <name val="宋体"/>
      <charset val="0"/>
      <scheme val="minor"/>
    </font>
    <font>
      <sz val="11"/>
      <color indexed="9"/>
      <name val="宋体"/>
      <charset val="134"/>
    </font>
    <font>
      <sz val="11"/>
      <color indexed="8"/>
      <name val="Calibri"/>
      <charset val="134"/>
    </font>
    <font>
      <sz val="11"/>
      <color theme="0"/>
      <name val="宋体"/>
      <charset val="0"/>
      <scheme val="minor"/>
    </font>
    <font>
      <sz val="12"/>
      <name val="宋体"/>
      <charset val="134"/>
    </font>
    <font>
      <sz val="11"/>
      <color indexed="8"/>
      <name val="宋体"/>
      <charset val="134"/>
    </font>
    <font>
      <sz val="11"/>
      <color rgb="FF3F3F76"/>
      <name val="宋体"/>
      <charset val="0"/>
      <scheme val="minor"/>
    </font>
    <font>
      <b/>
      <sz val="11"/>
      <color indexed="52"/>
      <name val="宋体"/>
      <charset val="134"/>
    </font>
    <font>
      <sz val="11"/>
      <color indexed="62"/>
      <name val="Calibri"/>
      <charset val="134"/>
    </font>
    <font>
      <b/>
      <sz val="11"/>
      <color theme="3"/>
      <name val="宋体"/>
      <charset val="134"/>
      <scheme val="minor"/>
    </font>
    <font>
      <sz val="11"/>
      <color rgb="FF9C0006"/>
      <name val="宋体"/>
      <charset val="0"/>
      <scheme val="minor"/>
    </font>
    <font>
      <sz val="11"/>
      <color indexed="17"/>
      <name val="宋体"/>
      <charset val="134"/>
    </font>
    <font>
      <sz val="11"/>
      <color rgb="FFFF0000"/>
      <name val="宋体"/>
      <charset val="0"/>
      <scheme val="minor"/>
    </font>
    <font>
      <u/>
      <sz val="11"/>
      <color rgb="FF0000FF"/>
      <name val="宋体"/>
      <charset val="0"/>
      <scheme val="minor"/>
    </font>
    <font>
      <sz val="11"/>
      <color indexed="42"/>
      <name val="宋体"/>
      <charset val="134"/>
    </font>
    <font>
      <sz val="11"/>
      <color indexed="20"/>
      <name val="宋体"/>
      <charset val="134"/>
    </font>
    <font>
      <sz val="11"/>
      <color indexed="10"/>
      <name val="宋体"/>
      <charset val="134"/>
    </font>
    <font>
      <sz val="11"/>
      <color indexed="60"/>
      <name val="宋体"/>
      <charset val="134"/>
    </font>
    <font>
      <b/>
      <sz val="18"/>
      <color indexed="56"/>
      <name val="宋体"/>
      <charset val="134"/>
    </font>
    <font>
      <i/>
      <sz val="11"/>
      <color rgb="FF7F7F7F"/>
      <name val="宋体"/>
      <charset val="0"/>
      <scheme val="minor"/>
    </font>
    <font>
      <b/>
      <sz val="11"/>
      <color indexed="56"/>
      <name val="Calibri"/>
      <charset val="134"/>
    </font>
    <font>
      <u/>
      <sz val="11"/>
      <color rgb="FF800080"/>
      <name val="宋体"/>
      <charset val="0"/>
      <scheme val="minor"/>
    </font>
    <font>
      <b/>
      <sz val="13"/>
      <color indexed="56"/>
      <name val="Calibri"/>
      <charset val="134"/>
    </font>
    <font>
      <b/>
      <sz val="11"/>
      <color indexed="62"/>
      <name val="宋体"/>
      <charset val="134"/>
    </font>
    <font>
      <sz val="11"/>
      <color indexed="60"/>
      <name val="Calibri"/>
      <charset val="134"/>
    </font>
    <font>
      <b/>
      <sz val="11"/>
      <color indexed="9"/>
      <name val="宋体"/>
      <charset val="134"/>
    </font>
    <font>
      <i/>
      <sz val="11"/>
      <color indexed="23"/>
      <name val="宋体"/>
      <charset val="134"/>
    </font>
    <font>
      <sz val="11"/>
      <color indexed="9"/>
      <name val="Calibri"/>
      <charset val="134"/>
    </font>
    <font>
      <b/>
      <sz val="11"/>
      <color indexed="56"/>
      <name val="宋体"/>
      <charset val="134"/>
    </font>
    <font>
      <sz val="11"/>
      <color rgb="FF9C6500"/>
      <name val="宋体"/>
      <charset val="0"/>
      <scheme val="minor"/>
    </font>
    <font>
      <b/>
      <sz val="15"/>
      <color theme="3"/>
      <name val="宋体"/>
      <charset val="134"/>
      <scheme val="minor"/>
    </font>
    <font>
      <sz val="11"/>
      <color rgb="FFFA7D0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indexed="62"/>
      <name val="宋体"/>
      <charset val="134"/>
    </font>
    <font>
      <sz val="11"/>
      <color indexed="20"/>
      <name val="Calibri"/>
      <charset val="134"/>
    </font>
    <font>
      <b/>
      <sz val="15"/>
      <color indexed="56"/>
      <name val="宋体"/>
      <charset val="134"/>
    </font>
    <font>
      <b/>
      <sz val="11"/>
      <color indexed="52"/>
      <name val="Calibri"/>
      <charset val="134"/>
    </font>
    <font>
      <b/>
      <sz val="15"/>
      <color indexed="62"/>
      <name val="宋体"/>
      <charset val="134"/>
    </font>
    <font>
      <b/>
      <sz val="10"/>
      <name val="MS Sans Serif"/>
      <charset val="134"/>
    </font>
    <font>
      <b/>
      <sz val="11"/>
      <color indexed="8"/>
      <name val="宋体"/>
      <charset val="134"/>
    </font>
    <font>
      <sz val="11"/>
      <color indexed="52"/>
      <name val="Calibri"/>
      <charset val="134"/>
    </font>
    <font>
      <sz val="11"/>
      <color indexed="17"/>
      <name val="Calibri"/>
      <charset val="134"/>
    </font>
    <font>
      <b/>
      <sz val="11"/>
      <color indexed="42"/>
      <name val="宋体"/>
      <charset val="134"/>
    </font>
    <font>
      <b/>
      <sz val="12"/>
      <name val="宋体"/>
      <charset val="134"/>
    </font>
    <font>
      <b/>
      <sz val="13"/>
      <color indexed="56"/>
      <name val="宋体"/>
      <charset val="134"/>
    </font>
    <font>
      <b/>
      <sz val="15"/>
      <color indexed="56"/>
      <name val="Calibri"/>
      <charset val="134"/>
    </font>
    <font>
      <b/>
      <sz val="13"/>
      <color indexed="62"/>
      <name val="宋体"/>
      <charset val="134"/>
    </font>
    <font>
      <i/>
      <sz val="11"/>
      <color indexed="23"/>
      <name val="Calibri"/>
      <charset val="134"/>
    </font>
    <font>
      <b/>
      <sz val="18"/>
      <color indexed="62"/>
      <name val="宋体"/>
      <charset val="134"/>
    </font>
    <font>
      <b/>
      <sz val="11"/>
      <color indexed="63"/>
      <name val="Calibri"/>
      <charset val="134"/>
    </font>
    <font>
      <b/>
      <sz val="18"/>
      <color indexed="56"/>
      <name val="Cambria"/>
      <charset val="134"/>
    </font>
    <font>
      <sz val="11"/>
      <color indexed="10"/>
      <name val="Calibri"/>
      <charset val="134"/>
    </font>
    <font>
      <b/>
      <sz val="11"/>
      <color indexed="8"/>
      <name val="Calibri"/>
      <charset val="134"/>
    </font>
    <font>
      <b/>
      <sz val="11"/>
      <color indexed="9"/>
      <name val="Calibri"/>
      <charset val="134"/>
    </font>
    <font>
      <sz val="11"/>
      <color theme="1"/>
      <name val="Tahoma"/>
      <charset val="134"/>
    </font>
    <font>
      <sz val="11"/>
      <color indexed="52"/>
      <name val="宋体"/>
      <charset val="134"/>
    </font>
    <font>
      <sz val="12"/>
      <name val="Times New Roman"/>
      <charset val="134"/>
    </font>
    <font>
      <b/>
      <sz val="11"/>
      <color indexed="63"/>
      <name val="宋体"/>
      <charset val="134"/>
    </font>
  </fonts>
  <fills count="59">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9" tint="0.799981688894314"/>
        <bgColor indexed="64"/>
      </patternFill>
    </fill>
    <fill>
      <patternFill patternType="solid">
        <fgColor indexed="52"/>
        <bgColor indexed="64"/>
      </patternFill>
    </fill>
    <fill>
      <patternFill patternType="solid">
        <fgColor theme="6" tint="0.799981688894314"/>
        <bgColor indexed="64"/>
      </patternFill>
    </fill>
    <fill>
      <patternFill patternType="solid">
        <fgColor indexed="10"/>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indexed="46"/>
        <bgColor indexed="64"/>
      </patternFill>
    </fill>
    <fill>
      <patternFill patternType="solid">
        <fgColor theme="6"/>
        <bgColor indexed="64"/>
      </patternFill>
    </fill>
    <fill>
      <patternFill patternType="solid">
        <fgColor theme="9"/>
        <bgColor indexed="64"/>
      </patternFill>
    </fill>
    <fill>
      <patternFill patternType="solid">
        <fgColor theme="4"/>
        <bgColor indexed="64"/>
      </patternFill>
    </fill>
    <fill>
      <patternFill patternType="solid">
        <fgColor theme="7"/>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indexed="9"/>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rgb="FFFFCC99"/>
        <bgColor indexed="64"/>
      </patternFill>
    </fill>
    <fill>
      <patternFill patternType="solid">
        <fgColor theme="5" tint="0.399975585192419"/>
        <bgColor indexed="64"/>
      </patternFill>
    </fill>
    <fill>
      <patternFill patternType="solid">
        <fgColor indexed="11"/>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indexed="47"/>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rgb="FFFFC7CE"/>
        <bgColor indexed="64"/>
      </patternFill>
    </fill>
    <fill>
      <patternFill patternType="solid">
        <fgColor theme="5"/>
        <bgColor indexed="64"/>
      </patternFill>
    </fill>
    <fill>
      <patternFill patternType="solid">
        <fgColor indexed="42"/>
        <bgColor indexed="64"/>
      </patternFill>
    </fill>
    <fill>
      <patternFill patternType="solid">
        <fgColor theme="8"/>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indexed="22"/>
        <bgColor indexed="64"/>
      </patternFill>
    </fill>
    <fill>
      <patternFill patternType="solid">
        <fgColor indexed="31"/>
        <bgColor indexed="64"/>
      </patternFill>
    </fill>
    <fill>
      <patternFill patternType="solid">
        <fgColor indexed="45"/>
        <bgColor indexed="64"/>
      </patternFill>
    </fill>
    <fill>
      <patternFill patternType="solid">
        <fgColor indexed="27"/>
        <bgColor indexed="64"/>
      </patternFill>
    </fill>
    <fill>
      <patternFill patternType="solid">
        <fgColor indexed="29"/>
        <bgColor indexed="64"/>
      </patternFill>
    </fill>
    <fill>
      <patternFill patternType="solid">
        <fgColor indexed="44"/>
        <bgColor indexed="64"/>
      </patternFill>
    </fill>
    <fill>
      <patternFill patternType="solid">
        <fgColor indexed="26"/>
        <bgColor indexed="64"/>
      </patternFill>
    </fill>
    <fill>
      <patternFill patternType="solid">
        <fgColor indexed="49"/>
        <bgColor indexed="64"/>
      </patternFill>
    </fill>
    <fill>
      <patternFill patternType="solid">
        <fgColor indexed="43"/>
        <bgColor indexed="64"/>
      </patternFill>
    </fill>
    <fill>
      <patternFill patternType="solid">
        <fgColor indexed="51"/>
        <bgColor indexed="64"/>
      </patternFill>
    </fill>
    <fill>
      <patternFill patternType="solid">
        <fgColor indexed="55"/>
        <bgColor indexed="64"/>
      </patternFill>
    </fill>
    <fill>
      <patternFill patternType="solid">
        <fgColor indexed="62"/>
        <bgColor indexed="64"/>
      </patternFill>
    </fill>
    <fill>
      <patternFill patternType="solid">
        <fgColor rgb="FFFFEB9C"/>
        <bgColor indexed="64"/>
      </patternFill>
    </fill>
    <fill>
      <patternFill patternType="solid">
        <fgColor rgb="FFC6EFCE"/>
        <bgColor indexed="64"/>
      </patternFill>
    </fill>
    <fill>
      <patternFill patternType="solid">
        <fgColor rgb="FFF2F2F2"/>
        <bgColor indexed="64"/>
      </patternFill>
    </fill>
    <fill>
      <patternFill patternType="solid">
        <fgColor rgb="FFA5A5A5"/>
        <bgColor indexed="64"/>
      </patternFill>
    </fill>
    <fill>
      <patternFill patternType="solid">
        <fgColor indexed="36"/>
        <bgColor indexed="64"/>
      </patternFill>
    </fill>
    <fill>
      <patternFill patternType="solid">
        <fgColor indexed="5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
      <patternFill patternType="solid">
        <fgColor indexed="25"/>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22"/>
      </bottom>
      <diagonal/>
    </border>
    <border>
      <left/>
      <right/>
      <top/>
      <bottom style="medium">
        <color indexed="44"/>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medium">
        <color theme="4"/>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thick">
        <color indexed="62"/>
      </bottom>
      <diagonal/>
    </border>
    <border>
      <left/>
      <right/>
      <top/>
      <bottom style="thick">
        <color indexed="49"/>
      </bottom>
      <diagonal/>
    </border>
    <border>
      <left/>
      <right/>
      <top style="thin">
        <color indexed="49"/>
      </top>
      <bottom style="double">
        <color indexed="49"/>
      </bottom>
      <diagonal/>
    </border>
    <border>
      <left/>
      <right/>
      <top/>
      <bottom style="double">
        <color indexed="52"/>
      </bottom>
      <diagonal/>
    </border>
    <border>
      <left/>
      <right/>
      <top style="thin">
        <color indexed="62"/>
      </top>
      <bottom style="double">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s>
  <cellStyleXfs count="616">
    <xf numFmtId="0" fontId="0" fillId="0" borderId="0">
      <alignment vertical="center"/>
    </xf>
    <xf numFmtId="42" fontId="0" fillId="0" borderId="0" applyFont="0" applyFill="0" applyBorder="0" applyAlignment="0" applyProtection="0">
      <alignment vertical="center"/>
    </xf>
    <xf numFmtId="0" fontId="32" fillId="17" borderId="0" applyNumberFormat="0" applyBorder="0" applyAlignment="0" applyProtection="0">
      <alignment vertical="center"/>
    </xf>
    <xf numFmtId="0" fontId="28" fillId="7" borderId="0" applyNumberFormat="0" applyBorder="0" applyAlignment="0" applyProtection="0">
      <alignment vertical="center"/>
    </xf>
    <xf numFmtId="0" fontId="33" fillId="20" borderId="10" applyNumberFormat="0" applyAlignment="0" applyProtection="0">
      <alignment vertical="center"/>
    </xf>
    <xf numFmtId="44" fontId="0" fillId="0" borderId="0" applyFont="0" applyFill="0" applyBorder="0" applyAlignment="0" applyProtection="0">
      <alignment vertical="center"/>
    </xf>
    <xf numFmtId="0" fontId="31" fillId="0" borderId="0">
      <alignment vertical="center"/>
    </xf>
    <xf numFmtId="0" fontId="27" fillId="6" borderId="0" applyNumberFormat="0" applyBorder="0" applyAlignment="0" applyProtection="0">
      <alignment vertical="center"/>
    </xf>
    <xf numFmtId="41" fontId="0" fillId="0" borderId="0" applyFont="0" applyFill="0" applyBorder="0" applyAlignment="0" applyProtection="0">
      <alignment vertical="center"/>
    </xf>
    <xf numFmtId="0" fontId="28" fillId="22" borderId="0" applyNumberFormat="0" applyBorder="0" applyAlignment="0" applyProtection="0">
      <alignment vertical="center"/>
    </xf>
    <xf numFmtId="0" fontId="29" fillId="10" borderId="0" applyNumberFormat="0" applyBorder="0" applyAlignment="0" applyProtection="0">
      <alignment vertical="center"/>
    </xf>
    <xf numFmtId="0" fontId="27" fillId="15" borderId="0" applyNumberFormat="0" applyBorder="0" applyAlignment="0" applyProtection="0">
      <alignment vertical="center"/>
    </xf>
    <xf numFmtId="0" fontId="34" fillId="17" borderId="11" applyNumberFormat="0" applyAlignment="0" applyProtection="0">
      <alignment vertical="center"/>
    </xf>
    <xf numFmtId="0" fontId="35" fillId="28" borderId="11" applyNumberFormat="0" applyAlignment="0" applyProtection="0">
      <alignment vertical="center"/>
    </xf>
    <xf numFmtId="0" fontId="37" fillId="31" borderId="0" applyNumberFormat="0" applyBorder="0" applyAlignment="0" applyProtection="0">
      <alignment vertical="center"/>
    </xf>
    <xf numFmtId="0" fontId="38" fillId="33" borderId="0" applyNumberFormat="0" applyBorder="0" applyAlignment="0" applyProtection="0">
      <alignment vertical="center"/>
    </xf>
    <xf numFmtId="43" fontId="0" fillId="0" borderId="0" applyFont="0" applyFill="0" applyBorder="0" applyAlignment="0" applyProtection="0">
      <alignment vertical="center"/>
    </xf>
    <xf numFmtId="0" fontId="31" fillId="0" borderId="0">
      <alignment vertical="center"/>
    </xf>
    <xf numFmtId="0" fontId="40" fillId="0" borderId="0" applyNumberFormat="0" applyFill="0" applyBorder="0" applyAlignment="0" applyProtection="0">
      <alignment vertical="center"/>
    </xf>
    <xf numFmtId="0" fontId="28" fillId="5" borderId="0" applyNumberFormat="0" applyBorder="0" applyAlignment="0" applyProtection="0">
      <alignment vertical="center"/>
    </xf>
    <xf numFmtId="0" fontId="30" fillId="24" borderId="0" applyNumberFormat="0" applyBorder="0" applyAlignment="0" applyProtection="0">
      <alignment vertical="center"/>
    </xf>
    <xf numFmtId="0" fontId="41" fillId="28" borderId="0" applyNumberFormat="0" applyBorder="0" applyAlignment="0" applyProtection="0">
      <alignment vertical="center"/>
    </xf>
    <xf numFmtId="0" fontId="31" fillId="0" borderId="0"/>
    <xf numFmtId="9" fontId="0" fillId="0" borderId="0" applyFont="0" applyFill="0" applyBorder="0" applyAlignment="0" applyProtection="0">
      <alignment vertical="center"/>
    </xf>
    <xf numFmtId="0" fontId="0" fillId="0" borderId="0">
      <alignment vertical="center"/>
    </xf>
    <xf numFmtId="0" fontId="32" fillId="17" borderId="0" applyNumberFormat="0" applyBorder="0" applyAlignment="0" applyProtection="0">
      <alignment vertical="center"/>
    </xf>
    <xf numFmtId="0" fontId="48" fillId="0" borderId="0" applyNumberFormat="0" applyFill="0" applyBorder="0" applyAlignment="0" applyProtection="0">
      <alignment vertical="center"/>
    </xf>
    <xf numFmtId="0" fontId="38" fillId="33" borderId="0" applyNumberFormat="0" applyBorder="0" applyAlignment="0" applyProtection="0">
      <alignment vertical="center"/>
    </xf>
    <xf numFmtId="0" fontId="31" fillId="0" borderId="0">
      <alignment vertical="center"/>
    </xf>
    <xf numFmtId="0" fontId="28" fillId="41" borderId="0" applyNumberFormat="0" applyBorder="0" applyAlignment="0" applyProtection="0">
      <alignment vertical="center"/>
    </xf>
    <xf numFmtId="0" fontId="0" fillId="3" borderId="9" applyNumberFormat="0" applyFont="0" applyAlignment="0" applyProtection="0">
      <alignment vertical="center"/>
    </xf>
    <xf numFmtId="0" fontId="30" fillId="21" borderId="0" applyNumberFormat="0" applyBorder="0" applyAlignment="0" applyProtection="0">
      <alignment vertical="center"/>
    </xf>
    <xf numFmtId="0" fontId="36"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1" fillId="0" borderId="0">
      <alignment vertical="center"/>
    </xf>
    <xf numFmtId="0" fontId="28" fillId="41" borderId="0" applyNumberFormat="0" applyBorder="0" applyAlignment="0" applyProtection="0">
      <alignment vertical="center"/>
    </xf>
    <xf numFmtId="0" fontId="2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8" fillId="33" borderId="0" applyNumberFormat="0" applyBorder="0" applyAlignment="0" applyProtection="0">
      <alignment vertical="center"/>
    </xf>
    <xf numFmtId="0" fontId="57" fillId="0" borderId="17" applyNumberFormat="0" applyFill="0" applyAlignment="0" applyProtection="0">
      <alignment vertical="center"/>
    </xf>
    <xf numFmtId="0" fontId="38" fillId="33" borderId="0" applyNumberFormat="0" applyBorder="0" applyAlignment="0" applyProtection="0">
      <alignment vertical="center"/>
    </xf>
    <xf numFmtId="0" fontId="60" fillId="0" borderId="17" applyNumberFormat="0" applyFill="0" applyAlignment="0" applyProtection="0">
      <alignment vertical="center"/>
    </xf>
    <xf numFmtId="0" fontId="30" fillId="36" borderId="0" applyNumberFormat="0" applyBorder="0" applyAlignment="0" applyProtection="0">
      <alignment vertical="center"/>
    </xf>
    <xf numFmtId="0" fontId="36" fillId="0" borderId="20" applyNumberFormat="0" applyFill="0" applyAlignment="0" applyProtection="0">
      <alignment vertical="center"/>
    </xf>
    <xf numFmtId="0" fontId="30" fillId="35" borderId="0" applyNumberFormat="0" applyBorder="0" applyAlignment="0" applyProtection="0">
      <alignment vertical="center"/>
    </xf>
    <xf numFmtId="0" fontId="62" fillId="51" borderId="21" applyNumberFormat="0" applyAlignment="0" applyProtection="0">
      <alignment vertical="center"/>
    </xf>
    <xf numFmtId="0" fontId="31" fillId="0" borderId="0">
      <alignment vertical="center"/>
    </xf>
    <xf numFmtId="0" fontId="35" fillId="28" borderId="11" applyNumberFormat="0" applyAlignment="0" applyProtection="0">
      <alignment vertical="center"/>
    </xf>
    <xf numFmtId="0" fontId="63" fillId="51" borderId="10" applyNumberFormat="0" applyAlignment="0" applyProtection="0">
      <alignment vertical="center"/>
    </xf>
    <xf numFmtId="0" fontId="34" fillId="37" borderId="11" applyNumberFormat="0" applyAlignment="0" applyProtection="0">
      <alignment vertical="center"/>
    </xf>
    <xf numFmtId="0" fontId="32" fillId="37" borderId="0" applyNumberFormat="0" applyBorder="0" applyAlignment="0" applyProtection="0">
      <alignment vertical="center"/>
    </xf>
    <xf numFmtId="0" fontId="64" fillId="52" borderId="22" applyNumberFormat="0" applyAlignment="0" applyProtection="0">
      <alignment vertical="center"/>
    </xf>
    <xf numFmtId="0" fontId="27" fillId="4" borderId="0" applyNumberFormat="0" applyBorder="0" applyAlignment="0" applyProtection="0">
      <alignment vertical="center"/>
    </xf>
    <xf numFmtId="0" fontId="30" fillId="32" borderId="0" applyNumberFormat="0" applyBorder="0" applyAlignment="0" applyProtection="0">
      <alignment vertical="center"/>
    </xf>
    <xf numFmtId="0" fontId="58" fillId="0" borderId="18" applyNumberFormat="0" applyFill="0" applyAlignment="0" applyProtection="0">
      <alignment vertical="center"/>
    </xf>
    <xf numFmtId="0" fontId="38" fillId="33" borderId="0" applyNumberFormat="0" applyBorder="0" applyAlignment="0" applyProtection="0">
      <alignment vertical="center"/>
    </xf>
    <xf numFmtId="0" fontId="41" fillId="37" borderId="0" applyNumberFormat="0" applyBorder="0" applyAlignment="0" applyProtection="0">
      <alignment vertical="center"/>
    </xf>
    <xf numFmtId="0" fontId="59" fillId="0" borderId="19" applyNumberFormat="0" applyFill="0" applyAlignment="0" applyProtection="0">
      <alignment vertical="center"/>
    </xf>
    <xf numFmtId="0" fontId="61" fillId="50" borderId="0" applyNumberFormat="0" applyBorder="0" applyAlignment="0" applyProtection="0">
      <alignment vertical="center"/>
    </xf>
    <xf numFmtId="0" fontId="47" fillId="0" borderId="15" applyNumberFormat="0" applyFill="0" applyAlignment="0" applyProtection="0">
      <alignment vertical="center"/>
    </xf>
    <xf numFmtId="0" fontId="32" fillId="33" borderId="0" applyNumberFormat="0" applyBorder="0" applyAlignment="0" applyProtection="0">
      <alignment vertical="center"/>
    </xf>
    <xf numFmtId="0" fontId="56" fillId="49" borderId="0" applyNumberFormat="0" applyBorder="0" applyAlignment="0" applyProtection="0">
      <alignment vertical="center"/>
    </xf>
    <xf numFmtId="0" fontId="31" fillId="0" borderId="0">
      <alignment vertical="center"/>
    </xf>
    <xf numFmtId="0" fontId="27" fillId="26" borderId="0" applyNumberFormat="0" applyBorder="0" applyAlignment="0" applyProtection="0">
      <alignment vertical="center"/>
    </xf>
    <xf numFmtId="0" fontId="52" fillId="47" borderId="16" applyNumberFormat="0" applyAlignment="0" applyProtection="0">
      <alignment vertical="center"/>
    </xf>
    <xf numFmtId="0" fontId="30" fillId="13" borderId="0" applyNumberFormat="0" applyBorder="0" applyAlignment="0" applyProtection="0">
      <alignment vertical="center"/>
    </xf>
    <xf numFmtId="0" fontId="27" fillId="8" borderId="0" applyNumberFormat="0" applyBorder="0" applyAlignment="0" applyProtection="0">
      <alignment vertical="center"/>
    </xf>
    <xf numFmtId="0" fontId="45" fillId="0" borderId="0" applyNumberFormat="0" applyFill="0" applyBorder="0" applyAlignment="0" applyProtection="0">
      <alignment vertical="center"/>
    </xf>
    <xf numFmtId="0" fontId="32" fillId="10" borderId="0" applyNumberFormat="0" applyBorder="0" applyAlignment="0" applyProtection="0">
      <alignment vertical="center"/>
    </xf>
    <xf numFmtId="0" fontId="27" fillId="18" borderId="0" applyNumberFormat="0" applyBorder="0" applyAlignment="0" applyProtection="0">
      <alignment vertical="center"/>
    </xf>
    <xf numFmtId="0" fontId="27" fillId="27" borderId="0" applyNumberFormat="0" applyBorder="0" applyAlignment="0" applyProtection="0">
      <alignment vertical="center"/>
    </xf>
    <xf numFmtId="0" fontId="38" fillId="33" borderId="0" applyNumberFormat="0" applyBorder="0" applyAlignment="0" applyProtection="0">
      <alignment vertical="center"/>
    </xf>
    <xf numFmtId="0" fontId="27" fillId="29" borderId="0" applyNumberFormat="0" applyBorder="0" applyAlignment="0" applyProtection="0">
      <alignment vertical="center"/>
    </xf>
    <xf numFmtId="0" fontId="38" fillId="33" borderId="0" applyNumberFormat="0" applyBorder="0" applyAlignment="0" applyProtection="0">
      <alignment vertical="center"/>
    </xf>
    <xf numFmtId="0" fontId="30" fillId="11" borderId="0" applyNumberFormat="0" applyBorder="0" applyAlignment="0" applyProtection="0">
      <alignment vertical="center"/>
    </xf>
    <xf numFmtId="0" fontId="32" fillId="0" borderId="0">
      <alignment vertical="center"/>
    </xf>
    <xf numFmtId="0" fontId="30" fillId="14" borderId="0" applyNumberFormat="0" applyBorder="0" applyAlignment="0" applyProtection="0">
      <alignment vertical="center"/>
    </xf>
    <xf numFmtId="0" fontId="27" fillId="9" borderId="0" applyNumberFormat="0" applyBorder="0" applyAlignment="0" applyProtection="0">
      <alignment vertical="center"/>
    </xf>
    <xf numFmtId="0" fontId="34" fillId="37" borderId="11" applyNumberFormat="0" applyAlignment="0" applyProtection="0">
      <alignment vertical="center"/>
    </xf>
    <xf numFmtId="0" fontId="27" fillId="19" borderId="0" applyNumberFormat="0" applyBorder="0" applyAlignment="0" applyProtection="0">
      <alignment vertical="center"/>
    </xf>
    <xf numFmtId="0" fontId="30" fillId="34" borderId="0" applyNumberFormat="0" applyBorder="0" applyAlignment="0" applyProtection="0">
      <alignment vertical="center"/>
    </xf>
    <xf numFmtId="0" fontId="42" fillId="39" borderId="0" applyNumberFormat="0" applyBorder="0" applyAlignment="0" applyProtection="0">
      <alignment vertical="center"/>
    </xf>
    <xf numFmtId="0" fontId="34" fillId="17" borderId="11" applyNumberFormat="0" applyAlignment="0" applyProtection="0">
      <alignment vertical="center"/>
    </xf>
    <xf numFmtId="0" fontId="27" fillId="30" borderId="0" applyNumberFormat="0" applyBorder="0" applyAlignment="0" applyProtection="0">
      <alignment vertical="center"/>
    </xf>
    <xf numFmtId="0" fontId="42" fillId="39" borderId="0" applyNumberFormat="0" applyBorder="0" applyAlignment="0" applyProtection="0">
      <alignment vertical="center"/>
    </xf>
    <xf numFmtId="0" fontId="30" fillId="23" borderId="0" applyNumberFormat="0" applyBorder="0" applyAlignment="0" applyProtection="0">
      <alignment vertical="center"/>
    </xf>
    <xf numFmtId="0" fontId="30" fillId="12" borderId="0" applyNumberFormat="0" applyBorder="0" applyAlignment="0" applyProtection="0">
      <alignment vertical="center"/>
    </xf>
    <xf numFmtId="0" fontId="34" fillId="17" borderId="11" applyNumberFormat="0" applyAlignment="0" applyProtection="0">
      <alignment vertical="center"/>
    </xf>
    <xf numFmtId="0" fontId="32" fillId="33" borderId="0" applyNumberFormat="0" applyBorder="0" applyAlignment="0" applyProtection="0">
      <alignment vertical="center"/>
    </xf>
    <xf numFmtId="0" fontId="27" fillId="16" borderId="0" applyNumberFormat="0" applyBorder="0" applyAlignment="0" applyProtection="0">
      <alignment vertical="center"/>
    </xf>
    <xf numFmtId="0" fontId="30" fillId="25" borderId="0" applyNumberFormat="0" applyBorder="0" applyAlignment="0" applyProtection="0">
      <alignment vertical="center"/>
    </xf>
    <xf numFmtId="0" fontId="32" fillId="41" borderId="0" applyNumberFormat="0" applyBorder="0" applyAlignment="0" applyProtection="0">
      <alignment vertical="center"/>
    </xf>
    <xf numFmtId="0" fontId="32" fillId="17" borderId="0" applyNumberFormat="0" applyBorder="0" applyAlignment="0" applyProtection="0">
      <alignment vertical="center"/>
    </xf>
    <xf numFmtId="0" fontId="32" fillId="38" borderId="0" applyNumberFormat="0" applyBorder="0" applyAlignment="0" applyProtection="0">
      <alignment vertical="center"/>
    </xf>
    <xf numFmtId="0" fontId="28" fillId="22" borderId="0" applyNumberFormat="0" applyBorder="0" applyAlignment="0" applyProtection="0">
      <alignment vertical="center"/>
    </xf>
    <xf numFmtId="0" fontId="41" fillId="7" borderId="0" applyNumberFormat="0" applyBorder="0" applyAlignment="0" applyProtection="0">
      <alignment vertical="center"/>
    </xf>
    <xf numFmtId="0" fontId="29" fillId="39" borderId="0" applyNumberFormat="0" applyBorder="0" applyAlignment="0" applyProtection="0">
      <alignment vertical="center"/>
    </xf>
    <xf numFmtId="0" fontId="41" fillId="45" borderId="0" applyNumberFormat="0" applyBorder="0" applyAlignment="0" applyProtection="0">
      <alignment vertical="center"/>
    </xf>
    <xf numFmtId="0" fontId="28" fillId="7" borderId="0" applyNumberFormat="0" applyBorder="0" applyAlignment="0" applyProtection="0">
      <alignment vertical="center"/>
    </xf>
    <xf numFmtId="0" fontId="29" fillId="33" borderId="0" applyNumberFormat="0" applyBorder="0" applyAlignment="0" applyProtection="0">
      <alignment vertical="center"/>
    </xf>
    <xf numFmtId="0" fontId="32" fillId="38" borderId="0" applyNumberFormat="0" applyBorder="0" applyAlignment="0" applyProtection="0">
      <alignment vertical="center"/>
    </xf>
    <xf numFmtId="0" fontId="29" fillId="40" borderId="0" applyNumberFormat="0" applyBorder="0" applyAlignment="0" applyProtection="0">
      <alignment vertical="center"/>
    </xf>
    <xf numFmtId="0" fontId="53" fillId="0" borderId="0" applyNumberFormat="0" applyFill="0" applyBorder="0" applyAlignment="0" applyProtection="0">
      <alignment vertical="center"/>
    </xf>
    <xf numFmtId="0" fontId="29" fillId="28" borderId="0" applyNumberFormat="0" applyBorder="0" applyAlignment="0" applyProtection="0">
      <alignment vertical="center"/>
    </xf>
    <xf numFmtId="0" fontId="28" fillId="7" borderId="0" applyNumberFormat="0" applyBorder="0" applyAlignment="0" applyProtection="0">
      <alignment vertical="center"/>
    </xf>
    <xf numFmtId="0" fontId="29" fillId="38" borderId="0" applyNumberFormat="0" applyBorder="0" applyAlignment="0" applyProtection="0">
      <alignment vertical="center"/>
    </xf>
    <xf numFmtId="0" fontId="32" fillId="43" borderId="12" applyNumberFormat="0" applyFont="0" applyAlignment="0" applyProtection="0">
      <alignment vertical="center"/>
    </xf>
    <xf numFmtId="0" fontId="32" fillId="38" borderId="0" applyNumberFormat="0" applyBorder="0" applyAlignment="0" applyProtection="0">
      <alignment vertical="center"/>
    </xf>
    <xf numFmtId="0" fontId="32" fillId="41" borderId="0" applyNumberFormat="0" applyBorder="0" applyAlignment="0" applyProtection="0">
      <alignment vertical="center"/>
    </xf>
    <xf numFmtId="0" fontId="32" fillId="38" borderId="0" applyNumberFormat="0" applyBorder="0" applyAlignment="0" applyProtection="0">
      <alignment vertical="center"/>
    </xf>
    <xf numFmtId="0" fontId="32" fillId="38" borderId="0" applyNumberFormat="0" applyBorder="0" applyAlignment="0" applyProtection="0">
      <alignment vertical="center"/>
    </xf>
    <xf numFmtId="0" fontId="32" fillId="28" borderId="0" applyNumberFormat="0" applyBorder="0" applyAlignment="0" applyProtection="0">
      <alignment vertical="center"/>
    </xf>
    <xf numFmtId="0" fontId="32" fillId="39" borderId="0" applyNumberFormat="0" applyBorder="0" applyAlignment="0" applyProtection="0">
      <alignment vertical="center"/>
    </xf>
    <xf numFmtId="0" fontId="32" fillId="28" borderId="0" applyNumberFormat="0" applyBorder="0" applyAlignment="0" applyProtection="0">
      <alignment vertical="center"/>
    </xf>
    <xf numFmtId="0" fontId="32" fillId="39" borderId="0" applyNumberFormat="0" applyBorder="0" applyAlignment="0" applyProtection="0">
      <alignment vertical="center"/>
    </xf>
    <xf numFmtId="0" fontId="32" fillId="28" borderId="0" applyNumberFormat="0" applyBorder="0" applyAlignment="0" applyProtection="0">
      <alignment vertical="center"/>
    </xf>
    <xf numFmtId="0" fontId="32" fillId="39" borderId="0" applyNumberFormat="0" applyBorder="0" applyAlignment="0" applyProtection="0">
      <alignment vertical="center"/>
    </xf>
    <xf numFmtId="0" fontId="32" fillId="39" borderId="0" applyNumberFormat="0" applyBorder="0" applyAlignment="0" applyProtection="0">
      <alignment vertical="center"/>
    </xf>
    <xf numFmtId="0" fontId="32" fillId="41" borderId="0" applyNumberFormat="0" applyBorder="0" applyAlignment="0" applyProtection="0">
      <alignment vertical="center"/>
    </xf>
    <xf numFmtId="0" fontId="42" fillId="39" borderId="0" applyNumberFormat="0" applyBorder="0" applyAlignment="0" applyProtection="0">
      <alignment vertical="center"/>
    </xf>
    <xf numFmtId="0" fontId="32" fillId="41" borderId="0" applyNumberFormat="0" applyBorder="0" applyAlignment="0" applyProtection="0">
      <alignment vertical="center"/>
    </xf>
    <xf numFmtId="0" fontId="49" fillId="0" borderId="13" applyNumberFormat="0" applyFill="0" applyAlignment="0" applyProtection="0">
      <alignment vertical="center"/>
    </xf>
    <xf numFmtId="0" fontId="32" fillId="43" borderId="0" applyNumberFormat="0" applyBorder="0" applyAlignment="0" applyProtection="0">
      <alignment vertical="center"/>
    </xf>
    <xf numFmtId="0" fontId="42" fillId="39" borderId="0" applyNumberFormat="0" applyBorder="0" applyAlignment="0" applyProtection="0">
      <alignment vertical="center"/>
    </xf>
    <xf numFmtId="0" fontId="32" fillId="33" borderId="0" applyNumberFormat="0" applyBorder="0" applyAlignment="0" applyProtection="0">
      <alignment vertical="center"/>
    </xf>
    <xf numFmtId="0" fontId="32" fillId="43" borderId="0" applyNumberFormat="0" applyBorder="0" applyAlignment="0" applyProtection="0">
      <alignment vertical="center"/>
    </xf>
    <xf numFmtId="0" fontId="32" fillId="33" borderId="0" applyNumberFormat="0" applyBorder="0" applyAlignment="0" applyProtection="0">
      <alignment vertical="center"/>
    </xf>
    <xf numFmtId="0" fontId="32" fillId="41" borderId="0" applyNumberFormat="0" applyBorder="0" applyAlignment="0" applyProtection="0">
      <alignment vertical="center"/>
    </xf>
    <xf numFmtId="0" fontId="32" fillId="43" borderId="0" applyNumberFormat="0" applyBorder="0" applyAlignment="0" applyProtection="0">
      <alignment vertical="center"/>
    </xf>
    <xf numFmtId="0" fontId="47" fillId="0" borderId="0" applyNumberFormat="0" applyFill="0" applyBorder="0" applyAlignment="0" applyProtection="0">
      <alignment vertical="center"/>
    </xf>
    <xf numFmtId="0" fontId="41" fillId="44" borderId="0" applyNumberFormat="0" applyBorder="0" applyAlignment="0" applyProtection="0">
      <alignment vertical="center"/>
    </xf>
    <xf numFmtId="0" fontId="32" fillId="33" borderId="0" applyNumberFormat="0" applyBorder="0" applyAlignment="0" applyProtection="0">
      <alignment vertical="center"/>
    </xf>
    <xf numFmtId="0" fontId="31" fillId="0" borderId="0">
      <alignment vertical="center"/>
    </xf>
    <xf numFmtId="0" fontId="32" fillId="17" borderId="0" applyNumberFormat="0" applyBorder="0" applyAlignment="0" applyProtection="0">
      <alignment vertical="center"/>
    </xf>
    <xf numFmtId="0" fontId="42" fillId="39" borderId="0" applyNumberFormat="0" applyBorder="0" applyAlignment="0" applyProtection="0">
      <alignment vertical="center"/>
    </xf>
    <xf numFmtId="0" fontId="32" fillId="0" borderId="0">
      <alignment vertical="center"/>
    </xf>
    <xf numFmtId="0" fontId="32" fillId="10" borderId="0" applyNumberFormat="0" applyBorder="0" applyAlignment="0" applyProtection="0">
      <alignment vertical="center"/>
    </xf>
    <xf numFmtId="0" fontId="31" fillId="0" borderId="0"/>
    <xf numFmtId="0" fontId="32" fillId="17" borderId="0" applyNumberFormat="0" applyBorder="0" applyAlignment="0" applyProtection="0">
      <alignment vertical="center"/>
    </xf>
    <xf numFmtId="0" fontId="31" fillId="0" borderId="0">
      <alignment vertical="center"/>
    </xf>
    <xf numFmtId="0" fontId="32" fillId="10" borderId="0" applyNumberFormat="0" applyBorder="0" applyAlignment="0" applyProtection="0">
      <alignment vertical="center"/>
    </xf>
    <xf numFmtId="0" fontId="32" fillId="17" borderId="0" applyNumberFormat="0" applyBorder="0" applyAlignment="0" applyProtection="0">
      <alignment vertical="center"/>
    </xf>
    <xf numFmtId="0" fontId="31" fillId="0" borderId="0">
      <alignment vertical="center"/>
    </xf>
    <xf numFmtId="0" fontId="32" fillId="10" borderId="0" applyNumberFormat="0" applyBorder="0" applyAlignment="0" applyProtection="0">
      <alignment vertical="center"/>
    </xf>
    <xf numFmtId="0" fontId="31" fillId="0" borderId="0">
      <alignment vertical="center"/>
    </xf>
    <xf numFmtId="0" fontId="32" fillId="10" borderId="0" applyNumberFormat="0" applyBorder="0" applyAlignment="0" applyProtection="0">
      <alignment vertical="center"/>
    </xf>
    <xf numFmtId="0" fontId="0" fillId="0" borderId="0">
      <alignment vertical="center"/>
    </xf>
    <xf numFmtId="0" fontId="41" fillId="41" borderId="0" applyNumberFormat="0" applyBorder="0" applyAlignment="0" applyProtection="0">
      <alignment vertical="center"/>
    </xf>
    <xf numFmtId="0" fontId="32" fillId="10" borderId="0" applyNumberFormat="0" applyBorder="0" applyAlignment="0" applyProtection="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50" fillId="0" borderId="14" applyNumberFormat="0" applyFill="0" applyAlignment="0" applyProtection="0">
      <alignment vertical="center"/>
    </xf>
    <xf numFmtId="0" fontId="32" fillId="40" borderId="0" applyNumberFormat="0" applyBorder="0" applyAlignment="0" applyProtection="0">
      <alignment vertical="center"/>
    </xf>
    <xf numFmtId="0" fontId="32" fillId="40" borderId="0" applyNumberFormat="0" applyBorder="0" applyAlignment="0" applyProtection="0">
      <alignment vertical="center"/>
    </xf>
    <xf numFmtId="0" fontId="44" fillId="41" borderId="0" applyNumberFormat="0" applyBorder="0" applyAlignment="0" applyProtection="0">
      <alignment vertical="center"/>
    </xf>
    <xf numFmtId="0" fontId="32" fillId="40" borderId="0" applyNumberFormat="0" applyBorder="0" applyAlignment="0" applyProtection="0">
      <alignment vertical="center"/>
    </xf>
    <xf numFmtId="0" fontId="41" fillId="45" borderId="0" applyNumberFormat="0" applyBorder="0" applyAlignment="0" applyProtection="0">
      <alignment vertical="center"/>
    </xf>
    <xf numFmtId="0" fontId="32" fillId="40" borderId="0" applyNumberFormat="0" applyBorder="0" applyAlignment="0" applyProtection="0">
      <alignment vertical="center"/>
    </xf>
    <xf numFmtId="0" fontId="28" fillId="5" borderId="0" applyNumberFormat="0" applyBorder="0" applyAlignment="0" applyProtection="0">
      <alignment vertical="center"/>
    </xf>
    <xf numFmtId="0" fontId="32" fillId="28" borderId="0" applyNumberFormat="0" applyBorder="0" applyAlignment="0" applyProtection="0">
      <alignment vertical="center"/>
    </xf>
    <xf numFmtId="0" fontId="32" fillId="10" borderId="0" applyNumberFormat="0" applyBorder="0" applyAlignment="0" applyProtection="0">
      <alignment vertical="center"/>
    </xf>
    <xf numFmtId="0" fontId="32" fillId="28" borderId="0" applyNumberFormat="0" applyBorder="0" applyAlignment="0" applyProtection="0">
      <alignment vertical="center"/>
    </xf>
    <xf numFmtId="0" fontId="32" fillId="28" borderId="0" applyNumberFormat="0" applyBorder="0" applyAlignment="0" applyProtection="0">
      <alignment vertical="center"/>
    </xf>
    <xf numFmtId="0" fontId="32" fillId="28" borderId="0" applyNumberFormat="0" applyBorder="0" applyAlignment="0" applyProtection="0">
      <alignment vertical="center"/>
    </xf>
    <xf numFmtId="0" fontId="32" fillId="28" borderId="0" applyNumberFormat="0" applyBorder="0" applyAlignment="0" applyProtection="0">
      <alignment vertical="center"/>
    </xf>
    <xf numFmtId="0" fontId="32" fillId="28" borderId="0" applyNumberFormat="0" applyBorder="0" applyAlignment="0" applyProtection="0">
      <alignment vertical="center"/>
    </xf>
    <xf numFmtId="0" fontId="32" fillId="42" borderId="0" applyNumberFormat="0" applyBorder="0" applyAlignment="0" applyProtection="0">
      <alignment vertical="center"/>
    </xf>
    <xf numFmtId="0" fontId="32" fillId="28" borderId="0" applyNumberFormat="0" applyBorder="0" applyAlignment="0" applyProtection="0">
      <alignment vertical="center"/>
    </xf>
    <xf numFmtId="0" fontId="51" fillId="45" borderId="0" applyNumberFormat="0" applyBorder="0" applyAlignment="0" applyProtection="0">
      <alignment vertical="center"/>
    </xf>
    <xf numFmtId="0" fontId="41" fillId="37" borderId="0" applyNumberFormat="0" applyBorder="0" applyAlignment="0" applyProtection="0">
      <alignment vertical="center"/>
    </xf>
    <xf numFmtId="0" fontId="32" fillId="28" borderId="0" applyNumberFormat="0" applyBorder="0" applyAlignment="0" applyProtection="0">
      <alignment vertical="center"/>
    </xf>
    <xf numFmtId="0" fontId="29" fillId="42" borderId="0" applyNumberFormat="0" applyBorder="0" applyAlignment="0" applyProtection="0">
      <alignment vertical="center"/>
    </xf>
    <xf numFmtId="0" fontId="29" fillId="41" borderId="0" applyNumberFormat="0" applyBorder="0" applyAlignment="0" applyProtection="0">
      <alignment vertical="center"/>
    </xf>
    <xf numFmtId="0" fontId="29" fillId="22" borderId="0" applyNumberFormat="0" applyBorder="0" applyAlignment="0" applyProtection="0">
      <alignment vertical="center"/>
    </xf>
    <xf numFmtId="0" fontId="29" fillId="10" borderId="0" applyNumberFormat="0" applyBorder="0" applyAlignment="0" applyProtection="0">
      <alignment vertical="center"/>
    </xf>
    <xf numFmtId="0" fontId="29" fillId="42" borderId="0" applyNumberFormat="0" applyBorder="0" applyAlignment="0" applyProtection="0">
      <alignment vertical="center"/>
    </xf>
    <xf numFmtId="0" fontId="43" fillId="0" borderId="0" applyNumberFormat="0" applyFill="0" applyBorder="0" applyAlignment="0" applyProtection="0">
      <alignment vertical="center"/>
    </xf>
    <xf numFmtId="0" fontId="29" fillId="46" borderId="0" applyNumberFormat="0" applyBorder="0" applyAlignment="0" applyProtection="0">
      <alignment vertical="center"/>
    </xf>
    <xf numFmtId="0" fontId="43" fillId="0" borderId="0" applyNumberFormat="0" applyFill="0" applyBorder="0" applyAlignment="0" applyProtection="0">
      <alignment vertical="center"/>
    </xf>
    <xf numFmtId="0" fontId="32" fillId="37" borderId="0" applyNumberFormat="0" applyBorder="0" applyAlignment="0" applyProtection="0">
      <alignment vertical="center"/>
    </xf>
    <xf numFmtId="0" fontId="32" fillId="42" borderId="0" applyNumberFormat="0" applyBorder="0" applyAlignment="0" applyProtection="0">
      <alignment vertical="center"/>
    </xf>
    <xf numFmtId="0" fontId="32" fillId="37" borderId="0" applyNumberFormat="0" applyBorder="0" applyAlignment="0" applyProtection="0">
      <alignment vertical="center"/>
    </xf>
    <xf numFmtId="0" fontId="32" fillId="42" borderId="0" applyNumberFormat="0" applyBorder="0" applyAlignment="0" applyProtection="0">
      <alignment vertical="center"/>
    </xf>
    <xf numFmtId="0" fontId="55" fillId="0" borderId="15" applyNumberFormat="0" applyFill="0" applyAlignment="0" applyProtection="0">
      <alignment vertical="center"/>
    </xf>
    <xf numFmtId="0" fontId="32" fillId="37" borderId="0" applyNumberFormat="0" applyBorder="0" applyAlignment="0" applyProtection="0">
      <alignment vertical="center"/>
    </xf>
    <xf numFmtId="0" fontId="32" fillId="42" borderId="0" applyNumberFormat="0" applyBorder="0" applyAlignment="0" applyProtection="0">
      <alignment vertical="center"/>
    </xf>
    <xf numFmtId="0" fontId="41" fillId="44" borderId="0" applyNumberFormat="0" applyBorder="0" applyAlignment="0" applyProtection="0">
      <alignment vertical="center"/>
    </xf>
    <xf numFmtId="0" fontId="31" fillId="0" borderId="0">
      <alignment vertical="center"/>
    </xf>
    <xf numFmtId="0" fontId="54" fillId="48" borderId="0" applyNumberFormat="0" applyBorder="0" applyAlignment="0" applyProtection="0">
      <alignment vertical="center"/>
    </xf>
    <xf numFmtId="0" fontId="32" fillId="42" borderId="0" applyNumberFormat="0" applyBorder="0" applyAlignment="0" applyProtection="0">
      <alignment vertical="center"/>
    </xf>
    <xf numFmtId="0" fontId="31" fillId="0" borderId="0">
      <alignment vertical="center"/>
    </xf>
    <xf numFmtId="0" fontId="32" fillId="42" borderId="0" applyNumberFormat="0" applyBorder="0" applyAlignment="0" applyProtection="0">
      <alignment vertical="center"/>
    </xf>
    <xf numFmtId="0" fontId="31" fillId="0" borderId="0">
      <alignment vertical="center"/>
    </xf>
    <xf numFmtId="0" fontId="54" fillId="7"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2" fillId="41" borderId="0" applyNumberFormat="0" applyBorder="0" applyAlignment="0" applyProtection="0">
      <alignment vertical="center"/>
    </xf>
    <xf numFmtId="0" fontId="34" fillId="37" borderId="11" applyNumberFormat="0" applyAlignment="0" applyProtection="0">
      <alignment vertical="center"/>
    </xf>
    <xf numFmtId="0" fontId="32" fillId="45" borderId="0" applyNumberFormat="0" applyBorder="0" applyAlignment="0" applyProtection="0">
      <alignment vertical="center"/>
    </xf>
    <xf numFmtId="0" fontId="34" fillId="37" borderId="11" applyNumberFormat="0" applyAlignment="0" applyProtection="0">
      <alignment vertical="center"/>
    </xf>
    <xf numFmtId="0" fontId="38" fillId="33" borderId="0" applyNumberFormat="0" applyBorder="0" applyAlignment="0" applyProtection="0">
      <alignment vertical="center"/>
    </xf>
    <xf numFmtId="0" fontId="32" fillId="22" borderId="0" applyNumberFormat="0" applyBorder="0" applyAlignment="0" applyProtection="0">
      <alignment vertical="center"/>
    </xf>
    <xf numFmtId="0" fontId="32" fillId="45" borderId="0" applyNumberFormat="0" applyBorder="0" applyAlignment="0" applyProtection="0">
      <alignment vertical="center"/>
    </xf>
    <xf numFmtId="0" fontId="32" fillId="22" borderId="0" applyNumberFormat="0" applyBorder="0" applyAlignment="0" applyProtection="0">
      <alignment vertical="center"/>
    </xf>
    <xf numFmtId="0" fontId="31" fillId="0" borderId="0">
      <alignment vertical="center"/>
    </xf>
    <xf numFmtId="0" fontId="32" fillId="45" borderId="0" applyNumberFormat="0" applyBorder="0" applyAlignment="0" applyProtection="0">
      <alignment vertical="center"/>
    </xf>
    <xf numFmtId="0" fontId="34" fillId="17" borderId="11" applyNumberFormat="0" applyAlignment="0" applyProtection="0">
      <alignment vertical="center"/>
    </xf>
    <xf numFmtId="0" fontId="32" fillId="22" borderId="0" applyNumberFormat="0" applyBorder="0" applyAlignment="0" applyProtection="0">
      <alignment vertical="center"/>
    </xf>
    <xf numFmtId="0" fontId="34" fillId="17" borderId="11" applyNumberFormat="0" applyAlignment="0" applyProtection="0">
      <alignment vertical="center"/>
    </xf>
    <xf numFmtId="0" fontId="32" fillId="22" borderId="0" applyNumberFormat="0" applyBorder="0" applyAlignment="0" applyProtection="0">
      <alignment vertical="center"/>
    </xf>
    <xf numFmtId="0" fontId="31" fillId="0" borderId="0">
      <alignment vertical="center"/>
    </xf>
    <xf numFmtId="0" fontId="34" fillId="17" borderId="11" applyNumberFormat="0" applyAlignment="0" applyProtection="0">
      <alignment vertical="center"/>
    </xf>
    <xf numFmtId="0" fontId="32" fillId="33" borderId="0" applyNumberFormat="0" applyBorder="0" applyAlignment="0" applyProtection="0">
      <alignment vertical="center"/>
    </xf>
    <xf numFmtId="0" fontId="42" fillId="39" borderId="0" applyNumberFormat="0" applyBorder="0" applyAlignment="0" applyProtection="0">
      <alignment vertical="center"/>
    </xf>
    <xf numFmtId="0" fontId="32" fillId="33" borderId="0" applyNumberFormat="0" applyBorder="0" applyAlignment="0" applyProtection="0">
      <alignment vertical="center"/>
    </xf>
    <xf numFmtId="0" fontId="74" fillId="47" borderId="16" applyNumberFormat="0" applyAlignment="0" applyProtection="0">
      <alignment vertical="center"/>
    </xf>
    <xf numFmtId="0" fontId="72" fillId="0" borderId="26" applyNumberFormat="0" applyFill="0" applyAlignment="0" applyProtection="0">
      <alignment vertical="center"/>
    </xf>
    <xf numFmtId="0" fontId="34" fillId="37" borderId="11" applyNumberFormat="0" applyAlignment="0" applyProtection="0">
      <alignment vertical="center"/>
    </xf>
    <xf numFmtId="0" fontId="71" fillId="0" borderId="25" applyNumberFormat="0" applyFill="0" applyAlignment="0" applyProtection="0">
      <alignment vertical="center"/>
    </xf>
    <xf numFmtId="0" fontId="50" fillId="0" borderId="0" applyNumberFormat="0" applyFill="0" applyBorder="0" applyAlignment="0" applyProtection="0">
      <alignment vertical="center"/>
    </xf>
    <xf numFmtId="0" fontId="32" fillId="10" borderId="0" applyNumberFormat="0" applyBorder="0" applyAlignment="0" applyProtection="0">
      <alignment vertical="center"/>
    </xf>
    <xf numFmtId="0" fontId="52" fillId="47" borderId="16" applyNumberFormat="0" applyAlignment="0" applyProtection="0">
      <alignment vertical="center"/>
    </xf>
    <xf numFmtId="0" fontId="32" fillId="37" borderId="0" applyNumberFormat="0" applyBorder="0" applyAlignment="0" applyProtection="0">
      <alignment vertical="center"/>
    </xf>
    <xf numFmtId="0" fontId="52" fillId="47" borderId="16" applyNumberFormat="0" applyAlignment="0" applyProtection="0">
      <alignment vertical="center"/>
    </xf>
    <xf numFmtId="0" fontId="32" fillId="10" borderId="0" applyNumberFormat="0" applyBorder="0" applyAlignment="0" applyProtection="0">
      <alignment vertical="center"/>
    </xf>
    <xf numFmtId="0" fontId="79" fillId="0" borderId="0" applyNumberFormat="0" applyFill="0" applyBorder="0" applyAlignment="0" applyProtection="0">
      <alignment vertical="center"/>
    </xf>
    <xf numFmtId="0" fontId="32" fillId="37" borderId="0" applyNumberFormat="0" applyBorder="0" applyAlignment="0" applyProtection="0">
      <alignment vertical="center"/>
    </xf>
    <xf numFmtId="0" fontId="34" fillId="37" borderId="11" applyNumberFormat="0" applyAlignment="0" applyProtection="0">
      <alignment vertical="center"/>
    </xf>
    <xf numFmtId="0" fontId="32" fillId="10" borderId="0" applyNumberFormat="0" applyBorder="0" applyAlignment="0" applyProtection="0">
      <alignment vertical="center"/>
    </xf>
    <xf numFmtId="0" fontId="32" fillId="42" borderId="0" applyNumberFormat="0" applyBorder="0" applyAlignment="0" applyProtection="0">
      <alignment vertical="center"/>
    </xf>
    <xf numFmtId="0" fontId="38" fillId="33" borderId="0" applyNumberFormat="0" applyBorder="0" applyAlignment="0" applyProtection="0">
      <alignment vertical="center"/>
    </xf>
    <xf numFmtId="0" fontId="41" fillId="28" borderId="0" applyNumberFormat="0" applyBorder="0" applyAlignment="0" applyProtection="0">
      <alignment vertical="center"/>
    </xf>
    <xf numFmtId="0" fontId="28" fillId="53" borderId="0" applyNumberFormat="0" applyBorder="0" applyAlignment="0" applyProtection="0">
      <alignment vertical="center"/>
    </xf>
    <xf numFmtId="0" fontId="32" fillId="42" borderId="0" applyNumberFormat="0" applyBorder="0" applyAlignment="0" applyProtection="0">
      <alignment vertical="center"/>
    </xf>
    <xf numFmtId="0" fontId="28" fillId="10" borderId="0" applyNumberFormat="0" applyBorder="0" applyAlignment="0" applyProtection="0">
      <alignment vertical="center"/>
    </xf>
    <xf numFmtId="0" fontId="32" fillId="42" borderId="0" applyNumberFormat="0" applyBorder="0" applyAlignment="0" applyProtection="0">
      <alignment vertical="center"/>
    </xf>
    <xf numFmtId="0" fontId="28" fillId="10"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2" fillId="42" borderId="0" applyNumberFormat="0" applyBorder="0" applyAlignment="0" applyProtection="0">
      <alignment vertical="center"/>
    </xf>
    <xf numFmtId="0" fontId="38" fillId="33" borderId="0" applyNumberFormat="0" applyBorder="0" applyAlignment="0" applyProtection="0">
      <alignment vertical="center"/>
    </xf>
    <xf numFmtId="0" fontId="42" fillId="39" borderId="0" applyNumberFormat="0" applyBorder="0" applyAlignment="0" applyProtection="0">
      <alignment vertical="center"/>
    </xf>
    <xf numFmtId="0" fontId="28" fillId="44" borderId="0" applyNumberFormat="0" applyBorder="0" applyAlignment="0" applyProtection="0">
      <alignment vertical="center"/>
    </xf>
    <xf numFmtId="0" fontId="32" fillId="42" borderId="0" applyNumberFormat="0" applyBorder="0" applyAlignment="0" applyProtection="0">
      <alignment vertical="center"/>
    </xf>
    <xf numFmtId="0" fontId="76" fillId="0" borderId="13" applyNumberFormat="0" applyFill="0" applyAlignment="0" applyProtection="0">
      <alignment vertical="center"/>
    </xf>
    <xf numFmtId="0" fontId="32" fillId="28" borderId="0" applyNumberFormat="0" applyBorder="0" applyAlignment="0" applyProtection="0">
      <alignment vertical="center"/>
    </xf>
    <xf numFmtId="0" fontId="32" fillId="46" borderId="0" applyNumberFormat="0" applyBorder="0" applyAlignment="0" applyProtection="0">
      <alignment vertical="center"/>
    </xf>
    <xf numFmtId="0" fontId="32" fillId="28" borderId="0" applyNumberFormat="0" applyBorder="0" applyAlignment="0" applyProtection="0">
      <alignment vertical="center"/>
    </xf>
    <xf numFmtId="0" fontId="32" fillId="46" borderId="0" applyNumberFormat="0" applyBorder="0" applyAlignment="0" applyProtection="0">
      <alignment vertical="center"/>
    </xf>
    <xf numFmtId="0" fontId="32" fillId="28" borderId="0" applyNumberFormat="0" applyBorder="0" applyAlignment="0" applyProtection="0">
      <alignment vertical="center"/>
    </xf>
    <xf numFmtId="0" fontId="38" fillId="33" borderId="0" applyNumberFormat="0" applyBorder="0" applyAlignment="0" applyProtection="0">
      <alignment vertical="center"/>
    </xf>
    <xf numFmtId="0" fontId="32" fillId="46" borderId="0" applyNumberFormat="0" applyBorder="0" applyAlignment="0" applyProtection="0">
      <alignment vertical="center"/>
    </xf>
    <xf numFmtId="0" fontId="53" fillId="0" borderId="0" applyNumberFormat="0" applyFill="0" applyBorder="0" applyAlignment="0" applyProtection="0">
      <alignment vertical="center"/>
    </xf>
    <xf numFmtId="0" fontId="32" fillId="46" borderId="0" applyNumberFormat="0" applyBorder="0" applyAlignment="0" applyProtection="0">
      <alignment vertical="center"/>
    </xf>
    <xf numFmtId="0" fontId="32" fillId="28" borderId="0" applyNumberFormat="0" applyBorder="0" applyAlignment="0" applyProtection="0">
      <alignment vertical="center"/>
    </xf>
    <xf numFmtId="0" fontId="28" fillId="53" borderId="0" applyNumberFormat="0" applyBorder="0" applyAlignment="0" applyProtection="0">
      <alignment vertical="center"/>
    </xf>
    <xf numFmtId="0" fontId="54" fillId="55" borderId="0" applyNumberFormat="0" applyBorder="0" applyAlignment="0" applyProtection="0">
      <alignment vertical="center"/>
    </xf>
    <xf numFmtId="0" fontId="32" fillId="0" borderId="0">
      <alignment vertical="center"/>
    </xf>
    <xf numFmtId="0" fontId="54" fillId="41" borderId="0" applyNumberFormat="0" applyBorder="0" applyAlignment="0" applyProtection="0">
      <alignment vertical="center"/>
    </xf>
    <xf numFmtId="0" fontId="65" fillId="28" borderId="11" applyNumberFormat="0" applyAlignment="0" applyProtection="0">
      <alignment vertical="center"/>
    </xf>
    <xf numFmtId="0" fontId="32" fillId="0" borderId="0">
      <alignment vertical="center"/>
    </xf>
    <xf numFmtId="0" fontId="54" fillId="22" borderId="0" applyNumberFormat="0" applyBorder="0" applyAlignment="0" applyProtection="0">
      <alignment vertical="center"/>
    </xf>
    <xf numFmtId="0" fontId="38" fillId="33" borderId="0" applyNumberFormat="0" applyBorder="0" applyAlignment="0" applyProtection="0">
      <alignment vertical="center"/>
    </xf>
    <xf numFmtId="0" fontId="31" fillId="0" borderId="0">
      <alignment vertical="center"/>
    </xf>
    <xf numFmtId="0" fontId="54" fillId="53" borderId="0" applyNumberFormat="0" applyBorder="0" applyAlignment="0" applyProtection="0">
      <alignment vertical="center"/>
    </xf>
    <xf numFmtId="0" fontId="31" fillId="0" borderId="0">
      <alignment vertical="center"/>
    </xf>
    <xf numFmtId="0" fontId="41" fillId="54" borderId="0" applyNumberFormat="0" applyBorder="0" applyAlignment="0" applyProtection="0">
      <alignment vertical="center"/>
    </xf>
    <xf numFmtId="0" fontId="54" fillId="44" borderId="0" applyNumberFormat="0" applyBorder="0" applyAlignment="0" applyProtection="0">
      <alignment vertical="center"/>
    </xf>
    <xf numFmtId="0" fontId="28" fillId="53" borderId="0" applyNumberFormat="0" applyBorder="0" applyAlignment="0" applyProtection="0">
      <alignment vertical="center"/>
    </xf>
    <xf numFmtId="0" fontId="54" fillId="5" borderId="0" applyNumberFormat="0" applyBorder="0" applyAlignment="0" applyProtection="0">
      <alignment vertical="center"/>
    </xf>
    <xf numFmtId="0" fontId="28" fillId="55" borderId="0" applyNumberFormat="0" applyBorder="0" applyAlignment="0" applyProtection="0">
      <alignment vertical="center"/>
    </xf>
    <xf numFmtId="0" fontId="50" fillId="0" borderId="28" applyNumberFormat="0" applyFill="0" applyAlignment="0" applyProtection="0">
      <alignment vertical="center"/>
    </xf>
    <xf numFmtId="0" fontId="41" fillId="44" borderId="0" applyNumberFormat="0" applyBorder="0" applyAlignment="0" applyProtection="0">
      <alignment vertical="center"/>
    </xf>
    <xf numFmtId="0" fontId="31" fillId="0" borderId="0">
      <alignment vertical="center"/>
    </xf>
    <xf numFmtId="0" fontId="28" fillId="55" borderId="0" applyNumberFormat="0" applyBorder="0" applyAlignment="0" applyProtection="0">
      <alignment vertical="center"/>
    </xf>
    <xf numFmtId="0" fontId="38" fillId="33" borderId="0" applyNumberFormat="0" applyBorder="0" applyAlignment="0" applyProtection="0">
      <alignment vertical="center"/>
    </xf>
    <xf numFmtId="0" fontId="41" fillId="44" borderId="0" applyNumberFormat="0" applyBorder="0" applyAlignment="0" applyProtection="0">
      <alignment vertical="center"/>
    </xf>
    <xf numFmtId="0" fontId="28" fillId="55" borderId="0" applyNumberFormat="0" applyBorder="0" applyAlignment="0" applyProtection="0">
      <alignment vertical="center"/>
    </xf>
    <xf numFmtId="0" fontId="28" fillId="55" borderId="0" applyNumberFormat="0" applyBorder="0" applyAlignment="0" applyProtection="0">
      <alignment vertical="center"/>
    </xf>
    <xf numFmtId="0" fontId="28" fillId="42" borderId="0" applyNumberFormat="0" applyBorder="0" applyAlignment="0" applyProtection="0">
      <alignment vertical="center"/>
    </xf>
    <xf numFmtId="0" fontId="43" fillId="0" borderId="0" applyNumberFormat="0" applyFill="0" applyBorder="0" applyAlignment="0" applyProtection="0">
      <alignment vertical="center"/>
    </xf>
    <xf numFmtId="0" fontId="28" fillId="42" borderId="0" applyNumberFormat="0" applyBorder="0" applyAlignment="0" applyProtection="0">
      <alignment vertical="center"/>
    </xf>
    <xf numFmtId="0" fontId="31" fillId="0" borderId="0">
      <alignment vertical="center"/>
    </xf>
    <xf numFmtId="0" fontId="41" fillId="41" borderId="0" applyNumberFormat="0" applyBorder="0" applyAlignment="0" applyProtection="0">
      <alignment vertical="center"/>
    </xf>
    <xf numFmtId="0" fontId="31" fillId="0" borderId="0">
      <alignment vertical="center"/>
    </xf>
    <xf numFmtId="0" fontId="31" fillId="0" borderId="0">
      <alignment vertical="center"/>
    </xf>
    <xf numFmtId="0" fontId="42" fillId="39" borderId="0" applyNumberFormat="0" applyBorder="0" applyAlignment="0" applyProtection="0">
      <alignment vertical="center"/>
    </xf>
    <xf numFmtId="0" fontId="28" fillId="41" borderId="0" applyNumberFormat="0" applyBorder="0" applyAlignment="0" applyProtection="0">
      <alignment vertical="center"/>
    </xf>
    <xf numFmtId="0" fontId="41" fillId="41" borderId="0" applyNumberFormat="0" applyBorder="0" applyAlignment="0" applyProtection="0">
      <alignment vertical="center"/>
    </xf>
    <xf numFmtId="0" fontId="31" fillId="0" borderId="0">
      <alignment vertical="center"/>
    </xf>
    <xf numFmtId="0" fontId="32" fillId="43" borderId="12" applyNumberFormat="0" applyFont="0" applyAlignment="0" applyProtection="0">
      <alignment vertical="center"/>
    </xf>
    <xf numFmtId="0" fontId="28" fillId="41" borderId="0" applyNumberFormat="0" applyBorder="0" applyAlignment="0" applyProtection="0">
      <alignment vertical="center"/>
    </xf>
    <xf numFmtId="0" fontId="0" fillId="0" borderId="0">
      <alignment vertical="center"/>
    </xf>
    <xf numFmtId="0" fontId="28" fillId="41" borderId="0" applyNumberFormat="0" applyBorder="0" applyAlignment="0" applyProtection="0">
      <alignment vertical="center"/>
    </xf>
    <xf numFmtId="0" fontId="31" fillId="0" borderId="0">
      <alignment vertical="center"/>
    </xf>
    <xf numFmtId="0" fontId="41" fillId="45" borderId="0" applyNumberFormat="0" applyBorder="0" applyAlignment="0" applyProtection="0">
      <alignment vertical="center"/>
    </xf>
    <xf numFmtId="0" fontId="28" fillId="22" borderId="0" applyNumberFormat="0" applyBorder="0" applyAlignment="0" applyProtection="0">
      <alignment vertical="center"/>
    </xf>
    <xf numFmtId="0" fontId="28" fillId="22" borderId="0" applyNumberFormat="0" applyBorder="0" applyAlignment="0" applyProtection="0">
      <alignment vertical="center"/>
    </xf>
    <xf numFmtId="0" fontId="28" fillId="33" borderId="0" applyNumberFormat="0" applyBorder="0" applyAlignment="0" applyProtection="0">
      <alignment vertical="center"/>
    </xf>
    <xf numFmtId="0" fontId="42" fillId="39" borderId="0" applyNumberFormat="0" applyBorder="0" applyAlignment="0" applyProtection="0">
      <alignment vertical="center"/>
    </xf>
    <xf numFmtId="0" fontId="28" fillId="33" borderId="0" applyNumberFormat="0" applyBorder="0" applyAlignment="0" applyProtection="0">
      <alignment vertical="center"/>
    </xf>
    <xf numFmtId="0" fontId="32" fillId="43" borderId="12" applyNumberFormat="0" applyFont="0" applyAlignment="0" applyProtection="0">
      <alignment vertical="center"/>
    </xf>
    <xf numFmtId="0" fontId="28" fillId="53" borderId="0" applyNumberFormat="0" applyBorder="0" applyAlignment="0" applyProtection="0">
      <alignment vertical="center"/>
    </xf>
    <xf numFmtId="0" fontId="0" fillId="0" borderId="0">
      <alignment vertical="center"/>
    </xf>
    <xf numFmtId="0" fontId="31" fillId="0" borderId="0">
      <alignment vertical="center"/>
    </xf>
    <xf numFmtId="0" fontId="41" fillId="37" borderId="0" applyNumberFormat="0" applyBorder="0" applyAlignment="0" applyProtection="0">
      <alignment vertical="center"/>
    </xf>
    <xf numFmtId="0" fontId="28" fillId="53" borderId="0" applyNumberFormat="0" applyBorder="0" applyAlignment="0" applyProtection="0">
      <alignment vertical="center"/>
    </xf>
    <xf numFmtId="0" fontId="31" fillId="0" borderId="0">
      <alignment vertical="center"/>
    </xf>
    <xf numFmtId="0" fontId="31" fillId="0" borderId="0">
      <alignment vertical="center"/>
    </xf>
    <xf numFmtId="0" fontId="85" fillId="47" borderId="16" applyNumberFormat="0" applyAlignment="0" applyProtection="0">
      <alignment vertical="center"/>
    </xf>
    <xf numFmtId="0" fontId="42" fillId="39" borderId="0" applyNumberFormat="0" applyBorder="0" applyAlignment="0" applyProtection="0">
      <alignment vertical="center"/>
    </xf>
    <xf numFmtId="0" fontId="41" fillId="44" borderId="0" applyNumberFormat="0" applyBorder="0" applyAlignment="0" applyProtection="0">
      <alignment vertical="center"/>
    </xf>
    <xf numFmtId="0" fontId="28" fillId="44" borderId="0" applyNumberFormat="0" applyBorder="0" applyAlignment="0" applyProtection="0">
      <alignment vertical="center"/>
    </xf>
    <xf numFmtId="0" fontId="41" fillId="44" borderId="0" applyNumberFormat="0" applyBorder="0" applyAlignment="0" applyProtection="0">
      <alignment vertical="center"/>
    </xf>
    <xf numFmtId="0" fontId="28" fillId="44" borderId="0" applyNumberFormat="0" applyBorder="0" applyAlignment="0" applyProtection="0">
      <alignment vertical="center"/>
    </xf>
    <xf numFmtId="0" fontId="75" fillId="0" borderId="0" applyNumberFormat="0" applyFill="0" applyBorder="0" applyAlignment="0" applyProtection="0">
      <alignment vertical="center"/>
    </xf>
    <xf numFmtId="0" fontId="28" fillId="44" borderId="0" applyNumberFormat="0" applyBorder="0" applyAlignment="0" applyProtection="0">
      <alignment vertical="center"/>
    </xf>
    <xf numFmtId="0" fontId="38" fillId="33" borderId="0" applyNumberFormat="0" applyBorder="0" applyAlignment="0" applyProtection="0">
      <alignment vertical="center"/>
    </xf>
    <xf numFmtId="0" fontId="28" fillId="42" borderId="0" applyNumberFormat="0" applyBorder="0" applyAlignment="0" applyProtection="0">
      <alignment vertical="center"/>
    </xf>
    <xf numFmtId="0" fontId="38" fillId="33" borderId="0" applyNumberFormat="0" applyBorder="0" applyAlignment="0" applyProtection="0">
      <alignment vertical="center"/>
    </xf>
    <xf numFmtId="0" fontId="28" fillId="42" borderId="0" applyNumberFormat="0" applyBorder="0" applyAlignment="0" applyProtection="0">
      <alignment vertical="center"/>
    </xf>
    <xf numFmtId="0" fontId="41" fillId="28" borderId="0" applyNumberFormat="0" applyBorder="0" applyAlignment="0" applyProtection="0">
      <alignment vertical="center"/>
    </xf>
    <xf numFmtId="0" fontId="28" fillId="5" borderId="0" applyNumberFormat="0" applyBorder="0" applyAlignment="0" applyProtection="0">
      <alignment vertical="center"/>
    </xf>
    <xf numFmtId="0" fontId="0" fillId="0" borderId="0">
      <alignment vertical="center"/>
    </xf>
    <xf numFmtId="0" fontId="28" fillId="5" borderId="0" applyNumberFormat="0" applyBorder="0" applyAlignment="0" applyProtection="0">
      <alignment vertical="center"/>
    </xf>
    <xf numFmtId="0" fontId="28" fillId="28" borderId="0" applyNumberFormat="0" applyBorder="0" applyAlignment="0" applyProtection="0">
      <alignment vertical="center"/>
    </xf>
    <xf numFmtId="0" fontId="28" fillId="28" borderId="0" applyNumberFormat="0" applyBorder="0" applyAlignment="0" applyProtection="0">
      <alignment vertical="center"/>
    </xf>
    <xf numFmtId="0" fontId="54" fillId="56" borderId="0" applyNumberFormat="0" applyBorder="0" applyAlignment="0" applyProtection="0">
      <alignment vertical="center"/>
    </xf>
    <xf numFmtId="0" fontId="54" fillId="53" borderId="0" applyNumberFormat="0" applyBorder="0" applyAlignment="0" applyProtection="0">
      <alignment vertical="center"/>
    </xf>
    <xf numFmtId="0" fontId="32" fillId="0" borderId="0">
      <alignment vertical="center"/>
    </xf>
    <xf numFmtId="0" fontId="54" fillId="44" borderId="0" applyNumberFormat="0" applyBorder="0" applyAlignment="0" applyProtection="0">
      <alignment vertical="center"/>
    </xf>
    <xf numFmtId="0" fontId="54" fillId="57" borderId="0" applyNumberFormat="0" applyBorder="0" applyAlignment="0" applyProtection="0">
      <alignment vertical="center"/>
    </xf>
    <xf numFmtId="0" fontId="31" fillId="0" borderId="0">
      <alignment vertical="center"/>
    </xf>
    <xf numFmtId="0" fontId="66" fillId="39" borderId="0" applyNumberFormat="0" applyBorder="0" applyAlignment="0" applyProtection="0">
      <alignment vertical="center"/>
    </xf>
    <xf numFmtId="0" fontId="68" fillId="37" borderId="11" applyNumberFormat="0" applyAlignment="0" applyProtection="0">
      <alignment vertical="center"/>
    </xf>
    <xf numFmtId="0" fontId="68" fillId="37" borderId="11" applyNumberFormat="0" applyAlignment="0" applyProtection="0">
      <alignment vertical="center"/>
    </xf>
    <xf numFmtId="0" fontId="31" fillId="0" borderId="0">
      <alignment vertical="center"/>
    </xf>
    <xf numFmtId="0" fontId="70" fillId="0" borderId="0" applyNumberFormat="0" applyFill="0" applyBorder="0" applyAlignment="0" applyProtection="0">
      <alignment vertical="center"/>
    </xf>
    <xf numFmtId="0" fontId="31" fillId="0" borderId="0">
      <alignment vertical="center"/>
    </xf>
    <xf numFmtId="0" fontId="73" fillId="33" borderId="0" applyNumberFormat="0" applyBorder="0" applyAlignment="0" applyProtection="0">
      <alignment vertical="center"/>
    </xf>
    <xf numFmtId="0" fontId="31" fillId="0" borderId="0">
      <alignment vertical="center"/>
    </xf>
    <xf numFmtId="0" fontId="38" fillId="33" borderId="0" applyNumberFormat="0" applyBorder="0" applyAlignment="0" applyProtection="0">
      <alignment vertical="center"/>
    </xf>
    <xf numFmtId="0" fontId="77" fillId="0" borderId="23" applyNumberFormat="0" applyFill="0" applyAlignment="0" applyProtection="0">
      <alignment vertical="center"/>
    </xf>
    <xf numFmtId="0" fontId="52" fillId="47" borderId="16" applyNumberFormat="0" applyAlignment="0" applyProtection="0">
      <alignment vertical="center"/>
    </xf>
    <xf numFmtId="0" fontId="0" fillId="0" borderId="0">
      <alignment vertical="center"/>
    </xf>
    <xf numFmtId="0" fontId="80" fillId="0" borderId="0" applyNumberFormat="0" applyFill="0" applyBorder="0" applyAlignment="0" applyProtection="0">
      <alignment vertical="center"/>
    </xf>
    <xf numFmtId="0" fontId="32" fillId="43" borderId="12" applyNumberFormat="0" applyFont="0" applyAlignment="0" applyProtection="0">
      <alignment vertical="center"/>
    </xf>
    <xf numFmtId="0" fontId="81" fillId="37" borderId="29" applyNumberFormat="0" applyAlignment="0" applyProtection="0">
      <alignment vertical="center"/>
    </xf>
    <xf numFmtId="0" fontId="38" fillId="33" borderId="0" applyNumberFormat="0" applyBorder="0" applyAlignment="0" applyProtection="0">
      <alignment vertical="center"/>
    </xf>
    <xf numFmtId="0" fontId="81" fillId="37" borderId="29" applyNumberFormat="0" applyAlignment="0" applyProtection="0">
      <alignment vertical="center"/>
    </xf>
    <xf numFmtId="0" fontId="31" fillId="0" borderId="0">
      <alignment vertical="center"/>
    </xf>
    <xf numFmtId="0" fontId="82" fillId="0" borderId="0" applyNumberFormat="0" applyFill="0" applyBorder="0" applyAlignment="0" applyProtection="0">
      <alignment vertical="center"/>
    </xf>
    <xf numFmtId="0" fontId="84" fillId="0" borderId="27" applyNumberFormat="0" applyFill="0" applyAlignment="0" applyProtection="0">
      <alignment vertical="center"/>
    </xf>
    <xf numFmtId="0" fontId="83" fillId="0" borderId="0" applyNumberFormat="0" applyFill="0" applyBorder="0" applyAlignment="0" applyProtection="0">
      <alignment vertical="center"/>
    </xf>
    <xf numFmtId="0" fontId="38" fillId="33" borderId="0" applyNumberFormat="0" applyBorder="0" applyAlignment="0" applyProtection="0">
      <alignment vertical="center"/>
    </xf>
    <xf numFmtId="0" fontId="69" fillId="0" borderId="24" applyNumberFormat="0" applyFill="0" applyAlignment="0" applyProtection="0">
      <alignment vertical="center"/>
    </xf>
    <xf numFmtId="0" fontId="67" fillId="0" borderId="23" applyNumberFormat="0" applyFill="0" applyAlignment="0" applyProtection="0">
      <alignment vertical="center"/>
    </xf>
    <xf numFmtId="0" fontId="69" fillId="0" borderId="24" applyNumberFormat="0" applyFill="0" applyAlignment="0" applyProtection="0">
      <alignment vertical="center"/>
    </xf>
    <xf numFmtId="0" fontId="42" fillId="39" borderId="0" applyNumberFormat="0" applyBorder="0" applyAlignment="0" applyProtection="0">
      <alignment vertical="center"/>
    </xf>
    <xf numFmtId="0" fontId="67" fillId="0" borderId="23" applyNumberFormat="0" applyFill="0" applyAlignment="0" applyProtection="0">
      <alignment vertical="center"/>
    </xf>
    <xf numFmtId="0" fontId="69" fillId="0" borderId="24" applyNumberFormat="0" applyFill="0" applyAlignment="0" applyProtection="0">
      <alignment vertical="center"/>
    </xf>
    <xf numFmtId="0" fontId="38" fillId="33" borderId="0" applyNumberFormat="0" applyBorder="0" applyAlignment="0" applyProtection="0">
      <alignment vertical="center"/>
    </xf>
    <xf numFmtId="0" fontId="67" fillId="0" borderId="23" applyNumberFormat="0" applyFill="0" applyAlignment="0" applyProtection="0">
      <alignment vertical="center"/>
    </xf>
    <xf numFmtId="0" fontId="71" fillId="0" borderId="27" applyNumberFormat="0" applyFill="0" applyAlignment="0" applyProtection="0">
      <alignment vertical="center"/>
    </xf>
    <xf numFmtId="0" fontId="67" fillId="0" borderId="23" applyNumberFormat="0" applyFill="0" applyAlignment="0" applyProtection="0">
      <alignment vertical="center"/>
    </xf>
    <xf numFmtId="0" fontId="69" fillId="0" borderId="28" applyNumberFormat="0" applyFill="0" applyAlignment="0" applyProtection="0">
      <alignment vertical="center"/>
    </xf>
    <xf numFmtId="0" fontId="34" fillId="17" borderId="11" applyNumberFormat="0" applyAlignment="0" applyProtection="0">
      <alignment vertical="center"/>
    </xf>
    <xf numFmtId="0" fontId="69" fillId="0" borderId="28" applyNumberFormat="0" applyFill="0" applyAlignment="0" applyProtection="0">
      <alignment vertical="center"/>
    </xf>
    <xf numFmtId="0" fontId="78" fillId="0" borderId="13" applyNumberFormat="0" applyFill="0" applyAlignment="0" applyProtection="0">
      <alignment vertical="center"/>
    </xf>
    <xf numFmtId="0" fontId="76" fillId="0" borderId="13" applyNumberFormat="0" applyFill="0" applyAlignment="0" applyProtection="0">
      <alignment vertical="center"/>
    </xf>
    <xf numFmtId="0" fontId="38" fillId="33" borderId="0" applyNumberFormat="0" applyBorder="0" applyAlignment="0" applyProtection="0">
      <alignment vertical="center"/>
    </xf>
    <xf numFmtId="0" fontId="78" fillId="0" borderId="13" applyNumberFormat="0" applyFill="0" applyAlignment="0" applyProtection="0">
      <alignment vertical="center"/>
    </xf>
    <xf numFmtId="0" fontId="78" fillId="0" borderId="13" applyNumberFormat="0" applyFill="0" applyAlignment="0" applyProtection="0">
      <alignment vertical="center"/>
    </xf>
    <xf numFmtId="0" fontId="76" fillId="0" borderId="13" applyNumberFormat="0" applyFill="0" applyAlignment="0" applyProtection="0">
      <alignment vertical="center"/>
    </xf>
    <xf numFmtId="0" fontId="31" fillId="0" borderId="0">
      <alignment vertical="center"/>
    </xf>
    <xf numFmtId="0" fontId="76" fillId="0" borderId="13" applyNumberFormat="0" applyFill="0" applyAlignment="0" applyProtection="0">
      <alignment vertical="center"/>
    </xf>
    <xf numFmtId="0" fontId="78" fillId="0" borderId="28" applyNumberFormat="0" applyFill="0" applyAlignment="0" applyProtection="0">
      <alignment vertical="center"/>
    </xf>
    <xf numFmtId="0" fontId="78" fillId="0" borderId="28" applyNumberFormat="0" applyFill="0" applyAlignment="0" applyProtection="0">
      <alignment vertical="center"/>
    </xf>
    <xf numFmtId="0" fontId="50" fillId="0" borderId="28" applyNumberFormat="0" applyFill="0" applyAlignment="0" applyProtection="0">
      <alignment vertical="center"/>
    </xf>
    <xf numFmtId="0" fontId="74" fillId="47" borderId="16" applyNumberFormat="0" applyAlignment="0" applyProtection="0">
      <alignment vertical="center"/>
    </xf>
    <xf numFmtId="0" fontId="55" fillId="0" borderId="15" applyNumberFormat="0" applyFill="0" applyAlignment="0" applyProtection="0">
      <alignment vertical="center"/>
    </xf>
    <xf numFmtId="0" fontId="50" fillId="0" borderId="28" applyNumberFormat="0" applyFill="0" applyAlignment="0" applyProtection="0">
      <alignment vertical="center"/>
    </xf>
    <xf numFmtId="0" fontId="55" fillId="0" borderId="15" applyNumberFormat="0" applyFill="0" applyAlignment="0" applyProtection="0">
      <alignment vertical="center"/>
    </xf>
    <xf numFmtId="0" fontId="55" fillId="0" borderId="15" applyNumberFormat="0" applyFill="0" applyAlignment="0" applyProtection="0">
      <alignment vertical="center"/>
    </xf>
    <xf numFmtId="0" fontId="50" fillId="0" borderId="14" applyNumberFormat="0" applyFill="0" applyAlignment="0" applyProtection="0">
      <alignment vertical="center"/>
    </xf>
    <xf numFmtId="43" fontId="31" fillId="0" borderId="0" applyFont="0" applyFill="0" applyBorder="0" applyAlignment="0" applyProtection="0">
      <alignment vertical="center"/>
    </xf>
    <xf numFmtId="0" fontId="50"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71" fillId="0" borderId="27" applyNumberFormat="0" applyFill="0" applyAlignment="0" applyProtection="0">
      <alignment vertical="center"/>
    </xf>
    <xf numFmtId="43" fontId="31" fillId="0" borderId="0" applyFont="0" applyFill="0" applyBorder="0" applyAlignment="0" applyProtection="0">
      <alignment vertical="center"/>
    </xf>
    <xf numFmtId="0" fontId="55" fillId="0" borderId="0" applyNumberFormat="0" applyFill="0" applyBorder="0" applyAlignment="0" applyProtection="0">
      <alignment vertical="center"/>
    </xf>
    <xf numFmtId="0" fontId="32" fillId="0" borderId="0">
      <alignment vertical="center"/>
    </xf>
    <xf numFmtId="0" fontId="5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71" fillId="0" borderId="27" applyNumberFormat="0" applyFill="0" applyAlignment="0" applyProtection="0">
      <alignment vertical="center"/>
    </xf>
    <xf numFmtId="0" fontId="80" fillId="0" borderId="0" applyNumberFormat="0" applyFill="0" applyBorder="0" applyAlignment="0" applyProtection="0">
      <alignment vertical="center"/>
    </xf>
    <xf numFmtId="0" fontId="80" fillId="0" borderId="0" applyNumberFormat="0" applyFill="0" applyBorder="0" applyAlignment="0" applyProtection="0">
      <alignment vertical="center"/>
    </xf>
    <xf numFmtId="0" fontId="42" fillId="39" borderId="0" applyNumberFormat="0" applyBorder="0" applyAlignment="0" applyProtection="0">
      <alignment vertical="center"/>
    </xf>
    <xf numFmtId="0" fontId="45" fillId="0" borderId="0" applyNumberFormat="0" applyFill="0" applyBorder="0" applyAlignment="0" applyProtection="0">
      <alignment vertical="center"/>
    </xf>
    <xf numFmtId="0" fontId="28" fillId="7" borderId="0" applyNumberFormat="0" applyBorder="0" applyAlignment="0" applyProtection="0">
      <alignment vertical="center"/>
    </xf>
    <xf numFmtId="0" fontId="42" fillId="39" borderId="0" applyNumberFormat="0" applyBorder="0" applyAlignment="0" applyProtection="0">
      <alignment vertical="center"/>
    </xf>
    <xf numFmtId="0" fontId="45" fillId="0" borderId="0" applyNumberFormat="0" applyFill="0" applyBorder="0" applyAlignment="0" applyProtection="0">
      <alignment vertical="center"/>
    </xf>
    <xf numFmtId="0" fontId="80" fillId="0" borderId="0" applyNumberFormat="0" applyFill="0" applyBorder="0" applyAlignment="0" applyProtection="0">
      <alignment vertical="center"/>
    </xf>
    <xf numFmtId="0" fontId="38" fillId="33" borderId="0" applyNumberFormat="0" applyBorder="0" applyAlignment="0" applyProtection="0">
      <alignment vertical="center"/>
    </xf>
    <xf numFmtId="0" fontId="31" fillId="0" borderId="0">
      <alignment vertical="center"/>
    </xf>
    <xf numFmtId="0" fontId="80" fillId="0" borderId="0" applyNumberFormat="0" applyFill="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4" fillId="41" borderId="0" applyNumberFormat="0" applyBorder="0" applyAlignment="0" applyProtection="0">
      <alignment vertical="center"/>
    </xf>
    <xf numFmtId="0" fontId="31" fillId="0" borderId="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31" fillId="0" borderId="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32" fillId="0" borderId="0">
      <alignment vertical="center"/>
    </xf>
    <xf numFmtId="0" fontId="38" fillId="33"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71" fillId="0" borderId="25" applyNumberFormat="0" applyFill="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31" fillId="0" borderId="0">
      <alignment vertical="center"/>
    </xf>
    <xf numFmtId="0" fontId="41" fillId="44" borderId="0" applyNumberFormat="0" applyBorder="0" applyAlignment="0" applyProtection="0">
      <alignment vertical="center"/>
    </xf>
    <xf numFmtId="0" fontId="42" fillId="39" borderId="0" applyNumberFormat="0" applyBorder="0" applyAlignment="0" applyProtection="0">
      <alignment vertical="center"/>
    </xf>
    <xf numFmtId="0" fontId="42" fillId="39" borderId="0" applyNumberFormat="0" applyBorder="0" applyAlignment="0" applyProtection="0">
      <alignment vertical="center"/>
    </xf>
    <xf numFmtId="0" fontId="0" fillId="0" borderId="0">
      <alignment vertical="center"/>
    </xf>
    <xf numFmtId="0" fontId="31" fillId="0" borderId="0">
      <alignment vertical="center"/>
    </xf>
    <xf numFmtId="0" fontId="0" fillId="0" borderId="0">
      <alignment vertical="center"/>
    </xf>
    <xf numFmtId="0" fontId="0" fillId="0" borderId="0">
      <alignment vertical="center"/>
    </xf>
    <xf numFmtId="0" fontId="0" fillId="0" borderId="0">
      <alignment vertical="center"/>
    </xf>
    <xf numFmtId="0" fontId="38"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2"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2" fillId="0" borderId="0">
      <alignment vertical="center"/>
    </xf>
    <xf numFmtId="0" fontId="31" fillId="0" borderId="0">
      <alignment vertical="center"/>
    </xf>
    <xf numFmtId="0" fontId="32" fillId="0" borderId="0">
      <alignment vertical="center"/>
    </xf>
    <xf numFmtId="0" fontId="32" fillId="0" borderId="0">
      <alignment vertical="center"/>
    </xf>
    <xf numFmtId="0" fontId="31" fillId="0" borderId="0">
      <alignment vertical="center"/>
    </xf>
    <xf numFmtId="0" fontId="32" fillId="0" borderId="0">
      <alignment vertical="center"/>
    </xf>
    <xf numFmtId="0" fontId="86" fillId="0" borderId="0">
      <alignment vertical="center"/>
    </xf>
    <xf numFmtId="0" fontId="31" fillId="0" borderId="0">
      <alignment vertical="center"/>
    </xf>
    <xf numFmtId="0" fontId="31" fillId="0" borderId="0">
      <alignment vertical="center"/>
    </xf>
    <xf numFmtId="0" fontId="31" fillId="0" borderId="0">
      <alignment vertical="center"/>
    </xf>
    <xf numFmtId="0" fontId="38"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pplyProtection="0">
      <alignment vertical="center"/>
    </xf>
    <xf numFmtId="0" fontId="31" fillId="0" borderId="0">
      <alignment vertical="center"/>
    </xf>
    <xf numFmtId="0" fontId="31" fillId="0" borderId="0">
      <alignment vertical="center"/>
    </xf>
    <xf numFmtId="0" fontId="0" fillId="0" borderId="0">
      <alignment vertical="center"/>
    </xf>
    <xf numFmtId="0" fontId="31" fillId="0" borderId="0">
      <alignment vertical="center"/>
    </xf>
    <xf numFmtId="0" fontId="32" fillId="0" borderId="0">
      <alignment vertical="center"/>
    </xf>
    <xf numFmtId="0" fontId="32" fillId="0" borderId="0">
      <alignment vertical="center"/>
    </xf>
    <xf numFmtId="0" fontId="32" fillId="0" borderId="0">
      <alignment vertical="center"/>
    </xf>
    <xf numFmtId="0" fontId="38" fillId="33" borderId="0" applyNumberFormat="0" applyBorder="0" applyAlignment="0" applyProtection="0">
      <alignment vertical="center"/>
    </xf>
    <xf numFmtId="0" fontId="32" fillId="0" borderId="0">
      <alignment vertical="center"/>
    </xf>
    <xf numFmtId="0" fontId="32" fillId="0" borderId="0">
      <alignment vertical="center"/>
    </xf>
    <xf numFmtId="0" fontId="0" fillId="0" borderId="0">
      <alignment vertical="center"/>
    </xf>
    <xf numFmtId="0" fontId="31" fillId="0" borderId="0">
      <alignment vertical="center"/>
    </xf>
    <xf numFmtId="0" fontId="31" fillId="0" borderId="0">
      <alignment vertical="center"/>
    </xf>
    <xf numFmtId="0" fontId="31" fillId="0" borderId="0">
      <alignment vertical="center"/>
    </xf>
    <xf numFmtId="0" fontId="0" fillId="0" borderId="0">
      <alignment vertical="center"/>
    </xf>
    <xf numFmtId="0" fontId="38" fillId="3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2" fillId="0" borderId="0">
      <alignment vertical="center"/>
    </xf>
    <xf numFmtId="0" fontId="32" fillId="0" borderId="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52" fillId="47" borderId="16" applyNumberFormat="0" applyAlignment="0" applyProtection="0">
      <alignment vertical="center"/>
    </xf>
    <xf numFmtId="0" fontId="38" fillId="33" borderId="0" applyNumberFormat="0" applyBorder="0" applyAlignment="0" applyProtection="0">
      <alignment vertical="center"/>
    </xf>
    <xf numFmtId="0" fontId="38" fillId="33" borderId="0" applyNumberFormat="0" applyBorder="0" applyAlignment="0" applyProtection="0">
      <alignment vertical="center"/>
    </xf>
    <xf numFmtId="0" fontId="71" fillId="0" borderId="25" applyNumberFormat="0" applyFill="0" applyAlignment="0" applyProtection="0">
      <alignment vertical="center"/>
    </xf>
    <xf numFmtId="0" fontId="71" fillId="0" borderId="25" applyNumberFormat="0" applyFill="0" applyAlignment="0" applyProtection="0">
      <alignment vertical="center"/>
    </xf>
    <xf numFmtId="0" fontId="74" fillId="47" borderId="16" applyNumberFormat="0" applyAlignment="0" applyProtection="0">
      <alignment vertical="center"/>
    </xf>
    <xf numFmtId="0" fontId="53"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87" fillId="0" borderId="26" applyNumberFormat="0" applyFill="0" applyAlignment="0" applyProtection="0">
      <alignment vertical="center"/>
    </xf>
    <xf numFmtId="0" fontId="87" fillId="0" borderId="26" applyNumberFormat="0" applyFill="0" applyAlignment="0" applyProtection="0">
      <alignment vertical="center"/>
    </xf>
    <xf numFmtId="0" fontId="87" fillId="0" borderId="26" applyNumberFormat="0" applyFill="0" applyAlignment="0" applyProtection="0">
      <alignment vertical="center"/>
    </xf>
    <xf numFmtId="0" fontId="87" fillId="0" borderId="26" applyNumberFormat="0" applyFill="0" applyAlignment="0" applyProtection="0">
      <alignment vertical="center"/>
    </xf>
    <xf numFmtId="43" fontId="31" fillId="0" borderId="0" applyFont="0" applyFill="0" applyBorder="0" applyAlignment="0" applyProtection="0">
      <alignment vertical="center"/>
    </xf>
    <xf numFmtId="0" fontId="41" fillId="44" borderId="0" applyNumberFormat="0" applyBorder="0" applyAlignment="0" applyProtection="0">
      <alignment vertical="center"/>
    </xf>
    <xf numFmtId="0" fontId="28" fillId="48" borderId="0" applyNumberFormat="0" applyBorder="0" applyAlignment="0" applyProtection="0">
      <alignment vertical="center"/>
    </xf>
    <xf numFmtId="0" fontId="41" fillId="44" borderId="0" applyNumberFormat="0" applyBorder="0" applyAlignment="0" applyProtection="0">
      <alignment vertical="center"/>
    </xf>
    <xf numFmtId="0" fontId="28" fillId="48" borderId="0" applyNumberFormat="0" applyBorder="0" applyAlignment="0" applyProtection="0">
      <alignment vertical="center"/>
    </xf>
    <xf numFmtId="0" fontId="41" fillId="44"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41" fillId="7" borderId="0" applyNumberFormat="0" applyBorder="0" applyAlignment="0" applyProtection="0">
      <alignment vertical="center"/>
    </xf>
    <xf numFmtId="0" fontId="41" fillId="7" borderId="0" applyNumberFormat="0" applyBorder="0" applyAlignment="0" applyProtection="0">
      <alignment vertical="center"/>
    </xf>
    <xf numFmtId="0" fontId="28" fillId="7" borderId="0" applyNumberFormat="0" applyBorder="0" applyAlignment="0" applyProtection="0">
      <alignment vertical="center"/>
    </xf>
    <xf numFmtId="0" fontId="41" fillId="56" borderId="0" applyNumberFormat="0" applyBorder="0" applyAlignment="0" applyProtection="0">
      <alignment vertical="center"/>
    </xf>
    <xf numFmtId="0" fontId="28" fillId="56" borderId="0" applyNumberFormat="0" applyBorder="0" applyAlignment="0" applyProtection="0">
      <alignment vertical="center"/>
    </xf>
    <xf numFmtId="0" fontId="41" fillId="56" borderId="0" applyNumberFormat="0" applyBorder="0" applyAlignment="0" applyProtection="0">
      <alignment vertical="center"/>
    </xf>
    <xf numFmtId="0" fontId="28" fillId="56" borderId="0" applyNumberFormat="0" applyBorder="0" applyAlignment="0" applyProtection="0">
      <alignment vertical="center"/>
    </xf>
    <xf numFmtId="0" fontId="41" fillId="56" borderId="0" applyNumberFormat="0" applyBorder="0" applyAlignment="0" applyProtection="0">
      <alignment vertical="center"/>
    </xf>
    <xf numFmtId="0" fontId="28" fillId="56" borderId="0" applyNumberFormat="0" applyBorder="0" applyAlignment="0" applyProtection="0">
      <alignment vertical="center"/>
    </xf>
    <xf numFmtId="0" fontId="28" fillId="56" borderId="0" applyNumberFormat="0" applyBorder="0" applyAlignment="0" applyProtection="0">
      <alignment vertical="center"/>
    </xf>
    <xf numFmtId="0" fontId="28" fillId="56" borderId="0" applyNumberFormat="0" applyBorder="0" applyAlignment="0" applyProtection="0">
      <alignment vertical="center"/>
    </xf>
    <xf numFmtId="0" fontId="28" fillId="53" borderId="0" applyNumberFormat="0" applyBorder="0" applyAlignment="0" applyProtection="0">
      <alignment vertical="center"/>
    </xf>
    <xf numFmtId="0" fontId="41" fillId="54" borderId="0" applyNumberFormat="0" applyBorder="0" applyAlignment="0" applyProtection="0">
      <alignment vertical="center"/>
    </xf>
    <xf numFmtId="0" fontId="28" fillId="53" borderId="0" applyNumberFormat="0" applyBorder="0" applyAlignment="0" applyProtection="0">
      <alignment vertical="center"/>
    </xf>
    <xf numFmtId="0" fontId="41" fillId="54" borderId="0" applyNumberFormat="0" applyBorder="0" applyAlignment="0" applyProtection="0">
      <alignment vertical="center"/>
    </xf>
    <xf numFmtId="0" fontId="28" fillId="53" borderId="0" applyNumberFormat="0" applyBorder="0" applyAlignment="0" applyProtection="0">
      <alignment vertical="center"/>
    </xf>
    <xf numFmtId="0" fontId="28" fillId="58" borderId="0" applyNumberFormat="0" applyBorder="0" applyAlignment="0" applyProtection="0">
      <alignment vertical="center"/>
    </xf>
    <xf numFmtId="0" fontId="28" fillId="58" borderId="0" applyNumberFormat="0" applyBorder="0" applyAlignment="0" applyProtection="0">
      <alignment vertical="center"/>
    </xf>
    <xf numFmtId="0" fontId="28" fillId="44" borderId="0" applyNumberFormat="0" applyBorder="0" applyAlignment="0" applyProtection="0">
      <alignment vertical="center"/>
    </xf>
    <xf numFmtId="0" fontId="41" fillId="44" borderId="0" applyNumberFormat="0" applyBorder="0" applyAlignment="0" applyProtection="0">
      <alignment vertical="center"/>
    </xf>
    <xf numFmtId="0" fontId="28" fillId="44" borderId="0" applyNumberFormat="0" applyBorder="0" applyAlignment="0" applyProtection="0">
      <alignment vertical="center"/>
    </xf>
    <xf numFmtId="0" fontId="41"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28" fillId="44" borderId="0" applyNumberFormat="0" applyBorder="0" applyAlignment="0" applyProtection="0">
      <alignment vertical="center"/>
    </xf>
    <xf numFmtId="0" fontId="41" fillId="57" borderId="0" applyNumberFormat="0" applyBorder="0" applyAlignment="0" applyProtection="0">
      <alignment vertical="center"/>
    </xf>
    <xf numFmtId="0" fontId="28" fillId="57" borderId="0" applyNumberFormat="0" applyBorder="0" applyAlignment="0" applyProtection="0">
      <alignment vertical="center"/>
    </xf>
    <xf numFmtId="0" fontId="41" fillId="57" borderId="0" applyNumberFormat="0" applyBorder="0" applyAlignment="0" applyProtection="0">
      <alignment vertical="center"/>
    </xf>
    <xf numFmtId="0" fontId="28" fillId="57" borderId="0" applyNumberFormat="0" applyBorder="0" applyAlignment="0" applyProtection="0">
      <alignment vertical="center"/>
    </xf>
    <xf numFmtId="0" fontId="41" fillId="57" borderId="0" applyNumberFormat="0" applyBorder="0" applyAlignment="0" applyProtection="0">
      <alignment vertical="center"/>
    </xf>
    <xf numFmtId="0" fontId="28" fillId="57" borderId="0" applyNumberFormat="0" applyBorder="0" applyAlignment="0" applyProtection="0">
      <alignment vertical="center"/>
    </xf>
    <xf numFmtId="0" fontId="28" fillId="57" borderId="0" applyNumberFormat="0" applyBorder="0" applyAlignment="0" applyProtection="0">
      <alignment vertical="center"/>
    </xf>
    <xf numFmtId="0" fontId="28" fillId="57" borderId="0" applyNumberFormat="0" applyBorder="0" applyAlignment="0" applyProtection="0">
      <alignment vertical="center"/>
    </xf>
    <xf numFmtId="0" fontId="44" fillId="45" borderId="0" applyNumberFormat="0" applyBorder="0" applyAlignment="0" applyProtection="0">
      <alignment vertical="center"/>
    </xf>
    <xf numFmtId="0" fontId="44" fillId="45" borderId="0" applyNumberFormat="0" applyBorder="0" applyAlignment="0" applyProtection="0">
      <alignment vertical="center"/>
    </xf>
    <xf numFmtId="0" fontId="44" fillId="45" borderId="0" applyNumberFormat="0" applyBorder="0" applyAlignment="0" applyProtection="0">
      <alignment vertical="center"/>
    </xf>
    <xf numFmtId="0" fontId="44" fillId="45" borderId="0" applyNumberFormat="0" applyBorder="0" applyAlignment="0" applyProtection="0">
      <alignment vertical="center"/>
    </xf>
    <xf numFmtId="0" fontId="44" fillId="45" borderId="0" applyNumberFormat="0" applyBorder="0" applyAlignment="0" applyProtection="0">
      <alignment vertical="center"/>
    </xf>
    <xf numFmtId="0" fontId="44" fillId="45" borderId="0" applyNumberFormat="0" applyBorder="0" applyAlignment="0" applyProtection="0">
      <alignment vertical="center"/>
    </xf>
    <xf numFmtId="0" fontId="44" fillId="45" borderId="0" applyNumberFormat="0" applyBorder="0" applyAlignment="0" applyProtection="0">
      <alignment vertical="center"/>
    </xf>
    <xf numFmtId="0" fontId="89" fillId="17" borderId="29" applyNumberFormat="0" applyAlignment="0" applyProtection="0">
      <alignment vertical="center"/>
    </xf>
    <xf numFmtId="0" fontId="89" fillId="37" borderId="29" applyNumberFormat="0" applyAlignment="0" applyProtection="0">
      <alignment vertical="center"/>
    </xf>
    <xf numFmtId="0" fontId="89" fillId="37" borderId="29" applyNumberFormat="0" applyAlignment="0" applyProtection="0">
      <alignment vertical="center"/>
    </xf>
    <xf numFmtId="0" fontId="89" fillId="17" borderId="29" applyNumberFormat="0" applyAlignment="0" applyProtection="0">
      <alignment vertical="center"/>
    </xf>
    <xf numFmtId="0" fontId="89" fillId="17" borderId="29" applyNumberFormat="0" applyAlignment="0" applyProtection="0">
      <alignment vertical="center"/>
    </xf>
    <xf numFmtId="0" fontId="89" fillId="17" borderId="29" applyNumberFormat="0" applyAlignment="0" applyProtection="0">
      <alignment vertical="center"/>
    </xf>
    <xf numFmtId="0" fontId="89" fillId="17" borderId="29" applyNumberFormat="0" applyAlignment="0" applyProtection="0">
      <alignment vertical="center"/>
    </xf>
    <xf numFmtId="0" fontId="89" fillId="37" borderId="29" applyNumberFormat="0" applyAlignment="0" applyProtection="0">
      <alignment vertical="center"/>
    </xf>
    <xf numFmtId="0" fontId="89" fillId="37" borderId="29" applyNumberFormat="0" applyAlignment="0" applyProtection="0">
      <alignment vertical="center"/>
    </xf>
    <xf numFmtId="0" fontId="89" fillId="37" borderId="29" applyNumberFormat="0" applyAlignment="0" applyProtection="0">
      <alignment vertical="center"/>
    </xf>
    <xf numFmtId="0" fontId="89" fillId="37" borderId="29" applyNumberFormat="0" applyAlignment="0" applyProtection="0">
      <alignment vertical="center"/>
    </xf>
    <xf numFmtId="0" fontId="89" fillId="17" borderId="29" applyNumberFormat="0" applyAlignment="0" applyProtection="0">
      <alignment vertical="center"/>
    </xf>
    <xf numFmtId="0" fontId="89" fillId="17" borderId="29"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65" fillId="28" borderId="11" applyNumberFormat="0" applyAlignment="0" applyProtection="0">
      <alignment vertical="center"/>
    </xf>
    <xf numFmtId="0" fontId="88" fillId="0" borderId="0">
      <alignment vertical="center"/>
    </xf>
    <xf numFmtId="0" fontId="88" fillId="0" borderId="0">
      <alignment vertical="center"/>
    </xf>
    <xf numFmtId="0" fontId="88" fillId="0" borderId="0">
      <alignment vertical="center"/>
    </xf>
    <xf numFmtId="0" fontId="32" fillId="43" borderId="12" applyNumberFormat="0" applyFont="0" applyAlignment="0" applyProtection="0">
      <alignment vertical="center"/>
    </xf>
    <xf numFmtId="0" fontId="32" fillId="43" borderId="12" applyNumberFormat="0" applyFont="0" applyAlignment="0" applyProtection="0">
      <alignment vertical="center"/>
    </xf>
    <xf numFmtId="0" fontId="32" fillId="43" borderId="12" applyNumberFormat="0" applyFont="0" applyAlignment="0" applyProtection="0">
      <alignment vertical="center"/>
    </xf>
    <xf numFmtId="0" fontId="32" fillId="43" borderId="12" applyNumberFormat="0" applyFont="0" applyAlignment="0" applyProtection="0">
      <alignment vertical="center"/>
    </xf>
    <xf numFmtId="0" fontId="32" fillId="43" borderId="12" applyNumberFormat="0" applyFont="0" applyAlignment="0" applyProtection="0">
      <alignment vertical="center"/>
    </xf>
    <xf numFmtId="0" fontId="32" fillId="43" borderId="12" applyNumberFormat="0" applyFont="0" applyAlignment="0" applyProtection="0">
      <alignment vertical="center"/>
    </xf>
  </cellStyleXfs>
  <cellXfs count="132">
    <xf numFmtId="0" fontId="0" fillId="0" borderId="0" xfId="0">
      <alignment vertical="center"/>
    </xf>
    <xf numFmtId="0" fontId="0" fillId="0" borderId="0" xfId="0" applyFill="1">
      <alignment vertical="center"/>
    </xf>
    <xf numFmtId="0" fontId="0" fillId="0" borderId="0" xfId="0" applyFill="1" applyAlignment="1">
      <alignment horizontal="left" vertical="center" wrapText="1"/>
    </xf>
    <xf numFmtId="0" fontId="0" fillId="0" borderId="0" xfId="0" applyFill="1" applyAlignment="1">
      <alignment horizontal="center" vertical="center" wrapText="1"/>
    </xf>
    <xf numFmtId="0" fontId="0" fillId="0" borderId="0" xfId="0" applyFill="1" applyAlignment="1">
      <alignment horizontal="center" vertical="center"/>
    </xf>
    <xf numFmtId="0" fontId="1" fillId="0" borderId="0" xfId="0" applyFont="1" applyFill="1" applyAlignment="1">
      <alignment horizontal="center" vertical="center"/>
    </xf>
    <xf numFmtId="0" fontId="0" fillId="0" borderId="0" xfId="0" applyFill="1" applyAlignment="1">
      <alignment horizontal="left" vertical="center"/>
    </xf>
    <xf numFmtId="0" fontId="2" fillId="0" borderId="0" xfId="0" applyNumberFormat="1" applyFont="1" applyFill="1" applyAlignment="1">
      <alignment horizontal="center" vertical="center"/>
    </xf>
    <xf numFmtId="0" fontId="2" fillId="0" borderId="0" xfId="0" applyNumberFormat="1" applyFont="1" applyFill="1" applyAlignment="1">
      <alignment horizontal="left" vertical="center" wrapText="1"/>
    </xf>
    <xf numFmtId="0" fontId="2" fillId="0" borderId="0" xfId="0" applyNumberFormat="1" applyFont="1" applyFill="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shrinkToFit="1"/>
    </xf>
    <xf numFmtId="0" fontId="3"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4" fillId="0" borderId="1" xfId="0" applyFont="1" applyFill="1" applyBorder="1" applyAlignment="1">
      <alignment horizontal="left" vertical="center" wrapText="1" shrinkToFit="1"/>
    </xf>
    <xf numFmtId="0" fontId="4" fillId="0" borderId="1" xfId="0" applyFont="1" applyFill="1" applyBorder="1" applyAlignment="1">
      <alignment horizontal="center" vertical="center" wrapText="1" shrinkToFi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left" vertical="center" wrapText="1" shrinkToFit="1"/>
    </xf>
    <xf numFmtId="0" fontId="5" fillId="0" borderId="1" xfId="0" applyFont="1" applyFill="1" applyBorder="1" applyAlignment="1">
      <alignment horizontal="center" vertical="center" wrapText="1" shrinkToFit="1"/>
    </xf>
    <xf numFmtId="0" fontId="7" fillId="2" borderId="1" xfId="0" applyFont="1" applyFill="1" applyBorder="1" applyAlignment="1">
      <alignment horizontal="center" vertical="center" wrapText="1"/>
    </xf>
    <xf numFmtId="0" fontId="7" fillId="2" borderId="1" xfId="504" applyFont="1" applyFill="1" applyBorder="1" applyAlignment="1">
      <alignment horizontal="left" vertical="center" wrapText="1"/>
    </xf>
    <xf numFmtId="0" fontId="7" fillId="2" borderId="1" xfId="504"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shrinkToFit="1"/>
    </xf>
    <xf numFmtId="0" fontId="5" fillId="0" borderId="1" xfId="0" applyNumberFormat="1" applyFont="1" applyFill="1" applyBorder="1" applyAlignment="1">
      <alignment horizontal="center" vertical="center" wrapText="1" shrinkToFit="1"/>
    </xf>
    <xf numFmtId="0" fontId="7" fillId="2"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10" fillId="0" borderId="1" xfId="503" applyFont="1" applyFill="1" applyBorder="1" applyAlignment="1">
      <alignment horizontal="center" vertical="center" wrapText="1"/>
    </xf>
    <xf numFmtId="0" fontId="8" fillId="0" borderId="1" xfId="0" applyNumberFormat="1" applyFont="1" applyFill="1" applyBorder="1" applyAlignment="1">
      <alignment horizontal="left" vertical="center" wrapText="1"/>
    </xf>
    <xf numFmtId="0" fontId="7" fillId="2" borderId="1" xfId="0" applyNumberFormat="1" applyFont="1" applyFill="1" applyBorder="1" applyAlignment="1">
      <alignment horizontal="center" vertical="center" wrapText="1"/>
    </xf>
    <xf numFmtId="0" fontId="7" fillId="2" borderId="1" xfId="503" applyFont="1" applyFill="1" applyBorder="1" applyAlignment="1">
      <alignment horizontal="center" vertical="center" wrapText="1"/>
    </xf>
    <xf numFmtId="0" fontId="11" fillId="0" borderId="0" xfId="0" applyNumberFormat="1" applyFont="1" applyFill="1" applyAlignment="1">
      <alignment horizontal="center" vertical="center"/>
    </xf>
    <xf numFmtId="177" fontId="12" fillId="0" borderId="0" xfId="0" applyNumberFormat="1" applyFont="1" applyFill="1" applyAlignment="1">
      <alignment horizontal="center" vertical="center"/>
    </xf>
    <xf numFmtId="0" fontId="13" fillId="0" borderId="0" xfId="0" applyNumberFormat="1" applyFont="1" applyFill="1" applyAlignment="1">
      <alignment horizontal="center" vertical="center"/>
    </xf>
    <xf numFmtId="0" fontId="14" fillId="0" borderId="0" xfId="0" applyNumberFormat="1" applyFont="1" applyFill="1" applyAlignment="1">
      <alignment horizontal="center" vertical="center"/>
    </xf>
    <xf numFmtId="0" fontId="0" fillId="0" borderId="0" xfId="0" applyNumberFormat="1" applyFill="1" applyAlignment="1">
      <alignment horizontal="center" vertical="center"/>
    </xf>
    <xf numFmtId="0" fontId="1" fillId="0" borderId="1" xfId="0"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176" fontId="15" fillId="0" borderId="1"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7" fillId="2" borderId="1" xfId="503" applyFont="1" applyFill="1" applyBorder="1" applyAlignment="1">
      <alignment horizontal="left" vertical="center" wrapText="1"/>
    </xf>
    <xf numFmtId="57" fontId="4" fillId="2" borderId="1" xfId="0" applyNumberFormat="1" applyFont="1" applyFill="1" applyBorder="1" applyAlignment="1">
      <alignment horizontal="center" vertical="center" wrapText="1"/>
    </xf>
    <xf numFmtId="177" fontId="4" fillId="2"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57" fontId="4" fillId="2" borderId="1" xfId="503" applyNumberFormat="1" applyFont="1" applyFill="1" applyBorder="1" applyAlignment="1">
      <alignment horizontal="center" vertical="center" wrapText="1"/>
    </xf>
    <xf numFmtId="57" fontId="3" fillId="2" borderId="1" xfId="503" applyNumberFormat="1" applyFont="1" applyFill="1" applyBorder="1" applyAlignment="1">
      <alignment horizontal="center" vertical="center" wrapText="1"/>
    </xf>
    <xf numFmtId="57" fontId="3" fillId="2"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5" fillId="0" borderId="1" xfId="24" applyFont="1" applyFill="1" applyBorder="1" applyAlignment="1">
      <alignment horizontal="center" vertical="center" wrapText="1"/>
    </xf>
    <xf numFmtId="0" fontId="8" fillId="0" borderId="1" xfId="24" applyFont="1" applyFill="1" applyBorder="1" applyAlignment="1">
      <alignment horizontal="center" vertical="center" wrapText="1"/>
    </xf>
    <xf numFmtId="176" fontId="7" fillId="2" borderId="1" xfId="327" applyNumberFormat="1" applyFont="1" applyFill="1" applyBorder="1" applyAlignment="1">
      <alignment horizontal="center" vertical="center" wrapText="1"/>
    </xf>
    <xf numFmtId="0" fontId="16" fillId="0" borderId="0" xfId="0" applyFont="1" applyFill="1" applyBorder="1" applyAlignment="1">
      <alignment horizontal="center" vertical="center" wrapText="1"/>
    </xf>
    <xf numFmtId="0" fontId="9" fillId="0" borderId="0" xfId="24"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7" fillId="2" borderId="1" xfId="327"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6" fillId="0" borderId="0" xfId="0" applyFont="1" applyFill="1" applyAlignment="1">
      <alignment horizontal="center" vertical="center" wrapText="1"/>
    </xf>
    <xf numFmtId="0" fontId="17" fillId="0" borderId="1" xfId="0" applyFont="1" applyFill="1" applyBorder="1" applyAlignment="1">
      <alignment horizontal="center" vertical="center"/>
    </xf>
    <xf numFmtId="0" fontId="18" fillId="0" borderId="1" xfId="0" applyFont="1" applyFill="1" applyBorder="1">
      <alignment vertical="center"/>
    </xf>
    <xf numFmtId="0" fontId="8" fillId="0" borderId="1" xfId="0" applyFont="1" applyFill="1" applyBorder="1" applyAlignment="1">
      <alignment horizontal="center" vertical="center"/>
    </xf>
    <xf numFmtId="0" fontId="8" fillId="0" borderId="1" xfId="0" applyFont="1" applyFill="1" applyBorder="1">
      <alignment vertical="center"/>
    </xf>
    <xf numFmtId="0" fontId="10" fillId="0" borderId="1" xfId="0" applyFont="1" applyFill="1" applyBorder="1">
      <alignment vertical="center"/>
    </xf>
    <xf numFmtId="0" fontId="5" fillId="0" borderId="1" xfId="0" applyFont="1" applyFill="1" applyBorder="1">
      <alignment vertical="center"/>
    </xf>
    <xf numFmtId="0" fontId="8" fillId="2" borderId="1" xfId="0" applyFont="1" applyFill="1" applyBorder="1" applyAlignment="1">
      <alignment horizontal="center" vertical="center" wrapText="1"/>
    </xf>
    <xf numFmtId="0" fontId="8" fillId="2" borderId="1" xfId="503" applyFont="1" applyFill="1" applyBorder="1" applyAlignment="1">
      <alignment horizontal="center" vertical="center" wrapText="1"/>
    </xf>
    <xf numFmtId="0" fontId="5" fillId="2" borderId="1" xfId="503"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6" xfId="0" applyFont="1" applyFill="1" applyBorder="1" applyAlignment="1">
      <alignment horizontal="left" vertical="center" wrapText="1"/>
    </xf>
    <xf numFmtId="0" fontId="9" fillId="2" borderId="6" xfId="0" applyFont="1" applyFill="1" applyBorder="1" applyAlignment="1">
      <alignment horizontal="center" vertical="center" wrapText="1"/>
    </xf>
    <xf numFmtId="0" fontId="0" fillId="0" borderId="1" xfId="0" applyFill="1" applyBorder="1" applyAlignment="1">
      <alignment horizontal="center" vertical="center"/>
    </xf>
    <xf numFmtId="0" fontId="0" fillId="0" borderId="1" xfId="0" applyFill="1" applyBorder="1">
      <alignment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19" fillId="0" borderId="1" xfId="0" applyFont="1" applyFill="1" applyBorder="1" applyAlignment="1">
      <alignment horizontal="center" vertical="center"/>
    </xf>
    <xf numFmtId="0" fontId="19" fillId="0" borderId="1" xfId="0" applyFont="1" applyFill="1" applyBorder="1">
      <alignment vertical="center"/>
    </xf>
    <xf numFmtId="0" fontId="7" fillId="0" borderId="1" xfId="0" applyFont="1" applyFill="1" applyBorder="1" applyAlignment="1">
      <alignment horizontal="center" vertical="center"/>
    </xf>
    <xf numFmtId="0" fontId="7" fillId="2" borderId="1" xfId="327" applyFont="1" applyFill="1" applyBorder="1" applyAlignment="1">
      <alignment horizontal="left" vertical="center" wrapText="1" shrinkToFit="1"/>
    </xf>
    <xf numFmtId="0" fontId="7" fillId="2" borderId="1" xfId="327"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2" borderId="1" xfId="0" applyNumberFormat="1" applyFont="1" applyFill="1" applyBorder="1" applyAlignment="1">
      <alignment horizontal="left" vertical="center" wrapText="1"/>
    </xf>
    <xf numFmtId="0" fontId="19" fillId="0" borderId="1" xfId="0" applyFont="1" applyFill="1" applyBorder="1" applyAlignment="1">
      <alignment vertical="center" wrapText="1"/>
    </xf>
    <xf numFmtId="49" fontId="4" fillId="2" borderId="1" xfId="0" applyNumberFormat="1" applyFont="1" applyFill="1" applyBorder="1" applyAlignment="1">
      <alignment horizontal="center" vertical="center" wrapText="1"/>
    </xf>
    <xf numFmtId="0" fontId="20" fillId="2" borderId="1" xfId="0" applyFont="1" applyFill="1" applyBorder="1" applyAlignment="1">
      <alignment horizontal="center" vertical="center" wrapText="1"/>
    </xf>
    <xf numFmtId="57" fontId="4" fillId="2" borderId="6" xfId="0" applyNumberFormat="1" applyFont="1" applyFill="1" applyBorder="1" applyAlignment="1">
      <alignment horizontal="center" vertical="center" wrapText="1"/>
    </xf>
    <xf numFmtId="0" fontId="15" fillId="0" borderId="1" xfId="0" applyFont="1" applyFill="1" applyBorder="1" applyAlignment="1">
      <alignment horizontal="center" vertical="center"/>
    </xf>
    <xf numFmtId="176" fontId="7" fillId="2" borderId="1" xfId="327" applyNumberFormat="1" applyFont="1" applyFill="1" applyBorder="1" applyAlignment="1">
      <alignment horizontal="left" vertical="center" wrapText="1"/>
    </xf>
    <xf numFmtId="0" fontId="0" fillId="0" borderId="0" xfId="0" applyBorder="1" applyAlignment="1">
      <alignment horizontal="left" vertical="center"/>
    </xf>
    <xf numFmtId="0" fontId="21" fillId="0" borderId="0" xfId="0" applyFont="1" applyAlignment="1">
      <alignment horizontal="center" vertical="center"/>
    </xf>
    <xf numFmtId="0" fontId="0" fillId="0" borderId="0" xfId="0" applyAlignment="1">
      <alignment vertical="center"/>
    </xf>
    <xf numFmtId="0" fontId="0" fillId="0" borderId="1" xfId="0" applyFont="1" applyBorder="1" applyAlignment="1">
      <alignment horizontal="center" vertical="center" wrapText="1"/>
    </xf>
    <xf numFmtId="0" fontId="0" fillId="0" borderId="1"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2" borderId="1" xfId="327" applyNumberFormat="1"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right" vertical="center"/>
    </xf>
    <xf numFmtId="0" fontId="0" fillId="0" borderId="1" xfId="0" applyFont="1" applyBorder="1">
      <alignment vertical="center"/>
    </xf>
    <xf numFmtId="0" fontId="0" fillId="2" borderId="1" xfId="0" applyNumberFormat="1" applyFont="1" applyFill="1" applyBorder="1" applyAlignment="1">
      <alignment horizontal="center" vertical="center" wrapText="1"/>
    </xf>
    <xf numFmtId="0" fontId="0" fillId="0" borderId="0" xfId="452" applyFill="1" applyAlignment="1">
      <alignment vertical="center" wrapText="1"/>
    </xf>
    <xf numFmtId="0" fontId="0" fillId="0" borderId="0" xfId="452" applyFill="1">
      <alignment vertical="center"/>
    </xf>
    <xf numFmtId="0" fontId="0" fillId="0" borderId="0" xfId="452" applyFont="1" applyFill="1" applyBorder="1" applyAlignment="1">
      <alignment horizontal="left" vertical="center" wrapText="1"/>
    </xf>
    <xf numFmtId="0" fontId="22" fillId="0" borderId="0" xfId="452" applyFont="1" applyFill="1" applyBorder="1" applyAlignment="1">
      <alignment horizontal="center" vertical="center" wrapText="1"/>
    </xf>
    <xf numFmtId="0" fontId="23" fillId="0" borderId="1" xfId="452" applyFont="1" applyFill="1" applyBorder="1" applyAlignment="1">
      <alignment horizontal="center" vertical="center" wrapText="1"/>
    </xf>
    <xf numFmtId="0" fontId="24" fillId="0" borderId="1" xfId="22" applyFont="1" applyFill="1" applyBorder="1" applyAlignment="1">
      <alignment horizontal="center" vertical="center" wrapText="1"/>
    </xf>
    <xf numFmtId="0" fontId="25" fillId="0" borderId="1" xfId="452" applyFont="1" applyFill="1" applyBorder="1" applyAlignment="1">
      <alignment horizontal="center" vertical="center" wrapText="1"/>
    </xf>
    <xf numFmtId="0" fontId="24" fillId="0" borderId="1" xfId="354" applyNumberFormat="1" applyFont="1" applyFill="1" applyBorder="1" applyAlignment="1">
      <alignment horizontal="center" vertical="center" wrapText="1"/>
    </xf>
    <xf numFmtId="0" fontId="23" fillId="0" borderId="1" xfId="452" applyFont="1" applyFill="1" applyBorder="1" applyAlignment="1">
      <alignment horizontal="center" vertical="center" wrapText="1" shrinkToFit="1"/>
    </xf>
    <xf numFmtId="0" fontId="4" fillId="0" borderId="1" xfId="452" applyFont="1" applyFill="1" applyBorder="1" applyAlignment="1">
      <alignment horizontal="center" vertical="center" wrapText="1"/>
    </xf>
    <xf numFmtId="0" fontId="0" fillId="2" borderId="0" xfId="452" applyFill="1">
      <alignment vertical="center"/>
    </xf>
    <xf numFmtId="0" fontId="0" fillId="0" borderId="0" xfId="452" applyFill="1" applyBorder="1" applyAlignment="1">
      <alignment vertical="center" wrapText="1"/>
    </xf>
    <xf numFmtId="0" fontId="23" fillId="0" borderId="1" xfId="452" applyNumberFormat="1" applyFont="1" applyFill="1" applyBorder="1" applyAlignment="1">
      <alignment horizontal="center" vertical="center" wrapText="1" shrinkToFit="1"/>
    </xf>
    <xf numFmtId="0" fontId="23" fillId="0" borderId="1" xfId="452" applyNumberFormat="1" applyFont="1" applyFill="1" applyBorder="1" applyAlignment="1">
      <alignment horizontal="center" vertical="center" wrapText="1"/>
    </xf>
    <xf numFmtId="0" fontId="23" fillId="0" borderId="1" xfId="452" applyFont="1" applyFill="1" applyBorder="1" applyAlignment="1">
      <alignment horizontal="left" vertical="center" wrapText="1"/>
    </xf>
    <xf numFmtId="0" fontId="4" fillId="0" borderId="1" xfId="452" applyFont="1" applyFill="1" applyBorder="1" applyAlignment="1">
      <alignment horizontal="left" vertical="center" wrapText="1"/>
    </xf>
    <xf numFmtId="0" fontId="24" fillId="0" borderId="1" xfId="480" applyFont="1" applyBorder="1" applyAlignment="1">
      <alignment horizontal="center" vertical="center" wrapText="1"/>
    </xf>
    <xf numFmtId="0" fontId="24" fillId="0" borderId="1" xfId="480" applyFont="1" applyBorder="1" applyAlignment="1">
      <alignment horizontal="left" vertical="center" wrapText="1"/>
    </xf>
  </cellXfs>
  <cellStyles count="616">
    <cellStyle name="常规" xfId="0" builtinId="0"/>
    <cellStyle name="货币[0]" xfId="1" builtinId="7"/>
    <cellStyle name="20% - 强调文字颜色 1 2" xfId="2"/>
    <cellStyle name="强调文字颜色 2 3 2" xfId="3"/>
    <cellStyle name="输入" xfId="4" builtinId="20"/>
    <cellStyle name="货币" xfId="5" builtinId="4"/>
    <cellStyle name="常规 2 2 4" xfId="6"/>
    <cellStyle name="20% - 强调文字颜色 3" xfId="7" builtinId="38"/>
    <cellStyle name="千位分隔[0]" xfId="8" builtinId="6"/>
    <cellStyle name="60% - 强调文字颜色 3 2 4" xfId="9"/>
    <cellStyle name="20% - Accent4" xfId="10"/>
    <cellStyle name="40% - 强调文字颜色 3" xfId="11" builtinId="39"/>
    <cellStyle name="计算 2" xfId="12"/>
    <cellStyle name="Input 2" xfId="13"/>
    <cellStyle name="差" xfId="14" builtinId="27"/>
    <cellStyle name="好 2_Sheet3" xfId="15"/>
    <cellStyle name="千位分隔" xfId="16" builtinId="3"/>
    <cellStyle name="常规 7 3" xfId="17"/>
    <cellStyle name="超链接" xfId="18" builtinId="8"/>
    <cellStyle name="60% - 强调文字颜色 6 3 2" xfId="19"/>
    <cellStyle name="60% - 强调文字颜色 3" xfId="20" builtinId="40"/>
    <cellStyle name="60% - 强调文字颜色 6 2 3" xfId="21"/>
    <cellStyle name="_x000a_mouse.drv=lm" xfId="22"/>
    <cellStyle name="百分比" xfId="23" builtinId="5"/>
    <cellStyle name="常规 10 2 2 3" xfId="24"/>
    <cellStyle name="20% - 强调文字颜色 1 2_Sheet3" xfId="25"/>
    <cellStyle name="已访问的超链接" xfId="26" builtinId="9"/>
    <cellStyle name="好_两项制度定" xfId="27"/>
    <cellStyle name="常规 6" xfId="28"/>
    <cellStyle name="60% - 强调文字颜色 2 3" xfId="29"/>
    <cellStyle name="注释" xfId="30" builtinId="10"/>
    <cellStyle name="60% - 强调文字颜色 2" xfId="31" builtinId="36"/>
    <cellStyle name="标题 4" xfId="32" builtinId="19"/>
    <cellStyle name="警告文本" xfId="33" builtinId="11"/>
    <cellStyle name="常规 5 2" xfId="34"/>
    <cellStyle name="60% - 强调文字颜色 2 2 2" xfId="35"/>
    <cellStyle name="标题" xfId="36" builtinId="15"/>
    <cellStyle name="解释性文本" xfId="37" builtinId="53"/>
    <cellStyle name="好_2012年第一批财政扶贫资金项目表（两项制度） 2" xfId="38"/>
    <cellStyle name="标题 1" xfId="39" builtinId="16"/>
    <cellStyle name="好_2012年第一批财政扶贫资金项目表（两项制度） 3" xfId="40"/>
    <cellStyle name="标题 2" xfId="41" builtinId="17"/>
    <cellStyle name="60% - 强调文字颜色 1" xfId="42" builtinId="32"/>
    <cellStyle name="标题 3" xfId="43" builtinId="18"/>
    <cellStyle name="60% - 强调文字颜色 4" xfId="44" builtinId="44"/>
    <cellStyle name="输出" xfId="45" builtinId="21"/>
    <cellStyle name="常规 26" xfId="46"/>
    <cellStyle name="Input" xfId="47"/>
    <cellStyle name="计算" xfId="48" builtinId="22"/>
    <cellStyle name="计算 3 2" xfId="49"/>
    <cellStyle name="40% - 强调文字颜色 4 2" xfId="50"/>
    <cellStyle name="检查单元格" xfId="51" builtinId="23"/>
    <cellStyle name="20% - 强调文字颜色 6" xfId="52" builtinId="50"/>
    <cellStyle name="强调文字颜色 2" xfId="53" builtinId="33"/>
    <cellStyle name="链接单元格" xfId="54" builtinId="24"/>
    <cellStyle name="好_培训项目二处移交定 2 2" xfId="55"/>
    <cellStyle name="60% - 强调文字颜色 4 2 3" xfId="56"/>
    <cellStyle name="汇总" xfId="57" builtinId="25"/>
    <cellStyle name="好" xfId="58" builtinId="26"/>
    <cellStyle name="Heading 3" xfId="59"/>
    <cellStyle name="20% - 强调文字颜色 3 3" xfId="60"/>
    <cellStyle name="适中" xfId="61" builtinId="28"/>
    <cellStyle name="常规 8 2" xfId="62"/>
    <cellStyle name="20% - 强调文字颜色 5" xfId="63" builtinId="46"/>
    <cellStyle name="检查单元格 3 2" xfId="64"/>
    <cellStyle name="强调文字颜色 1" xfId="65" builtinId="29"/>
    <cellStyle name="20% - 强调文字颜色 1" xfId="66" builtinId="30"/>
    <cellStyle name="标题 5 4" xfId="67"/>
    <cellStyle name="40% - 强调文字颜色 4 3 2" xfId="68"/>
    <cellStyle name="40% - 强调文字颜色 1" xfId="69" builtinId="31"/>
    <cellStyle name="20% - 强调文字颜色 2" xfId="70" builtinId="34"/>
    <cellStyle name="好_项目汇总表" xfId="71"/>
    <cellStyle name="40% - 强调文字颜色 2" xfId="72" builtinId="35"/>
    <cellStyle name="好_表二Book1" xfId="73"/>
    <cellStyle name="强调文字颜色 3" xfId="74" builtinId="37"/>
    <cellStyle name="常规 3 2_Sheet3" xfId="75"/>
    <cellStyle name="强调文字颜色 4" xfId="76" builtinId="41"/>
    <cellStyle name="20% - 强调文字颜色 4" xfId="77" builtinId="42"/>
    <cellStyle name="计算 3" xfId="78"/>
    <cellStyle name="40% - 强调文字颜色 4" xfId="79" builtinId="43"/>
    <cellStyle name="强调文字颜色 5" xfId="80" builtinId="45"/>
    <cellStyle name="差_培训项目二处移交定_Sheet3" xfId="81"/>
    <cellStyle name="计算 4" xfId="82"/>
    <cellStyle name="40% - 强调文字颜色 5" xfId="83" builtinId="47"/>
    <cellStyle name="差_2012年第一批财政扶贫资金项目表（两项制度）_Sheet3" xfId="84"/>
    <cellStyle name="60% - 强调文字颜色 5" xfId="85" builtinId="48"/>
    <cellStyle name="强调文字颜色 6" xfId="86" builtinId="49"/>
    <cellStyle name="计算 5" xfId="87"/>
    <cellStyle name="20% - 强调文字颜色 3 3 2" xfId="88"/>
    <cellStyle name="40% - 强调文字颜色 6" xfId="89" builtinId="51"/>
    <cellStyle name="60% - 强调文字颜色 6" xfId="90" builtinId="52"/>
    <cellStyle name="40% - 强调文字颜色 2 2" xfId="91"/>
    <cellStyle name="20% - 强调文字颜色 1 2 3" xfId="92"/>
    <cellStyle name="20% - 强调文字颜色 1 4" xfId="93"/>
    <cellStyle name="60% - 强调文字颜色 3 2 2" xfId="94"/>
    <cellStyle name="强调文字颜色 2 2 3" xfId="95"/>
    <cellStyle name="20% - Accent2" xfId="96"/>
    <cellStyle name="60% - 强调文字颜色 3 2 3" xfId="97"/>
    <cellStyle name="强调文字颜色 2 2 4" xfId="98"/>
    <cellStyle name="20% - Accent3" xfId="99"/>
    <cellStyle name="20% - 强调文字颜色 1 3" xfId="100"/>
    <cellStyle name="20% - Accent5" xfId="101"/>
    <cellStyle name="解释性文本 3 2" xfId="102"/>
    <cellStyle name="20% - Accent6" xfId="103"/>
    <cellStyle name="强调文字颜色 2 2 2" xfId="104"/>
    <cellStyle name="20% - Accent1" xfId="105"/>
    <cellStyle name="Note" xfId="106"/>
    <cellStyle name="20% - 强调文字颜色 1 2 2" xfId="107"/>
    <cellStyle name="40% - 强调文字颜色 2 3" xfId="108"/>
    <cellStyle name="20% - 强调文字颜色 1 2 4" xfId="109"/>
    <cellStyle name="20% - 强调文字颜色 1 3 2" xfId="110"/>
    <cellStyle name="20% - 强调文字颜色 2 2" xfId="111"/>
    <cellStyle name="20% - 强调文字颜色 2 2 2" xfId="112"/>
    <cellStyle name="20% - 强调文字颜色 2 2 3" xfId="113"/>
    <cellStyle name="20% - 强调文字颜色 2 2 4" xfId="114"/>
    <cellStyle name="20% - 强调文字颜色 2 2_Sheet3" xfId="115"/>
    <cellStyle name="20% - 强调文字颜色 2 3" xfId="116"/>
    <cellStyle name="20% - 强调文字颜色 2 3 2" xfId="117"/>
    <cellStyle name="20% - 强调文字颜色 2 4" xfId="118"/>
    <cellStyle name="差_两项制度定" xfId="119"/>
    <cellStyle name="20% - 强调文字颜色 2 5" xfId="120"/>
    <cellStyle name="Heading 2" xfId="121"/>
    <cellStyle name="20% - 强调文字颜色 3 2" xfId="122"/>
    <cellStyle name="差_表二Book1_Sheet3" xfId="123"/>
    <cellStyle name="20% - 强调文字颜色 3 2 2" xfId="124"/>
    <cellStyle name="20% - 强调文字颜色 3 2 3" xfId="125"/>
    <cellStyle name="20% - 强调文字颜色 3 2 4" xfId="126"/>
    <cellStyle name="40% - 强调文字颜色 2 2 2" xfId="127"/>
    <cellStyle name="20% - 强调文字颜色 3 2_Sheet3" xfId="128"/>
    <cellStyle name="Heading 4" xfId="129"/>
    <cellStyle name="60% - 强调文字颜色 1 2" xfId="130"/>
    <cellStyle name="20% - 强调文字颜色 3 4" xfId="131"/>
    <cellStyle name="常规 3" xfId="132"/>
    <cellStyle name="20% - 强调文字颜色 4 2" xfId="133"/>
    <cellStyle name="差_Sheet3" xfId="134"/>
    <cellStyle name="常规 3 2" xfId="135"/>
    <cellStyle name="20% - 强调文字颜色 4 2 2" xfId="136"/>
    <cellStyle name="常规 3 3" xfId="137"/>
    <cellStyle name="20% - 强调文字颜色 4 2 3" xfId="138"/>
    <cellStyle name="常规 3 4" xfId="139"/>
    <cellStyle name="20% - 强调文字颜色 4 2 4" xfId="140"/>
    <cellStyle name="20% - 强调文字颜色 4 2_Sheet3" xfId="141"/>
    <cellStyle name="常规 4" xfId="142"/>
    <cellStyle name="20% - 强调文字颜色 4 3" xfId="143"/>
    <cellStyle name="常规 4 2" xfId="144"/>
    <cellStyle name="20% - 强调文字颜色 4 3 2" xfId="145"/>
    <cellStyle name="常规 5" xfId="146"/>
    <cellStyle name="60% - 强调文字颜色 2 2" xfId="147"/>
    <cellStyle name="20% - 强调文字颜色 4 4" xfId="148"/>
    <cellStyle name="20% - 强调文字颜色 5 2" xfId="149"/>
    <cellStyle name="20% - 强调文字颜色 5 2 2" xfId="150"/>
    <cellStyle name="20% - 强调文字颜色 5 2 3" xfId="151"/>
    <cellStyle name="20% - 强调文字颜色 5 2 4" xfId="152"/>
    <cellStyle name="标题 3 5" xfId="153"/>
    <cellStyle name="20% - 强调文字颜色 5 2_Sheet3" xfId="154"/>
    <cellStyle name="20% - 强调文字颜色 5 3" xfId="155"/>
    <cellStyle name="差 5" xfId="156"/>
    <cellStyle name="20% - 强调文字颜色 5 3 2" xfId="157"/>
    <cellStyle name="60% - 强调文字颜色 3 2" xfId="158"/>
    <cellStyle name="20% - 强调文字颜色 5 4" xfId="159"/>
    <cellStyle name="60% - 强调文字颜色 6 2 4" xfId="160"/>
    <cellStyle name="20% - 强调文字颜色 6 2" xfId="161"/>
    <cellStyle name="40% - 强调文字颜色 4 4" xfId="162"/>
    <cellStyle name="20% - 强调文字颜色 6 2 2" xfId="163"/>
    <cellStyle name="20% - 强调文字颜色 6 2 3" xfId="164"/>
    <cellStyle name="20% - 强调文字颜色 6 2 4" xfId="165"/>
    <cellStyle name="20% - 强调文字颜色 6 2_Sheet3" xfId="166"/>
    <cellStyle name="20% - 强调文字颜色 6 3" xfId="167"/>
    <cellStyle name="40% - 强调文字颜色 5 4" xfId="168"/>
    <cellStyle name="20% - 强调文字颜色 6 3 2" xfId="169"/>
    <cellStyle name="Neutral" xfId="170"/>
    <cellStyle name="60% - 强调文字颜色 4 2" xfId="171"/>
    <cellStyle name="20% - 强调文字颜色 6 4" xfId="172"/>
    <cellStyle name="40% - Accent1" xfId="173"/>
    <cellStyle name="40% - Accent2" xfId="174"/>
    <cellStyle name="40% - Accent3" xfId="175"/>
    <cellStyle name="40% - Accent4" xfId="176"/>
    <cellStyle name="40% - Accent5" xfId="177"/>
    <cellStyle name="警告文本 2" xfId="178"/>
    <cellStyle name="40% - Accent6" xfId="179"/>
    <cellStyle name="警告文本 3" xfId="180"/>
    <cellStyle name="40% - 强调文字颜色 1 2" xfId="181"/>
    <cellStyle name="40% - 强调文字颜色 1 2 2" xfId="182"/>
    <cellStyle name="40% - 强调文字颜色 1 2 3" xfId="183"/>
    <cellStyle name="40% - 强调文字颜色 1 2 4" xfId="184"/>
    <cellStyle name="标题 3 3" xfId="185"/>
    <cellStyle name="40% - 强调文字颜色 1 2_Sheet3" xfId="186"/>
    <cellStyle name="40% - 强调文字颜色 1 3" xfId="187"/>
    <cellStyle name="60% - 强调文字颜色 5 2_Sheet3" xfId="188"/>
    <cellStyle name="常规 9 2" xfId="189"/>
    <cellStyle name="Accent1" xfId="190"/>
    <cellStyle name="40% - 强调文字颜色 1 3 2" xfId="191"/>
    <cellStyle name="常规 9 2 2" xfId="192"/>
    <cellStyle name="40% - 强调文字颜色 1 4" xfId="193"/>
    <cellStyle name="常规 9 3" xfId="194"/>
    <cellStyle name="Accent2" xfId="195"/>
    <cellStyle name="40% - 强调文字颜色 2 2 3" xfId="196"/>
    <cellStyle name="40% - 强调文字颜色 2 2 4" xfId="197"/>
    <cellStyle name="40% - 强调文字颜色 2 2_Sheet3" xfId="198"/>
    <cellStyle name="40% - 强调文字颜色 2 3 2" xfId="199"/>
    <cellStyle name="40% - 强调文字颜色 2 4" xfId="200"/>
    <cellStyle name="计算 2 2" xfId="201"/>
    <cellStyle name="40% - 强调文字颜色 3 2" xfId="202"/>
    <cellStyle name="计算 2 2 2" xfId="203"/>
    <cellStyle name="好_两项制度定 3" xfId="204"/>
    <cellStyle name="40% - 强调文字颜色 3 2 2" xfId="205"/>
    <cellStyle name="40% - 强调文字颜色 3 2 3" xfId="206"/>
    <cellStyle name="40% - 强调文字颜色 3 2 4" xfId="207"/>
    <cellStyle name="常规 9_Sheet3" xfId="208"/>
    <cellStyle name="40% - 强调文字颜色 3 2_Sheet3" xfId="209"/>
    <cellStyle name="计算 2 3" xfId="210"/>
    <cellStyle name="40% - 强调文字颜色 3 3" xfId="211"/>
    <cellStyle name="计算 2 3 2" xfId="212"/>
    <cellStyle name="40% - 强调文字颜色 3 3 2" xfId="213"/>
    <cellStyle name="常规 25" xfId="214"/>
    <cellStyle name="计算 2 4" xfId="215"/>
    <cellStyle name="40% - 强调文字颜色 3 4" xfId="216"/>
    <cellStyle name="差_两项制度定_Sheet3" xfId="217"/>
    <cellStyle name="40% - 强调文字颜色 3 5" xfId="218"/>
    <cellStyle name="检查单元格 2" xfId="219"/>
    <cellStyle name="Linked Cell" xfId="220"/>
    <cellStyle name="计算 3 2 2" xfId="221"/>
    <cellStyle name="汇总 2 3" xfId="222"/>
    <cellStyle name="标题 4 4" xfId="223"/>
    <cellStyle name="40% - 强调文字颜色 4 2 2" xfId="224"/>
    <cellStyle name="检查单元格 3" xfId="225"/>
    <cellStyle name="40% - 强调文字颜色 4 2 3" xfId="226"/>
    <cellStyle name="检查单元格 4" xfId="227"/>
    <cellStyle name="40% - 强调文字颜色 4 2 4" xfId="228"/>
    <cellStyle name="Explanatory Text" xfId="229"/>
    <cellStyle name="40% - 强调文字颜色 4 2_Sheet3" xfId="230"/>
    <cellStyle name="计算 3 3" xfId="231"/>
    <cellStyle name="40% - 强调文字颜色 4 3" xfId="232"/>
    <cellStyle name="40% - 强调文字颜色 5 2" xfId="233"/>
    <cellStyle name="好 2 3" xfId="234"/>
    <cellStyle name="60% - 强调文字颜色 6 2_Sheet3" xfId="235"/>
    <cellStyle name="60% - 强调文字颜色 4 3" xfId="236"/>
    <cellStyle name="40% - 强调文字颜色 5 2 2" xfId="237"/>
    <cellStyle name="60% - 强调文字颜色 4 4" xfId="238"/>
    <cellStyle name="40% - 强调文字颜色 5 2 3" xfId="239"/>
    <cellStyle name="60% - 强调文字颜色 4 5" xfId="240"/>
    <cellStyle name="40% - 强调文字颜色 5 2 4" xfId="241"/>
    <cellStyle name="40% - 强调文字颜色 5 2_Sheet3" xfId="242"/>
    <cellStyle name="40% - 强调文字颜色 5 3" xfId="243"/>
    <cellStyle name="好 2 4" xfId="244"/>
    <cellStyle name="差 2_Sheet3" xfId="245"/>
    <cellStyle name="60% - 强调文字颜色 5 3" xfId="246"/>
    <cellStyle name="40% - 强调文字颜色 5 3 2" xfId="247"/>
    <cellStyle name="标题 2 2 4" xfId="248"/>
    <cellStyle name="40% - 强调文字颜色 6 2" xfId="249"/>
    <cellStyle name="40% - 强调文字颜色 6 2 2" xfId="250"/>
    <cellStyle name="40% - 强调文字颜色 6 2 3" xfId="251"/>
    <cellStyle name="40% - 强调文字颜色 6 2 4" xfId="252"/>
    <cellStyle name="40% - 强调文字颜色 6 2_Sheet3" xfId="253"/>
    <cellStyle name="好_表二Book1 2 2" xfId="254"/>
    <cellStyle name="40% - 强调文字颜色 6 3" xfId="255"/>
    <cellStyle name="解释性文本 3" xfId="256"/>
    <cellStyle name="40% - 强调文字颜色 6 3 2" xfId="257"/>
    <cellStyle name="40% - 强调文字颜色 6 4" xfId="258"/>
    <cellStyle name="60% - 强调文字颜色 4 2 2" xfId="259"/>
    <cellStyle name="60% - Accent1" xfId="260"/>
    <cellStyle name="常规 2 2" xfId="261"/>
    <cellStyle name="60% - Accent2" xfId="262"/>
    <cellStyle name="输入 2_Sheet3" xfId="263"/>
    <cellStyle name="常规 2 3" xfId="264"/>
    <cellStyle name="60% - Accent3" xfId="265"/>
    <cellStyle name="好_第一批项目资金交小曹222_Sheet3" xfId="266"/>
    <cellStyle name="常规 2 4" xfId="267"/>
    <cellStyle name="60% - Accent4" xfId="268"/>
    <cellStyle name="常规 2 5" xfId="269"/>
    <cellStyle name="强调文字颜色 4 2" xfId="270"/>
    <cellStyle name="60% - Accent5" xfId="271"/>
    <cellStyle name="强调文字颜色 4 3" xfId="272"/>
    <cellStyle name="60% - Accent6" xfId="273"/>
    <cellStyle name="60% - 强调文字颜色 1 2 2" xfId="274"/>
    <cellStyle name="标题 3 2_Sheet3" xfId="275"/>
    <cellStyle name="60% - 强调文字颜色 1 2 3" xfId="276"/>
    <cellStyle name="常规 3 3 2" xfId="277"/>
    <cellStyle name="60% - 强调文字颜色 1 2 4" xfId="278"/>
    <cellStyle name="好_两项制度定 2 2" xfId="279"/>
    <cellStyle name="60% - 强调文字颜色 1 2_Sheet3" xfId="280"/>
    <cellStyle name="60% - 强调文字颜色 1 3" xfId="281"/>
    <cellStyle name="60% - 强调文字颜色 1 3 2" xfId="282"/>
    <cellStyle name="60% - 强调文字颜色 1 4" xfId="283"/>
    <cellStyle name="警告文本 2 2" xfId="284"/>
    <cellStyle name="60% - 强调文字颜色 1 5" xfId="285"/>
    <cellStyle name="常规 5 3" xfId="286"/>
    <cellStyle name="60% - 强调文字颜色 2 2 3" xfId="287"/>
    <cellStyle name="常规 4 3 2" xfId="288"/>
    <cellStyle name="常规 5 4" xfId="289"/>
    <cellStyle name="差_2012年第一批财政扶贫资金项目表（两项制度） 2" xfId="290"/>
    <cellStyle name="60% - 强调文字颜色 2 2 4" xfId="291"/>
    <cellStyle name="60% - 强调文字颜色 2 2_Sheet3" xfId="292"/>
    <cellStyle name="常规 6 2" xfId="293"/>
    <cellStyle name="注释 2" xfId="294"/>
    <cellStyle name="60% - 强调文字颜色 2 3 2" xfId="295"/>
    <cellStyle name="常规 7" xfId="296"/>
    <cellStyle name="60% - 强调文字颜色 2 4" xfId="297"/>
    <cellStyle name="常规 9" xfId="298"/>
    <cellStyle name="60% - 强调文字颜色 3 2_Sheet3" xfId="299"/>
    <cellStyle name="60% - 强调文字颜色 3 3" xfId="300"/>
    <cellStyle name="60% - 强调文字颜色 3 3 2" xfId="301"/>
    <cellStyle name="60% - 强调文字颜色 3 4" xfId="302"/>
    <cellStyle name="差_培训项目二处移交定 2" xfId="303"/>
    <cellStyle name="60% - 强调文字颜色 3 5" xfId="304"/>
    <cellStyle name="注释 3 2" xfId="305"/>
    <cellStyle name="60% - 强调文字颜色 4 2 4" xfId="306"/>
    <cellStyle name="常规 19" xfId="307"/>
    <cellStyle name="常规 24" xfId="308"/>
    <cellStyle name="60% - 强调文字颜色 4 2_Sheet3" xfId="309"/>
    <cellStyle name="60% - 强调文字颜色 4 3 2" xfId="310"/>
    <cellStyle name="常规 15" xfId="311"/>
    <cellStyle name="常规 20" xfId="312"/>
    <cellStyle name="Check Cell" xfId="313"/>
    <cellStyle name="差_2012年第一批财政扶贫资金项目表（两项制度）_Sheet3 2" xfId="314"/>
    <cellStyle name="60% - 强调文字颜色 5 2" xfId="315"/>
    <cellStyle name="60% - 强调文字颜色 5 2 2" xfId="316"/>
    <cellStyle name="60% - 强调文字颜色 5 2 3" xfId="317"/>
    <cellStyle name="60% - 强调文字颜色 5 2 4" xfId="318"/>
    <cellStyle name="RowLevel_0" xfId="319"/>
    <cellStyle name="60% - 强调文字颜色 5 3 2" xfId="320"/>
    <cellStyle name="好_Sheet3 2" xfId="321"/>
    <cellStyle name="60% - 强调文字颜色 5 4" xfId="322"/>
    <cellStyle name="好_培训项目二处移交定_Sheet3 2" xfId="323"/>
    <cellStyle name="60% - 强调文字颜色 5 5" xfId="324"/>
    <cellStyle name="60% - 强调文字颜色 6 2" xfId="325"/>
    <cellStyle name="60% - 强调文字颜色 6 2 2" xfId="326"/>
    <cellStyle name="常规 2 10 12" xfId="327"/>
    <cellStyle name="60% - 强调文字颜色 6 3" xfId="328"/>
    <cellStyle name="60% - 强调文字颜色 6 4" xfId="329"/>
    <cellStyle name="60% - 强调文字颜色 6 5" xfId="330"/>
    <cellStyle name="Accent3" xfId="331"/>
    <cellStyle name="Accent4" xfId="332"/>
    <cellStyle name="常规 5 10 3 6" xfId="333"/>
    <cellStyle name="Accent5" xfId="334"/>
    <cellStyle name="Accent6" xfId="335"/>
    <cellStyle name="常规 2 3 2" xfId="336"/>
    <cellStyle name="Bad" xfId="337"/>
    <cellStyle name="Calculation" xfId="338"/>
    <cellStyle name="Calculation 2" xfId="339"/>
    <cellStyle name="常规 3 3 3" xfId="340"/>
    <cellStyle name="ColLevel_0" xfId="341"/>
    <cellStyle name="常规 16 2" xfId="342"/>
    <cellStyle name="Good" xfId="343"/>
    <cellStyle name="常规 10" xfId="344"/>
    <cellStyle name="好_表二Book1_Sheet3 2" xfId="345"/>
    <cellStyle name="Heading 1" xfId="346"/>
    <cellStyle name="检查单元格 2 4" xfId="347"/>
    <cellStyle name="Normal 2" xfId="348"/>
    <cellStyle name="标题 5" xfId="349"/>
    <cellStyle name="Note 2" xfId="350"/>
    <cellStyle name="Output" xfId="351"/>
    <cellStyle name="好_表二Book1 3" xfId="352"/>
    <cellStyle name="Output 2" xfId="353"/>
    <cellStyle name="常规 2" xfId="354"/>
    <cellStyle name="Title" xfId="355"/>
    <cellStyle name="Total" xfId="356"/>
    <cellStyle name="Warning Text" xfId="357"/>
    <cellStyle name="好_2012年第一批财政扶贫资金项目表（两项制度） 2 2" xfId="358"/>
    <cellStyle name="标题 1 2" xfId="359"/>
    <cellStyle name="标题 1 2 2" xfId="360"/>
    <cellStyle name="标题 1 2 3" xfId="361"/>
    <cellStyle name="差_表二Book1_Sheet3 2" xfId="362"/>
    <cellStyle name="标题 1 2 4" xfId="363"/>
    <cellStyle name="标题 1 2_Sheet3" xfId="364"/>
    <cellStyle name="好 2 2" xfId="365"/>
    <cellStyle name="标题 1 3" xfId="366"/>
    <cellStyle name="汇总 3" xfId="367"/>
    <cellStyle name="标题 1 3 2" xfId="368"/>
    <cellStyle name="标题 1 4" xfId="369"/>
    <cellStyle name="计算 2_Sheet3" xfId="370"/>
    <cellStyle name="标题 1 5" xfId="371"/>
    <cellStyle name="标题 2 2" xfId="372"/>
    <cellStyle name="标题 2 2 2" xfId="373"/>
    <cellStyle name="好 3 2" xfId="374"/>
    <cellStyle name="标题 2 2 3" xfId="375"/>
    <cellStyle name="标题 2 2_Sheet3" xfId="376"/>
    <cellStyle name="标题 2 3" xfId="377"/>
    <cellStyle name="常规 11" xfId="378"/>
    <cellStyle name="标题 2 3 2" xfId="379"/>
    <cellStyle name="标题 2 4" xfId="380"/>
    <cellStyle name="标题 2 5" xfId="381"/>
    <cellStyle name="标题 3 2" xfId="382"/>
    <cellStyle name="检查单元格 2_Sheet3" xfId="383"/>
    <cellStyle name="标题 3 2 2" xfId="384"/>
    <cellStyle name="标题 3 2 3" xfId="385"/>
    <cellStyle name="标题 3 2 4" xfId="386"/>
    <cellStyle name="标题 3 3 2" xfId="387"/>
    <cellStyle name="标题 3 4" xfId="388"/>
    <cellStyle name="千位分隔 3" xfId="389"/>
    <cellStyle name="标题 4 2" xfId="390"/>
    <cellStyle name="标题 4 2 2" xfId="391"/>
    <cellStyle name="标题 4 2 3" xfId="392"/>
    <cellStyle name="标题 4 2 4" xfId="393"/>
    <cellStyle name="标题 4 2_Sheet3" xfId="394"/>
    <cellStyle name="汇总 2 2" xfId="395"/>
    <cellStyle name="千位分隔 4" xfId="396"/>
    <cellStyle name="标题 4 3" xfId="397"/>
    <cellStyle name="常规 3_Sheet1" xfId="398"/>
    <cellStyle name="标题 4 3 2" xfId="399"/>
    <cellStyle name="标题 5 2" xfId="400"/>
    <cellStyle name="汇总 3 2" xfId="401"/>
    <cellStyle name="标题 5 3" xfId="402"/>
    <cellStyle name="标题 5_Sheet3" xfId="403"/>
    <cellStyle name="差_表二Book1" xfId="404"/>
    <cellStyle name="标题 6" xfId="405"/>
    <cellStyle name="强调文字颜色 2 4" xfId="406"/>
    <cellStyle name="差_表二Book1 2" xfId="407"/>
    <cellStyle name="标题 6 2" xfId="408"/>
    <cellStyle name="标题 7" xfId="409"/>
    <cellStyle name="好_第一批项目资金交小曹222" xfId="410"/>
    <cellStyle name="常规 10 2" xfId="411"/>
    <cellStyle name="标题 8" xfId="412"/>
    <cellStyle name="差 2" xfId="413"/>
    <cellStyle name="差 2 2" xfId="414"/>
    <cellStyle name="差 2 3" xfId="415"/>
    <cellStyle name="差 2 4" xfId="416"/>
    <cellStyle name="差 3" xfId="417"/>
    <cellStyle name="差 3 2" xfId="418"/>
    <cellStyle name="差 4" xfId="419"/>
    <cellStyle name="常规 4 3" xfId="420"/>
    <cellStyle name="差_2012年第一批财政扶贫资金项目表（两项制度）" xfId="421"/>
    <cellStyle name="差_2012年第一批财政扶贫资金项目表（两项制度） 2 2" xfId="422"/>
    <cellStyle name="常规 5 5" xfId="423"/>
    <cellStyle name="差_2012年第一批财政扶贫资金项目表（两项制度） 3" xfId="424"/>
    <cellStyle name="差_Sheet3 2" xfId="425"/>
    <cellStyle name="常规 3 2 2" xfId="426"/>
    <cellStyle name="好_2012年第一批财政扶贫资金项目表（两项制度）_Sheet3" xfId="427"/>
    <cellStyle name="差_表二Book1 2 2" xfId="428"/>
    <cellStyle name="差_表二Book1 3" xfId="429"/>
    <cellStyle name="差_第一批项目资金交小曹222" xfId="430"/>
    <cellStyle name="差_第一批项目资金交小曹222 2" xfId="431"/>
    <cellStyle name="差_第一批项目资金交小曹222 2 2" xfId="432"/>
    <cellStyle name="差_第一批项目资金交小曹222 3" xfId="433"/>
    <cellStyle name="差_第一批项目资金交小曹222_Sheet3" xfId="434"/>
    <cellStyle name="差_第一批项目资金交小曹222_Sheet3 2" xfId="435"/>
    <cellStyle name="差_两项制度定 2" xfId="436"/>
    <cellStyle name="差_两项制度定 2 2" xfId="437"/>
    <cellStyle name="汇总 2_Sheet3" xfId="438"/>
    <cellStyle name="差_两项制度定 3" xfId="439"/>
    <cellStyle name="差_两项制度定_Sheet3 2" xfId="440"/>
    <cellStyle name="差_培训项目二处移交定" xfId="441"/>
    <cellStyle name="差_培训项目二处移交定 2 2" xfId="442"/>
    <cellStyle name="差_培训项目二处移交定 3" xfId="443"/>
    <cellStyle name="常规 3 5" xfId="444"/>
    <cellStyle name="强调文字颜色 5 2" xfId="445"/>
    <cellStyle name="差_培训项目二处移交定_Sheet3 2" xfId="446"/>
    <cellStyle name="差_项目汇总表" xfId="447"/>
    <cellStyle name="常规 18" xfId="448"/>
    <cellStyle name="常规 23" xfId="449"/>
    <cellStyle name="常规 10 10 3 2 2" xfId="450"/>
    <cellStyle name="常规 10 10 3 2 2 2" xfId="451"/>
    <cellStyle name="常规 10 10 3 2 2 2 2" xfId="452"/>
    <cellStyle name="好_第一批项目资金交小曹222 2" xfId="453"/>
    <cellStyle name="常规 10 2 2" xfId="454"/>
    <cellStyle name="常规 11 2" xfId="455"/>
    <cellStyle name="常规 11 3" xfId="456"/>
    <cellStyle name="常规 12" xfId="457"/>
    <cellStyle name="常规 12 2" xfId="458"/>
    <cellStyle name="常规 12 3" xfId="459"/>
    <cellStyle name="常规 13" xfId="460"/>
    <cellStyle name="常规 13 2" xfId="461"/>
    <cellStyle name="常规 14" xfId="462"/>
    <cellStyle name="常规 14 2" xfId="463"/>
    <cellStyle name="常规 15 2" xfId="464"/>
    <cellStyle name="常规 16" xfId="465"/>
    <cellStyle name="常规 21" xfId="466"/>
    <cellStyle name="常规 17" xfId="467"/>
    <cellStyle name="常规 22" xfId="468"/>
    <cellStyle name="常规 2 2_项目汇总表" xfId="469"/>
    <cellStyle name="常规 17 2" xfId="470"/>
    <cellStyle name="常规 2 13" xfId="471"/>
    <cellStyle name="常规 2 2 2" xfId="472"/>
    <cellStyle name="常规 2 2 3" xfId="473"/>
    <cellStyle name="常规 2 2 5" xfId="474"/>
    <cellStyle name="好_第一批项目资金交小曹222_Sheet3 2" xfId="475"/>
    <cellStyle name="常规 2 4 2" xfId="476"/>
    <cellStyle name="常规 2 4 3" xfId="477"/>
    <cellStyle name="常规 2 5 2" xfId="478"/>
    <cellStyle name="常规 2_Sheet1" xfId="479"/>
    <cellStyle name="常规 27" xfId="480"/>
    <cellStyle name="常规 27 17" xfId="481"/>
    <cellStyle name="常规 28" xfId="482"/>
    <cellStyle name="常规 29" xfId="483"/>
    <cellStyle name="常规 3 10" xfId="484"/>
    <cellStyle name="常规 3 2 3" xfId="485"/>
    <cellStyle name="常规 3 4 2" xfId="486"/>
    <cellStyle name="常规 3 5 2" xfId="487"/>
    <cellStyle name="常规 3 6" xfId="488"/>
    <cellStyle name="好_两项制度定_Sheet3" xfId="489"/>
    <cellStyle name="常规 3 7" xfId="490"/>
    <cellStyle name="常规 3 8" xfId="491"/>
    <cellStyle name="常规 3 9" xfId="492"/>
    <cellStyle name="常规 4 4" xfId="493"/>
    <cellStyle name="常规 4 4 2" xfId="494"/>
    <cellStyle name="常规 4 5" xfId="495"/>
    <cellStyle name="常规 5 6" xfId="496"/>
    <cellStyle name="好_两项制度定 2" xfId="497"/>
    <cellStyle name="常规 5_项目汇总表" xfId="498"/>
    <cellStyle name="常规 7 2" xfId="499"/>
    <cellStyle name="常规 7 2 2" xfId="500"/>
    <cellStyle name="常规 7 4" xfId="501"/>
    <cellStyle name="常规 8" xfId="502"/>
    <cellStyle name="常规_Sheet1" xfId="503"/>
    <cellStyle name="常规_Sheet1 2 2" xfId="504"/>
    <cellStyle name="好 2" xfId="505"/>
    <cellStyle name="好 3" xfId="506"/>
    <cellStyle name="好 4" xfId="507"/>
    <cellStyle name="好_2012年第一批财政扶贫资金项目表（两项制度）" xfId="508"/>
    <cellStyle name="好_2012年第一批财政扶贫资金项目表（两项制度）_Sheet3 2" xfId="509"/>
    <cellStyle name="好_Sheet3" xfId="510"/>
    <cellStyle name="好_表二Book1 2" xfId="511"/>
    <cellStyle name="好_表二Book1_Sheet3" xfId="512"/>
    <cellStyle name="好_第一批项目资金交小曹222 2 2" xfId="513"/>
    <cellStyle name="好_第一批项目资金交小曹222 3" xfId="514"/>
    <cellStyle name="好_两项制度定_Sheet3 2" xfId="515"/>
    <cellStyle name="好_培训项目二处移交定" xfId="516"/>
    <cellStyle name="好_培训项目二处移交定 2" xfId="517"/>
    <cellStyle name="检查单元格 2 2" xfId="518"/>
    <cellStyle name="好_培训项目二处移交定 3" xfId="519"/>
    <cellStyle name="好_培训项目二处移交定_Sheet3" xfId="520"/>
    <cellStyle name="汇总 2" xfId="521"/>
    <cellStyle name="汇总 4" xfId="522"/>
    <cellStyle name="检查单元格 2 3" xfId="523"/>
    <cellStyle name="解释性文本 2" xfId="524"/>
    <cellStyle name="解释性文本 4" xfId="525"/>
    <cellStyle name="警告文本 3 2" xfId="526"/>
    <cellStyle name="警告文本 4" xfId="527"/>
    <cellStyle name="链接单元格 2" xfId="528"/>
    <cellStyle name="链接单元格 3" xfId="529"/>
    <cellStyle name="链接单元格 3 2" xfId="530"/>
    <cellStyle name="链接单元格 4" xfId="531"/>
    <cellStyle name="千位分隔 2" xfId="532"/>
    <cellStyle name="强调文字颜色 1 2" xfId="533"/>
    <cellStyle name="强调文字颜色 1 2 2" xfId="534"/>
    <cellStyle name="强调文字颜色 1 2 3" xfId="535"/>
    <cellStyle name="强调文字颜色 1 2 4" xfId="536"/>
    <cellStyle name="强调文字颜色 1 2_Sheet3" xfId="537"/>
    <cellStyle name="强调文字颜色 1 3" xfId="538"/>
    <cellStyle name="强调文字颜色 1 3 2" xfId="539"/>
    <cellStyle name="强调文字颜色 1 4" xfId="540"/>
    <cellStyle name="强调文字颜色 1 5" xfId="541"/>
    <cellStyle name="强调文字颜色 2 2" xfId="542"/>
    <cellStyle name="强调文字颜色 2 2_Sheet3" xfId="543"/>
    <cellStyle name="强调文字颜色 2 3" xfId="544"/>
    <cellStyle name="强调文字颜色 3 2" xfId="545"/>
    <cellStyle name="强调文字颜色 3 2 2" xfId="546"/>
    <cellStyle name="强调文字颜色 3 2 3" xfId="547"/>
    <cellStyle name="强调文字颜色 3 2 4" xfId="548"/>
    <cellStyle name="强调文字颜色 3 2_Sheet3" xfId="549"/>
    <cellStyle name="强调文字颜色 3 3" xfId="550"/>
    <cellStyle name="强调文字颜色 3 3 2" xfId="551"/>
    <cellStyle name="强调文字颜色 3 4" xfId="552"/>
    <cellStyle name="强调文字颜色 4 2 2" xfId="553"/>
    <cellStyle name="强调文字颜色 4 2 3" xfId="554"/>
    <cellStyle name="强调文字颜色 4 2 4" xfId="555"/>
    <cellStyle name="强调文字颜色 4 2_Sheet3" xfId="556"/>
    <cellStyle name="强调文字颜色 4 3 2" xfId="557"/>
    <cellStyle name="强调文字颜色 4 4" xfId="558"/>
    <cellStyle name="强调文字颜色 4 5" xfId="559"/>
    <cellStyle name="强调文字颜色 5 2 2" xfId="560"/>
    <cellStyle name="强调文字颜色 5 2 3" xfId="561"/>
    <cellStyle name="强调文字颜色 5 2 4" xfId="562"/>
    <cellStyle name="强调文字颜色 5 2_Sheet3" xfId="563"/>
    <cellStyle name="强调文字颜色 5 3" xfId="564"/>
    <cellStyle name="强调文字颜色 5 3 2" xfId="565"/>
    <cellStyle name="强调文字颜色 5 4" xfId="566"/>
    <cellStyle name="强调文字颜色 6 2" xfId="567"/>
    <cellStyle name="强调文字颜色 6 2 2" xfId="568"/>
    <cellStyle name="强调文字颜色 6 2 3" xfId="569"/>
    <cellStyle name="强调文字颜色 6 2 4" xfId="570"/>
    <cellStyle name="强调文字颜色 6 2_Sheet3" xfId="571"/>
    <cellStyle name="强调文字颜色 6 3" xfId="572"/>
    <cellStyle name="强调文字颜色 6 3 2" xfId="573"/>
    <cellStyle name="强调文字颜色 6 4" xfId="574"/>
    <cellStyle name="适中 2" xfId="575"/>
    <cellStyle name="适中 2 2" xfId="576"/>
    <cellStyle name="适中 2 3" xfId="577"/>
    <cellStyle name="适中 2_Sheet3" xfId="578"/>
    <cellStyle name="适中 3" xfId="579"/>
    <cellStyle name="适中 3 2" xfId="580"/>
    <cellStyle name="适中 4" xfId="581"/>
    <cellStyle name="输出 2" xfId="582"/>
    <cellStyle name="输出 2 2" xfId="583"/>
    <cellStyle name="输出 2 2 2" xfId="584"/>
    <cellStyle name="输出 2 3" xfId="585"/>
    <cellStyle name="输出 2 3 2" xfId="586"/>
    <cellStyle name="输出 2 4" xfId="587"/>
    <cellStyle name="输出 2_Sheet3" xfId="588"/>
    <cellStyle name="输出 3" xfId="589"/>
    <cellStyle name="输出 3 2" xfId="590"/>
    <cellStyle name="输出 3 2 2" xfId="591"/>
    <cellStyle name="输出 3 3" xfId="592"/>
    <cellStyle name="输出 4" xfId="593"/>
    <cellStyle name="输出 5" xfId="594"/>
    <cellStyle name="输入 2" xfId="595"/>
    <cellStyle name="输入 2 2" xfId="596"/>
    <cellStyle name="输入 2 2 2" xfId="597"/>
    <cellStyle name="输入 2 3" xfId="598"/>
    <cellStyle name="输入 2 3 2" xfId="599"/>
    <cellStyle name="输入 2 4" xfId="600"/>
    <cellStyle name="输入 3" xfId="601"/>
    <cellStyle name="输入 3 2" xfId="602"/>
    <cellStyle name="输入 3 2 2" xfId="603"/>
    <cellStyle name="输入 3 3" xfId="604"/>
    <cellStyle name="输入 4" xfId="605"/>
    <cellStyle name="输入 5" xfId="606"/>
    <cellStyle name="样式 1" xfId="607"/>
    <cellStyle name="样式 1 2" xfId="608"/>
    <cellStyle name="样式 1 2 2" xfId="609"/>
    <cellStyle name="注释 2 2" xfId="610"/>
    <cellStyle name="注释 2 3" xfId="611"/>
    <cellStyle name="注释 2 4" xfId="612"/>
    <cellStyle name="注释 2_项目汇总表" xfId="613"/>
    <cellStyle name="注释 3" xfId="614"/>
    <cellStyle name="注释 4" xfId="615"/>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45"/>
  <sheetViews>
    <sheetView tabSelected="1" topLeftCell="A25" workbookViewId="0">
      <selection activeCell="B33" sqref="B33:O41"/>
    </sheetView>
  </sheetViews>
  <sheetFormatPr defaultColWidth="9" defaultRowHeight="13.5"/>
  <cols>
    <col min="1" max="1" width="3.125" style="115" customWidth="1"/>
    <col min="2" max="2" width="7.375" style="115" customWidth="1"/>
    <col min="3" max="4" width="4" style="115" customWidth="1"/>
    <col min="5" max="5" width="6.5" style="115" customWidth="1"/>
    <col min="6" max="6" width="6" style="115" customWidth="1"/>
    <col min="7" max="8" width="6.5" style="115" customWidth="1"/>
    <col min="9" max="9" width="5.75" style="115" customWidth="1"/>
    <col min="10" max="10" width="5.125" style="115" customWidth="1"/>
    <col min="11" max="13" width="4" style="115" customWidth="1"/>
    <col min="14" max="14" width="5.125" style="115" customWidth="1"/>
    <col min="15" max="15" width="6.75" style="115" customWidth="1"/>
    <col min="16" max="17" width="6.5" style="115" customWidth="1"/>
    <col min="18" max="18" width="5.875" style="115" customWidth="1"/>
    <col min="19" max="19" width="9.625" style="115" customWidth="1"/>
    <col min="20" max="20" width="9.875" style="115" customWidth="1"/>
    <col min="21" max="21" width="22.75" style="115" customWidth="1"/>
    <col min="22" max="26" width="9" style="115"/>
    <col min="27" max="27" width="9" style="115" customWidth="1"/>
    <col min="28" max="16384" width="9" style="115"/>
  </cols>
  <sheetData>
    <row r="1" spans="1:21">
      <c r="A1" s="116" t="s">
        <v>0</v>
      </c>
      <c r="B1" s="116"/>
      <c r="C1" s="116"/>
      <c r="D1" s="116"/>
      <c r="E1" s="116"/>
      <c r="F1" s="116"/>
      <c r="G1" s="116"/>
      <c r="H1" s="116"/>
      <c r="I1" s="116"/>
      <c r="J1" s="116"/>
      <c r="K1" s="116"/>
      <c r="L1" s="116"/>
      <c r="M1" s="116"/>
      <c r="N1" s="116"/>
      <c r="O1" s="125"/>
      <c r="P1" s="125"/>
      <c r="Q1" s="125"/>
      <c r="R1" s="125"/>
      <c r="S1" s="125"/>
      <c r="T1" s="125"/>
      <c r="U1" s="125"/>
    </row>
    <row r="2" s="114" customFormat="1" ht="23.25" spans="1:21">
      <c r="A2" s="117" t="s">
        <v>1</v>
      </c>
      <c r="B2" s="117"/>
      <c r="C2" s="117"/>
      <c r="D2" s="117"/>
      <c r="E2" s="117"/>
      <c r="F2" s="117"/>
      <c r="G2" s="117"/>
      <c r="H2" s="117"/>
      <c r="I2" s="117"/>
      <c r="J2" s="117"/>
      <c r="K2" s="117"/>
      <c r="L2" s="117"/>
      <c r="M2" s="117"/>
      <c r="N2" s="117"/>
      <c r="O2" s="117"/>
      <c r="P2" s="117"/>
      <c r="Q2" s="117"/>
      <c r="R2" s="117"/>
      <c r="S2" s="117"/>
      <c r="T2" s="117"/>
      <c r="U2" s="117"/>
    </row>
    <row r="3" s="114" customFormat="1" spans="1:21">
      <c r="A3" s="118" t="s">
        <v>2</v>
      </c>
      <c r="B3" s="118" t="s">
        <v>3</v>
      </c>
      <c r="C3" s="119" t="s">
        <v>4</v>
      </c>
      <c r="D3" s="119"/>
      <c r="E3" s="119"/>
      <c r="F3" s="119"/>
      <c r="G3" s="119"/>
      <c r="H3" s="119"/>
      <c r="I3" s="119"/>
      <c r="J3" s="119"/>
      <c r="K3" s="119"/>
      <c r="L3" s="119"/>
      <c r="M3" s="119"/>
      <c r="N3" s="119"/>
      <c r="O3" s="118" t="s">
        <v>5</v>
      </c>
      <c r="P3" s="123" t="s">
        <v>6</v>
      </c>
      <c r="Q3" s="123"/>
      <c r="R3" s="123"/>
      <c r="S3" s="123"/>
      <c r="T3" s="123"/>
      <c r="U3" s="123"/>
    </row>
    <row r="4" s="114" customFormat="1" ht="45" spans="1:21">
      <c r="A4" s="118"/>
      <c r="B4" s="118"/>
      <c r="C4" s="118" t="s">
        <v>7</v>
      </c>
      <c r="D4" s="118" t="s">
        <v>8</v>
      </c>
      <c r="E4" s="118" t="s">
        <v>9</v>
      </c>
      <c r="F4" s="118" t="s">
        <v>10</v>
      </c>
      <c r="G4" s="118" t="s">
        <v>11</v>
      </c>
      <c r="H4" s="118" t="s">
        <v>12</v>
      </c>
      <c r="I4" s="118" t="s">
        <v>13</v>
      </c>
      <c r="J4" s="118" t="s">
        <v>14</v>
      </c>
      <c r="K4" s="118" t="s">
        <v>15</v>
      </c>
      <c r="L4" s="118" t="s">
        <v>16</v>
      </c>
      <c r="M4" s="118" t="s">
        <v>17</v>
      </c>
      <c r="N4" s="118" t="s">
        <v>18</v>
      </c>
      <c r="O4" s="118"/>
      <c r="P4" s="123" t="s">
        <v>19</v>
      </c>
      <c r="Q4" s="123" t="s">
        <v>20</v>
      </c>
      <c r="R4" s="123" t="s">
        <v>21</v>
      </c>
      <c r="S4" s="118" t="s">
        <v>22</v>
      </c>
      <c r="T4" s="123" t="s">
        <v>23</v>
      </c>
      <c r="U4" s="123" t="s">
        <v>24</v>
      </c>
    </row>
    <row r="5" s="114" customFormat="1" spans="1:21">
      <c r="A5" s="118">
        <v>1</v>
      </c>
      <c r="B5" s="118" t="s">
        <v>25</v>
      </c>
      <c r="C5" s="118"/>
      <c r="D5" s="118"/>
      <c r="E5" s="118"/>
      <c r="F5" s="118">
        <v>72</v>
      </c>
      <c r="G5" s="118">
        <v>44.1</v>
      </c>
      <c r="H5" s="118"/>
      <c r="I5" s="118"/>
      <c r="J5" s="118">
        <v>4.2</v>
      </c>
      <c r="K5" s="118"/>
      <c r="L5" s="118">
        <v>10</v>
      </c>
      <c r="M5" s="118"/>
      <c r="N5" s="118"/>
      <c r="O5" s="118">
        <f t="shared" ref="O5:O28" si="0">SUM(C5:N5)</f>
        <v>130.3</v>
      </c>
      <c r="P5" s="123">
        <v>130.3</v>
      </c>
      <c r="Q5" s="123"/>
      <c r="R5" s="123"/>
      <c r="S5" s="118" t="s">
        <v>26</v>
      </c>
      <c r="T5" s="118" t="s">
        <v>27</v>
      </c>
      <c r="U5" s="128" t="s">
        <v>28</v>
      </c>
    </row>
    <row r="6" s="114" customFormat="1" spans="1:21">
      <c r="A6" s="118">
        <v>2</v>
      </c>
      <c r="B6" s="118" t="s">
        <v>29</v>
      </c>
      <c r="C6" s="118"/>
      <c r="D6" s="118"/>
      <c r="E6" s="118"/>
      <c r="F6" s="118"/>
      <c r="G6" s="118"/>
      <c r="H6" s="118"/>
      <c r="I6" s="118"/>
      <c r="J6" s="118">
        <v>14</v>
      </c>
      <c r="K6" s="118"/>
      <c r="L6" s="118"/>
      <c r="M6" s="118"/>
      <c r="N6" s="118"/>
      <c r="O6" s="118">
        <f t="shared" si="0"/>
        <v>14</v>
      </c>
      <c r="P6" s="123">
        <v>14</v>
      </c>
      <c r="Q6" s="123"/>
      <c r="R6" s="123"/>
      <c r="S6" s="118"/>
      <c r="T6" s="118"/>
      <c r="U6" s="128"/>
    </row>
    <row r="7" s="114" customFormat="1" spans="1:21">
      <c r="A7" s="118">
        <v>3</v>
      </c>
      <c r="B7" s="118" t="s">
        <v>30</v>
      </c>
      <c r="C7" s="118"/>
      <c r="D7" s="118"/>
      <c r="E7" s="118"/>
      <c r="F7" s="118">
        <v>94</v>
      </c>
      <c r="G7" s="118"/>
      <c r="H7" s="118"/>
      <c r="I7" s="118"/>
      <c r="J7" s="118"/>
      <c r="K7" s="118"/>
      <c r="L7" s="118">
        <v>60</v>
      </c>
      <c r="M7" s="118"/>
      <c r="N7" s="118"/>
      <c r="O7" s="118">
        <f t="shared" si="0"/>
        <v>154</v>
      </c>
      <c r="P7" s="123">
        <v>154</v>
      </c>
      <c r="Q7" s="123"/>
      <c r="R7" s="123"/>
      <c r="S7" s="118"/>
      <c r="T7" s="118"/>
      <c r="U7" s="128"/>
    </row>
    <row r="8" s="114" customFormat="1" spans="1:21">
      <c r="A8" s="118">
        <v>4</v>
      </c>
      <c r="B8" s="118" t="s">
        <v>31</v>
      </c>
      <c r="C8" s="118"/>
      <c r="D8" s="118"/>
      <c r="E8" s="118"/>
      <c r="F8" s="118">
        <v>34.2</v>
      </c>
      <c r="G8" s="118">
        <v>210.84</v>
      </c>
      <c r="H8" s="118"/>
      <c r="I8" s="118"/>
      <c r="J8" s="118">
        <v>7</v>
      </c>
      <c r="K8" s="118">
        <v>27</v>
      </c>
      <c r="L8" s="118"/>
      <c r="M8" s="118"/>
      <c r="N8" s="118"/>
      <c r="O8" s="118">
        <f t="shared" si="0"/>
        <v>279.04</v>
      </c>
      <c r="P8" s="123">
        <v>279.04</v>
      </c>
      <c r="Q8" s="123"/>
      <c r="R8" s="123"/>
      <c r="S8" s="118"/>
      <c r="T8" s="118"/>
      <c r="U8" s="128"/>
    </row>
    <row r="9" s="114" customFormat="1" spans="1:21">
      <c r="A9" s="118">
        <v>5</v>
      </c>
      <c r="B9" s="118" t="s">
        <v>32</v>
      </c>
      <c r="C9" s="118"/>
      <c r="D9" s="118"/>
      <c r="E9" s="118"/>
      <c r="F9" s="118"/>
      <c r="G9" s="118"/>
      <c r="H9" s="118"/>
      <c r="I9" s="118"/>
      <c r="J9" s="118"/>
      <c r="K9" s="118"/>
      <c r="L9" s="118">
        <v>25</v>
      </c>
      <c r="M9" s="118"/>
      <c r="N9" s="118"/>
      <c r="O9" s="118">
        <f t="shared" si="0"/>
        <v>25</v>
      </c>
      <c r="P9" s="123">
        <v>25</v>
      </c>
      <c r="Q9" s="123"/>
      <c r="R9" s="123"/>
      <c r="S9" s="118"/>
      <c r="T9" s="118"/>
      <c r="U9" s="128"/>
    </row>
    <row r="10" s="114" customFormat="1" spans="1:21">
      <c r="A10" s="118">
        <v>6</v>
      </c>
      <c r="B10" s="118" t="s">
        <v>33</v>
      </c>
      <c r="C10" s="118">
        <v>69</v>
      </c>
      <c r="D10" s="118"/>
      <c r="E10" s="118"/>
      <c r="F10" s="118">
        <v>53.8</v>
      </c>
      <c r="G10" s="118">
        <v>60.33</v>
      </c>
      <c r="H10" s="118"/>
      <c r="I10" s="118"/>
      <c r="J10" s="118">
        <v>28</v>
      </c>
      <c r="K10" s="118">
        <v>10</v>
      </c>
      <c r="L10" s="118">
        <v>140</v>
      </c>
      <c r="M10" s="118"/>
      <c r="N10" s="118"/>
      <c r="O10" s="118">
        <f t="shared" si="0"/>
        <v>361.13</v>
      </c>
      <c r="P10" s="123">
        <v>361.13</v>
      </c>
      <c r="Q10" s="123"/>
      <c r="R10" s="123"/>
      <c r="S10" s="118"/>
      <c r="T10" s="118"/>
      <c r="U10" s="128"/>
    </row>
    <row r="11" s="114" customFormat="1" spans="1:21">
      <c r="A11" s="118">
        <v>7</v>
      </c>
      <c r="B11" s="118" t="s">
        <v>34</v>
      </c>
      <c r="C11" s="118"/>
      <c r="D11" s="118"/>
      <c r="E11" s="118"/>
      <c r="F11" s="118">
        <v>5</v>
      </c>
      <c r="G11" s="118"/>
      <c r="H11" s="118"/>
      <c r="I11" s="118"/>
      <c r="J11" s="118">
        <v>14</v>
      </c>
      <c r="K11" s="118"/>
      <c r="L11" s="118"/>
      <c r="M11" s="118"/>
      <c r="N11" s="118"/>
      <c r="O11" s="118">
        <f t="shared" si="0"/>
        <v>19</v>
      </c>
      <c r="P11" s="123">
        <v>19</v>
      </c>
      <c r="Q11" s="123"/>
      <c r="R11" s="123"/>
      <c r="S11" s="118"/>
      <c r="T11" s="118"/>
      <c r="U11" s="128"/>
    </row>
    <row r="12" s="114" customFormat="1" spans="1:21">
      <c r="A12" s="118">
        <v>9</v>
      </c>
      <c r="B12" s="118" t="s">
        <v>35</v>
      </c>
      <c r="C12" s="118"/>
      <c r="D12" s="118">
        <v>3</v>
      </c>
      <c r="E12" s="118"/>
      <c r="F12" s="118">
        <v>11</v>
      </c>
      <c r="G12" s="118">
        <v>58</v>
      </c>
      <c r="H12" s="118"/>
      <c r="I12" s="118"/>
      <c r="J12" s="118">
        <v>17.5</v>
      </c>
      <c r="K12" s="118"/>
      <c r="L12" s="118">
        <v>50</v>
      </c>
      <c r="M12" s="118"/>
      <c r="N12" s="118"/>
      <c r="O12" s="118">
        <f t="shared" si="0"/>
        <v>139.5</v>
      </c>
      <c r="P12" s="123">
        <v>139.5</v>
      </c>
      <c r="Q12" s="123"/>
      <c r="R12" s="123"/>
      <c r="S12" s="118"/>
      <c r="T12" s="118"/>
      <c r="U12" s="128"/>
    </row>
    <row r="13" s="114" customFormat="1" spans="1:21">
      <c r="A13" s="118">
        <v>10</v>
      </c>
      <c r="B13" s="118" t="s">
        <v>36</v>
      </c>
      <c r="C13" s="118"/>
      <c r="D13" s="118"/>
      <c r="E13" s="118"/>
      <c r="F13" s="118">
        <v>18.5</v>
      </c>
      <c r="G13" s="118">
        <v>114.05</v>
      </c>
      <c r="H13" s="118"/>
      <c r="I13" s="118"/>
      <c r="J13" s="118">
        <v>3.5</v>
      </c>
      <c r="K13" s="118"/>
      <c r="L13" s="118"/>
      <c r="M13" s="118"/>
      <c r="N13" s="118"/>
      <c r="O13" s="118">
        <f t="shared" si="0"/>
        <v>136.05</v>
      </c>
      <c r="P13" s="123"/>
      <c r="Q13" s="123">
        <v>136.05</v>
      </c>
      <c r="R13" s="123"/>
      <c r="S13" s="118" t="s">
        <v>37</v>
      </c>
      <c r="T13" s="118" t="s">
        <v>38</v>
      </c>
      <c r="U13" s="128" t="s">
        <v>39</v>
      </c>
    </row>
    <row r="14" s="114" customFormat="1" spans="1:21">
      <c r="A14" s="118">
        <v>11</v>
      </c>
      <c r="B14" s="118" t="s">
        <v>40</v>
      </c>
      <c r="C14" s="118"/>
      <c r="D14" s="118"/>
      <c r="E14" s="118"/>
      <c r="F14" s="118">
        <v>131.44</v>
      </c>
      <c r="G14" s="118">
        <v>185.83</v>
      </c>
      <c r="H14" s="118"/>
      <c r="I14" s="118"/>
      <c r="J14" s="118"/>
      <c r="K14" s="118"/>
      <c r="L14" s="118"/>
      <c r="M14" s="118"/>
      <c r="N14" s="118"/>
      <c r="O14" s="118">
        <f t="shared" si="0"/>
        <v>317.27</v>
      </c>
      <c r="P14" s="123"/>
      <c r="Q14" s="123">
        <v>317.27</v>
      </c>
      <c r="R14" s="123"/>
      <c r="S14" s="118"/>
      <c r="T14" s="118"/>
      <c r="U14" s="128"/>
    </row>
    <row r="15" s="114" customFormat="1" spans="1:21">
      <c r="A15" s="118">
        <v>12</v>
      </c>
      <c r="B15" s="118" t="s">
        <v>41</v>
      </c>
      <c r="C15" s="118"/>
      <c r="D15" s="118"/>
      <c r="E15" s="118"/>
      <c r="F15" s="118">
        <v>146.36</v>
      </c>
      <c r="G15" s="118">
        <v>269.48</v>
      </c>
      <c r="H15" s="118"/>
      <c r="I15" s="118"/>
      <c r="J15" s="118">
        <v>35</v>
      </c>
      <c r="K15" s="118"/>
      <c r="L15" s="118"/>
      <c r="M15" s="118"/>
      <c r="N15" s="118"/>
      <c r="O15" s="118">
        <f t="shared" si="0"/>
        <v>450.84</v>
      </c>
      <c r="P15" s="123"/>
      <c r="Q15" s="123">
        <v>450.84</v>
      </c>
      <c r="R15" s="123"/>
      <c r="S15" s="118"/>
      <c r="T15" s="118"/>
      <c r="U15" s="128"/>
    </row>
    <row r="16" s="114" customFormat="1" spans="1:21">
      <c r="A16" s="118">
        <v>13</v>
      </c>
      <c r="B16" s="118" t="s">
        <v>42</v>
      </c>
      <c r="C16" s="118"/>
      <c r="D16" s="118"/>
      <c r="E16" s="118"/>
      <c r="F16" s="118">
        <v>42</v>
      </c>
      <c r="G16" s="118">
        <v>165.68</v>
      </c>
      <c r="H16" s="118"/>
      <c r="I16" s="118"/>
      <c r="J16" s="118"/>
      <c r="K16" s="118"/>
      <c r="L16" s="118"/>
      <c r="M16" s="118"/>
      <c r="N16" s="118"/>
      <c r="O16" s="118">
        <f t="shared" si="0"/>
        <v>207.68</v>
      </c>
      <c r="P16" s="123"/>
      <c r="Q16" s="123">
        <v>207.68</v>
      </c>
      <c r="R16" s="123"/>
      <c r="S16" s="118"/>
      <c r="T16" s="118"/>
      <c r="U16" s="128"/>
    </row>
    <row r="17" s="114" customFormat="1" spans="1:21">
      <c r="A17" s="118">
        <v>14</v>
      </c>
      <c r="B17" s="118" t="s">
        <v>43</v>
      </c>
      <c r="C17" s="118"/>
      <c r="D17" s="118"/>
      <c r="E17" s="118"/>
      <c r="F17" s="118">
        <v>121.1</v>
      </c>
      <c r="G17" s="118">
        <v>263.41</v>
      </c>
      <c r="H17" s="118"/>
      <c r="I17" s="118"/>
      <c r="J17" s="118">
        <v>10.5</v>
      </c>
      <c r="K17" s="118"/>
      <c r="L17" s="118"/>
      <c r="M17" s="118"/>
      <c r="N17" s="118"/>
      <c r="O17" s="118">
        <f t="shared" si="0"/>
        <v>395.01</v>
      </c>
      <c r="P17" s="123"/>
      <c r="Q17" s="123">
        <v>395.01</v>
      </c>
      <c r="R17" s="123"/>
      <c r="S17" s="118"/>
      <c r="T17" s="118"/>
      <c r="U17" s="128"/>
    </row>
    <row r="18" s="114" customFormat="1" ht="27" customHeight="1" spans="1:21">
      <c r="A18" s="118">
        <v>15</v>
      </c>
      <c r="B18" s="118" t="s">
        <v>44</v>
      </c>
      <c r="C18" s="118"/>
      <c r="D18" s="118"/>
      <c r="E18" s="118"/>
      <c r="F18" s="118">
        <v>94</v>
      </c>
      <c r="G18" s="118">
        <v>243.46</v>
      </c>
      <c r="H18" s="118"/>
      <c r="I18" s="118"/>
      <c r="J18" s="118">
        <v>17.5</v>
      </c>
      <c r="K18" s="118"/>
      <c r="L18" s="118"/>
      <c r="M18" s="118"/>
      <c r="N18" s="118"/>
      <c r="O18" s="118">
        <f t="shared" si="0"/>
        <v>354.96</v>
      </c>
      <c r="P18" s="123"/>
      <c r="Q18" s="123"/>
      <c r="R18" s="123">
        <v>354.96</v>
      </c>
      <c r="S18" s="123" t="s">
        <v>45</v>
      </c>
      <c r="T18" s="123" t="s">
        <v>46</v>
      </c>
      <c r="U18" s="129" t="s">
        <v>47</v>
      </c>
    </row>
    <row r="19" s="114" customFormat="1" spans="1:21">
      <c r="A19" s="118">
        <v>16</v>
      </c>
      <c r="B19" s="118" t="s">
        <v>48</v>
      </c>
      <c r="C19" s="118"/>
      <c r="D19" s="118">
        <v>4.94</v>
      </c>
      <c r="E19" s="118"/>
      <c r="F19" s="118">
        <v>196</v>
      </c>
      <c r="G19" s="118">
        <v>270.4</v>
      </c>
      <c r="H19" s="118"/>
      <c r="I19" s="118"/>
      <c r="J19" s="118">
        <v>9.1</v>
      </c>
      <c r="K19" s="118"/>
      <c r="L19" s="118">
        <v>15</v>
      </c>
      <c r="M19" s="118"/>
      <c r="N19" s="118"/>
      <c r="O19" s="118">
        <f t="shared" si="0"/>
        <v>495.44</v>
      </c>
      <c r="P19" s="123"/>
      <c r="Q19" s="123">
        <v>495.44</v>
      </c>
      <c r="R19" s="123"/>
      <c r="S19" s="130" t="s">
        <v>49</v>
      </c>
      <c r="T19" s="130" t="s">
        <v>50</v>
      </c>
      <c r="U19" s="131" t="s">
        <v>51</v>
      </c>
    </row>
    <row r="20" s="114" customFormat="1" spans="1:21">
      <c r="A20" s="118">
        <v>18</v>
      </c>
      <c r="B20" s="118" t="s">
        <v>52</v>
      </c>
      <c r="C20" s="118"/>
      <c r="D20" s="118"/>
      <c r="E20" s="118"/>
      <c r="F20" s="118">
        <v>48.8</v>
      </c>
      <c r="G20" s="118">
        <v>34.68</v>
      </c>
      <c r="H20" s="118"/>
      <c r="I20" s="118"/>
      <c r="J20" s="118"/>
      <c r="K20" s="118"/>
      <c r="L20" s="118"/>
      <c r="M20" s="118"/>
      <c r="N20" s="118"/>
      <c r="O20" s="118">
        <f t="shared" si="0"/>
        <v>83.48</v>
      </c>
      <c r="P20" s="123"/>
      <c r="Q20" s="123">
        <v>83.48</v>
      </c>
      <c r="R20" s="123"/>
      <c r="S20" s="130"/>
      <c r="T20" s="130"/>
      <c r="U20" s="131"/>
    </row>
    <row r="21" s="114" customFormat="1" ht="21" spans="1:21">
      <c r="A21" s="118">
        <v>19</v>
      </c>
      <c r="B21" s="120" t="s">
        <v>53</v>
      </c>
      <c r="C21" s="118"/>
      <c r="D21" s="118"/>
      <c r="E21" s="118"/>
      <c r="F21" s="118">
        <v>11.15</v>
      </c>
      <c r="G21" s="118">
        <v>101.85</v>
      </c>
      <c r="H21" s="118"/>
      <c r="I21" s="118"/>
      <c r="J21" s="118">
        <v>16.1</v>
      </c>
      <c r="K21" s="118"/>
      <c r="L21" s="118"/>
      <c r="M21" s="118"/>
      <c r="N21" s="118"/>
      <c r="O21" s="118">
        <f t="shared" si="0"/>
        <v>129.1</v>
      </c>
      <c r="P21" s="123"/>
      <c r="Q21" s="123">
        <v>129.1</v>
      </c>
      <c r="R21" s="123"/>
      <c r="S21" s="130"/>
      <c r="T21" s="130"/>
      <c r="U21" s="131"/>
    </row>
    <row r="22" s="114" customFormat="1" spans="1:21">
      <c r="A22" s="118">
        <v>20</v>
      </c>
      <c r="B22" s="118" t="s">
        <v>54</v>
      </c>
      <c r="C22" s="118"/>
      <c r="D22" s="118"/>
      <c r="E22" s="118"/>
      <c r="F22" s="118"/>
      <c r="G22" s="118">
        <v>119.74</v>
      </c>
      <c r="H22" s="118"/>
      <c r="I22" s="118"/>
      <c r="J22" s="118"/>
      <c r="K22" s="118"/>
      <c r="L22" s="118">
        <v>70</v>
      </c>
      <c r="M22" s="118"/>
      <c r="N22" s="118"/>
      <c r="O22" s="118">
        <f t="shared" si="0"/>
        <v>189.74</v>
      </c>
      <c r="P22" s="123"/>
      <c r="Q22" s="123">
        <v>189.74</v>
      </c>
      <c r="R22" s="123"/>
      <c r="S22" s="130"/>
      <c r="T22" s="130"/>
      <c r="U22" s="131"/>
    </row>
    <row r="23" s="114" customFormat="1" spans="1:21">
      <c r="A23" s="118">
        <v>21</v>
      </c>
      <c r="B23" s="118" t="s">
        <v>55</v>
      </c>
      <c r="C23" s="118"/>
      <c r="D23" s="118"/>
      <c r="E23" s="118"/>
      <c r="F23" s="118">
        <v>142.8</v>
      </c>
      <c r="G23" s="118"/>
      <c r="H23" s="118"/>
      <c r="I23" s="118"/>
      <c r="J23" s="118">
        <v>32.2</v>
      </c>
      <c r="K23" s="118"/>
      <c r="L23" s="118"/>
      <c r="M23" s="118"/>
      <c r="N23" s="118"/>
      <c r="O23" s="118">
        <f t="shared" si="0"/>
        <v>175</v>
      </c>
      <c r="P23" s="123"/>
      <c r="Q23" s="123">
        <v>175</v>
      </c>
      <c r="R23" s="123"/>
      <c r="S23" s="130"/>
      <c r="T23" s="130"/>
      <c r="U23" s="131"/>
    </row>
    <row r="24" s="114" customFormat="1" spans="1:21">
      <c r="A24" s="118">
        <v>22</v>
      </c>
      <c r="B24" s="118" t="s">
        <v>56</v>
      </c>
      <c r="C24" s="118"/>
      <c r="D24" s="118"/>
      <c r="E24" s="118"/>
      <c r="F24" s="118">
        <v>14.2</v>
      </c>
      <c r="G24" s="118">
        <v>140.22</v>
      </c>
      <c r="H24" s="118"/>
      <c r="I24" s="118"/>
      <c r="J24" s="118">
        <v>21</v>
      </c>
      <c r="K24" s="118"/>
      <c r="L24" s="118"/>
      <c r="M24" s="118"/>
      <c r="N24" s="118"/>
      <c r="O24" s="118">
        <f t="shared" si="0"/>
        <v>175.42</v>
      </c>
      <c r="P24" s="123"/>
      <c r="Q24" s="123">
        <v>175.42</v>
      </c>
      <c r="R24" s="123"/>
      <c r="S24" s="130"/>
      <c r="T24" s="130"/>
      <c r="U24" s="131"/>
    </row>
    <row r="25" s="114" customFormat="1" spans="1:21">
      <c r="A25" s="118">
        <v>23</v>
      </c>
      <c r="B25" s="118" t="s">
        <v>57</v>
      </c>
      <c r="C25" s="118"/>
      <c r="D25" s="118"/>
      <c r="E25" s="118"/>
      <c r="F25" s="118">
        <v>16</v>
      </c>
      <c r="G25" s="118">
        <v>10.18</v>
      </c>
      <c r="H25" s="118"/>
      <c r="I25" s="118"/>
      <c r="J25" s="118">
        <v>7</v>
      </c>
      <c r="K25" s="118"/>
      <c r="L25" s="118"/>
      <c r="M25" s="118"/>
      <c r="N25" s="118"/>
      <c r="O25" s="118">
        <f t="shared" si="0"/>
        <v>33.18</v>
      </c>
      <c r="P25" s="123"/>
      <c r="Q25" s="123">
        <v>33.18</v>
      </c>
      <c r="R25" s="123"/>
      <c r="S25" s="130"/>
      <c r="T25" s="130"/>
      <c r="U25" s="131"/>
    </row>
    <row r="26" s="114" customFormat="1" ht="22.5" spans="1:21">
      <c r="A26" s="118">
        <v>24</v>
      </c>
      <c r="B26" s="118" t="s">
        <v>58</v>
      </c>
      <c r="C26" s="118"/>
      <c r="D26" s="118"/>
      <c r="E26" s="118"/>
      <c r="F26" s="118">
        <v>39</v>
      </c>
      <c r="G26" s="118">
        <v>17</v>
      </c>
      <c r="H26" s="118"/>
      <c r="I26" s="118"/>
      <c r="J26" s="118">
        <v>12.6</v>
      </c>
      <c r="K26" s="118"/>
      <c r="L26" s="118"/>
      <c r="M26" s="118"/>
      <c r="N26" s="118"/>
      <c r="O26" s="118">
        <f t="shared" si="0"/>
        <v>68.6</v>
      </c>
      <c r="P26" s="123"/>
      <c r="Q26" s="123">
        <v>68.6</v>
      </c>
      <c r="R26" s="123"/>
      <c r="S26" s="130"/>
      <c r="T26" s="130"/>
      <c r="U26" s="131"/>
    </row>
    <row r="27" s="114" customFormat="1" ht="22.5" spans="1:21">
      <c r="A27" s="118">
        <v>25</v>
      </c>
      <c r="B27" s="118" t="s">
        <v>59</v>
      </c>
      <c r="C27" s="118"/>
      <c r="D27" s="118"/>
      <c r="E27" s="118"/>
      <c r="F27" s="118">
        <v>136.55</v>
      </c>
      <c r="G27" s="118">
        <v>63.9</v>
      </c>
      <c r="H27" s="118"/>
      <c r="I27" s="118"/>
      <c r="J27" s="118"/>
      <c r="K27" s="118"/>
      <c r="L27" s="118"/>
      <c r="M27" s="118"/>
      <c r="N27" s="118"/>
      <c r="O27" s="118">
        <f t="shared" si="0"/>
        <v>200.45</v>
      </c>
      <c r="P27" s="123"/>
      <c r="Q27" s="123">
        <v>200.45</v>
      </c>
      <c r="R27" s="123"/>
      <c r="S27" s="130"/>
      <c r="T27" s="130"/>
      <c r="U27" s="131"/>
    </row>
    <row r="28" s="114" customFormat="1" ht="39" customHeight="1" spans="1:21">
      <c r="A28" s="118">
        <v>26</v>
      </c>
      <c r="B28" s="118" t="s">
        <v>60</v>
      </c>
      <c r="C28" s="118"/>
      <c r="D28" s="118"/>
      <c r="E28" s="118"/>
      <c r="F28" s="118"/>
      <c r="G28" s="118"/>
      <c r="H28" s="118"/>
      <c r="I28" s="118"/>
      <c r="J28" s="118"/>
      <c r="K28" s="118"/>
      <c r="L28" s="118"/>
      <c r="M28" s="118">
        <v>800</v>
      </c>
      <c r="N28" s="118"/>
      <c r="O28" s="118">
        <f t="shared" si="0"/>
        <v>800</v>
      </c>
      <c r="P28" s="123">
        <v>800</v>
      </c>
      <c r="Q28" s="123"/>
      <c r="R28" s="123"/>
      <c r="S28" s="123" t="s">
        <v>61</v>
      </c>
      <c r="T28" s="123" t="s">
        <v>62</v>
      </c>
      <c r="U28" s="129" t="s">
        <v>63</v>
      </c>
    </row>
    <row r="29" s="114" customFormat="1" ht="32" customHeight="1" spans="1:21">
      <c r="A29" s="118">
        <v>26</v>
      </c>
      <c r="B29" s="118" t="s">
        <v>60</v>
      </c>
      <c r="C29" s="118"/>
      <c r="D29" s="118"/>
      <c r="E29" s="118"/>
      <c r="F29" s="118"/>
      <c r="G29" s="118"/>
      <c r="H29" s="118"/>
      <c r="I29" s="118"/>
      <c r="J29" s="118"/>
      <c r="K29" s="118"/>
      <c r="L29" s="118"/>
      <c r="M29" s="118"/>
      <c r="N29" s="118">
        <v>400</v>
      </c>
      <c r="O29" s="118">
        <v>400</v>
      </c>
      <c r="P29" s="123">
        <v>101.73</v>
      </c>
      <c r="Q29" s="123"/>
      <c r="R29" s="123"/>
      <c r="S29" s="123" t="s">
        <v>26</v>
      </c>
      <c r="T29" s="123" t="s">
        <v>27</v>
      </c>
      <c r="U29" s="129" t="s">
        <v>28</v>
      </c>
    </row>
    <row r="30" s="114" customFormat="1" ht="41" customHeight="1" spans="1:21">
      <c r="A30" s="118"/>
      <c r="B30" s="118"/>
      <c r="C30" s="118"/>
      <c r="D30" s="118"/>
      <c r="E30" s="118"/>
      <c r="F30" s="118"/>
      <c r="G30" s="118"/>
      <c r="H30" s="118"/>
      <c r="I30" s="118"/>
      <c r="J30" s="118"/>
      <c r="K30" s="118"/>
      <c r="L30" s="118"/>
      <c r="M30" s="118"/>
      <c r="N30" s="118"/>
      <c r="O30" s="118"/>
      <c r="P30" s="123">
        <v>106.96</v>
      </c>
      <c r="Q30" s="123"/>
      <c r="R30" s="123"/>
      <c r="S30" s="123" t="s">
        <v>61</v>
      </c>
      <c r="T30" s="123" t="s">
        <v>64</v>
      </c>
      <c r="U30" s="129" t="s">
        <v>65</v>
      </c>
    </row>
    <row r="31" s="114" customFormat="1" ht="42" customHeight="1" spans="1:21">
      <c r="A31" s="118"/>
      <c r="B31" s="118"/>
      <c r="C31" s="118"/>
      <c r="D31" s="118"/>
      <c r="E31" s="118"/>
      <c r="F31" s="118"/>
      <c r="G31" s="118"/>
      <c r="H31" s="118"/>
      <c r="I31" s="118"/>
      <c r="J31" s="118"/>
      <c r="K31" s="118"/>
      <c r="L31" s="118"/>
      <c r="M31" s="118"/>
      <c r="N31" s="118"/>
      <c r="O31" s="118"/>
      <c r="P31" s="123">
        <v>40</v>
      </c>
      <c r="Q31" s="123"/>
      <c r="R31" s="123"/>
      <c r="S31" s="123" t="s">
        <v>61</v>
      </c>
      <c r="T31" s="123" t="s">
        <v>62</v>
      </c>
      <c r="U31" s="129" t="s">
        <v>63</v>
      </c>
    </row>
    <row r="32" s="114" customFormat="1" ht="46" customHeight="1" spans="1:21">
      <c r="A32" s="118"/>
      <c r="B32" s="118"/>
      <c r="C32" s="118"/>
      <c r="D32" s="118"/>
      <c r="E32" s="118"/>
      <c r="F32" s="118"/>
      <c r="G32" s="118"/>
      <c r="H32" s="118"/>
      <c r="I32" s="118"/>
      <c r="J32" s="118"/>
      <c r="K32" s="118"/>
      <c r="L32" s="118"/>
      <c r="M32" s="118"/>
      <c r="N32" s="118"/>
      <c r="O32" s="118"/>
      <c r="P32" s="123"/>
      <c r="Q32" s="123">
        <v>151.31</v>
      </c>
      <c r="R32" s="123"/>
      <c r="S32" s="123" t="s">
        <v>66</v>
      </c>
      <c r="T32" s="123" t="s">
        <v>67</v>
      </c>
      <c r="U32" s="129" t="s">
        <v>68</v>
      </c>
    </row>
    <row r="33" s="114" customFormat="1" ht="46" customHeight="1" spans="1:21">
      <c r="A33" s="118">
        <v>27</v>
      </c>
      <c r="B33" s="118" t="s">
        <v>69</v>
      </c>
      <c r="C33" s="118"/>
      <c r="D33" s="118"/>
      <c r="E33" s="118">
        <v>1812.27</v>
      </c>
      <c r="F33" s="118"/>
      <c r="G33" s="118"/>
      <c r="H33" s="118"/>
      <c r="I33" s="118"/>
      <c r="J33" s="118"/>
      <c r="K33" s="118"/>
      <c r="L33" s="118"/>
      <c r="M33" s="118"/>
      <c r="N33" s="118"/>
      <c r="O33" s="118">
        <f>SUM(C33:N33)</f>
        <v>1812.27</v>
      </c>
      <c r="P33" s="123"/>
      <c r="Q33" s="123">
        <v>1.69</v>
      </c>
      <c r="R33" s="123"/>
      <c r="S33" s="123" t="s">
        <v>66</v>
      </c>
      <c r="T33" s="123" t="s">
        <v>67</v>
      </c>
      <c r="U33" s="129" t="s">
        <v>68</v>
      </c>
    </row>
    <row r="34" s="114" customFormat="1" ht="22.5" spans="1:21">
      <c r="A34" s="118"/>
      <c r="B34" s="118"/>
      <c r="C34" s="118"/>
      <c r="D34" s="118"/>
      <c r="E34" s="118"/>
      <c r="F34" s="118"/>
      <c r="G34" s="118"/>
      <c r="H34" s="118"/>
      <c r="I34" s="118"/>
      <c r="J34" s="118"/>
      <c r="K34" s="118"/>
      <c r="L34" s="118"/>
      <c r="M34" s="118"/>
      <c r="N34" s="118"/>
      <c r="O34" s="118"/>
      <c r="P34" s="123"/>
      <c r="Q34" s="123"/>
      <c r="R34" s="123">
        <v>5.04</v>
      </c>
      <c r="S34" s="123" t="s">
        <v>45</v>
      </c>
      <c r="T34" s="123" t="s">
        <v>46</v>
      </c>
      <c r="U34" s="129" t="s">
        <v>47</v>
      </c>
    </row>
    <row r="35" s="114" customFormat="1" ht="34" customHeight="1" spans="1:21">
      <c r="A35" s="118"/>
      <c r="B35" s="118"/>
      <c r="C35" s="118"/>
      <c r="D35" s="118"/>
      <c r="E35" s="118"/>
      <c r="F35" s="118"/>
      <c r="G35" s="118"/>
      <c r="H35" s="118"/>
      <c r="I35" s="118"/>
      <c r="J35" s="118"/>
      <c r="K35" s="118"/>
      <c r="L35" s="118"/>
      <c r="M35" s="118"/>
      <c r="N35" s="118"/>
      <c r="O35" s="118"/>
      <c r="P35" s="123"/>
      <c r="Q35" s="123">
        <v>66.59</v>
      </c>
      <c r="R35" s="123"/>
      <c r="S35" s="123" t="s">
        <v>49</v>
      </c>
      <c r="T35" s="123" t="s">
        <v>50</v>
      </c>
      <c r="U35" s="129" t="s">
        <v>51</v>
      </c>
    </row>
    <row r="36" s="114" customFormat="1" ht="22.5" spans="1:21">
      <c r="A36" s="118"/>
      <c r="B36" s="118"/>
      <c r="C36" s="118"/>
      <c r="D36" s="118"/>
      <c r="E36" s="118"/>
      <c r="F36" s="118"/>
      <c r="G36" s="118"/>
      <c r="H36" s="118"/>
      <c r="I36" s="118"/>
      <c r="J36" s="118"/>
      <c r="K36" s="118"/>
      <c r="L36" s="118"/>
      <c r="M36" s="118"/>
      <c r="N36" s="118"/>
      <c r="O36" s="118"/>
      <c r="P36" s="123">
        <v>1519.81</v>
      </c>
      <c r="Q36" s="123"/>
      <c r="R36" s="123"/>
      <c r="S36" s="123" t="s">
        <v>70</v>
      </c>
      <c r="T36" s="123" t="s">
        <v>71</v>
      </c>
      <c r="U36" s="129" t="s">
        <v>72</v>
      </c>
    </row>
    <row r="37" s="114" customFormat="1" ht="22.5" spans="1:21">
      <c r="A37" s="118"/>
      <c r="B37" s="118"/>
      <c r="C37" s="118"/>
      <c r="D37" s="118"/>
      <c r="E37" s="118"/>
      <c r="F37" s="118"/>
      <c r="G37" s="118"/>
      <c r="H37" s="118"/>
      <c r="I37" s="118"/>
      <c r="J37" s="118"/>
      <c r="K37" s="118"/>
      <c r="L37" s="118"/>
      <c r="M37" s="118"/>
      <c r="N37" s="118"/>
      <c r="O37" s="118"/>
      <c r="P37" s="123"/>
      <c r="Q37" s="123">
        <v>26</v>
      </c>
      <c r="R37" s="123"/>
      <c r="S37" s="123" t="s">
        <v>73</v>
      </c>
      <c r="T37" s="123" t="s">
        <v>74</v>
      </c>
      <c r="U37" s="129" t="s">
        <v>75</v>
      </c>
    </row>
    <row r="38" s="114" customFormat="1" ht="22.5" spans="1:21">
      <c r="A38" s="118"/>
      <c r="B38" s="118"/>
      <c r="C38" s="118"/>
      <c r="D38" s="118"/>
      <c r="E38" s="118"/>
      <c r="F38" s="118"/>
      <c r="G38" s="118"/>
      <c r="H38" s="118"/>
      <c r="I38" s="118"/>
      <c r="J38" s="118"/>
      <c r="K38" s="118"/>
      <c r="L38" s="118"/>
      <c r="M38" s="118"/>
      <c r="N38" s="118"/>
      <c r="O38" s="118"/>
      <c r="P38" s="123"/>
      <c r="Q38" s="123">
        <v>118.53</v>
      </c>
      <c r="R38" s="123"/>
      <c r="S38" s="123" t="s">
        <v>76</v>
      </c>
      <c r="T38" s="123" t="s">
        <v>77</v>
      </c>
      <c r="U38" s="129" t="s">
        <v>78</v>
      </c>
    </row>
    <row r="39" s="114" customFormat="1" ht="22.5" spans="1:21">
      <c r="A39" s="118"/>
      <c r="B39" s="118"/>
      <c r="C39" s="118"/>
      <c r="D39" s="118"/>
      <c r="E39" s="118"/>
      <c r="F39" s="118"/>
      <c r="G39" s="118"/>
      <c r="H39" s="118"/>
      <c r="I39" s="118"/>
      <c r="J39" s="118"/>
      <c r="K39" s="118"/>
      <c r="L39" s="118"/>
      <c r="M39" s="118"/>
      <c r="N39" s="118"/>
      <c r="O39" s="118"/>
      <c r="P39" s="123"/>
      <c r="Q39" s="123">
        <v>1.61</v>
      </c>
      <c r="R39" s="123"/>
      <c r="S39" s="123" t="s">
        <v>37</v>
      </c>
      <c r="T39" s="123" t="s">
        <v>38</v>
      </c>
      <c r="U39" s="129" t="s">
        <v>39</v>
      </c>
    </row>
    <row r="40" s="114" customFormat="1" ht="22.5" spans="1:21">
      <c r="A40" s="118"/>
      <c r="B40" s="118"/>
      <c r="C40" s="118"/>
      <c r="D40" s="118"/>
      <c r="E40" s="118"/>
      <c r="F40" s="118"/>
      <c r="G40" s="118"/>
      <c r="H40" s="118"/>
      <c r="I40" s="118"/>
      <c r="J40" s="118"/>
      <c r="K40" s="118"/>
      <c r="L40" s="118"/>
      <c r="M40" s="118"/>
      <c r="N40" s="118"/>
      <c r="O40" s="118"/>
      <c r="P40" s="123">
        <v>73</v>
      </c>
      <c r="Q40" s="123"/>
      <c r="R40" s="123"/>
      <c r="S40" s="123" t="s">
        <v>79</v>
      </c>
      <c r="T40" s="123" t="s">
        <v>80</v>
      </c>
      <c r="U40" s="129" t="s">
        <v>81</v>
      </c>
    </row>
    <row r="41" s="114" customFormat="1" ht="22.5" spans="1:21">
      <c r="A41" s="118">
        <v>28</v>
      </c>
      <c r="B41" s="118" t="s">
        <v>82</v>
      </c>
      <c r="C41" s="118"/>
      <c r="D41" s="118"/>
      <c r="E41" s="118"/>
      <c r="F41" s="118"/>
      <c r="G41" s="118"/>
      <c r="H41" s="118">
        <v>1141.49</v>
      </c>
      <c r="I41" s="118">
        <v>738.7</v>
      </c>
      <c r="J41" s="118"/>
      <c r="K41" s="118"/>
      <c r="L41" s="118"/>
      <c r="M41" s="118"/>
      <c r="N41" s="118"/>
      <c r="O41" s="118">
        <f>SUM(C41:N41)</f>
        <v>1880.19</v>
      </c>
      <c r="P41" s="123">
        <v>1880.19</v>
      </c>
      <c r="Q41" s="123"/>
      <c r="R41" s="123"/>
      <c r="S41" s="123" t="s">
        <v>70</v>
      </c>
      <c r="T41" s="123" t="s">
        <v>71</v>
      </c>
      <c r="U41" s="129" t="s">
        <v>72</v>
      </c>
    </row>
    <row r="42" s="114" customFormat="1" spans="1:21">
      <c r="A42" s="121"/>
      <c r="B42" s="122" t="s">
        <v>83</v>
      </c>
      <c r="C42" s="122">
        <f t="shared" ref="C42:R42" si="1">SUM(C5:C41)</f>
        <v>69</v>
      </c>
      <c r="D42" s="122">
        <f t="shared" si="1"/>
        <v>7.94</v>
      </c>
      <c r="E42" s="122">
        <f t="shared" si="1"/>
        <v>1812.27</v>
      </c>
      <c r="F42" s="122">
        <f t="shared" si="1"/>
        <v>1427.9</v>
      </c>
      <c r="G42" s="122">
        <f t="shared" si="1"/>
        <v>2373.15</v>
      </c>
      <c r="H42" s="122">
        <f t="shared" si="1"/>
        <v>1141.49</v>
      </c>
      <c r="I42" s="122">
        <f t="shared" si="1"/>
        <v>738.7</v>
      </c>
      <c r="J42" s="122">
        <f t="shared" si="1"/>
        <v>249.2</v>
      </c>
      <c r="K42" s="122">
        <f t="shared" si="1"/>
        <v>37</v>
      </c>
      <c r="L42" s="122">
        <f t="shared" si="1"/>
        <v>370</v>
      </c>
      <c r="M42" s="122">
        <f t="shared" si="1"/>
        <v>800</v>
      </c>
      <c r="N42" s="122">
        <f t="shared" si="1"/>
        <v>400</v>
      </c>
      <c r="O42" s="122">
        <f t="shared" si="1"/>
        <v>9426.65</v>
      </c>
      <c r="P42" s="126">
        <f t="shared" si="1"/>
        <v>5643.66</v>
      </c>
      <c r="Q42" s="126">
        <f t="shared" si="1"/>
        <v>3422.99</v>
      </c>
      <c r="R42" s="126">
        <f t="shared" si="1"/>
        <v>360</v>
      </c>
      <c r="S42" s="123"/>
      <c r="T42" s="123"/>
      <c r="U42" s="129"/>
    </row>
    <row r="43" s="114" customFormat="1" spans="1:21">
      <c r="A43" s="123" t="s">
        <v>84</v>
      </c>
      <c r="B43" s="123"/>
      <c r="C43" s="123">
        <f>SUM(C42:N42)</f>
        <v>9426.65</v>
      </c>
      <c r="D43" s="123"/>
      <c r="E43" s="123"/>
      <c r="F43" s="123"/>
      <c r="G43" s="123"/>
      <c r="H43" s="123"/>
      <c r="I43" s="123"/>
      <c r="J43" s="123"/>
      <c r="K43" s="123"/>
      <c r="L43" s="123"/>
      <c r="M43" s="123"/>
      <c r="N43" s="123"/>
      <c r="O43" s="127">
        <f>SUM(O42)</f>
        <v>9426.65</v>
      </c>
      <c r="P43" s="123">
        <f>SUM(P42:R42)</f>
        <v>9426.65</v>
      </c>
      <c r="Q43" s="123"/>
      <c r="R43" s="123"/>
      <c r="S43" s="123"/>
      <c r="T43" s="123"/>
      <c r="U43" s="123"/>
    </row>
    <row r="44" s="114" customFormat="1" spans="1:21">
      <c r="A44" s="115"/>
      <c r="B44" s="115"/>
      <c r="C44" s="115"/>
      <c r="D44" s="115"/>
      <c r="E44" s="115"/>
      <c r="F44" s="115"/>
      <c r="G44" s="115"/>
      <c r="H44" s="115"/>
      <c r="I44" s="115"/>
      <c r="J44" s="115"/>
      <c r="K44" s="115"/>
      <c r="L44" s="115"/>
      <c r="M44" s="115"/>
      <c r="N44" s="115"/>
      <c r="O44" s="115"/>
      <c r="P44" s="115"/>
      <c r="Q44" s="115"/>
      <c r="R44" s="115"/>
      <c r="S44" s="115"/>
      <c r="T44" s="115"/>
      <c r="U44" s="115"/>
    </row>
    <row r="45" s="114" customFormat="1" spans="1:21">
      <c r="A45" s="115"/>
      <c r="B45" s="115"/>
      <c r="C45" s="115"/>
      <c r="D45" s="124"/>
      <c r="E45" s="124"/>
      <c r="F45" s="115"/>
      <c r="G45" s="115"/>
      <c r="H45" s="115"/>
      <c r="I45" s="115"/>
      <c r="J45" s="115"/>
      <c r="K45" s="115"/>
      <c r="L45" s="115"/>
      <c r="M45" s="115"/>
      <c r="N45" s="115"/>
      <c r="O45" s="115"/>
      <c r="P45" s="115"/>
      <c r="Q45" s="115"/>
      <c r="R45" s="115"/>
      <c r="S45" s="115"/>
      <c r="T45" s="115"/>
      <c r="U45" s="115"/>
    </row>
  </sheetData>
  <mergeCells count="49">
    <mergeCell ref="A1:B1"/>
    <mergeCell ref="A2:U2"/>
    <mergeCell ref="C3:N3"/>
    <mergeCell ref="P3:U3"/>
    <mergeCell ref="A43:B43"/>
    <mergeCell ref="C43:N43"/>
    <mergeCell ref="P43:R43"/>
    <mergeCell ref="A3:A4"/>
    <mergeCell ref="A29:A32"/>
    <mergeCell ref="A33:A40"/>
    <mergeCell ref="B3:B4"/>
    <mergeCell ref="B29:B32"/>
    <mergeCell ref="B33:B40"/>
    <mergeCell ref="C29:C32"/>
    <mergeCell ref="C33:C40"/>
    <mergeCell ref="D29:D32"/>
    <mergeCell ref="D33:D40"/>
    <mergeCell ref="E29:E32"/>
    <mergeCell ref="E33:E40"/>
    <mergeCell ref="F29:F32"/>
    <mergeCell ref="F33:F40"/>
    <mergeCell ref="G29:G32"/>
    <mergeCell ref="G33:G40"/>
    <mergeCell ref="H29:H32"/>
    <mergeCell ref="H33:H40"/>
    <mergeCell ref="I29:I32"/>
    <mergeCell ref="I33:I40"/>
    <mergeCell ref="J29:J32"/>
    <mergeCell ref="J33:J40"/>
    <mergeCell ref="K29:K32"/>
    <mergeCell ref="K33:K40"/>
    <mergeCell ref="L29:L32"/>
    <mergeCell ref="L33:L40"/>
    <mergeCell ref="M29:M32"/>
    <mergeCell ref="M33:M40"/>
    <mergeCell ref="N29:N32"/>
    <mergeCell ref="N33:N40"/>
    <mergeCell ref="O3:O4"/>
    <mergeCell ref="O29:O32"/>
    <mergeCell ref="O33:O40"/>
    <mergeCell ref="S5:S12"/>
    <mergeCell ref="S13:S17"/>
    <mergeCell ref="S19:S27"/>
    <mergeCell ref="T5:T12"/>
    <mergeCell ref="T13:T17"/>
    <mergeCell ref="T19:T27"/>
    <mergeCell ref="U5:U12"/>
    <mergeCell ref="U13:U17"/>
    <mergeCell ref="U19:U27"/>
  </mergeCells>
  <printOptions horizontalCentered="1"/>
  <pageMargins left="0.471527777777778" right="0.471527777777778" top="0.786805555555556" bottom="0.590277777777778" header="0.471527777777778" footer="0.511805555555556"/>
  <pageSetup paperSize="9" firstPageNumber="4" orientation="landscape" useFirstPageNumber="1" horizontalDpi="600"/>
  <headerFooter>
    <oddFooter>&amp;C &amp;P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
  <sheetViews>
    <sheetView workbookViewId="0">
      <selection activeCell="O5" sqref="O5"/>
    </sheetView>
  </sheetViews>
  <sheetFormatPr defaultColWidth="9" defaultRowHeight="13.5" outlineLevelRow="6"/>
  <cols>
    <col min="1" max="1" width="5" customWidth="1"/>
    <col min="2" max="3" width="9.375" customWidth="1"/>
    <col min="4" max="4" width="6.125" customWidth="1"/>
    <col min="5" max="5" width="11.5" customWidth="1"/>
    <col min="6" max="6" width="9.625" customWidth="1"/>
    <col min="7" max="7" width="11.125" customWidth="1"/>
    <col min="8" max="8" width="9.125" customWidth="1"/>
    <col min="9" max="9" width="6.125" customWidth="1"/>
    <col min="10" max="10" width="10.75" customWidth="1"/>
    <col min="11" max="14" width="6.125" customWidth="1"/>
    <col min="15" max="15" width="9.75" customWidth="1"/>
  </cols>
  <sheetData>
    <row r="1" ht="33.95" customHeight="1" spans="1:14">
      <c r="A1" s="101" t="s">
        <v>85</v>
      </c>
      <c r="B1" s="101"/>
      <c r="C1" s="101"/>
      <c r="D1" s="101"/>
      <c r="E1" s="101"/>
      <c r="F1" s="101"/>
      <c r="G1" s="101"/>
      <c r="H1" s="101"/>
      <c r="I1" s="101"/>
      <c r="J1" s="101"/>
      <c r="K1" s="101"/>
      <c r="L1" s="101"/>
      <c r="M1" s="110"/>
      <c r="N1" s="110"/>
    </row>
    <row r="2" ht="42" customHeight="1" spans="1:15">
      <c r="A2" s="102" t="s">
        <v>86</v>
      </c>
      <c r="B2" s="102"/>
      <c r="C2" s="102"/>
      <c r="D2" s="102"/>
      <c r="E2" s="102"/>
      <c r="F2" s="102"/>
      <c r="G2" s="102"/>
      <c r="H2" s="102"/>
      <c r="I2" s="102"/>
      <c r="J2" s="102"/>
      <c r="K2" s="102"/>
      <c r="L2" s="102"/>
      <c r="M2" s="102"/>
      <c r="N2" s="102"/>
      <c r="O2" s="102"/>
    </row>
    <row r="3" ht="39.75" customHeight="1" spans="1:14">
      <c r="A3" s="103"/>
      <c r="B3" s="103"/>
      <c r="C3" s="103"/>
      <c r="D3" s="103"/>
      <c r="E3" s="103"/>
      <c r="F3" s="103"/>
      <c r="G3" s="103"/>
      <c r="H3" s="103"/>
      <c r="I3" s="103"/>
      <c r="J3" s="103"/>
      <c r="K3" s="103"/>
      <c r="L3" s="103"/>
      <c r="M3" s="103" t="s">
        <v>87</v>
      </c>
      <c r="N3" s="111"/>
    </row>
    <row r="4" ht="36.95" customHeight="1" spans="1:15">
      <c r="A4" s="104" t="s">
        <v>88</v>
      </c>
      <c r="B4" s="105" t="s">
        <v>83</v>
      </c>
      <c r="C4" s="106" t="s">
        <v>89</v>
      </c>
      <c r="D4" s="107"/>
      <c r="E4" s="107"/>
      <c r="F4" s="107"/>
      <c r="G4" s="107"/>
      <c r="H4" s="107"/>
      <c r="I4" s="107"/>
      <c r="J4" s="107"/>
      <c r="K4" s="107"/>
      <c r="L4" s="107"/>
      <c r="M4" s="105" t="s">
        <v>90</v>
      </c>
      <c r="N4" s="105"/>
      <c r="O4" s="112"/>
    </row>
    <row r="5" ht="53.1" customHeight="1" spans="1:15">
      <c r="A5" s="104"/>
      <c r="B5" s="105"/>
      <c r="C5" s="105" t="s">
        <v>91</v>
      </c>
      <c r="D5" s="104" t="s">
        <v>7</v>
      </c>
      <c r="E5" s="108" t="s">
        <v>92</v>
      </c>
      <c r="F5" s="104" t="s">
        <v>10</v>
      </c>
      <c r="G5" s="108" t="s">
        <v>93</v>
      </c>
      <c r="H5" s="109" t="s">
        <v>12</v>
      </c>
      <c r="I5" s="109" t="s">
        <v>94</v>
      </c>
      <c r="J5" s="109" t="s">
        <v>14</v>
      </c>
      <c r="K5" s="109" t="s">
        <v>15</v>
      </c>
      <c r="L5" s="109" t="s">
        <v>16</v>
      </c>
      <c r="M5" s="105" t="s">
        <v>91</v>
      </c>
      <c r="N5" s="113" t="s">
        <v>17</v>
      </c>
      <c r="O5" s="104" t="s">
        <v>95</v>
      </c>
    </row>
    <row r="6" ht="36.95" customHeight="1" spans="1:15">
      <c r="A6" s="105" t="s">
        <v>96</v>
      </c>
      <c r="B6" s="105" t="s">
        <v>97</v>
      </c>
      <c r="C6" s="105" t="s">
        <v>97</v>
      </c>
      <c r="D6" s="105" t="s">
        <v>97</v>
      </c>
      <c r="E6" s="105" t="s">
        <v>97</v>
      </c>
      <c r="F6" s="105" t="s">
        <v>97</v>
      </c>
      <c r="G6" s="105" t="s">
        <v>97</v>
      </c>
      <c r="H6" s="105" t="s">
        <v>97</v>
      </c>
      <c r="I6" s="105" t="s">
        <v>97</v>
      </c>
      <c r="J6" s="105" t="s">
        <v>97</v>
      </c>
      <c r="K6" s="105" t="s">
        <v>97</v>
      </c>
      <c r="L6" s="105" t="s">
        <v>97</v>
      </c>
      <c r="M6" s="105" t="s">
        <v>97</v>
      </c>
      <c r="N6" s="105" t="s">
        <v>97</v>
      </c>
      <c r="O6" s="105" t="s">
        <v>97</v>
      </c>
    </row>
    <row r="7" ht="36.95" customHeight="1" spans="1:15">
      <c r="A7" s="105">
        <v>244</v>
      </c>
      <c r="B7" s="105">
        <f>C7+M7</f>
        <v>9426.65</v>
      </c>
      <c r="C7" s="105">
        <f>SUM(D7:L7)</f>
        <v>8226.65</v>
      </c>
      <c r="D7" s="105">
        <v>69</v>
      </c>
      <c r="E7" s="105">
        <v>1820.21</v>
      </c>
      <c r="F7" s="105">
        <v>1427.9</v>
      </c>
      <c r="G7" s="105">
        <v>2373.15</v>
      </c>
      <c r="H7" s="105">
        <v>1141.49</v>
      </c>
      <c r="I7" s="105">
        <v>738.7</v>
      </c>
      <c r="J7" s="105">
        <v>249.2</v>
      </c>
      <c r="K7" s="105">
        <v>37</v>
      </c>
      <c r="L7" s="105">
        <v>370</v>
      </c>
      <c r="M7" s="105">
        <v>1200</v>
      </c>
      <c r="N7" s="105">
        <v>800</v>
      </c>
      <c r="O7" s="105">
        <v>400</v>
      </c>
    </row>
  </sheetData>
  <mergeCells count="6">
    <mergeCell ref="A1:L1"/>
    <mergeCell ref="A2:O2"/>
    <mergeCell ref="C4:L4"/>
    <mergeCell ref="M4:O4"/>
    <mergeCell ref="A4:A5"/>
    <mergeCell ref="B4:B5"/>
  </mergeCells>
  <printOptions horizontalCentered="1"/>
  <pageMargins left="0.471527777777778" right="0.471527777777778" top="0.984027777777778" bottom="0.786805555555556" header="0.313888888888889" footer="0.688888888888889"/>
  <pageSetup paperSize="9" firstPageNumber="8" orientation="landscape" useFirstPageNumber="1"/>
  <headerFooter>
    <oddFooter>&amp;C&amp;P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55"/>
  <sheetViews>
    <sheetView topLeftCell="A193" workbookViewId="0">
      <selection activeCell="E11" sqref="E11"/>
    </sheetView>
  </sheetViews>
  <sheetFormatPr defaultColWidth="9" defaultRowHeight="13.5"/>
  <cols>
    <col min="1" max="1" width="6.125" style="1" customWidth="1"/>
    <col min="2" max="2" width="8.875" style="1" customWidth="1"/>
    <col min="3" max="3" width="28.875" style="2" customWidth="1"/>
    <col min="4" max="4" width="8.125" style="3" customWidth="1"/>
    <col min="5" max="5" width="8.125" style="4" customWidth="1"/>
    <col min="6" max="6" width="7.25" style="4" customWidth="1"/>
    <col min="7" max="7" width="9" style="4"/>
    <col min="8" max="8" width="20.875" style="1" customWidth="1"/>
    <col min="9" max="9" width="6.75" style="4" customWidth="1"/>
    <col min="10" max="10" width="17" style="5" customWidth="1"/>
    <col min="11" max="11" width="9.25" style="4" customWidth="1"/>
    <col min="12" max="12" width="9" style="4" customWidth="1"/>
    <col min="13" max="13" width="7.75" style="1" customWidth="1"/>
    <col min="14" max="14" width="8.125" style="4" customWidth="1"/>
    <col min="15" max="16384" width="9" style="1"/>
  </cols>
  <sheetData>
    <row r="1" ht="17.1" customHeight="1" spans="1:2">
      <c r="A1" s="6" t="s">
        <v>98</v>
      </c>
      <c r="B1" s="6"/>
    </row>
    <row r="2" ht="25.5" spans="1:14">
      <c r="A2" s="7" t="s">
        <v>99</v>
      </c>
      <c r="B2" s="8"/>
      <c r="C2" s="8"/>
      <c r="D2" s="9"/>
      <c r="E2" s="7"/>
      <c r="F2" s="7"/>
      <c r="G2" s="7"/>
      <c r="H2" s="7"/>
      <c r="I2" s="7"/>
      <c r="J2" s="40"/>
      <c r="K2" s="41"/>
      <c r="L2" s="41"/>
      <c r="M2" s="42"/>
      <c r="N2" s="7"/>
    </row>
    <row r="3" ht="15.95" customHeight="1" spans="1:14">
      <c r="A3" s="7"/>
      <c r="B3" s="8"/>
      <c r="C3" s="8"/>
      <c r="D3" s="9"/>
      <c r="E3" s="7"/>
      <c r="F3" s="7"/>
      <c r="G3" s="7"/>
      <c r="H3" s="7"/>
      <c r="I3" s="7"/>
      <c r="J3" s="40"/>
      <c r="K3" s="41"/>
      <c r="L3" s="41"/>
      <c r="M3" s="43" t="s">
        <v>100</v>
      </c>
      <c r="N3" s="44"/>
    </row>
    <row r="4" spans="1:14">
      <c r="A4" s="10" t="s">
        <v>2</v>
      </c>
      <c r="B4" s="10" t="s">
        <v>101</v>
      </c>
      <c r="C4" s="11" t="s">
        <v>102</v>
      </c>
      <c r="D4" s="12" t="s">
        <v>103</v>
      </c>
      <c r="E4" s="13"/>
      <c r="F4" s="10" t="s">
        <v>104</v>
      </c>
      <c r="G4" s="14" t="s">
        <v>105</v>
      </c>
      <c r="H4" s="14"/>
      <c r="I4" s="14"/>
      <c r="J4" s="45" t="s">
        <v>106</v>
      </c>
      <c r="K4" s="46" t="s">
        <v>107</v>
      </c>
      <c r="L4" s="46"/>
      <c r="M4" s="10" t="s">
        <v>108</v>
      </c>
      <c r="N4" s="47"/>
    </row>
    <row r="5" ht="33.75" spans="1:14">
      <c r="A5" s="10"/>
      <c r="B5" s="10"/>
      <c r="C5" s="11"/>
      <c r="D5" s="15"/>
      <c r="E5" s="16"/>
      <c r="F5" s="10"/>
      <c r="G5" s="14" t="s">
        <v>109</v>
      </c>
      <c r="H5" s="14" t="s">
        <v>110</v>
      </c>
      <c r="I5" s="14" t="s">
        <v>111</v>
      </c>
      <c r="J5" s="45"/>
      <c r="K5" s="46" t="s">
        <v>112</v>
      </c>
      <c r="L5" s="46" t="s">
        <v>113</v>
      </c>
      <c r="M5" s="10" t="s">
        <v>114</v>
      </c>
      <c r="N5" s="47" t="s">
        <v>115</v>
      </c>
    </row>
    <row r="6" ht="18" customHeight="1" spans="1:14">
      <c r="A6" s="14"/>
      <c r="B6" s="14" t="s">
        <v>116</v>
      </c>
      <c r="C6" s="17"/>
      <c r="D6" s="18"/>
      <c r="E6" s="14"/>
      <c r="F6" s="19">
        <f>F7+F253</f>
        <v>9426.65</v>
      </c>
      <c r="G6" s="19"/>
      <c r="H6" s="19"/>
      <c r="I6" s="19">
        <f>I7+I253</f>
        <v>9426.65</v>
      </c>
      <c r="J6" s="48"/>
      <c r="K6" s="46"/>
      <c r="L6" s="46"/>
      <c r="M6" s="14"/>
      <c r="N6" s="49"/>
    </row>
    <row r="7" ht="22.5" spans="1:14">
      <c r="A7" s="19" t="s">
        <v>117</v>
      </c>
      <c r="B7" s="20" t="s">
        <v>118</v>
      </c>
      <c r="C7" s="21"/>
      <c r="D7" s="22"/>
      <c r="E7" s="22"/>
      <c r="F7" s="19">
        <f>F8+F10+F238</f>
        <v>8226.65</v>
      </c>
      <c r="G7" s="19"/>
      <c r="H7" s="19"/>
      <c r="I7" s="19">
        <f>I8+I10+I238</f>
        <v>8226.65</v>
      </c>
      <c r="J7" s="50"/>
      <c r="K7" s="51"/>
      <c r="L7" s="51"/>
      <c r="M7" s="19"/>
      <c r="N7" s="52"/>
    </row>
    <row r="8" ht="22.5" spans="1:14">
      <c r="A8" s="19" t="s">
        <v>119</v>
      </c>
      <c r="B8" s="19" t="s">
        <v>120</v>
      </c>
      <c r="C8" s="21"/>
      <c r="D8" s="22"/>
      <c r="E8" s="22"/>
      <c r="F8" s="19">
        <v>69</v>
      </c>
      <c r="G8" s="19"/>
      <c r="H8" s="19"/>
      <c r="I8" s="19">
        <v>69</v>
      </c>
      <c r="J8" s="50"/>
      <c r="K8" s="26"/>
      <c r="L8" s="53"/>
      <c r="M8" s="19"/>
      <c r="N8" s="52"/>
    </row>
    <row r="9" ht="51" customHeight="1" spans="1:14">
      <c r="A9" s="19">
        <v>1</v>
      </c>
      <c r="B9" s="23" t="s">
        <v>7</v>
      </c>
      <c r="C9" s="24" t="s">
        <v>121</v>
      </c>
      <c r="D9" s="25" t="s">
        <v>33</v>
      </c>
      <c r="E9" s="25" t="s">
        <v>122</v>
      </c>
      <c r="F9" s="26">
        <v>69</v>
      </c>
      <c r="G9" s="27" t="s">
        <v>19</v>
      </c>
      <c r="H9" s="27" t="s">
        <v>26</v>
      </c>
      <c r="I9" s="27">
        <v>69</v>
      </c>
      <c r="J9" s="54" t="s">
        <v>123</v>
      </c>
      <c r="K9" s="55">
        <v>43476</v>
      </c>
      <c r="L9" s="56">
        <v>43525</v>
      </c>
      <c r="M9" s="38" t="s">
        <v>124</v>
      </c>
      <c r="N9" s="23" t="s">
        <v>125</v>
      </c>
    </row>
    <row r="10" ht="22.5" spans="1:14">
      <c r="A10" s="19" t="s">
        <v>126</v>
      </c>
      <c r="B10" s="28" t="s">
        <v>127</v>
      </c>
      <c r="C10" s="29"/>
      <c r="D10" s="30"/>
      <c r="E10" s="28"/>
      <c r="F10" s="28">
        <f>SUM(F11:F237)</f>
        <v>7787.65</v>
      </c>
      <c r="G10" s="28"/>
      <c r="H10" s="28"/>
      <c r="I10" s="28">
        <f>SUM(I11:I237)</f>
        <v>7787.65</v>
      </c>
      <c r="J10" s="50"/>
      <c r="K10" s="51"/>
      <c r="L10" s="51"/>
      <c r="M10" s="28"/>
      <c r="N10" s="57"/>
    </row>
    <row r="11" ht="24" spans="1:14">
      <c r="A11" s="19">
        <v>2</v>
      </c>
      <c r="B11" s="23" t="s">
        <v>128</v>
      </c>
      <c r="C11" s="31" t="s">
        <v>129</v>
      </c>
      <c r="D11" s="23" t="s">
        <v>35</v>
      </c>
      <c r="E11" s="23" t="s">
        <v>130</v>
      </c>
      <c r="F11" s="27">
        <v>3</v>
      </c>
      <c r="G11" s="27" t="s">
        <v>19</v>
      </c>
      <c r="H11" s="26" t="s">
        <v>26</v>
      </c>
      <c r="I11" s="27">
        <v>3</v>
      </c>
      <c r="J11" s="31" t="s">
        <v>131</v>
      </c>
      <c r="K11" s="58">
        <v>43344</v>
      </c>
      <c r="L11" s="55">
        <v>43435</v>
      </c>
      <c r="M11" s="23" t="s">
        <v>132</v>
      </c>
      <c r="N11" s="23" t="s">
        <v>133</v>
      </c>
    </row>
    <row r="12" ht="24" spans="1:14">
      <c r="A12" s="19">
        <v>3</v>
      </c>
      <c r="B12" s="23" t="s">
        <v>128</v>
      </c>
      <c r="C12" s="31" t="s">
        <v>134</v>
      </c>
      <c r="D12" s="23" t="s">
        <v>48</v>
      </c>
      <c r="E12" s="23" t="s">
        <v>135</v>
      </c>
      <c r="F12" s="27">
        <v>4.94</v>
      </c>
      <c r="G12" s="27" t="s">
        <v>20</v>
      </c>
      <c r="H12" s="28" t="s">
        <v>49</v>
      </c>
      <c r="I12" s="27">
        <v>4.94</v>
      </c>
      <c r="J12" s="31" t="s">
        <v>136</v>
      </c>
      <c r="K12" s="58">
        <v>43344</v>
      </c>
      <c r="L12" s="55">
        <v>43435</v>
      </c>
      <c r="M12" s="23" t="s">
        <v>132</v>
      </c>
      <c r="N12" s="23" t="s">
        <v>137</v>
      </c>
    </row>
    <row r="13" ht="24" spans="1:14">
      <c r="A13" s="19">
        <v>4</v>
      </c>
      <c r="B13" s="23" t="s">
        <v>9</v>
      </c>
      <c r="C13" s="31" t="s">
        <v>138</v>
      </c>
      <c r="D13" s="23" t="s">
        <v>54</v>
      </c>
      <c r="E13" s="23" t="s">
        <v>139</v>
      </c>
      <c r="F13" s="23">
        <v>28.41</v>
      </c>
      <c r="G13" s="32" t="s">
        <v>19</v>
      </c>
      <c r="H13" s="28" t="s">
        <v>70</v>
      </c>
      <c r="I13" s="27">
        <v>28.41</v>
      </c>
      <c r="J13" s="31" t="s">
        <v>140</v>
      </c>
      <c r="K13" s="58">
        <v>43344</v>
      </c>
      <c r="L13" s="55">
        <v>43435</v>
      </c>
      <c r="M13" s="23" t="s">
        <v>132</v>
      </c>
      <c r="N13" s="23" t="s">
        <v>132</v>
      </c>
    </row>
    <row r="14" ht="24" spans="1:14">
      <c r="A14" s="19">
        <v>5</v>
      </c>
      <c r="B14" s="23" t="s">
        <v>9</v>
      </c>
      <c r="C14" s="31" t="s">
        <v>141</v>
      </c>
      <c r="D14" s="23" t="s">
        <v>35</v>
      </c>
      <c r="E14" s="23" t="s">
        <v>142</v>
      </c>
      <c r="F14" s="27">
        <v>58.67</v>
      </c>
      <c r="G14" s="32" t="s">
        <v>19</v>
      </c>
      <c r="H14" s="28" t="s">
        <v>70</v>
      </c>
      <c r="I14" s="23">
        <v>58.67</v>
      </c>
      <c r="J14" s="31" t="s">
        <v>143</v>
      </c>
      <c r="K14" s="58">
        <v>43344</v>
      </c>
      <c r="L14" s="55">
        <v>43435</v>
      </c>
      <c r="M14" s="23" t="s">
        <v>132</v>
      </c>
      <c r="N14" s="23" t="s">
        <v>132</v>
      </c>
    </row>
    <row r="15" ht="24" spans="1:14">
      <c r="A15" s="19">
        <v>6</v>
      </c>
      <c r="B15" s="23" t="s">
        <v>9</v>
      </c>
      <c r="C15" s="31" t="s">
        <v>144</v>
      </c>
      <c r="D15" s="23" t="s">
        <v>35</v>
      </c>
      <c r="E15" s="23" t="s">
        <v>130</v>
      </c>
      <c r="F15" s="27">
        <v>32.97</v>
      </c>
      <c r="G15" s="32" t="s">
        <v>19</v>
      </c>
      <c r="H15" s="28" t="s">
        <v>70</v>
      </c>
      <c r="I15" s="23">
        <v>32.97</v>
      </c>
      <c r="J15" s="31" t="s">
        <v>145</v>
      </c>
      <c r="K15" s="58">
        <v>43344</v>
      </c>
      <c r="L15" s="55">
        <v>43435</v>
      </c>
      <c r="M15" s="23" t="s">
        <v>132</v>
      </c>
      <c r="N15" s="23" t="s">
        <v>132</v>
      </c>
    </row>
    <row r="16" ht="24" spans="1:14">
      <c r="A16" s="19">
        <v>7</v>
      </c>
      <c r="B16" s="23" t="s">
        <v>9</v>
      </c>
      <c r="C16" s="31" t="s">
        <v>146</v>
      </c>
      <c r="D16" s="23" t="s">
        <v>35</v>
      </c>
      <c r="E16" s="23" t="s">
        <v>147</v>
      </c>
      <c r="F16" s="27">
        <v>38.81</v>
      </c>
      <c r="G16" s="32" t="s">
        <v>19</v>
      </c>
      <c r="H16" s="28" t="s">
        <v>70</v>
      </c>
      <c r="I16" s="23">
        <v>38.81</v>
      </c>
      <c r="J16" s="31" t="s">
        <v>148</v>
      </c>
      <c r="K16" s="58">
        <v>43344</v>
      </c>
      <c r="L16" s="55">
        <v>43435</v>
      </c>
      <c r="M16" s="23" t="s">
        <v>132</v>
      </c>
      <c r="N16" s="23" t="s">
        <v>132</v>
      </c>
    </row>
    <row r="17" ht="24" spans="1:14">
      <c r="A17" s="19">
        <v>8</v>
      </c>
      <c r="B17" s="23" t="s">
        <v>9</v>
      </c>
      <c r="C17" s="31" t="s">
        <v>149</v>
      </c>
      <c r="D17" s="23" t="s">
        <v>35</v>
      </c>
      <c r="E17" s="23" t="s">
        <v>150</v>
      </c>
      <c r="F17" s="27">
        <v>34.74</v>
      </c>
      <c r="G17" s="32" t="s">
        <v>19</v>
      </c>
      <c r="H17" s="28" t="s">
        <v>70</v>
      </c>
      <c r="I17" s="23">
        <v>34.74</v>
      </c>
      <c r="J17" s="31" t="s">
        <v>151</v>
      </c>
      <c r="K17" s="58">
        <v>43344</v>
      </c>
      <c r="L17" s="55">
        <v>43435</v>
      </c>
      <c r="M17" s="23" t="s">
        <v>132</v>
      </c>
      <c r="N17" s="23" t="s">
        <v>132</v>
      </c>
    </row>
    <row r="18" ht="24" spans="1:14">
      <c r="A18" s="19">
        <v>9</v>
      </c>
      <c r="B18" s="23" t="s">
        <v>9</v>
      </c>
      <c r="C18" s="31" t="s">
        <v>152</v>
      </c>
      <c r="D18" s="23" t="s">
        <v>35</v>
      </c>
      <c r="E18" s="23" t="s">
        <v>153</v>
      </c>
      <c r="F18" s="27">
        <v>12.51</v>
      </c>
      <c r="G18" s="32" t="s">
        <v>19</v>
      </c>
      <c r="H18" s="28" t="s">
        <v>70</v>
      </c>
      <c r="I18" s="23">
        <v>12.51</v>
      </c>
      <c r="J18" s="31" t="s">
        <v>154</v>
      </c>
      <c r="K18" s="58">
        <v>43344</v>
      </c>
      <c r="L18" s="55">
        <v>43435</v>
      </c>
      <c r="M18" s="23" t="s">
        <v>132</v>
      </c>
      <c r="N18" s="23" t="s">
        <v>132</v>
      </c>
    </row>
    <row r="19" ht="24" spans="1:14">
      <c r="A19" s="19">
        <v>10</v>
      </c>
      <c r="B19" s="23" t="s">
        <v>9</v>
      </c>
      <c r="C19" s="31" t="s">
        <v>155</v>
      </c>
      <c r="D19" s="23" t="s">
        <v>35</v>
      </c>
      <c r="E19" s="23" t="s">
        <v>156</v>
      </c>
      <c r="F19" s="27">
        <v>10.43</v>
      </c>
      <c r="G19" s="32" t="s">
        <v>19</v>
      </c>
      <c r="H19" s="28" t="s">
        <v>70</v>
      </c>
      <c r="I19" s="23">
        <v>10.43</v>
      </c>
      <c r="J19" s="31" t="s">
        <v>157</v>
      </c>
      <c r="K19" s="58">
        <v>43344</v>
      </c>
      <c r="L19" s="55">
        <v>43435</v>
      </c>
      <c r="M19" s="23" t="s">
        <v>132</v>
      </c>
      <c r="N19" s="23" t="s">
        <v>132</v>
      </c>
    </row>
    <row r="20" ht="24" spans="1:14">
      <c r="A20" s="19">
        <v>11</v>
      </c>
      <c r="B20" s="23" t="s">
        <v>9</v>
      </c>
      <c r="C20" s="31" t="s">
        <v>158</v>
      </c>
      <c r="D20" s="23" t="s">
        <v>35</v>
      </c>
      <c r="E20" s="23" t="s">
        <v>159</v>
      </c>
      <c r="F20" s="27">
        <v>15.48</v>
      </c>
      <c r="G20" s="32" t="s">
        <v>19</v>
      </c>
      <c r="H20" s="28" t="s">
        <v>70</v>
      </c>
      <c r="I20" s="23">
        <v>15.48</v>
      </c>
      <c r="J20" s="31" t="s">
        <v>160</v>
      </c>
      <c r="K20" s="58">
        <v>43344</v>
      </c>
      <c r="L20" s="55">
        <v>43435</v>
      </c>
      <c r="M20" s="23" t="s">
        <v>132</v>
      </c>
      <c r="N20" s="23" t="s">
        <v>132</v>
      </c>
    </row>
    <row r="21" ht="24" spans="1:14">
      <c r="A21" s="19">
        <v>12</v>
      </c>
      <c r="B21" s="23" t="s">
        <v>9</v>
      </c>
      <c r="C21" s="31" t="s">
        <v>161</v>
      </c>
      <c r="D21" s="23" t="s">
        <v>35</v>
      </c>
      <c r="E21" s="23" t="s">
        <v>162</v>
      </c>
      <c r="F21" s="27">
        <v>15.78</v>
      </c>
      <c r="G21" s="32" t="s">
        <v>19</v>
      </c>
      <c r="H21" s="28" t="s">
        <v>70</v>
      </c>
      <c r="I21" s="23">
        <v>15.78</v>
      </c>
      <c r="J21" s="31" t="s">
        <v>163</v>
      </c>
      <c r="K21" s="58">
        <v>43344</v>
      </c>
      <c r="L21" s="55">
        <v>43435</v>
      </c>
      <c r="M21" s="23" t="s">
        <v>132</v>
      </c>
      <c r="N21" s="23" t="s">
        <v>132</v>
      </c>
    </row>
    <row r="22" ht="24" spans="1:14">
      <c r="A22" s="19">
        <v>13</v>
      </c>
      <c r="B22" s="23" t="s">
        <v>9</v>
      </c>
      <c r="C22" s="31" t="s">
        <v>164</v>
      </c>
      <c r="D22" s="23" t="s">
        <v>35</v>
      </c>
      <c r="E22" s="23" t="s">
        <v>165</v>
      </c>
      <c r="F22" s="27">
        <v>22.24</v>
      </c>
      <c r="G22" s="32" t="s">
        <v>19</v>
      </c>
      <c r="H22" s="28" t="s">
        <v>70</v>
      </c>
      <c r="I22" s="23">
        <v>22.24</v>
      </c>
      <c r="J22" s="31" t="s">
        <v>166</v>
      </c>
      <c r="K22" s="58">
        <v>43344</v>
      </c>
      <c r="L22" s="55">
        <v>43435</v>
      </c>
      <c r="M22" s="23" t="s">
        <v>132</v>
      </c>
      <c r="N22" s="23" t="s">
        <v>132</v>
      </c>
    </row>
    <row r="23" ht="24" spans="1:14">
      <c r="A23" s="19">
        <v>14</v>
      </c>
      <c r="B23" s="23" t="s">
        <v>9</v>
      </c>
      <c r="C23" s="31" t="s">
        <v>167</v>
      </c>
      <c r="D23" s="23" t="s">
        <v>35</v>
      </c>
      <c r="E23" s="23" t="s">
        <v>168</v>
      </c>
      <c r="F23" s="27">
        <v>29.12</v>
      </c>
      <c r="G23" s="32" t="s">
        <v>19</v>
      </c>
      <c r="H23" s="28" t="s">
        <v>70</v>
      </c>
      <c r="I23" s="23">
        <v>29.12</v>
      </c>
      <c r="J23" s="31" t="s">
        <v>169</v>
      </c>
      <c r="K23" s="58">
        <v>43344</v>
      </c>
      <c r="L23" s="55">
        <v>43435</v>
      </c>
      <c r="M23" s="23" t="s">
        <v>132</v>
      </c>
      <c r="N23" s="23" t="s">
        <v>132</v>
      </c>
    </row>
    <row r="24" ht="24" spans="1:14">
      <c r="A24" s="19">
        <v>15</v>
      </c>
      <c r="B24" s="23" t="s">
        <v>9</v>
      </c>
      <c r="C24" s="31" t="s">
        <v>170</v>
      </c>
      <c r="D24" s="23" t="s">
        <v>35</v>
      </c>
      <c r="E24" s="23" t="s">
        <v>159</v>
      </c>
      <c r="F24" s="27">
        <v>11.13</v>
      </c>
      <c r="G24" s="32" t="s">
        <v>19</v>
      </c>
      <c r="H24" s="28" t="s">
        <v>70</v>
      </c>
      <c r="I24" s="23">
        <v>11.13</v>
      </c>
      <c r="J24" s="31" t="s">
        <v>160</v>
      </c>
      <c r="K24" s="58">
        <v>43344</v>
      </c>
      <c r="L24" s="55">
        <v>43435</v>
      </c>
      <c r="M24" s="23" t="s">
        <v>132</v>
      </c>
      <c r="N24" s="23" t="s">
        <v>132</v>
      </c>
    </row>
    <row r="25" ht="24" spans="1:14">
      <c r="A25" s="19">
        <v>16</v>
      </c>
      <c r="B25" s="23" t="s">
        <v>9</v>
      </c>
      <c r="C25" s="31" t="s">
        <v>171</v>
      </c>
      <c r="D25" s="23" t="s">
        <v>35</v>
      </c>
      <c r="E25" s="23" t="s">
        <v>172</v>
      </c>
      <c r="F25" s="27">
        <v>5.35</v>
      </c>
      <c r="G25" s="32" t="s">
        <v>19</v>
      </c>
      <c r="H25" s="28" t="s">
        <v>70</v>
      </c>
      <c r="I25" s="23">
        <v>5.35</v>
      </c>
      <c r="J25" s="31" t="s">
        <v>173</v>
      </c>
      <c r="K25" s="58">
        <v>43344</v>
      </c>
      <c r="L25" s="55">
        <v>43435</v>
      </c>
      <c r="M25" s="23" t="s">
        <v>132</v>
      </c>
      <c r="N25" s="23" t="s">
        <v>132</v>
      </c>
    </row>
    <row r="26" ht="24" spans="1:14">
      <c r="A26" s="19">
        <v>17</v>
      </c>
      <c r="B26" s="33" t="s">
        <v>9</v>
      </c>
      <c r="C26" s="34" t="s">
        <v>174</v>
      </c>
      <c r="D26" s="33" t="s">
        <v>35</v>
      </c>
      <c r="E26" s="33" t="s">
        <v>175</v>
      </c>
      <c r="F26" s="33">
        <v>4.98</v>
      </c>
      <c r="G26" s="33" t="s">
        <v>19</v>
      </c>
      <c r="H26" s="35" t="s">
        <v>70</v>
      </c>
      <c r="I26" s="33">
        <v>4.98</v>
      </c>
      <c r="J26" s="34" t="s">
        <v>143</v>
      </c>
      <c r="K26" s="59">
        <v>43344</v>
      </c>
      <c r="L26" s="60">
        <v>43435</v>
      </c>
      <c r="M26" s="33" t="s">
        <v>132</v>
      </c>
      <c r="N26" s="33" t="s">
        <v>132</v>
      </c>
    </row>
    <row r="27" ht="24" spans="1:14">
      <c r="A27" s="19">
        <v>18</v>
      </c>
      <c r="B27" s="23" t="s">
        <v>9</v>
      </c>
      <c r="C27" s="31" t="s">
        <v>176</v>
      </c>
      <c r="D27" s="23" t="s">
        <v>43</v>
      </c>
      <c r="E27" s="23" t="s">
        <v>177</v>
      </c>
      <c r="F27" s="27">
        <v>25.81</v>
      </c>
      <c r="G27" s="32" t="s">
        <v>19</v>
      </c>
      <c r="H27" s="28" t="s">
        <v>70</v>
      </c>
      <c r="I27" s="23">
        <v>25.81</v>
      </c>
      <c r="J27" s="31" t="s">
        <v>178</v>
      </c>
      <c r="K27" s="58">
        <v>43344</v>
      </c>
      <c r="L27" s="55">
        <v>43435</v>
      </c>
      <c r="M27" s="23" t="s">
        <v>132</v>
      </c>
      <c r="N27" s="23" t="s">
        <v>132</v>
      </c>
    </row>
    <row r="28" ht="24" spans="1:14">
      <c r="A28" s="19">
        <v>19</v>
      </c>
      <c r="B28" s="23" t="s">
        <v>9</v>
      </c>
      <c r="C28" s="31" t="s">
        <v>179</v>
      </c>
      <c r="D28" s="23" t="s">
        <v>43</v>
      </c>
      <c r="E28" s="23" t="s">
        <v>180</v>
      </c>
      <c r="F28" s="27">
        <v>40.65</v>
      </c>
      <c r="G28" s="32" t="s">
        <v>19</v>
      </c>
      <c r="H28" s="28" t="s">
        <v>70</v>
      </c>
      <c r="I28" s="23">
        <v>40.65</v>
      </c>
      <c r="J28" s="31" t="s">
        <v>181</v>
      </c>
      <c r="K28" s="58">
        <v>43344</v>
      </c>
      <c r="L28" s="55">
        <v>43435</v>
      </c>
      <c r="M28" s="23" t="s">
        <v>132</v>
      </c>
      <c r="N28" s="23" t="s">
        <v>132</v>
      </c>
    </row>
    <row r="29" ht="24" spans="1:14">
      <c r="A29" s="19">
        <v>20</v>
      </c>
      <c r="B29" s="36" t="s">
        <v>9</v>
      </c>
      <c r="C29" s="37" t="s">
        <v>182</v>
      </c>
      <c r="D29" s="27" t="s">
        <v>183</v>
      </c>
      <c r="E29" s="27" t="s">
        <v>184</v>
      </c>
      <c r="F29" s="27">
        <v>22.05</v>
      </c>
      <c r="G29" s="32" t="s">
        <v>19</v>
      </c>
      <c r="H29" s="28" t="s">
        <v>70</v>
      </c>
      <c r="I29" s="27">
        <v>22.05</v>
      </c>
      <c r="J29" s="31" t="s">
        <v>185</v>
      </c>
      <c r="K29" s="58">
        <v>43344</v>
      </c>
      <c r="L29" s="55">
        <v>43435</v>
      </c>
      <c r="M29" s="23" t="s">
        <v>132</v>
      </c>
      <c r="N29" s="23" t="s">
        <v>132</v>
      </c>
    </row>
    <row r="30" ht="24" spans="1:14">
      <c r="A30" s="19">
        <v>21</v>
      </c>
      <c r="B30" s="23" t="s">
        <v>9</v>
      </c>
      <c r="C30" s="31" t="s">
        <v>186</v>
      </c>
      <c r="D30" s="23" t="s">
        <v>31</v>
      </c>
      <c r="E30" s="23" t="s">
        <v>187</v>
      </c>
      <c r="F30" s="27">
        <v>10.12</v>
      </c>
      <c r="G30" s="32" t="s">
        <v>19</v>
      </c>
      <c r="H30" s="28" t="s">
        <v>70</v>
      </c>
      <c r="I30" s="27">
        <v>10.12</v>
      </c>
      <c r="J30" s="31" t="s">
        <v>188</v>
      </c>
      <c r="K30" s="58">
        <v>43344</v>
      </c>
      <c r="L30" s="55">
        <v>43435</v>
      </c>
      <c r="M30" s="23" t="s">
        <v>132</v>
      </c>
      <c r="N30" s="23" t="s">
        <v>132</v>
      </c>
    </row>
    <row r="31" ht="24" spans="1:14">
      <c r="A31" s="19">
        <v>22</v>
      </c>
      <c r="B31" s="23" t="s">
        <v>9</v>
      </c>
      <c r="C31" s="31" t="s">
        <v>189</v>
      </c>
      <c r="D31" s="23" t="s">
        <v>31</v>
      </c>
      <c r="E31" s="23" t="s">
        <v>190</v>
      </c>
      <c r="F31" s="27">
        <v>46.15</v>
      </c>
      <c r="G31" s="32" t="s">
        <v>19</v>
      </c>
      <c r="H31" s="28" t="s">
        <v>70</v>
      </c>
      <c r="I31" s="27">
        <v>46.15</v>
      </c>
      <c r="J31" s="31" t="s">
        <v>143</v>
      </c>
      <c r="K31" s="58">
        <v>43344</v>
      </c>
      <c r="L31" s="55">
        <v>43435</v>
      </c>
      <c r="M31" s="23" t="s">
        <v>132</v>
      </c>
      <c r="N31" s="23" t="s">
        <v>132</v>
      </c>
    </row>
    <row r="32" ht="24" spans="1:14">
      <c r="A32" s="19">
        <v>23</v>
      </c>
      <c r="B32" s="23" t="s">
        <v>9</v>
      </c>
      <c r="C32" s="31" t="s">
        <v>191</v>
      </c>
      <c r="D32" s="23" t="s">
        <v>31</v>
      </c>
      <c r="E32" s="23" t="s">
        <v>192</v>
      </c>
      <c r="F32" s="27">
        <v>36.27</v>
      </c>
      <c r="G32" s="32" t="s">
        <v>19</v>
      </c>
      <c r="H32" s="28" t="s">
        <v>70</v>
      </c>
      <c r="I32" s="27">
        <v>36.27</v>
      </c>
      <c r="J32" s="31" t="s">
        <v>193</v>
      </c>
      <c r="K32" s="58">
        <v>43344</v>
      </c>
      <c r="L32" s="55">
        <v>43435</v>
      </c>
      <c r="M32" s="23" t="s">
        <v>132</v>
      </c>
      <c r="N32" s="23" t="s">
        <v>132</v>
      </c>
    </row>
    <row r="33" ht="24" spans="1:14">
      <c r="A33" s="19">
        <v>24</v>
      </c>
      <c r="B33" s="23" t="s">
        <v>9</v>
      </c>
      <c r="C33" s="31" t="s">
        <v>194</v>
      </c>
      <c r="D33" s="23" t="s">
        <v>40</v>
      </c>
      <c r="E33" s="23" t="s">
        <v>195</v>
      </c>
      <c r="F33" s="27">
        <v>67.72</v>
      </c>
      <c r="G33" s="32" t="s">
        <v>19</v>
      </c>
      <c r="H33" s="28" t="s">
        <v>70</v>
      </c>
      <c r="I33" s="23">
        <v>67.72</v>
      </c>
      <c r="J33" s="31" t="s">
        <v>196</v>
      </c>
      <c r="K33" s="58">
        <v>43344</v>
      </c>
      <c r="L33" s="55">
        <v>43435</v>
      </c>
      <c r="M33" s="23" t="s">
        <v>132</v>
      </c>
      <c r="N33" s="23" t="s">
        <v>132</v>
      </c>
    </row>
    <row r="34" ht="24" spans="1:14">
      <c r="A34" s="19">
        <v>25</v>
      </c>
      <c r="B34" s="23" t="s">
        <v>9</v>
      </c>
      <c r="C34" s="31" t="s">
        <v>197</v>
      </c>
      <c r="D34" s="23" t="s">
        <v>40</v>
      </c>
      <c r="E34" s="23" t="s">
        <v>198</v>
      </c>
      <c r="F34" s="27">
        <v>85.15</v>
      </c>
      <c r="G34" s="32" t="s">
        <v>19</v>
      </c>
      <c r="H34" s="28" t="s">
        <v>70</v>
      </c>
      <c r="I34" s="23">
        <v>85.15</v>
      </c>
      <c r="J34" s="31" t="s">
        <v>199</v>
      </c>
      <c r="K34" s="58">
        <v>43344</v>
      </c>
      <c r="L34" s="55">
        <v>43435</v>
      </c>
      <c r="M34" s="23" t="s">
        <v>132</v>
      </c>
      <c r="N34" s="23" t="s">
        <v>132</v>
      </c>
    </row>
    <row r="35" ht="24" spans="1:14">
      <c r="A35" s="19">
        <v>26</v>
      </c>
      <c r="B35" s="23" t="s">
        <v>9</v>
      </c>
      <c r="C35" s="31" t="s">
        <v>200</v>
      </c>
      <c r="D35" s="23" t="s">
        <v>36</v>
      </c>
      <c r="E35" s="23" t="s">
        <v>201</v>
      </c>
      <c r="F35" s="27">
        <v>15.3</v>
      </c>
      <c r="G35" s="32" t="s">
        <v>19</v>
      </c>
      <c r="H35" s="28" t="s">
        <v>70</v>
      </c>
      <c r="I35" s="27">
        <v>15.3</v>
      </c>
      <c r="J35" s="31" t="s">
        <v>202</v>
      </c>
      <c r="K35" s="58">
        <v>43344</v>
      </c>
      <c r="L35" s="55">
        <v>43435</v>
      </c>
      <c r="M35" s="23" t="s">
        <v>132</v>
      </c>
      <c r="N35" s="23" t="s">
        <v>132</v>
      </c>
    </row>
    <row r="36" ht="24" spans="1:14">
      <c r="A36" s="19">
        <v>27</v>
      </c>
      <c r="B36" s="23" t="s">
        <v>9</v>
      </c>
      <c r="C36" s="31" t="s">
        <v>203</v>
      </c>
      <c r="D36" s="23" t="s">
        <v>36</v>
      </c>
      <c r="E36" s="23" t="s">
        <v>204</v>
      </c>
      <c r="F36" s="27">
        <v>47.32</v>
      </c>
      <c r="G36" s="32" t="s">
        <v>19</v>
      </c>
      <c r="H36" s="28" t="s">
        <v>70</v>
      </c>
      <c r="I36" s="27">
        <v>47.32</v>
      </c>
      <c r="J36" s="31" t="s">
        <v>205</v>
      </c>
      <c r="K36" s="58">
        <v>43344</v>
      </c>
      <c r="L36" s="55">
        <v>43435</v>
      </c>
      <c r="M36" s="23" t="s">
        <v>132</v>
      </c>
      <c r="N36" s="23" t="s">
        <v>132</v>
      </c>
    </row>
    <row r="37" ht="24" spans="1:14">
      <c r="A37" s="19">
        <v>28</v>
      </c>
      <c r="B37" s="23" t="s">
        <v>9</v>
      </c>
      <c r="C37" s="31" t="s">
        <v>206</v>
      </c>
      <c r="D37" s="23" t="s">
        <v>41</v>
      </c>
      <c r="E37" s="23" t="s">
        <v>207</v>
      </c>
      <c r="F37" s="27">
        <v>4.28</v>
      </c>
      <c r="G37" s="32" t="s">
        <v>19</v>
      </c>
      <c r="H37" s="28" t="s">
        <v>70</v>
      </c>
      <c r="I37" s="27">
        <v>4.28</v>
      </c>
      <c r="J37" s="31" t="s">
        <v>208</v>
      </c>
      <c r="K37" s="58">
        <v>43344</v>
      </c>
      <c r="L37" s="55">
        <v>43435</v>
      </c>
      <c r="M37" s="23" t="s">
        <v>132</v>
      </c>
      <c r="N37" s="23" t="s">
        <v>132</v>
      </c>
    </row>
    <row r="38" ht="24" spans="1:14">
      <c r="A38" s="19">
        <v>29</v>
      </c>
      <c r="B38" s="23" t="s">
        <v>9</v>
      </c>
      <c r="C38" s="31" t="s">
        <v>209</v>
      </c>
      <c r="D38" s="23" t="s">
        <v>41</v>
      </c>
      <c r="E38" s="23" t="s">
        <v>210</v>
      </c>
      <c r="F38" s="27">
        <v>5.32</v>
      </c>
      <c r="G38" s="32" t="s">
        <v>19</v>
      </c>
      <c r="H38" s="28" t="s">
        <v>70</v>
      </c>
      <c r="I38" s="27">
        <v>5.32</v>
      </c>
      <c r="J38" s="31" t="s">
        <v>211</v>
      </c>
      <c r="K38" s="58">
        <v>43344</v>
      </c>
      <c r="L38" s="55">
        <v>43435</v>
      </c>
      <c r="M38" s="23" t="s">
        <v>132</v>
      </c>
      <c r="N38" s="23" t="s">
        <v>132</v>
      </c>
    </row>
    <row r="39" ht="24" spans="1:14">
      <c r="A39" s="19">
        <v>30</v>
      </c>
      <c r="B39" s="23" t="s">
        <v>9</v>
      </c>
      <c r="C39" s="31" t="s">
        <v>212</v>
      </c>
      <c r="D39" s="23" t="s">
        <v>52</v>
      </c>
      <c r="E39" s="23" t="s">
        <v>213</v>
      </c>
      <c r="F39" s="27">
        <v>36.33</v>
      </c>
      <c r="G39" s="32" t="s">
        <v>19</v>
      </c>
      <c r="H39" s="28" t="s">
        <v>70</v>
      </c>
      <c r="I39" s="27">
        <v>36.33</v>
      </c>
      <c r="J39" s="31" t="s">
        <v>214</v>
      </c>
      <c r="K39" s="58">
        <v>43344</v>
      </c>
      <c r="L39" s="55">
        <v>43435</v>
      </c>
      <c r="M39" s="23" t="s">
        <v>132</v>
      </c>
      <c r="N39" s="23" t="s">
        <v>132</v>
      </c>
    </row>
    <row r="40" ht="24" spans="1:14">
      <c r="A40" s="19">
        <v>31</v>
      </c>
      <c r="B40" s="23" t="s">
        <v>9</v>
      </c>
      <c r="C40" s="31" t="s">
        <v>215</v>
      </c>
      <c r="D40" s="23" t="s">
        <v>33</v>
      </c>
      <c r="E40" s="23" t="s">
        <v>216</v>
      </c>
      <c r="F40" s="27">
        <v>62.49</v>
      </c>
      <c r="G40" s="32" t="s">
        <v>19</v>
      </c>
      <c r="H40" s="28" t="s">
        <v>70</v>
      </c>
      <c r="I40" s="23">
        <v>62.49</v>
      </c>
      <c r="J40" s="31" t="s">
        <v>217</v>
      </c>
      <c r="K40" s="58">
        <v>43344</v>
      </c>
      <c r="L40" s="55">
        <v>43435</v>
      </c>
      <c r="M40" s="23" t="s">
        <v>132</v>
      </c>
      <c r="N40" s="23" t="s">
        <v>132</v>
      </c>
    </row>
    <row r="41" ht="24" spans="1:14">
      <c r="A41" s="19">
        <v>32</v>
      </c>
      <c r="B41" s="23" t="s">
        <v>9</v>
      </c>
      <c r="C41" s="31" t="s">
        <v>218</v>
      </c>
      <c r="D41" s="23" t="s">
        <v>33</v>
      </c>
      <c r="E41" s="23" t="s">
        <v>219</v>
      </c>
      <c r="F41" s="27">
        <v>71.51</v>
      </c>
      <c r="G41" s="32" t="s">
        <v>19</v>
      </c>
      <c r="H41" s="28" t="s">
        <v>70</v>
      </c>
      <c r="I41" s="23">
        <v>71.51</v>
      </c>
      <c r="J41" s="31" t="s">
        <v>220</v>
      </c>
      <c r="K41" s="58">
        <v>43344</v>
      </c>
      <c r="L41" s="55">
        <v>43435</v>
      </c>
      <c r="M41" s="23" t="s">
        <v>132</v>
      </c>
      <c r="N41" s="23" t="s">
        <v>132</v>
      </c>
    </row>
    <row r="42" ht="24" spans="1:14">
      <c r="A42" s="19">
        <v>33</v>
      </c>
      <c r="B42" s="23" t="s">
        <v>9</v>
      </c>
      <c r="C42" s="31" t="s">
        <v>221</v>
      </c>
      <c r="D42" s="23" t="s">
        <v>56</v>
      </c>
      <c r="E42" s="23" t="s">
        <v>222</v>
      </c>
      <c r="F42" s="27">
        <v>16.24</v>
      </c>
      <c r="G42" s="32" t="s">
        <v>19</v>
      </c>
      <c r="H42" s="28" t="s">
        <v>70</v>
      </c>
      <c r="I42" s="23">
        <v>16.24</v>
      </c>
      <c r="J42" s="31" t="s">
        <v>223</v>
      </c>
      <c r="K42" s="58">
        <v>43344</v>
      </c>
      <c r="L42" s="55">
        <v>43435</v>
      </c>
      <c r="M42" s="23" t="s">
        <v>132</v>
      </c>
      <c r="N42" s="23" t="s">
        <v>132</v>
      </c>
    </row>
    <row r="43" ht="24" spans="1:14">
      <c r="A43" s="19">
        <v>34</v>
      </c>
      <c r="B43" s="23" t="s">
        <v>9</v>
      </c>
      <c r="C43" s="31" t="s">
        <v>224</v>
      </c>
      <c r="D43" s="23" t="s">
        <v>56</v>
      </c>
      <c r="E43" s="23" t="s">
        <v>225</v>
      </c>
      <c r="F43" s="27">
        <v>15.44</v>
      </c>
      <c r="G43" s="32" t="s">
        <v>19</v>
      </c>
      <c r="H43" s="28" t="s">
        <v>70</v>
      </c>
      <c r="I43" s="23">
        <v>15.44</v>
      </c>
      <c r="J43" s="31" t="s">
        <v>226</v>
      </c>
      <c r="K43" s="58">
        <v>43344</v>
      </c>
      <c r="L43" s="55">
        <v>43435</v>
      </c>
      <c r="M43" s="23" t="s">
        <v>132</v>
      </c>
      <c r="N43" s="23" t="s">
        <v>132</v>
      </c>
    </row>
    <row r="44" ht="24" spans="1:14">
      <c r="A44" s="19">
        <v>35</v>
      </c>
      <c r="B44" s="23" t="s">
        <v>9</v>
      </c>
      <c r="C44" s="31" t="s">
        <v>227</v>
      </c>
      <c r="D44" s="23" t="s">
        <v>56</v>
      </c>
      <c r="E44" s="23" t="s">
        <v>228</v>
      </c>
      <c r="F44" s="27">
        <v>31.14</v>
      </c>
      <c r="G44" s="32" t="s">
        <v>19</v>
      </c>
      <c r="H44" s="28" t="s">
        <v>70</v>
      </c>
      <c r="I44" s="23">
        <v>31.14</v>
      </c>
      <c r="J44" s="31" t="s">
        <v>229</v>
      </c>
      <c r="K44" s="58">
        <v>43344</v>
      </c>
      <c r="L44" s="55">
        <v>43435</v>
      </c>
      <c r="M44" s="23" t="s">
        <v>132</v>
      </c>
      <c r="N44" s="23" t="s">
        <v>132</v>
      </c>
    </row>
    <row r="45" ht="24" spans="1:14">
      <c r="A45" s="19">
        <v>36</v>
      </c>
      <c r="B45" s="23" t="s">
        <v>9</v>
      </c>
      <c r="C45" s="31" t="s">
        <v>230</v>
      </c>
      <c r="D45" s="23" t="s">
        <v>56</v>
      </c>
      <c r="E45" s="23" t="s">
        <v>231</v>
      </c>
      <c r="F45" s="27">
        <v>2.57</v>
      </c>
      <c r="G45" s="32" t="s">
        <v>19</v>
      </c>
      <c r="H45" s="28" t="s">
        <v>70</v>
      </c>
      <c r="I45" s="23">
        <v>2.57</v>
      </c>
      <c r="J45" s="31" t="s">
        <v>232</v>
      </c>
      <c r="K45" s="58">
        <v>43344</v>
      </c>
      <c r="L45" s="55">
        <v>43435</v>
      </c>
      <c r="M45" s="23" t="s">
        <v>132</v>
      </c>
      <c r="N45" s="23" t="s">
        <v>132</v>
      </c>
    </row>
    <row r="46" ht="24" spans="1:14">
      <c r="A46" s="19">
        <v>37</v>
      </c>
      <c r="B46" s="23" t="s">
        <v>9</v>
      </c>
      <c r="C46" s="31" t="s">
        <v>233</v>
      </c>
      <c r="D46" s="23" t="s">
        <v>56</v>
      </c>
      <c r="E46" s="23" t="s">
        <v>234</v>
      </c>
      <c r="F46" s="27">
        <v>72.21</v>
      </c>
      <c r="G46" s="32" t="s">
        <v>19</v>
      </c>
      <c r="H46" s="28" t="s">
        <v>70</v>
      </c>
      <c r="I46" s="23">
        <v>72.21</v>
      </c>
      <c r="J46" s="31" t="s">
        <v>148</v>
      </c>
      <c r="K46" s="58">
        <v>43344</v>
      </c>
      <c r="L46" s="55">
        <v>43435</v>
      </c>
      <c r="M46" s="23" t="s">
        <v>132</v>
      </c>
      <c r="N46" s="23" t="s">
        <v>132</v>
      </c>
    </row>
    <row r="47" ht="24" spans="1:14">
      <c r="A47" s="19">
        <v>38</v>
      </c>
      <c r="B47" s="23" t="s">
        <v>9</v>
      </c>
      <c r="C47" s="31" t="s">
        <v>235</v>
      </c>
      <c r="D47" s="23" t="s">
        <v>236</v>
      </c>
      <c r="E47" s="23" t="s">
        <v>237</v>
      </c>
      <c r="F47" s="27">
        <v>17.95</v>
      </c>
      <c r="G47" s="32" t="s">
        <v>19</v>
      </c>
      <c r="H47" s="28" t="s">
        <v>70</v>
      </c>
      <c r="I47" s="23">
        <v>17.95</v>
      </c>
      <c r="J47" s="31" t="s">
        <v>238</v>
      </c>
      <c r="K47" s="58">
        <v>43344</v>
      </c>
      <c r="L47" s="55">
        <v>43435</v>
      </c>
      <c r="M47" s="23" t="s">
        <v>132</v>
      </c>
      <c r="N47" s="23" t="s">
        <v>132</v>
      </c>
    </row>
    <row r="48" ht="24" spans="1:14">
      <c r="A48" s="19">
        <v>39</v>
      </c>
      <c r="B48" s="23" t="s">
        <v>9</v>
      </c>
      <c r="C48" s="31" t="s">
        <v>239</v>
      </c>
      <c r="D48" s="38" t="s">
        <v>236</v>
      </c>
      <c r="E48" s="23" t="s">
        <v>240</v>
      </c>
      <c r="F48" s="27">
        <v>39.58</v>
      </c>
      <c r="G48" s="32" t="s">
        <v>19</v>
      </c>
      <c r="H48" s="28" t="s">
        <v>70</v>
      </c>
      <c r="I48" s="23">
        <v>39.58</v>
      </c>
      <c r="J48" s="31" t="s">
        <v>238</v>
      </c>
      <c r="K48" s="58">
        <v>43344</v>
      </c>
      <c r="L48" s="55">
        <v>43435</v>
      </c>
      <c r="M48" s="23" t="s">
        <v>132</v>
      </c>
      <c r="N48" s="23" t="s">
        <v>132</v>
      </c>
    </row>
    <row r="49" ht="24" spans="1:14">
      <c r="A49" s="19">
        <v>40</v>
      </c>
      <c r="B49" s="23" t="s">
        <v>9</v>
      </c>
      <c r="C49" s="31" t="s">
        <v>241</v>
      </c>
      <c r="D49" s="38" t="s">
        <v>236</v>
      </c>
      <c r="E49" s="23" t="s">
        <v>240</v>
      </c>
      <c r="F49" s="27">
        <v>36.24</v>
      </c>
      <c r="G49" s="32" t="s">
        <v>19</v>
      </c>
      <c r="H49" s="28" t="s">
        <v>70</v>
      </c>
      <c r="I49" s="23">
        <v>36.24</v>
      </c>
      <c r="J49" s="31" t="s">
        <v>238</v>
      </c>
      <c r="K49" s="58">
        <v>43344</v>
      </c>
      <c r="L49" s="55">
        <v>43435</v>
      </c>
      <c r="M49" s="23" t="s">
        <v>132</v>
      </c>
      <c r="N49" s="23" t="s">
        <v>132</v>
      </c>
    </row>
    <row r="50" ht="24" spans="1:14">
      <c r="A50" s="19">
        <v>41</v>
      </c>
      <c r="B50" s="23" t="s">
        <v>9</v>
      </c>
      <c r="C50" s="31" t="s">
        <v>242</v>
      </c>
      <c r="D50" s="38" t="s">
        <v>236</v>
      </c>
      <c r="E50" s="23" t="s">
        <v>243</v>
      </c>
      <c r="F50" s="27">
        <v>41.66</v>
      </c>
      <c r="G50" s="32" t="s">
        <v>19</v>
      </c>
      <c r="H50" s="28" t="s">
        <v>70</v>
      </c>
      <c r="I50" s="23">
        <v>41.66</v>
      </c>
      <c r="J50" s="31" t="s">
        <v>238</v>
      </c>
      <c r="K50" s="58">
        <v>43344</v>
      </c>
      <c r="L50" s="55">
        <v>43435</v>
      </c>
      <c r="M50" s="23" t="s">
        <v>132</v>
      </c>
      <c r="N50" s="23" t="s">
        <v>132</v>
      </c>
    </row>
    <row r="51" ht="24" spans="1:14">
      <c r="A51" s="19">
        <v>42</v>
      </c>
      <c r="B51" s="23" t="s">
        <v>9</v>
      </c>
      <c r="C51" s="31" t="s">
        <v>244</v>
      </c>
      <c r="D51" s="39" t="s">
        <v>236</v>
      </c>
      <c r="E51" s="23" t="s">
        <v>245</v>
      </c>
      <c r="F51" s="27">
        <v>26.85</v>
      </c>
      <c r="G51" s="32" t="s">
        <v>19</v>
      </c>
      <c r="H51" s="28" t="s">
        <v>70</v>
      </c>
      <c r="I51" s="23">
        <v>26.85</v>
      </c>
      <c r="J51" s="31" t="s">
        <v>246</v>
      </c>
      <c r="K51" s="58">
        <v>43344</v>
      </c>
      <c r="L51" s="55">
        <v>43435</v>
      </c>
      <c r="M51" s="23" t="s">
        <v>132</v>
      </c>
      <c r="N51" s="23" t="s">
        <v>132</v>
      </c>
    </row>
    <row r="52" ht="24" spans="1:14">
      <c r="A52" s="19">
        <v>43</v>
      </c>
      <c r="B52" s="23" t="s">
        <v>9</v>
      </c>
      <c r="C52" s="31" t="s">
        <v>247</v>
      </c>
      <c r="D52" s="39" t="s">
        <v>236</v>
      </c>
      <c r="E52" s="23" t="s">
        <v>248</v>
      </c>
      <c r="F52" s="27">
        <v>7.58</v>
      </c>
      <c r="G52" s="32" t="s">
        <v>19</v>
      </c>
      <c r="H52" s="28" t="s">
        <v>70</v>
      </c>
      <c r="I52" s="23">
        <v>7.58</v>
      </c>
      <c r="J52" s="31" t="s">
        <v>249</v>
      </c>
      <c r="K52" s="58">
        <v>43344</v>
      </c>
      <c r="L52" s="55">
        <v>43435</v>
      </c>
      <c r="M52" s="23" t="s">
        <v>132</v>
      </c>
      <c r="N52" s="23" t="s">
        <v>132</v>
      </c>
    </row>
    <row r="53" ht="24" spans="1:14">
      <c r="A53" s="19">
        <v>44</v>
      </c>
      <c r="B53" s="23" t="s">
        <v>9</v>
      </c>
      <c r="C53" s="31" t="s">
        <v>250</v>
      </c>
      <c r="D53" s="23" t="s">
        <v>48</v>
      </c>
      <c r="E53" s="23" t="s">
        <v>251</v>
      </c>
      <c r="F53" s="27">
        <v>13.68</v>
      </c>
      <c r="G53" s="32" t="s">
        <v>19</v>
      </c>
      <c r="H53" s="28" t="s">
        <v>70</v>
      </c>
      <c r="I53" s="27">
        <v>13.68</v>
      </c>
      <c r="J53" s="31" t="s">
        <v>252</v>
      </c>
      <c r="K53" s="58">
        <v>43344</v>
      </c>
      <c r="L53" s="55">
        <v>43435</v>
      </c>
      <c r="M53" s="23" t="s">
        <v>132</v>
      </c>
      <c r="N53" s="23" t="s">
        <v>132</v>
      </c>
    </row>
    <row r="54" ht="24" spans="1:14">
      <c r="A54" s="19">
        <v>45</v>
      </c>
      <c r="B54" s="23" t="s">
        <v>9</v>
      </c>
      <c r="C54" s="31" t="s">
        <v>253</v>
      </c>
      <c r="D54" s="23" t="s">
        <v>48</v>
      </c>
      <c r="E54" s="23" t="s">
        <v>251</v>
      </c>
      <c r="F54" s="27">
        <v>76.34</v>
      </c>
      <c r="G54" s="32" t="s">
        <v>19</v>
      </c>
      <c r="H54" s="28" t="s">
        <v>70</v>
      </c>
      <c r="I54" s="27">
        <v>76.34</v>
      </c>
      <c r="J54" s="31" t="s">
        <v>252</v>
      </c>
      <c r="K54" s="58">
        <v>43344</v>
      </c>
      <c r="L54" s="55">
        <v>43435</v>
      </c>
      <c r="M54" s="23" t="s">
        <v>132</v>
      </c>
      <c r="N54" s="23" t="s">
        <v>132</v>
      </c>
    </row>
    <row r="55" ht="24" spans="1:14">
      <c r="A55" s="19">
        <v>46</v>
      </c>
      <c r="B55" s="23" t="s">
        <v>9</v>
      </c>
      <c r="C55" s="31" t="s">
        <v>254</v>
      </c>
      <c r="D55" s="23" t="s">
        <v>25</v>
      </c>
      <c r="E55" s="23" t="s">
        <v>255</v>
      </c>
      <c r="F55" s="27">
        <v>10.03</v>
      </c>
      <c r="G55" s="32" t="s">
        <v>19</v>
      </c>
      <c r="H55" s="28" t="s">
        <v>70</v>
      </c>
      <c r="I55" s="27">
        <v>10.03</v>
      </c>
      <c r="J55" s="31" t="s">
        <v>256</v>
      </c>
      <c r="K55" s="58">
        <v>43344</v>
      </c>
      <c r="L55" s="55">
        <v>43435</v>
      </c>
      <c r="M55" s="23" t="s">
        <v>132</v>
      </c>
      <c r="N55" s="23" t="s">
        <v>132</v>
      </c>
    </row>
    <row r="56" ht="24" spans="1:14">
      <c r="A56" s="19">
        <v>47</v>
      </c>
      <c r="B56" s="23" t="s">
        <v>9</v>
      </c>
      <c r="C56" s="31" t="s">
        <v>257</v>
      </c>
      <c r="D56" s="23" t="s">
        <v>25</v>
      </c>
      <c r="E56" s="23" t="s">
        <v>258</v>
      </c>
      <c r="F56" s="27">
        <v>13.71</v>
      </c>
      <c r="G56" s="32" t="s">
        <v>19</v>
      </c>
      <c r="H56" s="28" t="s">
        <v>70</v>
      </c>
      <c r="I56" s="27">
        <v>13.71</v>
      </c>
      <c r="J56" s="31" t="s">
        <v>259</v>
      </c>
      <c r="K56" s="58">
        <v>43344</v>
      </c>
      <c r="L56" s="55">
        <v>43435</v>
      </c>
      <c r="M56" s="23" t="s">
        <v>132</v>
      </c>
      <c r="N56" s="23" t="s">
        <v>132</v>
      </c>
    </row>
    <row r="57" ht="24" spans="1:14">
      <c r="A57" s="19">
        <v>48</v>
      </c>
      <c r="B57" s="23" t="s">
        <v>9</v>
      </c>
      <c r="C57" s="31" t="s">
        <v>260</v>
      </c>
      <c r="D57" s="23" t="s">
        <v>25</v>
      </c>
      <c r="E57" s="23" t="s">
        <v>261</v>
      </c>
      <c r="F57" s="27">
        <v>139.69</v>
      </c>
      <c r="G57" s="32" t="s">
        <v>19</v>
      </c>
      <c r="H57" s="28" t="s">
        <v>70</v>
      </c>
      <c r="I57" s="27">
        <v>139.69</v>
      </c>
      <c r="J57" s="31" t="s">
        <v>262</v>
      </c>
      <c r="K57" s="58">
        <v>43344</v>
      </c>
      <c r="L57" s="55">
        <v>43435</v>
      </c>
      <c r="M57" s="23" t="s">
        <v>132</v>
      </c>
      <c r="N57" s="23" t="s">
        <v>132</v>
      </c>
    </row>
    <row r="58" ht="24" spans="1:14">
      <c r="A58" s="19">
        <v>49</v>
      </c>
      <c r="B58" s="23" t="s">
        <v>9</v>
      </c>
      <c r="C58" s="31" t="s">
        <v>263</v>
      </c>
      <c r="D58" s="23" t="s">
        <v>32</v>
      </c>
      <c r="E58" s="23" t="s">
        <v>264</v>
      </c>
      <c r="F58" s="27">
        <v>24.17</v>
      </c>
      <c r="G58" s="32" t="s">
        <v>19</v>
      </c>
      <c r="H58" s="28" t="s">
        <v>70</v>
      </c>
      <c r="I58" s="27">
        <v>24.17</v>
      </c>
      <c r="J58" s="31" t="s">
        <v>265</v>
      </c>
      <c r="K58" s="58">
        <v>43344</v>
      </c>
      <c r="L58" s="55">
        <v>43435</v>
      </c>
      <c r="M58" s="23" t="s">
        <v>132</v>
      </c>
      <c r="N58" s="23" t="s">
        <v>132</v>
      </c>
    </row>
    <row r="59" ht="24" spans="1:14">
      <c r="A59" s="19">
        <v>50</v>
      </c>
      <c r="B59" s="33" t="s">
        <v>9</v>
      </c>
      <c r="C59" s="34" t="s">
        <v>266</v>
      </c>
      <c r="D59" s="33" t="s">
        <v>32</v>
      </c>
      <c r="E59" s="33" t="s">
        <v>267</v>
      </c>
      <c r="F59" s="33">
        <v>12.48</v>
      </c>
      <c r="G59" s="33" t="s">
        <v>19</v>
      </c>
      <c r="H59" s="35" t="s">
        <v>70</v>
      </c>
      <c r="I59" s="33">
        <v>12.48</v>
      </c>
      <c r="J59" s="34" t="s">
        <v>268</v>
      </c>
      <c r="K59" s="59">
        <v>43344</v>
      </c>
      <c r="L59" s="60">
        <v>43435</v>
      </c>
      <c r="M59" s="33" t="s">
        <v>132</v>
      </c>
      <c r="N59" s="33" t="s">
        <v>132</v>
      </c>
    </row>
    <row r="60" ht="24" spans="1:14">
      <c r="A60" s="19">
        <v>51</v>
      </c>
      <c r="B60" s="23" t="s">
        <v>9</v>
      </c>
      <c r="C60" s="31" t="s">
        <v>269</v>
      </c>
      <c r="D60" s="23" t="s">
        <v>57</v>
      </c>
      <c r="E60" s="23" t="s">
        <v>270</v>
      </c>
      <c r="F60" s="27">
        <v>37.96</v>
      </c>
      <c r="G60" s="27" t="s">
        <v>271</v>
      </c>
      <c r="H60" s="28" t="s">
        <v>272</v>
      </c>
      <c r="I60" s="27">
        <v>37.96</v>
      </c>
      <c r="J60" s="31" t="s">
        <v>273</v>
      </c>
      <c r="K60" s="58">
        <v>43344</v>
      </c>
      <c r="L60" s="55">
        <v>43435</v>
      </c>
      <c r="M60" s="23" t="s">
        <v>132</v>
      </c>
      <c r="N60" s="23" t="s">
        <v>132</v>
      </c>
    </row>
    <row r="61" ht="24" spans="1:14">
      <c r="A61" s="19">
        <v>52</v>
      </c>
      <c r="B61" s="23" t="s">
        <v>9</v>
      </c>
      <c r="C61" s="31" t="s">
        <v>274</v>
      </c>
      <c r="D61" s="23" t="s">
        <v>57</v>
      </c>
      <c r="E61" s="23" t="s">
        <v>275</v>
      </c>
      <c r="F61" s="27">
        <v>6.36</v>
      </c>
      <c r="G61" s="27" t="s">
        <v>20</v>
      </c>
      <c r="H61" s="28" t="s">
        <v>76</v>
      </c>
      <c r="I61" s="27">
        <v>6.36</v>
      </c>
      <c r="J61" s="31" t="s">
        <v>193</v>
      </c>
      <c r="K61" s="58">
        <v>43344</v>
      </c>
      <c r="L61" s="55">
        <v>43435</v>
      </c>
      <c r="M61" s="23" t="s">
        <v>132</v>
      </c>
      <c r="N61" s="23" t="s">
        <v>132</v>
      </c>
    </row>
    <row r="62" ht="24" spans="1:14">
      <c r="A62" s="19">
        <v>53</v>
      </c>
      <c r="B62" s="23" t="s">
        <v>9</v>
      </c>
      <c r="C62" s="31" t="s">
        <v>276</v>
      </c>
      <c r="D62" s="23" t="s">
        <v>277</v>
      </c>
      <c r="E62" s="23" t="s">
        <v>278</v>
      </c>
      <c r="F62" s="27">
        <v>18.81</v>
      </c>
      <c r="G62" s="27" t="s">
        <v>20</v>
      </c>
      <c r="H62" s="28" t="s">
        <v>76</v>
      </c>
      <c r="I62" s="23">
        <v>18.81</v>
      </c>
      <c r="J62" s="31" t="s">
        <v>279</v>
      </c>
      <c r="K62" s="58">
        <v>43344</v>
      </c>
      <c r="L62" s="55">
        <v>43435</v>
      </c>
      <c r="M62" s="23" t="s">
        <v>132</v>
      </c>
      <c r="N62" s="23" t="s">
        <v>132</v>
      </c>
    </row>
    <row r="63" ht="24" spans="1:14">
      <c r="A63" s="19">
        <v>54</v>
      </c>
      <c r="B63" s="23" t="s">
        <v>9</v>
      </c>
      <c r="C63" s="31" t="s">
        <v>280</v>
      </c>
      <c r="D63" s="23" t="s">
        <v>277</v>
      </c>
      <c r="E63" s="23" t="s">
        <v>281</v>
      </c>
      <c r="F63" s="27">
        <v>14.19</v>
      </c>
      <c r="G63" s="27" t="s">
        <v>20</v>
      </c>
      <c r="H63" s="28" t="s">
        <v>76</v>
      </c>
      <c r="I63" s="23">
        <v>14.19</v>
      </c>
      <c r="J63" s="31" t="s">
        <v>282</v>
      </c>
      <c r="K63" s="58">
        <v>43344</v>
      </c>
      <c r="L63" s="55">
        <v>43435</v>
      </c>
      <c r="M63" s="23" t="s">
        <v>132</v>
      </c>
      <c r="N63" s="23" t="s">
        <v>132</v>
      </c>
    </row>
    <row r="64" ht="24" spans="1:14">
      <c r="A64" s="19">
        <v>55</v>
      </c>
      <c r="B64" s="23" t="s">
        <v>9</v>
      </c>
      <c r="C64" s="31" t="s">
        <v>283</v>
      </c>
      <c r="D64" s="23" t="s">
        <v>55</v>
      </c>
      <c r="E64" s="23" t="s">
        <v>284</v>
      </c>
      <c r="F64" s="27">
        <v>28.8</v>
      </c>
      <c r="G64" s="27" t="s">
        <v>20</v>
      </c>
      <c r="H64" s="28" t="s">
        <v>76</v>
      </c>
      <c r="I64" s="23">
        <v>28.8</v>
      </c>
      <c r="J64" s="31" t="s">
        <v>285</v>
      </c>
      <c r="K64" s="58">
        <v>43344</v>
      </c>
      <c r="L64" s="55">
        <v>43435</v>
      </c>
      <c r="M64" s="23" t="s">
        <v>132</v>
      </c>
      <c r="N64" s="23" t="s">
        <v>132</v>
      </c>
    </row>
    <row r="65" ht="24" spans="1:15">
      <c r="A65" s="19">
        <v>56</v>
      </c>
      <c r="B65" s="23" t="s">
        <v>9</v>
      </c>
      <c r="C65" s="31" t="s">
        <v>286</v>
      </c>
      <c r="D65" s="23" t="s">
        <v>55</v>
      </c>
      <c r="E65" s="23" t="s">
        <v>287</v>
      </c>
      <c r="F65" s="27">
        <v>28.08</v>
      </c>
      <c r="G65" s="27" t="s">
        <v>20</v>
      </c>
      <c r="H65" s="61" t="s">
        <v>76</v>
      </c>
      <c r="I65" s="23">
        <v>28.08</v>
      </c>
      <c r="J65" s="31" t="s">
        <v>288</v>
      </c>
      <c r="K65" s="58">
        <v>43344</v>
      </c>
      <c r="L65" s="55">
        <v>43435</v>
      </c>
      <c r="M65" s="23" t="s">
        <v>132</v>
      </c>
      <c r="N65" s="23" t="s">
        <v>132</v>
      </c>
      <c r="O65" s="65"/>
    </row>
    <row r="66" ht="78.75" spans="1:15">
      <c r="A66" s="19">
        <v>57</v>
      </c>
      <c r="B66" s="23" t="s">
        <v>9</v>
      </c>
      <c r="C66" s="31" t="s">
        <v>289</v>
      </c>
      <c r="D66" s="23" t="s">
        <v>290</v>
      </c>
      <c r="E66" s="23" t="s">
        <v>290</v>
      </c>
      <c r="F66" s="27">
        <v>183.42</v>
      </c>
      <c r="G66" s="27" t="s">
        <v>271</v>
      </c>
      <c r="H66" s="61" t="s">
        <v>291</v>
      </c>
      <c r="I66" s="23">
        <v>183.42</v>
      </c>
      <c r="J66" s="31" t="s">
        <v>292</v>
      </c>
      <c r="K66" s="58">
        <v>43345</v>
      </c>
      <c r="L66" s="55">
        <v>43679</v>
      </c>
      <c r="M66" s="23" t="s">
        <v>132</v>
      </c>
      <c r="N66" s="23" t="s">
        <v>132</v>
      </c>
      <c r="O66" s="65"/>
    </row>
    <row r="67" ht="24" spans="1:15">
      <c r="A67" s="19">
        <v>58</v>
      </c>
      <c r="B67" s="23" t="s">
        <v>10</v>
      </c>
      <c r="C67" s="31" t="s">
        <v>293</v>
      </c>
      <c r="D67" s="23" t="s">
        <v>34</v>
      </c>
      <c r="E67" s="23" t="s">
        <v>294</v>
      </c>
      <c r="F67" s="27">
        <v>5</v>
      </c>
      <c r="G67" s="27" t="s">
        <v>19</v>
      </c>
      <c r="H67" s="27" t="s">
        <v>26</v>
      </c>
      <c r="I67" s="27">
        <v>5</v>
      </c>
      <c r="J67" s="31" t="s">
        <v>295</v>
      </c>
      <c r="K67" s="58">
        <v>43344</v>
      </c>
      <c r="L67" s="55">
        <v>43435</v>
      </c>
      <c r="M67" s="23" t="s">
        <v>132</v>
      </c>
      <c r="N67" s="39" t="s">
        <v>296</v>
      </c>
      <c r="O67" s="65"/>
    </row>
    <row r="68" ht="24" spans="1:15">
      <c r="A68" s="19">
        <v>59</v>
      </c>
      <c r="B68" s="23" t="s">
        <v>10</v>
      </c>
      <c r="C68" s="31" t="s">
        <v>297</v>
      </c>
      <c r="D68" s="23" t="s">
        <v>35</v>
      </c>
      <c r="E68" s="23" t="s">
        <v>298</v>
      </c>
      <c r="F68" s="27">
        <v>7</v>
      </c>
      <c r="G68" s="27" t="s">
        <v>19</v>
      </c>
      <c r="H68" s="27" t="s">
        <v>26</v>
      </c>
      <c r="I68" s="27">
        <v>7</v>
      </c>
      <c r="J68" s="31" t="s">
        <v>299</v>
      </c>
      <c r="K68" s="58">
        <v>43344</v>
      </c>
      <c r="L68" s="55">
        <v>43435</v>
      </c>
      <c r="M68" s="23" t="s">
        <v>132</v>
      </c>
      <c r="N68" s="23" t="s">
        <v>133</v>
      </c>
      <c r="O68" s="65"/>
    </row>
    <row r="69" ht="24" spans="1:15">
      <c r="A69" s="19">
        <v>60</v>
      </c>
      <c r="B69" s="23" t="s">
        <v>10</v>
      </c>
      <c r="C69" s="31" t="s">
        <v>300</v>
      </c>
      <c r="D69" s="23" t="s">
        <v>35</v>
      </c>
      <c r="E69" s="23" t="s">
        <v>301</v>
      </c>
      <c r="F69" s="27">
        <v>4</v>
      </c>
      <c r="G69" s="27" t="s">
        <v>19</v>
      </c>
      <c r="H69" s="27" t="s">
        <v>26</v>
      </c>
      <c r="I69" s="27">
        <v>4</v>
      </c>
      <c r="J69" s="31" t="s">
        <v>302</v>
      </c>
      <c r="K69" s="58">
        <v>43344</v>
      </c>
      <c r="L69" s="55">
        <v>43435</v>
      </c>
      <c r="M69" s="23" t="s">
        <v>132</v>
      </c>
      <c r="N69" s="23" t="s">
        <v>133</v>
      </c>
      <c r="O69" s="65"/>
    </row>
    <row r="70" ht="24" spans="1:15">
      <c r="A70" s="19">
        <v>61</v>
      </c>
      <c r="B70" s="23" t="s">
        <v>10</v>
      </c>
      <c r="C70" s="31" t="s">
        <v>303</v>
      </c>
      <c r="D70" s="23" t="s">
        <v>42</v>
      </c>
      <c r="E70" s="23" t="s">
        <v>304</v>
      </c>
      <c r="F70" s="27">
        <v>27</v>
      </c>
      <c r="G70" s="27" t="s">
        <v>20</v>
      </c>
      <c r="H70" s="61" t="s">
        <v>37</v>
      </c>
      <c r="I70" s="27">
        <v>27</v>
      </c>
      <c r="J70" s="31" t="s">
        <v>305</v>
      </c>
      <c r="K70" s="58">
        <v>43344</v>
      </c>
      <c r="L70" s="55">
        <v>43435</v>
      </c>
      <c r="M70" s="23" t="s">
        <v>132</v>
      </c>
      <c r="N70" s="23" t="s">
        <v>306</v>
      </c>
      <c r="O70" s="65"/>
    </row>
    <row r="71" ht="24" spans="1:15">
      <c r="A71" s="19">
        <v>62</v>
      </c>
      <c r="B71" s="23" t="s">
        <v>10</v>
      </c>
      <c r="C71" s="31" t="s">
        <v>307</v>
      </c>
      <c r="D71" s="23" t="s">
        <v>42</v>
      </c>
      <c r="E71" s="23" t="s">
        <v>308</v>
      </c>
      <c r="F71" s="27">
        <v>10</v>
      </c>
      <c r="G71" s="27" t="s">
        <v>20</v>
      </c>
      <c r="H71" s="61" t="s">
        <v>37</v>
      </c>
      <c r="I71" s="27">
        <v>10</v>
      </c>
      <c r="J71" s="31" t="s">
        <v>309</v>
      </c>
      <c r="K71" s="58">
        <v>43344</v>
      </c>
      <c r="L71" s="55">
        <v>43435</v>
      </c>
      <c r="M71" s="23" t="s">
        <v>132</v>
      </c>
      <c r="N71" s="23" t="s">
        <v>306</v>
      </c>
      <c r="O71" s="65"/>
    </row>
    <row r="72" ht="24" spans="1:15">
      <c r="A72" s="19">
        <v>63</v>
      </c>
      <c r="B72" s="23" t="s">
        <v>10</v>
      </c>
      <c r="C72" s="31" t="s">
        <v>310</v>
      </c>
      <c r="D72" s="23" t="s">
        <v>42</v>
      </c>
      <c r="E72" s="23" t="s">
        <v>311</v>
      </c>
      <c r="F72" s="27">
        <v>5</v>
      </c>
      <c r="G72" s="27" t="s">
        <v>20</v>
      </c>
      <c r="H72" s="61" t="s">
        <v>37</v>
      </c>
      <c r="I72" s="27">
        <v>5</v>
      </c>
      <c r="J72" s="31" t="s">
        <v>312</v>
      </c>
      <c r="K72" s="58">
        <v>43344</v>
      </c>
      <c r="L72" s="55">
        <v>43435</v>
      </c>
      <c r="M72" s="23" t="s">
        <v>132</v>
      </c>
      <c r="N72" s="23" t="s">
        <v>306</v>
      </c>
      <c r="O72" s="65"/>
    </row>
    <row r="73" ht="24" spans="1:15">
      <c r="A73" s="19">
        <v>64</v>
      </c>
      <c r="B73" s="23" t="s">
        <v>10</v>
      </c>
      <c r="C73" s="31" t="s">
        <v>313</v>
      </c>
      <c r="D73" s="23" t="s">
        <v>43</v>
      </c>
      <c r="E73" s="23" t="s">
        <v>314</v>
      </c>
      <c r="F73" s="27">
        <v>49.5</v>
      </c>
      <c r="G73" s="27" t="s">
        <v>20</v>
      </c>
      <c r="H73" s="61" t="s">
        <v>37</v>
      </c>
      <c r="I73" s="27">
        <v>49.5</v>
      </c>
      <c r="J73" s="31" t="s">
        <v>315</v>
      </c>
      <c r="K73" s="58">
        <v>43344</v>
      </c>
      <c r="L73" s="55">
        <v>43435</v>
      </c>
      <c r="M73" s="23" t="s">
        <v>132</v>
      </c>
      <c r="N73" s="39" t="s">
        <v>316</v>
      </c>
      <c r="O73" s="65"/>
    </row>
    <row r="74" ht="24" spans="1:15">
      <c r="A74" s="19">
        <v>65</v>
      </c>
      <c r="B74" s="23" t="s">
        <v>10</v>
      </c>
      <c r="C74" s="31" t="s">
        <v>317</v>
      </c>
      <c r="D74" s="23" t="s">
        <v>43</v>
      </c>
      <c r="E74" s="23" t="s">
        <v>318</v>
      </c>
      <c r="F74" s="27">
        <v>44.6</v>
      </c>
      <c r="G74" s="27" t="s">
        <v>20</v>
      </c>
      <c r="H74" s="61" t="s">
        <v>37</v>
      </c>
      <c r="I74" s="27">
        <v>44.6</v>
      </c>
      <c r="J74" s="31" t="s">
        <v>319</v>
      </c>
      <c r="K74" s="58">
        <v>43344</v>
      </c>
      <c r="L74" s="55">
        <v>43435</v>
      </c>
      <c r="M74" s="23" t="s">
        <v>132</v>
      </c>
      <c r="N74" s="39" t="s">
        <v>316</v>
      </c>
      <c r="O74" s="65"/>
    </row>
    <row r="75" ht="24" spans="1:15">
      <c r="A75" s="19">
        <v>66</v>
      </c>
      <c r="B75" s="23" t="s">
        <v>10</v>
      </c>
      <c r="C75" s="31" t="s">
        <v>320</v>
      </c>
      <c r="D75" s="23" t="s">
        <v>43</v>
      </c>
      <c r="E75" s="23" t="s">
        <v>321</v>
      </c>
      <c r="F75" s="27">
        <v>17</v>
      </c>
      <c r="G75" s="27" t="s">
        <v>20</v>
      </c>
      <c r="H75" s="61" t="s">
        <v>37</v>
      </c>
      <c r="I75" s="27">
        <v>17</v>
      </c>
      <c r="J75" s="31" t="s">
        <v>322</v>
      </c>
      <c r="K75" s="58">
        <v>43344</v>
      </c>
      <c r="L75" s="55">
        <v>43435</v>
      </c>
      <c r="M75" s="23" t="s">
        <v>132</v>
      </c>
      <c r="N75" s="39" t="s">
        <v>316</v>
      </c>
      <c r="O75" s="65"/>
    </row>
    <row r="76" ht="60" spans="1:15">
      <c r="A76" s="19">
        <v>67</v>
      </c>
      <c r="B76" s="23" t="s">
        <v>10</v>
      </c>
      <c r="C76" s="31" t="s">
        <v>323</v>
      </c>
      <c r="D76" s="23" t="s">
        <v>43</v>
      </c>
      <c r="E76" s="23" t="s">
        <v>324</v>
      </c>
      <c r="F76" s="27">
        <v>6</v>
      </c>
      <c r="G76" s="27" t="s">
        <v>20</v>
      </c>
      <c r="H76" s="61" t="s">
        <v>37</v>
      </c>
      <c r="I76" s="27">
        <v>6</v>
      </c>
      <c r="J76" s="31" t="s">
        <v>325</v>
      </c>
      <c r="K76" s="58">
        <v>43344</v>
      </c>
      <c r="L76" s="55">
        <v>43435</v>
      </c>
      <c r="M76" s="23" t="s">
        <v>132</v>
      </c>
      <c r="N76" s="39" t="s">
        <v>316</v>
      </c>
      <c r="O76" s="65"/>
    </row>
    <row r="77" ht="24" spans="1:15">
      <c r="A77" s="19">
        <v>68</v>
      </c>
      <c r="B77" s="23" t="s">
        <v>10</v>
      </c>
      <c r="C77" s="31" t="s">
        <v>326</v>
      </c>
      <c r="D77" s="23" t="s">
        <v>43</v>
      </c>
      <c r="E77" s="23" t="s">
        <v>327</v>
      </c>
      <c r="F77" s="27">
        <v>4</v>
      </c>
      <c r="G77" s="27" t="s">
        <v>20</v>
      </c>
      <c r="H77" s="61" t="s">
        <v>37</v>
      </c>
      <c r="I77" s="27">
        <v>4</v>
      </c>
      <c r="J77" s="31" t="s">
        <v>328</v>
      </c>
      <c r="K77" s="58">
        <v>43344</v>
      </c>
      <c r="L77" s="55">
        <v>43435</v>
      </c>
      <c r="M77" s="23" t="s">
        <v>132</v>
      </c>
      <c r="N77" s="39" t="s">
        <v>316</v>
      </c>
      <c r="O77" s="65"/>
    </row>
    <row r="78" ht="24" spans="1:15">
      <c r="A78" s="19">
        <v>69</v>
      </c>
      <c r="B78" s="23" t="s">
        <v>10</v>
      </c>
      <c r="C78" s="31" t="s">
        <v>329</v>
      </c>
      <c r="D78" s="23" t="s">
        <v>44</v>
      </c>
      <c r="E78" s="23" t="s">
        <v>330</v>
      </c>
      <c r="F78" s="27">
        <v>48</v>
      </c>
      <c r="G78" s="27" t="s">
        <v>21</v>
      </c>
      <c r="H78" s="61" t="s">
        <v>45</v>
      </c>
      <c r="I78" s="27">
        <v>48</v>
      </c>
      <c r="J78" s="31" t="s">
        <v>331</v>
      </c>
      <c r="K78" s="58">
        <v>43344</v>
      </c>
      <c r="L78" s="55">
        <v>43435</v>
      </c>
      <c r="M78" s="23" t="s">
        <v>132</v>
      </c>
      <c r="N78" s="39" t="s">
        <v>332</v>
      </c>
      <c r="O78" s="65"/>
    </row>
    <row r="79" ht="24" spans="1:15">
      <c r="A79" s="19">
        <v>70</v>
      </c>
      <c r="B79" s="23" t="s">
        <v>10</v>
      </c>
      <c r="C79" s="31" t="s">
        <v>333</v>
      </c>
      <c r="D79" s="23" t="s">
        <v>44</v>
      </c>
      <c r="E79" s="23" t="s">
        <v>334</v>
      </c>
      <c r="F79" s="27">
        <v>22</v>
      </c>
      <c r="G79" s="27" t="s">
        <v>21</v>
      </c>
      <c r="H79" s="61" t="s">
        <v>45</v>
      </c>
      <c r="I79" s="27">
        <v>22</v>
      </c>
      <c r="J79" s="31" t="s">
        <v>309</v>
      </c>
      <c r="K79" s="58">
        <v>43344</v>
      </c>
      <c r="L79" s="55">
        <v>43435</v>
      </c>
      <c r="M79" s="23" t="s">
        <v>132</v>
      </c>
      <c r="N79" s="39" t="s">
        <v>332</v>
      </c>
      <c r="O79" s="65"/>
    </row>
    <row r="80" ht="24" spans="1:15">
      <c r="A80" s="19">
        <v>71</v>
      </c>
      <c r="B80" s="23" t="s">
        <v>10</v>
      </c>
      <c r="C80" s="31" t="s">
        <v>335</v>
      </c>
      <c r="D80" s="23" t="s">
        <v>44</v>
      </c>
      <c r="E80" s="23" t="s">
        <v>336</v>
      </c>
      <c r="F80" s="27">
        <v>12</v>
      </c>
      <c r="G80" s="27" t="s">
        <v>21</v>
      </c>
      <c r="H80" s="61" t="s">
        <v>45</v>
      </c>
      <c r="I80" s="27">
        <v>12</v>
      </c>
      <c r="J80" s="31" t="s">
        <v>337</v>
      </c>
      <c r="K80" s="58">
        <v>43344</v>
      </c>
      <c r="L80" s="55">
        <v>43435</v>
      </c>
      <c r="M80" s="23" t="s">
        <v>132</v>
      </c>
      <c r="N80" s="39" t="s">
        <v>332</v>
      </c>
      <c r="O80" s="65"/>
    </row>
    <row r="81" ht="24" spans="1:15">
      <c r="A81" s="19">
        <v>72</v>
      </c>
      <c r="B81" s="23" t="s">
        <v>10</v>
      </c>
      <c r="C81" s="31" t="s">
        <v>338</v>
      </c>
      <c r="D81" s="23" t="s">
        <v>44</v>
      </c>
      <c r="E81" s="23" t="s">
        <v>339</v>
      </c>
      <c r="F81" s="27">
        <v>7</v>
      </c>
      <c r="G81" s="27" t="s">
        <v>21</v>
      </c>
      <c r="H81" s="61" t="s">
        <v>45</v>
      </c>
      <c r="I81" s="27">
        <v>7</v>
      </c>
      <c r="J81" s="31" t="s">
        <v>340</v>
      </c>
      <c r="K81" s="58">
        <v>43344</v>
      </c>
      <c r="L81" s="55">
        <v>43435</v>
      </c>
      <c r="M81" s="23" t="s">
        <v>132</v>
      </c>
      <c r="N81" s="39" t="s">
        <v>332</v>
      </c>
      <c r="O81" s="65"/>
    </row>
    <row r="82" ht="24" spans="1:15">
      <c r="A82" s="19">
        <v>73</v>
      </c>
      <c r="B82" s="23" t="s">
        <v>10</v>
      </c>
      <c r="C82" s="31" t="s">
        <v>341</v>
      </c>
      <c r="D82" s="23" t="s">
        <v>44</v>
      </c>
      <c r="E82" s="23" t="s">
        <v>342</v>
      </c>
      <c r="F82" s="27">
        <v>5</v>
      </c>
      <c r="G82" s="27" t="s">
        <v>21</v>
      </c>
      <c r="H82" s="61" t="s">
        <v>45</v>
      </c>
      <c r="I82" s="27">
        <v>5</v>
      </c>
      <c r="J82" s="31" t="s">
        <v>343</v>
      </c>
      <c r="K82" s="58">
        <v>43344</v>
      </c>
      <c r="L82" s="55">
        <v>43435</v>
      </c>
      <c r="M82" s="23" t="s">
        <v>132</v>
      </c>
      <c r="N82" s="39" t="s">
        <v>332</v>
      </c>
      <c r="O82" s="65"/>
    </row>
    <row r="83" ht="24" spans="1:15">
      <c r="A83" s="19">
        <v>74</v>
      </c>
      <c r="B83" s="23" t="s">
        <v>10</v>
      </c>
      <c r="C83" s="31" t="s">
        <v>344</v>
      </c>
      <c r="D83" s="23" t="s">
        <v>183</v>
      </c>
      <c r="E83" s="23" t="s">
        <v>345</v>
      </c>
      <c r="F83" s="27">
        <v>28</v>
      </c>
      <c r="G83" s="27" t="s">
        <v>20</v>
      </c>
      <c r="H83" s="19" t="s">
        <v>49</v>
      </c>
      <c r="I83" s="27">
        <v>28</v>
      </c>
      <c r="J83" s="31" t="s">
        <v>337</v>
      </c>
      <c r="K83" s="58">
        <v>43344</v>
      </c>
      <c r="L83" s="55">
        <v>43435</v>
      </c>
      <c r="M83" s="23" t="s">
        <v>132</v>
      </c>
      <c r="N83" s="23" t="s">
        <v>58</v>
      </c>
      <c r="O83" s="65"/>
    </row>
    <row r="84" ht="24" spans="1:15">
      <c r="A84" s="19">
        <v>75</v>
      </c>
      <c r="B84" s="23" t="s">
        <v>10</v>
      </c>
      <c r="C84" s="31" t="s">
        <v>346</v>
      </c>
      <c r="D84" s="23" t="s">
        <v>183</v>
      </c>
      <c r="E84" s="23" t="s">
        <v>347</v>
      </c>
      <c r="F84" s="27">
        <v>11</v>
      </c>
      <c r="G84" s="27" t="s">
        <v>20</v>
      </c>
      <c r="H84" s="19" t="s">
        <v>49</v>
      </c>
      <c r="I84" s="27">
        <v>11</v>
      </c>
      <c r="J84" s="31" t="s">
        <v>348</v>
      </c>
      <c r="K84" s="58">
        <v>43344</v>
      </c>
      <c r="L84" s="55">
        <v>43435</v>
      </c>
      <c r="M84" s="23" t="s">
        <v>132</v>
      </c>
      <c r="N84" s="23" t="s">
        <v>58</v>
      </c>
      <c r="O84" s="65"/>
    </row>
    <row r="85" ht="24" spans="1:15">
      <c r="A85" s="19">
        <v>76</v>
      </c>
      <c r="B85" s="23" t="s">
        <v>10</v>
      </c>
      <c r="C85" s="31" t="s">
        <v>349</v>
      </c>
      <c r="D85" s="23" t="s">
        <v>31</v>
      </c>
      <c r="E85" s="23" t="s">
        <v>350</v>
      </c>
      <c r="F85" s="27">
        <v>20</v>
      </c>
      <c r="G85" s="27" t="s">
        <v>19</v>
      </c>
      <c r="H85" s="27" t="s">
        <v>26</v>
      </c>
      <c r="I85" s="27">
        <v>20</v>
      </c>
      <c r="J85" s="31" t="s">
        <v>351</v>
      </c>
      <c r="K85" s="58">
        <v>43344</v>
      </c>
      <c r="L85" s="55">
        <v>43435</v>
      </c>
      <c r="M85" s="23" t="s">
        <v>132</v>
      </c>
      <c r="N85" s="39" t="s">
        <v>352</v>
      </c>
      <c r="O85" s="65"/>
    </row>
    <row r="86" ht="24" spans="1:15">
      <c r="A86" s="19">
        <v>77</v>
      </c>
      <c r="B86" s="23" t="s">
        <v>10</v>
      </c>
      <c r="C86" s="31" t="s">
        <v>353</v>
      </c>
      <c r="D86" s="23" t="s">
        <v>31</v>
      </c>
      <c r="E86" s="23" t="s">
        <v>354</v>
      </c>
      <c r="F86" s="62">
        <v>11</v>
      </c>
      <c r="G86" s="63" t="s">
        <v>19</v>
      </c>
      <c r="H86" s="27" t="s">
        <v>26</v>
      </c>
      <c r="I86" s="62">
        <v>11</v>
      </c>
      <c r="J86" s="31" t="s">
        <v>355</v>
      </c>
      <c r="K86" s="58">
        <v>43344</v>
      </c>
      <c r="L86" s="55">
        <v>43435</v>
      </c>
      <c r="M86" s="23" t="s">
        <v>132</v>
      </c>
      <c r="N86" s="39" t="s">
        <v>352</v>
      </c>
      <c r="O86" s="65"/>
    </row>
    <row r="87" ht="24" spans="1:15">
      <c r="A87" s="19">
        <v>78</v>
      </c>
      <c r="B87" s="23" t="s">
        <v>10</v>
      </c>
      <c r="C87" s="31" t="s">
        <v>356</v>
      </c>
      <c r="D87" s="23" t="s">
        <v>31</v>
      </c>
      <c r="E87" s="23" t="s">
        <v>357</v>
      </c>
      <c r="F87" s="27">
        <v>3.2</v>
      </c>
      <c r="G87" s="27" t="s">
        <v>19</v>
      </c>
      <c r="H87" s="27" t="s">
        <v>26</v>
      </c>
      <c r="I87" s="27">
        <v>3.2</v>
      </c>
      <c r="J87" s="31" t="s">
        <v>358</v>
      </c>
      <c r="K87" s="58">
        <v>43344</v>
      </c>
      <c r="L87" s="55">
        <v>43435</v>
      </c>
      <c r="M87" s="23" t="s">
        <v>132</v>
      </c>
      <c r="N87" s="39" t="s">
        <v>352</v>
      </c>
      <c r="O87" s="65"/>
    </row>
    <row r="88" ht="24" spans="1:15">
      <c r="A88" s="19">
        <v>79</v>
      </c>
      <c r="B88" s="23" t="s">
        <v>10</v>
      </c>
      <c r="C88" s="31" t="s">
        <v>359</v>
      </c>
      <c r="D88" s="23" t="s">
        <v>40</v>
      </c>
      <c r="E88" s="23" t="s">
        <v>360</v>
      </c>
      <c r="F88" s="27">
        <v>85.44</v>
      </c>
      <c r="G88" s="27" t="s">
        <v>20</v>
      </c>
      <c r="H88" s="61" t="s">
        <v>37</v>
      </c>
      <c r="I88" s="27">
        <v>85.44</v>
      </c>
      <c r="J88" s="31" t="s">
        <v>361</v>
      </c>
      <c r="K88" s="58">
        <v>43344</v>
      </c>
      <c r="L88" s="55">
        <v>43435</v>
      </c>
      <c r="M88" s="23" t="s">
        <v>132</v>
      </c>
      <c r="N88" s="23" t="s">
        <v>362</v>
      </c>
      <c r="O88" s="65"/>
    </row>
    <row r="89" ht="24" spans="1:15">
      <c r="A89" s="19">
        <v>80</v>
      </c>
      <c r="B89" s="23" t="s">
        <v>10</v>
      </c>
      <c r="C89" s="31" t="s">
        <v>363</v>
      </c>
      <c r="D89" s="23" t="s">
        <v>40</v>
      </c>
      <c r="E89" s="23" t="s">
        <v>364</v>
      </c>
      <c r="F89" s="27">
        <v>15.5</v>
      </c>
      <c r="G89" s="27" t="s">
        <v>20</v>
      </c>
      <c r="H89" s="61" t="s">
        <v>37</v>
      </c>
      <c r="I89" s="27">
        <v>15.5</v>
      </c>
      <c r="J89" s="31" t="s">
        <v>365</v>
      </c>
      <c r="K89" s="58">
        <v>43344</v>
      </c>
      <c r="L89" s="55">
        <v>43435</v>
      </c>
      <c r="M89" s="23" t="s">
        <v>132</v>
      </c>
      <c r="N89" s="23" t="s">
        <v>362</v>
      </c>
      <c r="O89" s="65"/>
    </row>
    <row r="90" ht="24" spans="1:15">
      <c r="A90" s="19">
        <v>81</v>
      </c>
      <c r="B90" s="23" t="s">
        <v>10</v>
      </c>
      <c r="C90" s="31" t="s">
        <v>366</v>
      </c>
      <c r="D90" s="23" t="s">
        <v>40</v>
      </c>
      <c r="E90" s="23" t="s">
        <v>367</v>
      </c>
      <c r="F90" s="27">
        <v>13.5</v>
      </c>
      <c r="G90" s="27" t="s">
        <v>20</v>
      </c>
      <c r="H90" s="61" t="s">
        <v>37</v>
      </c>
      <c r="I90" s="27">
        <v>13.5</v>
      </c>
      <c r="J90" s="31" t="s">
        <v>368</v>
      </c>
      <c r="K90" s="58">
        <v>43344</v>
      </c>
      <c r="L90" s="55">
        <v>43435</v>
      </c>
      <c r="M90" s="23" t="s">
        <v>132</v>
      </c>
      <c r="N90" s="23" t="s">
        <v>362</v>
      </c>
      <c r="O90" s="65"/>
    </row>
    <row r="91" ht="24" spans="1:15">
      <c r="A91" s="19">
        <v>82</v>
      </c>
      <c r="B91" s="23" t="s">
        <v>10</v>
      </c>
      <c r="C91" s="31" t="s">
        <v>369</v>
      </c>
      <c r="D91" s="23" t="s">
        <v>40</v>
      </c>
      <c r="E91" s="23" t="s">
        <v>370</v>
      </c>
      <c r="F91" s="27">
        <v>12</v>
      </c>
      <c r="G91" s="27" t="s">
        <v>20</v>
      </c>
      <c r="H91" s="61" t="s">
        <v>37</v>
      </c>
      <c r="I91" s="27">
        <v>12</v>
      </c>
      <c r="J91" s="31" t="s">
        <v>371</v>
      </c>
      <c r="K91" s="58">
        <v>43344</v>
      </c>
      <c r="L91" s="55">
        <v>43435</v>
      </c>
      <c r="M91" s="23" t="s">
        <v>132</v>
      </c>
      <c r="N91" s="23" t="s">
        <v>362</v>
      </c>
      <c r="O91" s="65"/>
    </row>
    <row r="92" ht="24" spans="1:15">
      <c r="A92" s="19">
        <v>83</v>
      </c>
      <c r="B92" s="23" t="s">
        <v>10</v>
      </c>
      <c r="C92" s="31" t="s">
        <v>372</v>
      </c>
      <c r="D92" s="23" t="s">
        <v>40</v>
      </c>
      <c r="E92" s="23" t="s">
        <v>367</v>
      </c>
      <c r="F92" s="27">
        <v>5</v>
      </c>
      <c r="G92" s="27" t="s">
        <v>20</v>
      </c>
      <c r="H92" s="61" t="s">
        <v>37</v>
      </c>
      <c r="I92" s="27">
        <v>5</v>
      </c>
      <c r="J92" s="31" t="s">
        <v>368</v>
      </c>
      <c r="K92" s="58">
        <v>43344</v>
      </c>
      <c r="L92" s="55">
        <v>43435</v>
      </c>
      <c r="M92" s="23" t="s">
        <v>132</v>
      </c>
      <c r="N92" s="23" t="s">
        <v>362</v>
      </c>
      <c r="O92" s="65"/>
    </row>
    <row r="93" ht="24" spans="1:15">
      <c r="A93" s="19">
        <v>84</v>
      </c>
      <c r="B93" s="23" t="s">
        <v>10</v>
      </c>
      <c r="C93" s="31" t="s">
        <v>373</v>
      </c>
      <c r="D93" s="23" t="s">
        <v>36</v>
      </c>
      <c r="E93" s="23" t="s">
        <v>374</v>
      </c>
      <c r="F93" s="27">
        <v>7.5</v>
      </c>
      <c r="G93" s="27" t="s">
        <v>20</v>
      </c>
      <c r="H93" s="61" t="s">
        <v>37</v>
      </c>
      <c r="I93" s="27">
        <v>7.5</v>
      </c>
      <c r="J93" s="31" t="s">
        <v>375</v>
      </c>
      <c r="K93" s="58">
        <v>43344</v>
      </c>
      <c r="L93" s="55">
        <v>43435</v>
      </c>
      <c r="M93" s="23" t="s">
        <v>132</v>
      </c>
      <c r="N93" s="39" t="s">
        <v>376</v>
      </c>
      <c r="O93" s="65"/>
    </row>
    <row r="94" ht="24" spans="1:15">
      <c r="A94" s="19">
        <v>85</v>
      </c>
      <c r="B94" s="23" t="s">
        <v>10</v>
      </c>
      <c r="C94" s="31" t="s">
        <v>377</v>
      </c>
      <c r="D94" s="23" t="s">
        <v>36</v>
      </c>
      <c r="E94" s="23" t="s">
        <v>378</v>
      </c>
      <c r="F94" s="27">
        <v>11</v>
      </c>
      <c r="G94" s="27" t="s">
        <v>20</v>
      </c>
      <c r="H94" s="61" t="s">
        <v>37</v>
      </c>
      <c r="I94" s="27">
        <v>11</v>
      </c>
      <c r="J94" s="31" t="s">
        <v>337</v>
      </c>
      <c r="K94" s="58">
        <v>43344</v>
      </c>
      <c r="L94" s="55">
        <v>43435</v>
      </c>
      <c r="M94" s="23" t="s">
        <v>132</v>
      </c>
      <c r="N94" s="39" t="s">
        <v>376</v>
      </c>
      <c r="O94" s="65"/>
    </row>
    <row r="95" ht="24" spans="1:15">
      <c r="A95" s="19">
        <v>86</v>
      </c>
      <c r="B95" s="23" t="s">
        <v>10</v>
      </c>
      <c r="C95" s="31" t="s">
        <v>379</v>
      </c>
      <c r="D95" s="23" t="s">
        <v>30</v>
      </c>
      <c r="E95" s="23" t="s">
        <v>380</v>
      </c>
      <c r="F95" s="27">
        <v>76</v>
      </c>
      <c r="G95" s="27" t="s">
        <v>19</v>
      </c>
      <c r="H95" s="27" t="s">
        <v>26</v>
      </c>
      <c r="I95" s="27">
        <v>76</v>
      </c>
      <c r="J95" s="31" t="s">
        <v>381</v>
      </c>
      <c r="K95" s="58">
        <v>43344</v>
      </c>
      <c r="L95" s="55">
        <v>43435</v>
      </c>
      <c r="M95" s="23" t="s">
        <v>132</v>
      </c>
      <c r="N95" s="39" t="s">
        <v>382</v>
      </c>
      <c r="O95" s="65"/>
    </row>
    <row r="96" ht="24" spans="1:15">
      <c r="A96" s="19">
        <v>87</v>
      </c>
      <c r="B96" s="23" t="s">
        <v>10</v>
      </c>
      <c r="C96" s="31" t="s">
        <v>383</v>
      </c>
      <c r="D96" s="23" t="s">
        <v>30</v>
      </c>
      <c r="E96" s="23" t="s">
        <v>384</v>
      </c>
      <c r="F96" s="27">
        <v>6</v>
      </c>
      <c r="G96" s="27" t="s">
        <v>19</v>
      </c>
      <c r="H96" s="27" t="s">
        <v>26</v>
      </c>
      <c r="I96" s="27">
        <v>6</v>
      </c>
      <c r="J96" s="31" t="s">
        <v>368</v>
      </c>
      <c r="K96" s="58">
        <v>43344</v>
      </c>
      <c r="L96" s="55">
        <v>43435</v>
      </c>
      <c r="M96" s="23" t="s">
        <v>132</v>
      </c>
      <c r="N96" s="39" t="s">
        <v>382</v>
      </c>
      <c r="O96" s="66"/>
    </row>
    <row r="97" ht="24" spans="1:15">
      <c r="A97" s="19">
        <v>88</v>
      </c>
      <c r="B97" s="23" t="s">
        <v>10</v>
      </c>
      <c r="C97" s="31" t="s">
        <v>385</v>
      </c>
      <c r="D97" s="23" t="s">
        <v>30</v>
      </c>
      <c r="E97" s="23" t="s">
        <v>384</v>
      </c>
      <c r="F97" s="27">
        <v>12</v>
      </c>
      <c r="G97" s="27" t="s">
        <v>19</v>
      </c>
      <c r="H97" s="27" t="s">
        <v>26</v>
      </c>
      <c r="I97" s="27">
        <v>12</v>
      </c>
      <c r="J97" s="31" t="s">
        <v>368</v>
      </c>
      <c r="K97" s="58">
        <v>43344</v>
      </c>
      <c r="L97" s="55">
        <v>43435</v>
      </c>
      <c r="M97" s="23" t="s">
        <v>132</v>
      </c>
      <c r="N97" s="39" t="s">
        <v>382</v>
      </c>
      <c r="O97" s="66"/>
    </row>
    <row r="98" ht="24" spans="1:15">
      <c r="A98" s="19">
        <v>89</v>
      </c>
      <c r="B98" s="23" t="s">
        <v>10</v>
      </c>
      <c r="C98" s="31" t="s">
        <v>386</v>
      </c>
      <c r="D98" s="23" t="s">
        <v>41</v>
      </c>
      <c r="E98" s="23" t="s">
        <v>387</v>
      </c>
      <c r="F98" s="27">
        <v>72.9</v>
      </c>
      <c r="G98" s="27" t="s">
        <v>20</v>
      </c>
      <c r="H98" s="61" t="s">
        <v>37</v>
      </c>
      <c r="I98" s="27">
        <v>72.9</v>
      </c>
      <c r="J98" s="31" t="s">
        <v>388</v>
      </c>
      <c r="K98" s="58">
        <v>43344</v>
      </c>
      <c r="L98" s="55">
        <v>43435</v>
      </c>
      <c r="M98" s="23" t="s">
        <v>132</v>
      </c>
      <c r="N98" s="23" t="s">
        <v>389</v>
      </c>
      <c r="O98" s="66"/>
    </row>
    <row r="99" ht="24" spans="1:15">
      <c r="A99" s="19">
        <v>90</v>
      </c>
      <c r="B99" s="23" t="s">
        <v>10</v>
      </c>
      <c r="C99" s="31" t="s">
        <v>390</v>
      </c>
      <c r="D99" s="23" t="s">
        <v>41</v>
      </c>
      <c r="E99" s="23" t="s">
        <v>391</v>
      </c>
      <c r="F99" s="27">
        <v>26.46</v>
      </c>
      <c r="G99" s="27" t="s">
        <v>20</v>
      </c>
      <c r="H99" s="61" t="s">
        <v>37</v>
      </c>
      <c r="I99" s="27">
        <v>26.46</v>
      </c>
      <c r="J99" s="31" t="s">
        <v>392</v>
      </c>
      <c r="K99" s="58">
        <v>43344</v>
      </c>
      <c r="L99" s="55">
        <v>43435</v>
      </c>
      <c r="M99" s="23" t="s">
        <v>132</v>
      </c>
      <c r="N99" s="23" t="s">
        <v>389</v>
      </c>
      <c r="O99" s="66"/>
    </row>
    <row r="100" ht="24" spans="1:15">
      <c r="A100" s="19">
        <v>91</v>
      </c>
      <c r="B100" s="23" t="s">
        <v>10</v>
      </c>
      <c r="C100" s="31" t="s">
        <v>393</v>
      </c>
      <c r="D100" s="23" t="s">
        <v>41</v>
      </c>
      <c r="E100" s="23" t="s">
        <v>394</v>
      </c>
      <c r="F100" s="27">
        <v>17.5</v>
      </c>
      <c r="G100" s="27" t="s">
        <v>20</v>
      </c>
      <c r="H100" s="61" t="s">
        <v>37</v>
      </c>
      <c r="I100" s="27">
        <v>17.5</v>
      </c>
      <c r="J100" s="31" t="s">
        <v>395</v>
      </c>
      <c r="K100" s="58">
        <v>43344</v>
      </c>
      <c r="L100" s="55">
        <v>43435</v>
      </c>
      <c r="M100" s="23" t="s">
        <v>132</v>
      </c>
      <c r="N100" s="23" t="s">
        <v>389</v>
      </c>
      <c r="O100" s="66"/>
    </row>
    <row r="101" ht="24" spans="1:15">
      <c r="A101" s="19">
        <v>92</v>
      </c>
      <c r="B101" s="23" t="s">
        <v>10</v>
      </c>
      <c r="C101" s="31" t="s">
        <v>396</v>
      </c>
      <c r="D101" s="23" t="s">
        <v>41</v>
      </c>
      <c r="E101" s="23" t="s">
        <v>397</v>
      </c>
      <c r="F101" s="27">
        <v>16.5</v>
      </c>
      <c r="G101" s="27" t="s">
        <v>20</v>
      </c>
      <c r="H101" s="61" t="s">
        <v>37</v>
      </c>
      <c r="I101" s="27">
        <v>16.5</v>
      </c>
      <c r="J101" s="31" t="s">
        <v>398</v>
      </c>
      <c r="K101" s="58">
        <v>43344</v>
      </c>
      <c r="L101" s="55">
        <v>43435</v>
      </c>
      <c r="M101" s="23" t="s">
        <v>132</v>
      </c>
      <c r="N101" s="23" t="s">
        <v>389</v>
      </c>
      <c r="O101" s="66"/>
    </row>
    <row r="102" ht="24" spans="1:15">
      <c r="A102" s="19">
        <v>93</v>
      </c>
      <c r="B102" s="23" t="s">
        <v>10</v>
      </c>
      <c r="C102" s="31" t="s">
        <v>399</v>
      </c>
      <c r="D102" s="23" t="s">
        <v>41</v>
      </c>
      <c r="E102" s="23" t="s">
        <v>400</v>
      </c>
      <c r="F102" s="27">
        <v>9</v>
      </c>
      <c r="G102" s="27" t="s">
        <v>20</v>
      </c>
      <c r="H102" s="61" t="s">
        <v>37</v>
      </c>
      <c r="I102" s="27">
        <v>9</v>
      </c>
      <c r="J102" s="31" t="s">
        <v>401</v>
      </c>
      <c r="K102" s="58">
        <v>43344</v>
      </c>
      <c r="L102" s="55">
        <v>43435</v>
      </c>
      <c r="M102" s="23" t="s">
        <v>132</v>
      </c>
      <c r="N102" s="23" t="s">
        <v>389</v>
      </c>
      <c r="O102" s="66"/>
    </row>
    <row r="103" ht="24" spans="1:15">
      <c r="A103" s="19">
        <v>94</v>
      </c>
      <c r="B103" s="23" t="s">
        <v>10</v>
      </c>
      <c r="C103" s="31" t="s">
        <v>402</v>
      </c>
      <c r="D103" s="23" t="s">
        <v>41</v>
      </c>
      <c r="E103" s="23" t="s">
        <v>403</v>
      </c>
      <c r="F103" s="27">
        <v>4</v>
      </c>
      <c r="G103" s="27" t="s">
        <v>20</v>
      </c>
      <c r="H103" s="61" t="s">
        <v>37</v>
      </c>
      <c r="I103" s="27">
        <v>4</v>
      </c>
      <c r="J103" s="31" t="s">
        <v>319</v>
      </c>
      <c r="K103" s="58">
        <v>43344</v>
      </c>
      <c r="L103" s="55">
        <v>43435</v>
      </c>
      <c r="M103" s="23" t="s">
        <v>132</v>
      </c>
      <c r="N103" s="23" t="s">
        <v>389</v>
      </c>
      <c r="O103" s="66"/>
    </row>
    <row r="104" ht="24" spans="1:15">
      <c r="A104" s="19">
        <v>95</v>
      </c>
      <c r="B104" s="23" t="s">
        <v>10</v>
      </c>
      <c r="C104" s="31" t="s">
        <v>404</v>
      </c>
      <c r="D104" s="23" t="s">
        <v>52</v>
      </c>
      <c r="E104" s="23" t="s">
        <v>405</v>
      </c>
      <c r="F104" s="27">
        <v>16.5</v>
      </c>
      <c r="G104" s="27" t="s">
        <v>20</v>
      </c>
      <c r="H104" s="19" t="s">
        <v>49</v>
      </c>
      <c r="I104" s="27">
        <v>16.5</v>
      </c>
      <c r="J104" s="31" t="s">
        <v>406</v>
      </c>
      <c r="K104" s="58">
        <v>43344</v>
      </c>
      <c r="L104" s="55">
        <v>43435</v>
      </c>
      <c r="M104" s="23" t="s">
        <v>132</v>
      </c>
      <c r="N104" s="39" t="s">
        <v>407</v>
      </c>
      <c r="O104" s="66"/>
    </row>
    <row r="105" ht="24" spans="1:15">
      <c r="A105" s="19">
        <v>96</v>
      </c>
      <c r="B105" s="23" t="s">
        <v>10</v>
      </c>
      <c r="C105" s="31" t="s">
        <v>408</v>
      </c>
      <c r="D105" s="23" t="s">
        <v>52</v>
      </c>
      <c r="E105" s="23" t="s">
        <v>409</v>
      </c>
      <c r="F105" s="27">
        <v>13.3</v>
      </c>
      <c r="G105" s="27" t="s">
        <v>20</v>
      </c>
      <c r="H105" s="19" t="s">
        <v>49</v>
      </c>
      <c r="I105" s="27">
        <v>13.3</v>
      </c>
      <c r="J105" s="31" t="s">
        <v>410</v>
      </c>
      <c r="K105" s="58">
        <v>43344</v>
      </c>
      <c r="L105" s="55">
        <v>43435</v>
      </c>
      <c r="M105" s="23" t="s">
        <v>132</v>
      </c>
      <c r="N105" s="39" t="s">
        <v>407</v>
      </c>
      <c r="O105" s="66"/>
    </row>
    <row r="106" ht="24" spans="1:15">
      <c r="A106" s="19">
        <v>97</v>
      </c>
      <c r="B106" s="23" t="s">
        <v>10</v>
      </c>
      <c r="C106" s="31" t="s">
        <v>411</v>
      </c>
      <c r="D106" s="23" t="s">
        <v>52</v>
      </c>
      <c r="E106" s="23" t="s">
        <v>412</v>
      </c>
      <c r="F106" s="27">
        <v>11</v>
      </c>
      <c r="G106" s="27" t="s">
        <v>20</v>
      </c>
      <c r="H106" s="19" t="s">
        <v>49</v>
      </c>
      <c r="I106" s="27">
        <v>11</v>
      </c>
      <c r="J106" s="31" t="s">
        <v>413</v>
      </c>
      <c r="K106" s="58">
        <v>43344</v>
      </c>
      <c r="L106" s="55">
        <v>43435</v>
      </c>
      <c r="M106" s="23" t="s">
        <v>132</v>
      </c>
      <c r="N106" s="39" t="s">
        <v>407</v>
      </c>
      <c r="O106" s="66"/>
    </row>
    <row r="107" ht="24" spans="1:15">
      <c r="A107" s="19">
        <v>98</v>
      </c>
      <c r="B107" s="23" t="s">
        <v>10</v>
      </c>
      <c r="C107" s="31" t="s">
        <v>414</v>
      </c>
      <c r="D107" s="23" t="s">
        <v>52</v>
      </c>
      <c r="E107" s="23" t="s">
        <v>409</v>
      </c>
      <c r="F107" s="27">
        <v>8</v>
      </c>
      <c r="G107" s="27" t="s">
        <v>20</v>
      </c>
      <c r="H107" s="19" t="s">
        <v>49</v>
      </c>
      <c r="I107" s="27">
        <v>8</v>
      </c>
      <c r="J107" s="31" t="s">
        <v>410</v>
      </c>
      <c r="K107" s="58">
        <v>43344</v>
      </c>
      <c r="L107" s="55">
        <v>43435</v>
      </c>
      <c r="M107" s="23" t="s">
        <v>132</v>
      </c>
      <c r="N107" s="39" t="s">
        <v>407</v>
      </c>
      <c r="O107" s="66"/>
    </row>
    <row r="108" ht="36" spans="1:15">
      <c r="A108" s="19">
        <v>99</v>
      </c>
      <c r="B108" s="23" t="s">
        <v>10</v>
      </c>
      <c r="C108" s="31" t="s">
        <v>415</v>
      </c>
      <c r="D108" s="23" t="s">
        <v>53</v>
      </c>
      <c r="E108" s="23" t="s">
        <v>416</v>
      </c>
      <c r="F108" s="27">
        <v>8.35</v>
      </c>
      <c r="G108" s="27" t="s">
        <v>20</v>
      </c>
      <c r="H108" s="19" t="s">
        <v>49</v>
      </c>
      <c r="I108" s="27">
        <v>8.35</v>
      </c>
      <c r="J108" s="31" t="s">
        <v>417</v>
      </c>
      <c r="K108" s="58">
        <v>43344</v>
      </c>
      <c r="L108" s="55">
        <v>43435</v>
      </c>
      <c r="M108" s="23" t="s">
        <v>132</v>
      </c>
      <c r="N108" s="39" t="s">
        <v>418</v>
      </c>
      <c r="O108" s="66"/>
    </row>
    <row r="109" ht="36" spans="1:15">
      <c r="A109" s="19">
        <v>100</v>
      </c>
      <c r="B109" s="23" t="s">
        <v>10</v>
      </c>
      <c r="C109" s="31" t="s">
        <v>419</v>
      </c>
      <c r="D109" s="23" t="s">
        <v>53</v>
      </c>
      <c r="E109" s="23" t="s">
        <v>420</v>
      </c>
      <c r="F109" s="27">
        <v>2.8</v>
      </c>
      <c r="G109" s="27" t="s">
        <v>20</v>
      </c>
      <c r="H109" s="19" t="s">
        <v>49</v>
      </c>
      <c r="I109" s="27">
        <v>2.8</v>
      </c>
      <c r="J109" s="31" t="s">
        <v>421</v>
      </c>
      <c r="K109" s="58">
        <v>43344</v>
      </c>
      <c r="L109" s="55">
        <v>43435</v>
      </c>
      <c r="M109" s="23" t="s">
        <v>132</v>
      </c>
      <c r="N109" s="39" t="s">
        <v>418</v>
      </c>
      <c r="O109" s="66"/>
    </row>
    <row r="110" ht="24" spans="1:15">
      <c r="A110" s="19">
        <v>101</v>
      </c>
      <c r="B110" s="23" t="s">
        <v>10</v>
      </c>
      <c r="C110" s="31" t="s">
        <v>422</v>
      </c>
      <c r="D110" s="23" t="s">
        <v>33</v>
      </c>
      <c r="E110" s="23" t="s">
        <v>423</v>
      </c>
      <c r="F110" s="27">
        <v>42</v>
      </c>
      <c r="G110" s="27" t="s">
        <v>19</v>
      </c>
      <c r="H110" s="27" t="s">
        <v>26</v>
      </c>
      <c r="I110" s="27">
        <v>42</v>
      </c>
      <c r="J110" s="31" t="s">
        <v>371</v>
      </c>
      <c r="K110" s="58">
        <v>43344</v>
      </c>
      <c r="L110" s="55">
        <v>43435</v>
      </c>
      <c r="M110" s="23" t="s">
        <v>132</v>
      </c>
      <c r="N110" s="23" t="s">
        <v>125</v>
      </c>
      <c r="O110" s="66"/>
    </row>
    <row r="111" ht="24" spans="1:15">
      <c r="A111" s="19">
        <v>102</v>
      </c>
      <c r="B111" s="23" t="s">
        <v>10</v>
      </c>
      <c r="C111" s="31" t="s">
        <v>424</v>
      </c>
      <c r="D111" s="23" t="s">
        <v>33</v>
      </c>
      <c r="E111" s="23" t="s">
        <v>425</v>
      </c>
      <c r="F111" s="27">
        <v>11.8</v>
      </c>
      <c r="G111" s="27" t="s">
        <v>19</v>
      </c>
      <c r="H111" s="27" t="s">
        <v>26</v>
      </c>
      <c r="I111" s="27">
        <v>11.8</v>
      </c>
      <c r="J111" s="31" t="s">
        <v>426</v>
      </c>
      <c r="K111" s="58">
        <v>43344</v>
      </c>
      <c r="L111" s="55">
        <v>43435</v>
      </c>
      <c r="M111" s="23" t="s">
        <v>132</v>
      </c>
      <c r="N111" s="23" t="s">
        <v>125</v>
      </c>
      <c r="O111" s="66"/>
    </row>
    <row r="112" ht="24" spans="1:15">
      <c r="A112" s="19">
        <v>103</v>
      </c>
      <c r="B112" s="23" t="s">
        <v>10</v>
      </c>
      <c r="C112" s="31" t="s">
        <v>427</v>
      </c>
      <c r="D112" s="23" t="s">
        <v>56</v>
      </c>
      <c r="E112" s="23" t="s">
        <v>428</v>
      </c>
      <c r="F112" s="27">
        <v>8</v>
      </c>
      <c r="G112" s="27" t="s">
        <v>20</v>
      </c>
      <c r="H112" s="19" t="s">
        <v>49</v>
      </c>
      <c r="I112" s="27">
        <v>8</v>
      </c>
      <c r="J112" s="31" t="s">
        <v>429</v>
      </c>
      <c r="K112" s="58">
        <v>43344</v>
      </c>
      <c r="L112" s="55">
        <v>43435</v>
      </c>
      <c r="M112" s="23" t="s">
        <v>132</v>
      </c>
      <c r="N112" s="67" t="s">
        <v>430</v>
      </c>
      <c r="O112" s="65"/>
    </row>
    <row r="113" ht="24" spans="1:15">
      <c r="A113" s="19">
        <v>104</v>
      </c>
      <c r="B113" s="23" t="s">
        <v>10</v>
      </c>
      <c r="C113" s="31" t="s">
        <v>431</v>
      </c>
      <c r="D113" s="23" t="s">
        <v>56</v>
      </c>
      <c r="E113" s="23" t="s">
        <v>432</v>
      </c>
      <c r="F113" s="27">
        <v>6.2</v>
      </c>
      <c r="G113" s="27" t="s">
        <v>20</v>
      </c>
      <c r="H113" s="19" t="s">
        <v>49</v>
      </c>
      <c r="I113" s="27">
        <v>6.2</v>
      </c>
      <c r="J113" s="31" t="s">
        <v>315</v>
      </c>
      <c r="K113" s="58">
        <v>43344</v>
      </c>
      <c r="L113" s="55">
        <v>43435</v>
      </c>
      <c r="M113" s="23" t="s">
        <v>132</v>
      </c>
      <c r="N113" s="67" t="s">
        <v>430</v>
      </c>
      <c r="O113" s="65"/>
    </row>
    <row r="114" ht="24" spans="1:15">
      <c r="A114" s="19">
        <v>105</v>
      </c>
      <c r="B114" s="23" t="s">
        <v>10</v>
      </c>
      <c r="C114" s="31" t="s">
        <v>433</v>
      </c>
      <c r="D114" s="64" t="s">
        <v>236</v>
      </c>
      <c r="E114" s="23" t="s">
        <v>434</v>
      </c>
      <c r="F114" s="27">
        <v>25.15</v>
      </c>
      <c r="G114" s="27" t="s">
        <v>20</v>
      </c>
      <c r="H114" s="19" t="s">
        <v>49</v>
      </c>
      <c r="I114" s="27">
        <v>25.15</v>
      </c>
      <c r="J114" s="31" t="s">
        <v>426</v>
      </c>
      <c r="K114" s="58">
        <v>43344</v>
      </c>
      <c r="L114" s="55">
        <v>43435</v>
      </c>
      <c r="M114" s="23" t="s">
        <v>132</v>
      </c>
      <c r="N114" s="39" t="s">
        <v>59</v>
      </c>
      <c r="O114" s="65"/>
    </row>
    <row r="115" ht="24" spans="1:15">
      <c r="A115" s="19">
        <v>106</v>
      </c>
      <c r="B115" s="23" t="s">
        <v>10</v>
      </c>
      <c r="C115" s="31" t="s">
        <v>435</v>
      </c>
      <c r="D115" s="64" t="s">
        <v>236</v>
      </c>
      <c r="E115" s="23" t="s">
        <v>420</v>
      </c>
      <c r="F115" s="27">
        <v>20</v>
      </c>
      <c r="G115" s="27" t="s">
        <v>20</v>
      </c>
      <c r="H115" s="19" t="s">
        <v>49</v>
      </c>
      <c r="I115" s="27">
        <v>20</v>
      </c>
      <c r="J115" s="31" t="s">
        <v>436</v>
      </c>
      <c r="K115" s="58">
        <v>43344</v>
      </c>
      <c r="L115" s="55">
        <v>43435</v>
      </c>
      <c r="M115" s="23" t="s">
        <v>132</v>
      </c>
      <c r="N115" s="39" t="s">
        <v>59</v>
      </c>
      <c r="O115" s="65"/>
    </row>
    <row r="116" ht="24" spans="1:15">
      <c r="A116" s="19">
        <v>107</v>
      </c>
      <c r="B116" s="23" t="s">
        <v>10</v>
      </c>
      <c r="C116" s="31" t="s">
        <v>437</v>
      </c>
      <c r="D116" s="64" t="s">
        <v>236</v>
      </c>
      <c r="E116" s="23" t="s">
        <v>438</v>
      </c>
      <c r="F116" s="27">
        <v>20</v>
      </c>
      <c r="G116" s="27" t="s">
        <v>20</v>
      </c>
      <c r="H116" s="19" t="s">
        <v>49</v>
      </c>
      <c r="I116" s="27">
        <v>20</v>
      </c>
      <c r="J116" s="31" t="s">
        <v>337</v>
      </c>
      <c r="K116" s="58">
        <v>43344</v>
      </c>
      <c r="L116" s="55">
        <v>43435</v>
      </c>
      <c r="M116" s="23" t="s">
        <v>132</v>
      </c>
      <c r="N116" s="39" t="s">
        <v>59</v>
      </c>
      <c r="O116" s="65"/>
    </row>
    <row r="117" ht="24" spans="1:15">
      <c r="A117" s="19">
        <v>108</v>
      </c>
      <c r="B117" s="23" t="s">
        <v>10</v>
      </c>
      <c r="C117" s="31" t="s">
        <v>439</v>
      </c>
      <c r="D117" s="64" t="s">
        <v>236</v>
      </c>
      <c r="E117" s="23" t="s">
        <v>440</v>
      </c>
      <c r="F117" s="27">
        <v>16</v>
      </c>
      <c r="G117" s="27" t="s">
        <v>20</v>
      </c>
      <c r="H117" s="19" t="s">
        <v>49</v>
      </c>
      <c r="I117" s="27">
        <v>16</v>
      </c>
      <c r="J117" s="31" t="s">
        <v>441</v>
      </c>
      <c r="K117" s="58">
        <v>43344</v>
      </c>
      <c r="L117" s="55">
        <v>43435</v>
      </c>
      <c r="M117" s="23" t="s">
        <v>132</v>
      </c>
      <c r="N117" s="39" t="s">
        <v>59</v>
      </c>
      <c r="O117" s="65"/>
    </row>
    <row r="118" ht="24" spans="1:15">
      <c r="A118" s="19">
        <v>109</v>
      </c>
      <c r="B118" s="23" t="s">
        <v>10</v>
      </c>
      <c r="C118" s="31" t="s">
        <v>442</v>
      </c>
      <c r="D118" s="64" t="s">
        <v>236</v>
      </c>
      <c r="E118" s="23" t="s">
        <v>443</v>
      </c>
      <c r="F118" s="27">
        <v>11</v>
      </c>
      <c r="G118" s="27" t="s">
        <v>20</v>
      </c>
      <c r="H118" s="19" t="s">
        <v>49</v>
      </c>
      <c r="I118" s="27">
        <v>11</v>
      </c>
      <c r="J118" s="31" t="s">
        <v>444</v>
      </c>
      <c r="K118" s="58">
        <v>43344</v>
      </c>
      <c r="L118" s="55">
        <v>43435</v>
      </c>
      <c r="M118" s="23" t="s">
        <v>132</v>
      </c>
      <c r="N118" s="39" t="s">
        <v>59</v>
      </c>
      <c r="O118" s="65"/>
    </row>
    <row r="119" ht="24" spans="1:15">
      <c r="A119" s="19">
        <v>110</v>
      </c>
      <c r="B119" s="23" t="s">
        <v>10</v>
      </c>
      <c r="C119" s="31" t="s">
        <v>445</v>
      </c>
      <c r="D119" s="64" t="s">
        <v>236</v>
      </c>
      <c r="E119" s="23" t="s">
        <v>446</v>
      </c>
      <c r="F119" s="27">
        <v>10</v>
      </c>
      <c r="G119" s="27" t="s">
        <v>20</v>
      </c>
      <c r="H119" s="19" t="s">
        <v>49</v>
      </c>
      <c r="I119" s="27">
        <v>10</v>
      </c>
      <c r="J119" s="31" t="s">
        <v>447</v>
      </c>
      <c r="K119" s="58">
        <v>43344</v>
      </c>
      <c r="L119" s="55">
        <v>43435</v>
      </c>
      <c r="M119" s="23" t="s">
        <v>132</v>
      </c>
      <c r="N119" s="39" t="s">
        <v>59</v>
      </c>
      <c r="O119" s="65"/>
    </row>
    <row r="120" ht="24" spans="1:15">
      <c r="A120" s="19">
        <v>111</v>
      </c>
      <c r="B120" s="23" t="s">
        <v>10</v>
      </c>
      <c r="C120" s="31" t="s">
        <v>448</v>
      </c>
      <c r="D120" s="64" t="s">
        <v>236</v>
      </c>
      <c r="E120" s="23" t="s">
        <v>248</v>
      </c>
      <c r="F120" s="27">
        <v>10</v>
      </c>
      <c r="G120" s="27" t="s">
        <v>20</v>
      </c>
      <c r="H120" s="19" t="s">
        <v>49</v>
      </c>
      <c r="I120" s="27">
        <v>10</v>
      </c>
      <c r="J120" s="31" t="s">
        <v>441</v>
      </c>
      <c r="K120" s="58">
        <v>43344</v>
      </c>
      <c r="L120" s="55">
        <v>43435</v>
      </c>
      <c r="M120" s="23" t="s">
        <v>132</v>
      </c>
      <c r="N120" s="39" t="s">
        <v>59</v>
      </c>
      <c r="O120" s="65"/>
    </row>
    <row r="121" ht="24" spans="1:15">
      <c r="A121" s="19">
        <v>112</v>
      </c>
      <c r="B121" s="23" t="s">
        <v>10</v>
      </c>
      <c r="C121" s="31" t="s">
        <v>449</v>
      </c>
      <c r="D121" s="64" t="s">
        <v>236</v>
      </c>
      <c r="E121" s="23" t="s">
        <v>450</v>
      </c>
      <c r="F121" s="27">
        <v>10</v>
      </c>
      <c r="G121" s="27" t="s">
        <v>20</v>
      </c>
      <c r="H121" s="19" t="s">
        <v>49</v>
      </c>
      <c r="I121" s="27">
        <v>10</v>
      </c>
      <c r="J121" s="31" t="s">
        <v>451</v>
      </c>
      <c r="K121" s="58">
        <v>43344</v>
      </c>
      <c r="L121" s="55">
        <v>43435</v>
      </c>
      <c r="M121" s="23" t="s">
        <v>132</v>
      </c>
      <c r="N121" s="39" t="s">
        <v>59</v>
      </c>
      <c r="O121" s="65"/>
    </row>
    <row r="122" ht="24" spans="1:15">
      <c r="A122" s="19">
        <v>113</v>
      </c>
      <c r="B122" s="23" t="s">
        <v>10</v>
      </c>
      <c r="C122" s="31" t="s">
        <v>452</v>
      </c>
      <c r="D122" s="64" t="s">
        <v>236</v>
      </c>
      <c r="E122" s="23" t="s">
        <v>453</v>
      </c>
      <c r="F122" s="27">
        <v>9</v>
      </c>
      <c r="G122" s="27" t="s">
        <v>20</v>
      </c>
      <c r="H122" s="19" t="s">
        <v>49</v>
      </c>
      <c r="I122" s="27">
        <v>9</v>
      </c>
      <c r="J122" s="31" t="s">
        <v>454</v>
      </c>
      <c r="K122" s="58">
        <v>43344</v>
      </c>
      <c r="L122" s="55">
        <v>43435</v>
      </c>
      <c r="M122" s="23" t="s">
        <v>132</v>
      </c>
      <c r="N122" s="39" t="s">
        <v>59</v>
      </c>
      <c r="O122" s="65"/>
    </row>
    <row r="123" ht="24" spans="1:15">
      <c r="A123" s="19">
        <v>114</v>
      </c>
      <c r="B123" s="23" t="s">
        <v>10</v>
      </c>
      <c r="C123" s="31" t="s">
        <v>455</v>
      </c>
      <c r="D123" s="64" t="s">
        <v>236</v>
      </c>
      <c r="E123" s="23" t="s">
        <v>456</v>
      </c>
      <c r="F123" s="27">
        <v>5.4</v>
      </c>
      <c r="G123" s="27" t="s">
        <v>20</v>
      </c>
      <c r="H123" s="19" t="s">
        <v>49</v>
      </c>
      <c r="I123" s="27">
        <v>5.4</v>
      </c>
      <c r="J123" s="31" t="s">
        <v>343</v>
      </c>
      <c r="K123" s="58">
        <v>43344</v>
      </c>
      <c r="L123" s="55">
        <v>43435</v>
      </c>
      <c r="M123" s="23" t="s">
        <v>132</v>
      </c>
      <c r="N123" s="39" t="s">
        <v>59</v>
      </c>
      <c r="O123" s="65"/>
    </row>
    <row r="124" ht="24" spans="1:15">
      <c r="A124" s="19">
        <v>115</v>
      </c>
      <c r="B124" s="23" t="s">
        <v>10</v>
      </c>
      <c r="C124" s="31" t="s">
        <v>457</v>
      </c>
      <c r="D124" s="23" t="s">
        <v>48</v>
      </c>
      <c r="E124" s="23" t="s">
        <v>135</v>
      </c>
      <c r="F124" s="27">
        <v>189</v>
      </c>
      <c r="G124" s="27" t="s">
        <v>20</v>
      </c>
      <c r="H124" s="19" t="s">
        <v>49</v>
      </c>
      <c r="I124" s="27">
        <v>189</v>
      </c>
      <c r="J124" s="31" t="s">
        <v>458</v>
      </c>
      <c r="K124" s="58">
        <v>43344</v>
      </c>
      <c r="L124" s="55">
        <v>43435</v>
      </c>
      <c r="M124" s="23" t="s">
        <v>132</v>
      </c>
      <c r="N124" s="23" t="s">
        <v>137</v>
      </c>
      <c r="O124" s="65"/>
    </row>
    <row r="125" ht="24" spans="1:15">
      <c r="A125" s="19">
        <v>116</v>
      </c>
      <c r="B125" s="23" t="s">
        <v>10</v>
      </c>
      <c r="C125" s="31" t="s">
        <v>459</v>
      </c>
      <c r="D125" s="23" t="s">
        <v>48</v>
      </c>
      <c r="E125" s="23" t="s">
        <v>460</v>
      </c>
      <c r="F125" s="27">
        <v>7</v>
      </c>
      <c r="G125" s="27" t="s">
        <v>20</v>
      </c>
      <c r="H125" s="19" t="s">
        <v>49</v>
      </c>
      <c r="I125" s="27">
        <v>7</v>
      </c>
      <c r="J125" s="31" t="s">
        <v>461</v>
      </c>
      <c r="K125" s="58">
        <v>43344</v>
      </c>
      <c r="L125" s="55">
        <v>43435</v>
      </c>
      <c r="M125" s="23" t="s">
        <v>132</v>
      </c>
      <c r="N125" s="23" t="s">
        <v>137</v>
      </c>
      <c r="O125" s="65"/>
    </row>
    <row r="126" ht="24" spans="1:15">
      <c r="A126" s="19">
        <v>117</v>
      </c>
      <c r="B126" s="23" t="s">
        <v>10</v>
      </c>
      <c r="C126" s="31" t="s">
        <v>462</v>
      </c>
      <c r="D126" s="23" t="s">
        <v>25</v>
      </c>
      <c r="E126" s="23" t="s">
        <v>463</v>
      </c>
      <c r="F126" s="27">
        <v>72</v>
      </c>
      <c r="G126" s="27" t="s">
        <v>19</v>
      </c>
      <c r="H126" s="27" t="s">
        <v>26</v>
      </c>
      <c r="I126" s="27">
        <v>72</v>
      </c>
      <c r="J126" s="31" t="s">
        <v>464</v>
      </c>
      <c r="K126" s="58">
        <v>43344</v>
      </c>
      <c r="L126" s="55">
        <v>43435</v>
      </c>
      <c r="M126" s="23" t="s">
        <v>132</v>
      </c>
      <c r="N126" s="23" t="s">
        <v>465</v>
      </c>
      <c r="O126" s="65"/>
    </row>
    <row r="127" ht="24" spans="1:15">
      <c r="A127" s="19">
        <v>118</v>
      </c>
      <c r="B127" s="23" t="s">
        <v>10</v>
      </c>
      <c r="C127" s="31" t="s">
        <v>466</v>
      </c>
      <c r="D127" s="23" t="s">
        <v>57</v>
      </c>
      <c r="E127" s="23" t="s">
        <v>467</v>
      </c>
      <c r="F127" s="27">
        <v>10</v>
      </c>
      <c r="G127" s="27" t="s">
        <v>20</v>
      </c>
      <c r="H127" s="19" t="s">
        <v>49</v>
      </c>
      <c r="I127" s="27">
        <v>10</v>
      </c>
      <c r="J127" s="31" t="s">
        <v>468</v>
      </c>
      <c r="K127" s="58">
        <v>43344</v>
      </c>
      <c r="L127" s="55">
        <v>43435</v>
      </c>
      <c r="M127" s="23" t="s">
        <v>132</v>
      </c>
      <c r="N127" s="68" t="s">
        <v>469</v>
      </c>
      <c r="O127" s="65"/>
    </row>
    <row r="128" ht="24" spans="1:15">
      <c r="A128" s="19">
        <v>119</v>
      </c>
      <c r="B128" s="23" t="s">
        <v>10</v>
      </c>
      <c r="C128" s="31" t="s">
        <v>470</v>
      </c>
      <c r="D128" s="23" t="s">
        <v>57</v>
      </c>
      <c r="E128" s="23" t="s">
        <v>471</v>
      </c>
      <c r="F128" s="27">
        <v>6</v>
      </c>
      <c r="G128" s="27" t="s">
        <v>20</v>
      </c>
      <c r="H128" s="19" t="s">
        <v>49</v>
      </c>
      <c r="I128" s="27">
        <v>6</v>
      </c>
      <c r="J128" s="31" t="s">
        <v>472</v>
      </c>
      <c r="K128" s="58">
        <v>43344</v>
      </c>
      <c r="L128" s="55">
        <v>43435</v>
      </c>
      <c r="M128" s="23" t="s">
        <v>132</v>
      </c>
      <c r="N128" s="68" t="s">
        <v>469</v>
      </c>
      <c r="O128" s="65"/>
    </row>
    <row r="129" ht="24" spans="1:15">
      <c r="A129" s="19">
        <v>120</v>
      </c>
      <c r="B129" s="23" t="s">
        <v>10</v>
      </c>
      <c r="C129" s="31" t="s">
        <v>473</v>
      </c>
      <c r="D129" s="23" t="s">
        <v>55</v>
      </c>
      <c r="E129" s="23" t="s">
        <v>474</v>
      </c>
      <c r="F129" s="27">
        <v>132</v>
      </c>
      <c r="G129" s="27" t="s">
        <v>20</v>
      </c>
      <c r="H129" s="19" t="s">
        <v>49</v>
      </c>
      <c r="I129" s="27">
        <v>132</v>
      </c>
      <c r="J129" s="31" t="s">
        <v>475</v>
      </c>
      <c r="K129" s="58">
        <v>43344</v>
      </c>
      <c r="L129" s="55">
        <v>43435</v>
      </c>
      <c r="M129" s="23" t="s">
        <v>132</v>
      </c>
      <c r="N129" s="38" t="s">
        <v>476</v>
      </c>
      <c r="O129" s="65"/>
    </row>
    <row r="130" ht="24" spans="1:15">
      <c r="A130" s="19">
        <v>121</v>
      </c>
      <c r="B130" s="23" t="s">
        <v>10</v>
      </c>
      <c r="C130" s="31" t="s">
        <v>477</v>
      </c>
      <c r="D130" s="23" t="s">
        <v>55</v>
      </c>
      <c r="E130" s="23" t="s">
        <v>284</v>
      </c>
      <c r="F130" s="27">
        <v>10.8</v>
      </c>
      <c r="G130" s="27" t="s">
        <v>20</v>
      </c>
      <c r="H130" s="19" t="s">
        <v>49</v>
      </c>
      <c r="I130" s="27">
        <v>10.8</v>
      </c>
      <c r="J130" s="31" t="s">
        <v>458</v>
      </c>
      <c r="K130" s="58">
        <v>43344</v>
      </c>
      <c r="L130" s="55">
        <v>43435</v>
      </c>
      <c r="M130" s="23" t="s">
        <v>132</v>
      </c>
      <c r="N130" s="38" t="s">
        <v>476</v>
      </c>
      <c r="O130" s="65"/>
    </row>
    <row r="131" ht="24" spans="1:15">
      <c r="A131" s="19">
        <v>122</v>
      </c>
      <c r="B131" s="23" t="s">
        <v>11</v>
      </c>
      <c r="C131" s="31" t="s">
        <v>478</v>
      </c>
      <c r="D131" s="23" t="s">
        <v>54</v>
      </c>
      <c r="E131" s="23" t="s">
        <v>479</v>
      </c>
      <c r="F131" s="27">
        <v>75.71</v>
      </c>
      <c r="G131" s="27" t="s">
        <v>20</v>
      </c>
      <c r="H131" s="19" t="s">
        <v>49</v>
      </c>
      <c r="I131" s="27">
        <v>75.71</v>
      </c>
      <c r="J131" s="31" t="s">
        <v>480</v>
      </c>
      <c r="K131" s="58">
        <v>43344</v>
      </c>
      <c r="L131" s="55">
        <v>43435</v>
      </c>
      <c r="M131" s="23" t="s">
        <v>132</v>
      </c>
      <c r="N131" s="23" t="s">
        <v>481</v>
      </c>
      <c r="O131" s="65"/>
    </row>
    <row r="132" ht="24" spans="1:15">
      <c r="A132" s="19">
        <v>123</v>
      </c>
      <c r="B132" s="23" t="s">
        <v>11</v>
      </c>
      <c r="C132" s="31" t="s">
        <v>482</v>
      </c>
      <c r="D132" s="23" t="s">
        <v>54</v>
      </c>
      <c r="E132" s="23" t="s">
        <v>483</v>
      </c>
      <c r="F132" s="27">
        <v>44.03</v>
      </c>
      <c r="G132" s="27" t="s">
        <v>20</v>
      </c>
      <c r="H132" s="19" t="s">
        <v>49</v>
      </c>
      <c r="I132" s="27">
        <v>44.03</v>
      </c>
      <c r="J132" s="31" t="s">
        <v>484</v>
      </c>
      <c r="K132" s="55">
        <v>43466</v>
      </c>
      <c r="L132" s="55">
        <v>43678</v>
      </c>
      <c r="M132" s="23" t="s">
        <v>132</v>
      </c>
      <c r="N132" s="23" t="s">
        <v>481</v>
      </c>
      <c r="O132" s="65"/>
    </row>
    <row r="133" ht="24" spans="1:15">
      <c r="A133" s="19">
        <v>124</v>
      </c>
      <c r="B133" s="23" t="s">
        <v>11</v>
      </c>
      <c r="C133" s="31" t="s">
        <v>485</v>
      </c>
      <c r="D133" s="23" t="s">
        <v>35</v>
      </c>
      <c r="E133" s="23" t="s">
        <v>486</v>
      </c>
      <c r="F133" s="27">
        <v>32</v>
      </c>
      <c r="G133" s="27" t="s">
        <v>19</v>
      </c>
      <c r="H133" s="27" t="s">
        <v>26</v>
      </c>
      <c r="I133" s="27">
        <v>32</v>
      </c>
      <c r="J133" s="31" t="s">
        <v>315</v>
      </c>
      <c r="K133" s="58">
        <v>43344</v>
      </c>
      <c r="L133" s="55">
        <v>43435</v>
      </c>
      <c r="M133" s="23" t="s">
        <v>132</v>
      </c>
      <c r="N133" s="23" t="s">
        <v>133</v>
      </c>
      <c r="O133" s="65"/>
    </row>
    <row r="134" ht="24" spans="1:15">
      <c r="A134" s="19">
        <v>125</v>
      </c>
      <c r="B134" s="23" t="s">
        <v>11</v>
      </c>
      <c r="C134" s="31" t="s">
        <v>487</v>
      </c>
      <c r="D134" s="23" t="s">
        <v>35</v>
      </c>
      <c r="E134" s="23" t="s">
        <v>488</v>
      </c>
      <c r="F134" s="27">
        <v>16</v>
      </c>
      <c r="G134" s="27" t="s">
        <v>19</v>
      </c>
      <c r="H134" s="27" t="s">
        <v>26</v>
      </c>
      <c r="I134" s="27">
        <v>16</v>
      </c>
      <c r="J134" s="31" t="s">
        <v>489</v>
      </c>
      <c r="K134" s="58">
        <v>43344</v>
      </c>
      <c r="L134" s="55">
        <v>43435</v>
      </c>
      <c r="M134" s="23" t="s">
        <v>132</v>
      </c>
      <c r="N134" s="23" t="s">
        <v>133</v>
      </c>
      <c r="O134" s="65"/>
    </row>
    <row r="135" ht="24" spans="1:15">
      <c r="A135" s="19">
        <v>126</v>
      </c>
      <c r="B135" s="23" t="s">
        <v>11</v>
      </c>
      <c r="C135" s="31" t="s">
        <v>490</v>
      </c>
      <c r="D135" s="23" t="s">
        <v>35</v>
      </c>
      <c r="E135" s="23" t="s">
        <v>491</v>
      </c>
      <c r="F135" s="27">
        <v>10</v>
      </c>
      <c r="G135" s="27" t="s">
        <v>19</v>
      </c>
      <c r="H135" s="27" t="s">
        <v>26</v>
      </c>
      <c r="I135" s="27">
        <v>10</v>
      </c>
      <c r="J135" s="31" t="s">
        <v>319</v>
      </c>
      <c r="K135" s="58">
        <v>43344</v>
      </c>
      <c r="L135" s="55">
        <v>43435</v>
      </c>
      <c r="M135" s="23" t="s">
        <v>132</v>
      </c>
      <c r="N135" s="23" t="s">
        <v>133</v>
      </c>
      <c r="O135" s="65"/>
    </row>
    <row r="136" ht="24" spans="1:15">
      <c r="A136" s="19">
        <v>127</v>
      </c>
      <c r="B136" s="23" t="s">
        <v>11</v>
      </c>
      <c r="C136" s="31" t="s">
        <v>492</v>
      </c>
      <c r="D136" s="23" t="s">
        <v>42</v>
      </c>
      <c r="E136" s="23" t="s">
        <v>493</v>
      </c>
      <c r="F136" s="27">
        <v>49.98</v>
      </c>
      <c r="G136" s="27" t="s">
        <v>20</v>
      </c>
      <c r="H136" s="61" t="s">
        <v>37</v>
      </c>
      <c r="I136" s="27">
        <v>49.98</v>
      </c>
      <c r="J136" s="31" t="s">
        <v>494</v>
      </c>
      <c r="K136" s="55">
        <v>43466</v>
      </c>
      <c r="L136" s="55">
        <v>43678</v>
      </c>
      <c r="M136" s="23" t="s">
        <v>132</v>
      </c>
      <c r="N136" s="23" t="s">
        <v>306</v>
      </c>
      <c r="O136" s="65"/>
    </row>
    <row r="137" ht="24" spans="1:15">
      <c r="A137" s="19">
        <v>128</v>
      </c>
      <c r="B137" s="23" t="s">
        <v>11</v>
      </c>
      <c r="C137" s="31" t="s">
        <v>495</v>
      </c>
      <c r="D137" s="23" t="s">
        <v>42</v>
      </c>
      <c r="E137" s="23" t="s">
        <v>304</v>
      </c>
      <c r="F137" s="27">
        <v>81.7</v>
      </c>
      <c r="G137" s="27" t="s">
        <v>20</v>
      </c>
      <c r="H137" s="61" t="s">
        <v>37</v>
      </c>
      <c r="I137" s="27">
        <v>81.7</v>
      </c>
      <c r="J137" s="31" t="s">
        <v>305</v>
      </c>
      <c r="K137" s="58">
        <v>43344</v>
      </c>
      <c r="L137" s="55">
        <v>43435</v>
      </c>
      <c r="M137" s="23" t="s">
        <v>132</v>
      </c>
      <c r="N137" s="23" t="s">
        <v>306</v>
      </c>
      <c r="O137" s="65"/>
    </row>
    <row r="138" ht="24" spans="1:15">
      <c r="A138" s="19">
        <v>129</v>
      </c>
      <c r="B138" s="23" t="s">
        <v>11</v>
      </c>
      <c r="C138" s="31" t="s">
        <v>496</v>
      </c>
      <c r="D138" s="23" t="s">
        <v>42</v>
      </c>
      <c r="E138" s="23" t="s">
        <v>304</v>
      </c>
      <c r="F138" s="27">
        <v>34</v>
      </c>
      <c r="G138" s="27" t="s">
        <v>20</v>
      </c>
      <c r="H138" s="61" t="s">
        <v>37</v>
      </c>
      <c r="I138" s="27">
        <v>34</v>
      </c>
      <c r="J138" s="31" t="s">
        <v>305</v>
      </c>
      <c r="K138" s="58">
        <v>43344</v>
      </c>
      <c r="L138" s="55">
        <v>43435</v>
      </c>
      <c r="M138" s="23" t="s">
        <v>132</v>
      </c>
      <c r="N138" s="23" t="s">
        <v>306</v>
      </c>
      <c r="O138" s="65"/>
    </row>
    <row r="139" ht="24" spans="1:15">
      <c r="A139" s="19">
        <v>130</v>
      </c>
      <c r="B139" s="23" t="s">
        <v>11</v>
      </c>
      <c r="C139" s="31" t="s">
        <v>497</v>
      </c>
      <c r="D139" s="23" t="s">
        <v>43</v>
      </c>
      <c r="E139" s="23" t="s">
        <v>314</v>
      </c>
      <c r="F139" s="27">
        <v>113.4</v>
      </c>
      <c r="G139" s="27" t="s">
        <v>20</v>
      </c>
      <c r="H139" s="61" t="s">
        <v>37</v>
      </c>
      <c r="I139" s="27">
        <v>113.4</v>
      </c>
      <c r="J139" s="31" t="s">
        <v>315</v>
      </c>
      <c r="K139" s="58">
        <v>43344</v>
      </c>
      <c r="L139" s="55">
        <v>43435</v>
      </c>
      <c r="M139" s="23" t="s">
        <v>132</v>
      </c>
      <c r="N139" s="39" t="s">
        <v>316</v>
      </c>
      <c r="O139" s="65"/>
    </row>
    <row r="140" ht="24" spans="1:15">
      <c r="A140" s="19">
        <v>131</v>
      </c>
      <c r="B140" s="23" t="s">
        <v>11</v>
      </c>
      <c r="C140" s="31" t="s">
        <v>498</v>
      </c>
      <c r="D140" s="23" t="s">
        <v>43</v>
      </c>
      <c r="E140" s="23" t="s">
        <v>318</v>
      </c>
      <c r="F140" s="27">
        <v>35.19</v>
      </c>
      <c r="G140" s="27" t="s">
        <v>20</v>
      </c>
      <c r="H140" s="61" t="s">
        <v>37</v>
      </c>
      <c r="I140" s="27">
        <v>35.19</v>
      </c>
      <c r="J140" s="31" t="s">
        <v>319</v>
      </c>
      <c r="K140" s="58">
        <v>43344</v>
      </c>
      <c r="L140" s="55">
        <v>43435</v>
      </c>
      <c r="M140" s="23" t="s">
        <v>132</v>
      </c>
      <c r="N140" s="39" t="s">
        <v>316</v>
      </c>
      <c r="O140" s="65"/>
    </row>
    <row r="141" ht="24" spans="1:15">
      <c r="A141" s="19">
        <v>132</v>
      </c>
      <c r="B141" s="23" t="s">
        <v>11</v>
      </c>
      <c r="C141" s="31" t="s">
        <v>499</v>
      </c>
      <c r="D141" s="23" t="s">
        <v>43</v>
      </c>
      <c r="E141" s="23" t="s">
        <v>177</v>
      </c>
      <c r="F141" s="27">
        <v>70.72</v>
      </c>
      <c r="G141" s="27" t="s">
        <v>20</v>
      </c>
      <c r="H141" s="61" t="s">
        <v>37</v>
      </c>
      <c r="I141" s="27">
        <v>70.72</v>
      </c>
      <c r="J141" s="31" t="s">
        <v>500</v>
      </c>
      <c r="K141" s="58">
        <v>43344</v>
      </c>
      <c r="L141" s="55">
        <v>43435</v>
      </c>
      <c r="M141" s="23" t="s">
        <v>132</v>
      </c>
      <c r="N141" s="39" t="s">
        <v>316</v>
      </c>
      <c r="O141" s="65"/>
    </row>
    <row r="142" ht="24" spans="1:15">
      <c r="A142" s="19">
        <v>133</v>
      </c>
      <c r="B142" s="23" t="s">
        <v>11</v>
      </c>
      <c r="C142" s="31" t="s">
        <v>501</v>
      </c>
      <c r="D142" s="23" t="s">
        <v>43</v>
      </c>
      <c r="E142" s="23" t="s">
        <v>321</v>
      </c>
      <c r="F142" s="27">
        <v>44.1</v>
      </c>
      <c r="G142" s="27" t="s">
        <v>20</v>
      </c>
      <c r="H142" s="61" t="s">
        <v>37</v>
      </c>
      <c r="I142" s="27">
        <v>44.1</v>
      </c>
      <c r="J142" s="31" t="s">
        <v>322</v>
      </c>
      <c r="K142" s="58">
        <v>43344</v>
      </c>
      <c r="L142" s="55">
        <v>43435</v>
      </c>
      <c r="M142" s="23" t="s">
        <v>132</v>
      </c>
      <c r="N142" s="39" t="s">
        <v>316</v>
      </c>
      <c r="O142" s="65"/>
    </row>
    <row r="143" ht="24" spans="1:15">
      <c r="A143" s="19">
        <v>134</v>
      </c>
      <c r="B143" s="23" t="s">
        <v>11</v>
      </c>
      <c r="C143" s="31" t="s">
        <v>502</v>
      </c>
      <c r="D143" s="23" t="s">
        <v>44</v>
      </c>
      <c r="E143" s="23" t="s">
        <v>503</v>
      </c>
      <c r="F143" s="27">
        <v>195.24</v>
      </c>
      <c r="G143" s="27" t="s">
        <v>21</v>
      </c>
      <c r="H143" s="61" t="s">
        <v>45</v>
      </c>
      <c r="I143" s="27">
        <v>195.24</v>
      </c>
      <c r="J143" s="31" t="s">
        <v>504</v>
      </c>
      <c r="K143" s="58">
        <v>43344</v>
      </c>
      <c r="L143" s="55">
        <v>43435</v>
      </c>
      <c r="M143" s="23" t="s">
        <v>132</v>
      </c>
      <c r="N143" s="39" t="s">
        <v>332</v>
      </c>
      <c r="O143" s="65"/>
    </row>
    <row r="144" ht="24" spans="1:15">
      <c r="A144" s="19">
        <v>135</v>
      </c>
      <c r="B144" s="23" t="s">
        <v>11</v>
      </c>
      <c r="C144" s="31" t="s">
        <v>505</v>
      </c>
      <c r="D144" s="23" t="s">
        <v>44</v>
      </c>
      <c r="E144" s="23" t="s">
        <v>342</v>
      </c>
      <c r="F144" s="27">
        <v>48.22</v>
      </c>
      <c r="G144" s="27" t="s">
        <v>21</v>
      </c>
      <c r="H144" s="61" t="s">
        <v>45</v>
      </c>
      <c r="I144" s="27">
        <v>48.22</v>
      </c>
      <c r="J144" s="31" t="s">
        <v>343</v>
      </c>
      <c r="K144" s="58">
        <v>43344</v>
      </c>
      <c r="L144" s="55">
        <v>43435</v>
      </c>
      <c r="M144" s="23" t="s">
        <v>132</v>
      </c>
      <c r="N144" s="39" t="s">
        <v>332</v>
      </c>
      <c r="O144" s="65"/>
    </row>
    <row r="145" ht="24" spans="1:15">
      <c r="A145" s="19">
        <v>136</v>
      </c>
      <c r="B145" s="23" t="s">
        <v>11</v>
      </c>
      <c r="C145" s="31" t="s">
        <v>506</v>
      </c>
      <c r="D145" s="23" t="s">
        <v>183</v>
      </c>
      <c r="E145" s="23" t="s">
        <v>184</v>
      </c>
      <c r="F145" s="27">
        <v>17</v>
      </c>
      <c r="G145" s="27" t="s">
        <v>20</v>
      </c>
      <c r="H145" s="19" t="s">
        <v>49</v>
      </c>
      <c r="I145" s="27">
        <v>17</v>
      </c>
      <c r="J145" s="31" t="s">
        <v>185</v>
      </c>
      <c r="K145" s="55">
        <v>43466</v>
      </c>
      <c r="L145" s="55">
        <v>43678</v>
      </c>
      <c r="M145" s="23" t="s">
        <v>132</v>
      </c>
      <c r="N145" s="23" t="s">
        <v>58</v>
      </c>
      <c r="O145" s="65"/>
    </row>
    <row r="146" ht="24" spans="1:15">
      <c r="A146" s="19">
        <v>137</v>
      </c>
      <c r="B146" s="23" t="s">
        <v>11</v>
      </c>
      <c r="C146" s="31" t="s">
        <v>507</v>
      </c>
      <c r="D146" s="23" t="s">
        <v>31</v>
      </c>
      <c r="E146" s="23" t="s">
        <v>508</v>
      </c>
      <c r="F146" s="27">
        <v>88.29</v>
      </c>
      <c r="G146" s="27" t="s">
        <v>19</v>
      </c>
      <c r="H146" s="27" t="s">
        <v>26</v>
      </c>
      <c r="I146" s="27">
        <v>88.29</v>
      </c>
      <c r="J146" s="31" t="s">
        <v>509</v>
      </c>
      <c r="K146" s="58">
        <v>43344</v>
      </c>
      <c r="L146" s="55">
        <v>43435</v>
      </c>
      <c r="M146" s="23" t="s">
        <v>132</v>
      </c>
      <c r="N146" s="39" t="s">
        <v>352</v>
      </c>
      <c r="O146" s="65"/>
    </row>
    <row r="147" ht="24" spans="1:15">
      <c r="A147" s="19">
        <v>138</v>
      </c>
      <c r="B147" s="23" t="s">
        <v>11</v>
      </c>
      <c r="C147" s="31" t="s">
        <v>510</v>
      </c>
      <c r="D147" s="23" t="s">
        <v>31</v>
      </c>
      <c r="E147" s="23" t="s">
        <v>511</v>
      </c>
      <c r="F147" s="27">
        <v>61.71</v>
      </c>
      <c r="G147" s="27" t="s">
        <v>19</v>
      </c>
      <c r="H147" s="27" t="s">
        <v>26</v>
      </c>
      <c r="I147" s="27">
        <v>61.71</v>
      </c>
      <c r="J147" s="31" t="s">
        <v>512</v>
      </c>
      <c r="K147" s="58">
        <v>43344</v>
      </c>
      <c r="L147" s="55">
        <v>43435</v>
      </c>
      <c r="M147" s="23" t="s">
        <v>132</v>
      </c>
      <c r="N147" s="39" t="s">
        <v>352</v>
      </c>
      <c r="O147" s="65"/>
    </row>
    <row r="148" ht="24" spans="1:15">
      <c r="A148" s="19">
        <v>139</v>
      </c>
      <c r="B148" s="23" t="s">
        <v>11</v>
      </c>
      <c r="C148" s="31" t="s">
        <v>513</v>
      </c>
      <c r="D148" s="23" t="s">
        <v>31</v>
      </c>
      <c r="E148" s="23" t="s">
        <v>514</v>
      </c>
      <c r="F148" s="27">
        <v>60.84</v>
      </c>
      <c r="G148" s="27" t="s">
        <v>19</v>
      </c>
      <c r="H148" s="27" t="s">
        <v>26</v>
      </c>
      <c r="I148" s="27">
        <v>60.84</v>
      </c>
      <c r="J148" s="31" t="s">
        <v>515</v>
      </c>
      <c r="K148" s="58">
        <v>43344</v>
      </c>
      <c r="L148" s="55">
        <v>43435</v>
      </c>
      <c r="M148" s="23" t="s">
        <v>132</v>
      </c>
      <c r="N148" s="39" t="s">
        <v>352</v>
      </c>
      <c r="O148" s="65"/>
    </row>
    <row r="149" ht="36" spans="1:15">
      <c r="A149" s="19">
        <v>140</v>
      </c>
      <c r="B149" s="23" t="s">
        <v>11</v>
      </c>
      <c r="C149" s="31" t="s">
        <v>516</v>
      </c>
      <c r="D149" s="23" t="s">
        <v>40</v>
      </c>
      <c r="E149" s="23" t="s">
        <v>517</v>
      </c>
      <c r="F149" s="27">
        <v>126.59</v>
      </c>
      <c r="G149" s="27" t="s">
        <v>20</v>
      </c>
      <c r="H149" s="61" t="s">
        <v>37</v>
      </c>
      <c r="I149" s="27">
        <v>126.59</v>
      </c>
      <c r="J149" s="31" t="s">
        <v>518</v>
      </c>
      <c r="K149" s="55">
        <v>43466</v>
      </c>
      <c r="L149" s="55">
        <v>43678</v>
      </c>
      <c r="M149" s="23" t="s">
        <v>132</v>
      </c>
      <c r="N149" s="23" t="s">
        <v>362</v>
      </c>
      <c r="O149" s="65"/>
    </row>
    <row r="150" ht="24" spans="1:15">
      <c r="A150" s="19">
        <v>141</v>
      </c>
      <c r="B150" s="23" t="s">
        <v>11</v>
      </c>
      <c r="C150" s="31" t="s">
        <v>519</v>
      </c>
      <c r="D150" s="23" t="s">
        <v>40</v>
      </c>
      <c r="E150" s="23" t="s">
        <v>520</v>
      </c>
      <c r="F150" s="27">
        <v>37.8</v>
      </c>
      <c r="G150" s="27" t="s">
        <v>20</v>
      </c>
      <c r="H150" s="61" t="s">
        <v>37</v>
      </c>
      <c r="I150" s="27">
        <v>37.8</v>
      </c>
      <c r="J150" s="31" t="s">
        <v>468</v>
      </c>
      <c r="K150" s="58">
        <v>43344</v>
      </c>
      <c r="L150" s="55">
        <v>43435</v>
      </c>
      <c r="M150" s="23" t="s">
        <v>132</v>
      </c>
      <c r="N150" s="23" t="s">
        <v>362</v>
      </c>
      <c r="O150" s="65"/>
    </row>
    <row r="151" ht="24" spans="1:15">
      <c r="A151" s="19">
        <v>142</v>
      </c>
      <c r="B151" s="23" t="s">
        <v>11</v>
      </c>
      <c r="C151" s="31" t="s">
        <v>521</v>
      </c>
      <c r="D151" s="23" t="s">
        <v>40</v>
      </c>
      <c r="E151" s="23" t="s">
        <v>360</v>
      </c>
      <c r="F151" s="27">
        <v>21.44</v>
      </c>
      <c r="G151" s="27" t="s">
        <v>20</v>
      </c>
      <c r="H151" s="61" t="s">
        <v>37</v>
      </c>
      <c r="I151" s="27">
        <v>21.44</v>
      </c>
      <c r="J151" s="31" t="s">
        <v>522</v>
      </c>
      <c r="K151" s="58">
        <v>43344</v>
      </c>
      <c r="L151" s="55">
        <v>43435</v>
      </c>
      <c r="M151" s="23" t="s">
        <v>132</v>
      </c>
      <c r="N151" s="23" t="s">
        <v>362</v>
      </c>
      <c r="O151" s="65"/>
    </row>
    <row r="152" ht="24" spans="1:15">
      <c r="A152" s="19">
        <v>143</v>
      </c>
      <c r="B152" s="39" t="s">
        <v>11</v>
      </c>
      <c r="C152" s="54" t="s">
        <v>523</v>
      </c>
      <c r="D152" s="39" t="s">
        <v>36</v>
      </c>
      <c r="E152" s="39" t="s">
        <v>378</v>
      </c>
      <c r="F152" s="27">
        <v>27.2</v>
      </c>
      <c r="G152" s="27" t="s">
        <v>20</v>
      </c>
      <c r="H152" s="61" t="s">
        <v>37</v>
      </c>
      <c r="I152" s="27">
        <v>27.2</v>
      </c>
      <c r="J152" s="31" t="s">
        <v>337</v>
      </c>
      <c r="K152" s="58">
        <v>43466</v>
      </c>
      <c r="L152" s="55">
        <v>43678</v>
      </c>
      <c r="M152" s="39" t="s">
        <v>132</v>
      </c>
      <c r="N152" s="39" t="s">
        <v>376</v>
      </c>
      <c r="O152" s="65"/>
    </row>
    <row r="153" ht="24" spans="1:15">
      <c r="A153" s="19">
        <v>144</v>
      </c>
      <c r="B153" s="23" t="s">
        <v>11</v>
      </c>
      <c r="C153" s="31" t="s">
        <v>524</v>
      </c>
      <c r="D153" s="23" t="s">
        <v>36</v>
      </c>
      <c r="E153" s="23" t="s">
        <v>525</v>
      </c>
      <c r="F153" s="27">
        <v>62.71</v>
      </c>
      <c r="G153" s="27" t="s">
        <v>20</v>
      </c>
      <c r="H153" s="61" t="s">
        <v>37</v>
      </c>
      <c r="I153" s="27">
        <v>62.71</v>
      </c>
      <c r="J153" s="31" t="s">
        <v>309</v>
      </c>
      <c r="K153" s="58">
        <v>43344</v>
      </c>
      <c r="L153" s="55">
        <v>43435</v>
      </c>
      <c r="M153" s="23" t="s">
        <v>132</v>
      </c>
      <c r="N153" s="39" t="s">
        <v>376</v>
      </c>
      <c r="O153" s="65"/>
    </row>
    <row r="154" ht="24" spans="1:15">
      <c r="A154" s="19">
        <v>145</v>
      </c>
      <c r="B154" s="23" t="s">
        <v>11</v>
      </c>
      <c r="C154" s="31" t="s">
        <v>526</v>
      </c>
      <c r="D154" s="23" t="s">
        <v>36</v>
      </c>
      <c r="E154" s="23" t="s">
        <v>527</v>
      </c>
      <c r="F154" s="27">
        <v>24.14</v>
      </c>
      <c r="G154" s="27" t="s">
        <v>20</v>
      </c>
      <c r="H154" s="61" t="s">
        <v>37</v>
      </c>
      <c r="I154" s="27">
        <v>24.14</v>
      </c>
      <c r="J154" s="31" t="s">
        <v>468</v>
      </c>
      <c r="K154" s="58">
        <v>43344</v>
      </c>
      <c r="L154" s="55">
        <v>43435</v>
      </c>
      <c r="M154" s="23" t="s">
        <v>132</v>
      </c>
      <c r="N154" s="39" t="s">
        <v>376</v>
      </c>
      <c r="O154" s="65"/>
    </row>
    <row r="155" ht="24" spans="1:15">
      <c r="A155" s="19">
        <v>146</v>
      </c>
      <c r="B155" s="23" t="s">
        <v>11</v>
      </c>
      <c r="C155" s="31" t="s">
        <v>528</v>
      </c>
      <c r="D155" s="23" t="s">
        <v>41</v>
      </c>
      <c r="E155" s="23" t="s">
        <v>529</v>
      </c>
      <c r="F155" s="27">
        <v>67.73</v>
      </c>
      <c r="G155" s="27" t="s">
        <v>20</v>
      </c>
      <c r="H155" s="61" t="s">
        <v>37</v>
      </c>
      <c r="I155" s="27">
        <v>67.73</v>
      </c>
      <c r="J155" s="31" t="s">
        <v>530</v>
      </c>
      <c r="K155" s="58">
        <v>43344</v>
      </c>
      <c r="L155" s="55">
        <v>43435</v>
      </c>
      <c r="M155" s="23" t="s">
        <v>132</v>
      </c>
      <c r="N155" s="23" t="s">
        <v>389</v>
      </c>
      <c r="O155" s="65"/>
    </row>
    <row r="156" ht="24" spans="1:15">
      <c r="A156" s="19">
        <v>147</v>
      </c>
      <c r="B156" s="23" t="s">
        <v>11</v>
      </c>
      <c r="C156" s="31" t="s">
        <v>531</v>
      </c>
      <c r="D156" s="23" t="s">
        <v>41</v>
      </c>
      <c r="E156" s="23" t="s">
        <v>397</v>
      </c>
      <c r="F156" s="27">
        <v>35.7</v>
      </c>
      <c r="G156" s="27" t="s">
        <v>20</v>
      </c>
      <c r="H156" s="61" t="s">
        <v>37</v>
      </c>
      <c r="I156" s="27">
        <v>35.7</v>
      </c>
      <c r="J156" s="31" t="s">
        <v>398</v>
      </c>
      <c r="K156" s="58">
        <v>43344</v>
      </c>
      <c r="L156" s="55">
        <v>43435</v>
      </c>
      <c r="M156" s="23" t="s">
        <v>132</v>
      </c>
      <c r="N156" s="23" t="s">
        <v>389</v>
      </c>
      <c r="O156" s="65"/>
    </row>
    <row r="157" ht="24" spans="1:15">
      <c r="A157" s="19">
        <v>148</v>
      </c>
      <c r="B157" s="23" t="s">
        <v>11</v>
      </c>
      <c r="C157" s="31" t="s">
        <v>532</v>
      </c>
      <c r="D157" s="23" t="s">
        <v>41</v>
      </c>
      <c r="E157" s="23" t="s">
        <v>387</v>
      </c>
      <c r="F157" s="27">
        <v>24.3</v>
      </c>
      <c r="G157" s="27" t="s">
        <v>20</v>
      </c>
      <c r="H157" s="61" t="s">
        <v>37</v>
      </c>
      <c r="I157" s="27">
        <v>24.3</v>
      </c>
      <c r="J157" s="31" t="s">
        <v>388</v>
      </c>
      <c r="K157" s="58">
        <v>43344</v>
      </c>
      <c r="L157" s="55">
        <v>43435</v>
      </c>
      <c r="M157" s="23" t="s">
        <v>132</v>
      </c>
      <c r="N157" s="23" t="s">
        <v>389</v>
      </c>
      <c r="O157" s="65"/>
    </row>
    <row r="158" ht="24" spans="1:15">
      <c r="A158" s="19">
        <v>149</v>
      </c>
      <c r="B158" s="23" t="s">
        <v>11</v>
      </c>
      <c r="C158" s="31" t="s">
        <v>533</v>
      </c>
      <c r="D158" s="23" t="s">
        <v>41</v>
      </c>
      <c r="E158" s="23" t="s">
        <v>397</v>
      </c>
      <c r="F158" s="27">
        <v>83.81</v>
      </c>
      <c r="G158" s="27" t="s">
        <v>20</v>
      </c>
      <c r="H158" s="61" t="s">
        <v>37</v>
      </c>
      <c r="I158" s="27">
        <v>83.81</v>
      </c>
      <c r="J158" s="31" t="s">
        <v>398</v>
      </c>
      <c r="K158" s="58">
        <v>43344</v>
      </c>
      <c r="L158" s="55">
        <v>43435</v>
      </c>
      <c r="M158" s="23" t="s">
        <v>132</v>
      </c>
      <c r="N158" s="23" t="s">
        <v>389</v>
      </c>
      <c r="O158" s="65"/>
    </row>
    <row r="159" ht="24" spans="1:15">
      <c r="A159" s="19">
        <v>150</v>
      </c>
      <c r="B159" s="23" t="s">
        <v>11</v>
      </c>
      <c r="C159" s="31" t="s">
        <v>534</v>
      </c>
      <c r="D159" s="23" t="s">
        <v>41</v>
      </c>
      <c r="E159" s="23" t="s">
        <v>394</v>
      </c>
      <c r="F159" s="27">
        <v>44.1</v>
      </c>
      <c r="G159" s="27" t="s">
        <v>20</v>
      </c>
      <c r="H159" s="61" t="s">
        <v>37</v>
      </c>
      <c r="I159" s="27">
        <v>44.1</v>
      </c>
      <c r="J159" s="31" t="s">
        <v>395</v>
      </c>
      <c r="K159" s="58">
        <v>43344</v>
      </c>
      <c r="L159" s="55">
        <v>43435</v>
      </c>
      <c r="M159" s="23" t="s">
        <v>132</v>
      </c>
      <c r="N159" s="23" t="s">
        <v>389</v>
      </c>
      <c r="O159" s="65"/>
    </row>
    <row r="160" ht="24" spans="1:15">
      <c r="A160" s="19">
        <v>151</v>
      </c>
      <c r="B160" s="23" t="s">
        <v>11</v>
      </c>
      <c r="C160" s="31" t="s">
        <v>535</v>
      </c>
      <c r="D160" s="23" t="s">
        <v>41</v>
      </c>
      <c r="E160" s="23" t="s">
        <v>394</v>
      </c>
      <c r="F160" s="27">
        <v>13.84</v>
      </c>
      <c r="G160" s="27" t="s">
        <v>20</v>
      </c>
      <c r="H160" s="61" t="s">
        <v>37</v>
      </c>
      <c r="I160" s="27">
        <v>13.84</v>
      </c>
      <c r="J160" s="31" t="s">
        <v>395</v>
      </c>
      <c r="K160" s="58">
        <v>43344</v>
      </c>
      <c r="L160" s="55">
        <v>43435</v>
      </c>
      <c r="M160" s="23" t="s">
        <v>132</v>
      </c>
      <c r="N160" s="23" t="s">
        <v>389</v>
      </c>
      <c r="O160" s="65"/>
    </row>
    <row r="161" ht="24" spans="1:15">
      <c r="A161" s="19">
        <v>152</v>
      </c>
      <c r="B161" s="23" t="s">
        <v>11</v>
      </c>
      <c r="C161" s="31" t="s">
        <v>536</v>
      </c>
      <c r="D161" s="23" t="s">
        <v>52</v>
      </c>
      <c r="E161" s="23" t="s">
        <v>409</v>
      </c>
      <c r="F161" s="27">
        <v>34.68</v>
      </c>
      <c r="G161" s="27" t="s">
        <v>20</v>
      </c>
      <c r="H161" s="19" t="s">
        <v>49</v>
      </c>
      <c r="I161" s="27">
        <v>34.68</v>
      </c>
      <c r="J161" s="31" t="s">
        <v>537</v>
      </c>
      <c r="K161" s="58">
        <v>43344</v>
      </c>
      <c r="L161" s="55">
        <v>43435</v>
      </c>
      <c r="M161" s="23" t="s">
        <v>132</v>
      </c>
      <c r="N161" s="39" t="s">
        <v>407</v>
      </c>
      <c r="O161" s="65"/>
    </row>
    <row r="162" ht="36" spans="1:15">
      <c r="A162" s="19">
        <v>153</v>
      </c>
      <c r="B162" s="23" t="s">
        <v>11</v>
      </c>
      <c r="C162" s="31" t="s">
        <v>538</v>
      </c>
      <c r="D162" s="23" t="s">
        <v>53</v>
      </c>
      <c r="E162" s="23" t="s">
        <v>539</v>
      </c>
      <c r="F162" s="27">
        <v>101.85</v>
      </c>
      <c r="G162" s="27" t="s">
        <v>20</v>
      </c>
      <c r="H162" s="19" t="s">
        <v>49</v>
      </c>
      <c r="I162" s="27">
        <v>101.85</v>
      </c>
      <c r="J162" s="31" t="s">
        <v>540</v>
      </c>
      <c r="K162" s="58">
        <v>43344</v>
      </c>
      <c r="L162" s="55">
        <v>43435</v>
      </c>
      <c r="M162" s="23" t="s">
        <v>132</v>
      </c>
      <c r="N162" s="39" t="s">
        <v>418</v>
      </c>
      <c r="O162" s="65"/>
    </row>
    <row r="163" ht="24" spans="1:15">
      <c r="A163" s="19">
        <v>154</v>
      </c>
      <c r="B163" s="23" t="s">
        <v>11</v>
      </c>
      <c r="C163" s="31" t="s">
        <v>541</v>
      </c>
      <c r="D163" s="23" t="s">
        <v>33</v>
      </c>
      <c r="E163" s="23" t="s">
        <v>542</v>
      </c>
      <c r="F163" s="27">
        <v>31.43</v>
      </c>
      <c r="G163" s="27" t="s">
        <v>19</v>
      </c>
      <c r="H163" s="27" t="s">
        <v>26</v>
      </c>
      <c r="I163" s="27">
        <v>31.43</v>
      </c>
      <c r="J163" s="31" t="s">
        <v>421</v>
      </c>
      <c r="K163" s="58">
        <v>43344</v>
      </c>
      <c r="L163" s="55">
        <v>43435</v>
      </c>
      <c r="M163" s="23" t="s">
        <v>132</v>
      </c>
      <c r="N163" s="23" t="s">
        <v>125</v>
      </c>
      <c r="O163" s="65"/>
    </row>
    <row r="164" ht="24" spans="1:15">
      <c r="A164" s="19">
        <v>155</v>
      </c>
      <c r="B164" s="23" t="s">
        <v>11</v>
      </c>
      <c r="C164" s="31" t="s">
        <v>543</v>
      </c>
      <c r="D164" s="23" t="s">
        <v>33</v>
      </c>
      <c r="E164" s="23" t="s">
        <v>544</v>
      </c>
      <c r="F164" s="27">
        <v>28.9</v>
      </c>
      <c r="G164" s="27" t="s">
        <v>19</v>
      </c>
      <c r="H164" s="27" t="s">
        <v>26</v>
      </c>
      <c r="I164" s="27">
        <v>28.9</v>
      </c>
      <c r="J164" s="31" t="s">
        <v>545</v>
      </c>
      <c r="K164" s="58">
        <v>43344</v>
      </c>
      <c r="L164" s="55">
        <v>43435</v>
      </c>
      <c r="M164" s="23" t="s">
        <v>132</v>
      </c>
      <c r="N164" s="23" t="s">
        <v>125</v>
      </c>
      <c r="O164" s="65"/>
    </row>
    <row r="165" ht="24" spans="1:15">
      <c r="A165" s="19">
        <v>156</v>
      </c>
      <c r="B165" s="23" t="s">
        <v>11</v>
      </c>
      <c r="C165" s="31" t="s">
        <v>546</v>
      </c>
      <c r="D165" s="23" t="s">
        <v>56</v>
      </c>
      <c r="E165" s="23" t="s">
        <v>547</v>
      </c>
      <c r="F165" s="27">
        <v>32.3</v>
      </c>
      <c r="G165" s="27" t="s">
        <v>20</v>
      </c>
      <c r="H165" s="19" t="s">
        <v>49</v>
      </c>
      <c r="I165" s="27">
        <v>32.3</v>
      </c>
      <c r="J165" s="31" t="s">
        <v>548</v>
      </c>
      <c r="K165" s="58">
        <v>43344</v>
      </c>
      <c r="L165" s="55">
        <v>43435</v>
      </c>
      <c r="M165" s="23" t="s">
        <v>132</v>
      </c>
      <c r="N165" s="67" t="s">
        <v>430</v>
      </c>
      <c r="O165" s="65"/>
    </row>
    <row r="166" ht="24" spans="1:15">
      <c r="A166" s="19">
        <v>157</v>
      </c>
      <c r="B166" s="23" t="s">
        <v>11</v>
      </c>
      <c r="C166" s="31" t="s">
        <v>549</v>
      </c>
      <c r="D166" s="23" t="s">
        <v>56</v>
      </c>
      <c r="E166" s="23" t="s">
        <v>231</v>
      </c>
      <c r="F166" s="27">
        <v>23.8</v>
      </c>
      <c r="G166" s="27" t="s">
        <v>20</v>
      </c>
      <c r="H166" s="19" t="s">
        <v>49</v>
      </c>
      <c r="I166" s="27">
        <v>23.8</v>
      </c>
      <c r="J166" s="31" t="s">
        <v>550</v>
      </c>
      <c r="K166" s="58">
        <v>43344</v>
      </c>
      <c r="L166" s="55">
        <v>43435</v>
      </c>
      <c r="M166" s="23" t="s">
        <v>132</v>
      </c>
      <c r="N166" s="67" t="s">
        <v>430</v>
      </c>
      <c r="O166" s="65"/>
    </row>
    <row r="167" ht="24" spans="1:15">
      <c r="A167" s="19">
        <v>158</v>
      </c>
      <c r="B167" s="23" t="s">
        <v>11</v>
      </c>
      <c r="C167" s="31" t="s">
        <v>551</v>
      </c>
      <c r="D167" s="23" t="s">
        <v>56</v>
      </c>
      <c r="E167" s="23" t="s">
        <v>552</v>
      </c>
      <c r="F167" s="27">
        <v>23.2</v>
      </c>
      <c r="G167" s="27" t="s">
        <v>20</v>
      </c>
      <c r="H167" s="19" t="s">
        <v>49</v>
      </c>
      <c r="I167" s="27">
        <v>23.2</v>
      </c>
      <c r="J167" s="31" t="s">
        <v>500</v>
      </c>
      <c r="K167" s="58">
        <v>43344</v>
      </c>
      <c r="L167" s="55">
        <v>43435</v>
      </c>
      <c r="M167" s="23" t="s">
        <v>132</v>
      </c>
      <c r="N167" s="67" t="s">
        <v>430</v>
      </c>
      <c r="O167" s="65"/>
    </row>
    <row r="168" ht="24" spans="1:15">
      <c r="A168" s="19">
        <v>159</v>
      </c>
      <c r="B168" s="23" t="s">
        <v>11</v>
      </c>
      <c r="C168" s="31" t="s">
        <v>553</v>
      </c>
      <c r="D168" s="23" t="s">
        <v>56</v>
      </c>
      <c r="E168" s="23" t="s">
        <v>554</v>
      </c>
      <c r="F168" s="27">
        <v>25.48</v>
      </c>
      <c r="G168" s="27" t="s">
        <v>20</v>
      </c>
      <c r="H168" s="19" t="s">
        <v>49</v>
      </c>
      <c r="I168" s="27">
        <v>25.48</v>
      </c>
      <c r="J168" s="31" t="s">
        <v>555</v>
      </c>
      <c r="K168" s="55">
        <v>43466</v>
      </c>
      <c r="L168" s="55">
        <v>43678</v>
      </c>
      <c r="M168" s="23" t="s">
        <v>132</v>
      </c>
      <c r="N168" s="67" t="s">
        <v>430</v>
      </c>
      <c r="O168" s="65"/>
    </row>
    <row r="169" ht="24" spans="1:15">
      <c r="A169" s="19">
        <v>160</v>
      </c>
      <c r="B169" s="23" t="s">
        <v>11</v>
      </c>
      <c r="C169" s="31" t="s">
        <v>556</v>
      </c>
      <c r="D169" s="23" t="s">
        <v>56</v>
      </c>
      <c r="E169" s="23" t="s">
        <v>557</v>
      </c>
      <c r="F169" s="27">
        <v>17.83</v>
      </c>
      <c r="G169" s="27" t="s">
        <v>20</v>
      </c>
      <c r="H169" s="19" t="s">
        <v>49</v>
      </c>
      <c r="I169" s="27">
        <v>17.83</v>
      </c>
      <c r="J169" s="31" t="s">
        <v>555</v>
      </c>
      <c r="K169" s="55">
        <v>43466</v>
      </c>
      <c r="L169" s="55">
        <v>43678</v>
      </c>
      <c r="M169" s="23" t="s">
        <v>132</v>
      </c>
      <c r="N169" s="67" t="s">
        <v>430</v>
      </c>
      <c r="O169" s="65"/>
    </row>
    <row r="170" ht="24" spans="1:15">
      <c r="A170" s="19">
        <v>161</v>
      </c>
      <c r="B170" s="23" t="s">
        <v>11</v>
      </c>
      <c r="C170" s="31" t="s">
        <v>558</v>
      </c>
      <c r="D170" s="23" t="s">
        <v>56</v>
      </c>
      <c r="E170" s="23" t="s">
        <v>559</v>
      </c>
      <c r="F170" s="27">
        <v>17.61</v>
      </c>
      <c r="G170" s="27" t="s">
        <v>20</v>
      </c>
      <c r="H170" s="19" t="s">
        <v>49</v>
      </c>
      <c r="I170" s="27">
        <v>17.61</v>
      </c>
      <c r="J170" s="31" t="s">
        <v>560</v>
      </c>
      <c r="K170" s="58">
        <v>43344</v>
      </c>
      <c r="L170" s="55">
        <v>43435</v>
      </c>
      <c r="M170" s="23" t="s">
        <v>132</v>
      </c>
      <c r="N170" s="67" t="s">
        <v>430</v>
      </c>
      <c r="O170" s="65"/>
    </row>
    <row r="171" ht="24" spans="1:15">
      <c r="A171" s="19">
        <v>162</v>
      </c>
      <c r="B171" s="23" t="s">
        <v>11</v>
      </c>
      <c r="C171" s="31" t="s">
        <v>561</v>
      </c>
      <c r="D171" s="64" t="s">
        <v>236</v>
      </c>
      <c r="E171" s="23" t="s">
        <v>562</v>
      </c>
      <c r="F171" s="27">
        <v>63.9</v>
      </c>
      <c r="G171" s="27" t="s">
        <v>20</v>
      </c>
      <c r="H171" s="19" t="s">
        <v>49</v>
      </c>
      <c r="I171" s="27">
        <v>63.9</v>
      </c>
      <c r="J171" s="31" t="s">
        <v>563</v>
      </c>
      <c r="K171" s="55">
        <v>43466</v>
      </c>
      <c r="L171" s="55">
        <v>43678</v>
      </c>
      <c r="M171" s="23" t="s">
        <v>132</v>
      </c>
      <c r="N171" s="39" t="s">
        <v>59</v>
      </c>
      <c r="O171" s="65"/>
    </row>
    <row r="172" ht="24" spans="1:15">
      <c r="A172" s="19">
        <v>163</v>
      </c>
      <c r="B172" s="23" t="s">
        <v>11</v>
      </c>
      <c r="C172" s="31" t="s">
        <v>564</v>
      </c>
      <c r="D172" s="23" t="s">
        <v>48</v>
      </c>
      <c r="E172" s="23" t="s">
        <v>565</v>
      </c>
      <c r="F172" s="27">
        <v>44.2</v>
      </c>
      <c r="G172" s="27" t="s">
        <v>19</v>
      </c>
      <c r="H172" s="19" t="s">
        <v>49</v>
      </c>
      <c r="I172" s="27">
        <v>44.2</v>
      </c>
      <c r="J172" s="31" t="s">
        <v>566</v>
      </c>
      <c r="K172" s="55">
        <v>43466</v>
      </c>
      <c r="L172" s="55">
        <v>43678</v>
      </c>
      <c r="M172" s="23" t="s">
        <v>132</v>
      </c>
      <c r="N172" s="23" t="s">
        <v>137</v>
      </c>
      <c r="O172" s="65"/>
    </row>
    <row r="173" ht="24" spans="1:15">
      <c r="A173" s="19">
        <v>164</v>
      </c>
      <c r="B173" s="23" t="s">
        <v>11</v>
      </c>
      <c r="C173" s="31" t="s">
        <v>567</v>
      </c>
      <c r="D173" s="23" t="s">
        <v>48</v>
      </c>
      <c r="E173" s="23" t="s">
        <v>568</v>
      </c>
      <c r="F173" s="27">
        <v>73.1</v>
      </c>
      <c r="G173" s="27" t="s">
        <v>20</v>
      </c>
      <c r="H173" s="19" t="s">
        <v>49</v>
      </c>
      <c r="I173" s="27">
        <v>73.1</v>
      </c>
      <c r="J173" s="31" t="s">
        <v>569</v>
      </c>
      <c r="K173" s="58">
        <v>43344</v>
      </c>
      <c r="L173" s="55">
        <v>43435</v>
      </c>
      <c r="M173" s="23" t="s">
        <v>132</v>
      </c>
      <c r="N173" s="23" t="s">
        <v>137</v>
      </c>
      <c r="O173" s="65"/>
    </row>
    <row r="174" ht="24" spans="1:15">
      <c r="A174" s="19">
        <v>165</v>
      </c>
      <c r="B174" s="23" t="s">
        <v>11</v>
      </c>
      <c r="C174" s="31" t="s">
        <v>570</v>
      </c>
      <c r="D174" s="23" t="s">
        <v>48</v>
      </c>
      <c r="E174" s="23" t="s">
        <v>571</v>
      </c>
      <c r="F174" s="27">
        <v>63.86</v>
      </c>
      <c r="G174" s="27" t="s">
        <v>20</v>
      </c>
      <c r="H174" s="19" t="s">
        <v>49</v>
      </c>
      <c r="I174" s="27">
        <v>63.86</v>
      </c>
      <c r="J174" s="31" t="s">
        <v>392</v>
      </c>
      <c r="K174" s="58">
        <v>43344</v>
      </c>
      <c r="L174" s="55">
        <v>43435</v>
      </c>
      <c r="M174" s="23" t="s">
        <v>132</v>
      </c>
      <c r="N174" s="23" t="s">
        <v>137</v>
      </c>
      <c r="O174" s="65"/>
    </row>
    <row r="175" ht="24" spans="1:15">
      <c r="A175" s="19">
        <v>166</v>
      </c>
      <c r="B175" s="23" t="s">
        <v>11</v>
      </c>
      <c r="C175" s="31" t="s">
        <v>572</v>
      </c>
      <c r="D175" s="23" t="s">
        <v>48</v>
      </c>
      <c r="E175" s="23" t="s">
        <v>573</v>
      </c>
      <c r="F175" s="27">
        <v>54.4</v>
      </c>
      <c r="G175" s="27" t="s">
        <v>20</v>
      </c>
      <c r="H175" s="19" t="s">
        <v>49</v>
      </c>
      <c r="I175" s="27">
        <v>54.4</v>
      </c>
      <c r="J175" s="31" t="s">
        <v>574</v>
      </c>
      <c r="K175" s="58">
        <v>43344</v>
      </c>
      <c r="L175" s="55">
        <v>43435</v>
      </c>
      <c r="M175" s="23" t="s">
        <v>132</v>
      </c>
      <c r="N175" s="23" t="s">
        <v>137</v>
      </c>
      <c r="O175" s="65"/>
    </row>
    <row r="176" ht="24" spans="1:15">
      <c r="A176" s="19">
        <v>167</v>
      </c>
      <c r="B176" s="23" t="s">
        <v>11</v>
      </c>
      <c r="C176" s="31" t="s">
        <v>575</v>
      </c>
      <c r="D176" s="23" t="s">
        <v>48</v>
      </c>
      <c r="E176" s="23" t="s">
        <v>571</v>
      </c>
      <c r="F176" s="27">
        <v>34.84</v>
      </c>
      <c r="G176" s="27" t="s">
        <v>20</v>
      </c>
      <c r="H176" s="19" t="s">
        <v>49</v>
      </c>
      <c r="I176" s="27">
        <v>34.84</v>
      </c>
      <c r="J176" s="31" t="s">
        <v>392</v>
      </c>
      <c r="K176" s="58">
        <v>43344</v>
      </c>
      <c r="L176" s="55">
        <v>43435</v>
      </c>
      <c r="M176" s="23" t="s">
        <v>132</v>
      </c>
      <c r="N176" s="23" t="s">
        <v>137</v>
      </c>
      <c r="O176" s="65"/>
    </row>
    <row r="177" ht="24" spans="1:15">
      <c r="A177" s="19">
        <v>168</v>
      </c>
      <c r="B177" s="23" t="s">
        <v>11</v>
      </c>
      <c r="C177" s="31" t="s">
        <v>576</v>
      </c>
      <c r="D177" s="23" t="s">
        <v>25</v>
      </c>
      <c r="E177" s="23" t="s">
        <v>463</v>
      </c>
      <c r="F177" s="27">
        <v>44.1</v>
      </c>
      <c r="G177" s="27" t="s">
        <v>19</v>
      </c>
      <c r="H177" s="27" t="s">
        <v>26</v>
      </c>
      <c r="I177" s="27">
        <v>44.1</v>
      </c>
      <c r="J177" s="31" t="s">
        <v>464</v>
      </c>
      <c r="K177" s="58">
        <v>43344</v>
      </c>
      <c r="L177" s="55">
        <v>43435</v>
      </c>
      <c r="M177" s="23" t="s">
        <v>132</v>
      </c>
      <c r="N177" s="23" t="s">
        <v>465</v>
      </c>
      <c r="O177" s="65"/>
    </row>
    <row r="178" ht="24" spans="1:15">
      <c r="A178" s="19">
        <v>169</v>
      </c>
      <c r="B178" s="23" t="s">
        <v>11</v>
      </c>
      <c r="C178" s="31" t="s">
        <v>577</v>
      </c>
      <c r="D178" s="23" t="s">
        <v>57</v>
      </c>
      <c r="E178" s="23" t="s">
        <v>578</v>
      </c>
      <c r="F178" s="69">
        <v>10.18</v>
      </c>
      <c r="G178" s="27" t="s">
        <v>20</v>
      </c>
      <c r="H178" s="19" t="s">
        <v>49</v>
      </c>
      <c r="I178" s="69">
        <v>10.18</v>
      </c>
      <c r="J178" s="31" t="s">
        <v>154</v>
      </c>
      <c r="K178" s="55">
        <v>43466</v>
      </c>
      <c r="L178" s="55">
        <v>43678</v>
      </c>
      <c r="M178" s="23" t="s">
        <v>132</v>
      </c>
      <c r="N178" s="68" t="s">
        <v>469</v>
      </c>
      <c r="O178" s="65"/>
    </row>
    <row r="179" ht="24" spans="1:15">
      <c r="A179" s="19">
        <v>170</v>
      </c>
      <c r="B179" s="23" t="s">
        <v>12</v>
      </c>
      <c r="C179" s="31" t="s">
        <v>579</v>
      </c>
      <c r="D179" s="23" t="s">
        <v>35</v>
      </c>
      <c r="E179" s="23" t="s">
        <v>580</v>
      </c>
      <c r="F179" s="23">
        <v>71.39</v>
      </c>
      <c r="G179" s="69" t="s">
        <v>19</v>
      </c>
      <c r="H179" s="70" t="s">
        <v>70</v>
      </c>
      <c r="I179" s="69">
        <v>71.39</v>
      </c>
      <c r="J179" s="31" t="s">
        <v>581</v>
      </c>
      <c r="K179" s="55">
        <v>43466</v>
      </c>
      <c r="L179" s="55">
        <v>43678</v>
      </c>
      <c r="M179" s="23" t="s">
        <v>132</v>
      </c>
      <c r="N179" s="23" t="s">
        <v>582</v>
      </c>
      <c r="O179" s="71"/>
    </row>
    <row r="180" ht="24" spans="1:15">
      <c r="A180" s="19">
        <v>171</v>
      </c>
      <c r="B180" s="23" t="s">
        <v>12</v>
      </c>
      <c r="C180" s="31" t="s">
        <v>583</v>
      </c>
      <c r="D180" s="23" t="s">
        <v>35</v>
      </c>
      <c r="E180" s="23" t="s">
        <v>165</v>
      </c>
      <c r="F180" s="23">
        <v>34.71</v>
      </c>
      <c r="G180" s="69" t="s">
        <v>19</v>
      </c>
      <c r="H180" s="70" t="s">
        <v>70</v>
      </c>
      <c r="I180" s="69">
        <v>34.71</v>
      </c>
      <c r="J180" s="31" t="s">
        <v>166</v>
      </c>
      <c r="K180" s="55">
        <v>43466</v>
      </c>
      <c r="L180" s="55">
        <v>43678</v>
      </c>
      <c r="M180" s="23" t="s">
        <v>132</v>
      </c>
      <c r="N180" s="23" t="s">
        <v>582</v>
      </c>
      <c r="O180" s="71"/>
    </row>
    <row r="181" ht="24" spans="1:15">
      <c r="A181" s="19">
        <v>172</v>
      </c>
      <c r="B181" s="23" t="s">
        <v>12</v>
      </c>
      <c r="C181" s="31" t="s">
        <v>584</v>
      </c>
      <c r="D181" s="23" t="s">
        <v>42</v>
      </c>
      <c r="E181" s="23" t="s">
        <v>585</v>
      </c>
      <c r="F181" s="23">
        <v>21.32</v>
      </c>
      <c r="G181" s="69" t="s">
        <v>19</v>
      </c>
      <c r="H181" s="70" t="s">
        <v>70</v>
      </c>
      <c r="I181" s="69">
        <v>21.32</v>
      </c>
      <c r="J181" s="31" t="s">
        <v>211</v>
      </c>
      <c r="K181" s="55">
        <v>43466</v>
      </c>
      <c r="L181" s="55">
        <v>43678</v>
      </c>
      <c r="M181" s="23" t="s">
        <v>132</v>
      </c>
      <c r="N181" s="23" t="s">
        <v>582</v>
      </c>
      <c r="O181" s="71"/>
    </row>
    <row r="182" ht="24" spans="1:15">
      <c r="A182" s="19">
        <v>173</v>
      </c>
      <c r="B182" s="23" t="s">
        <v>12</v>
      </c>
      <c r="C182" s="31" t="s">
        <v>586</v>
      </c>
      <c r="D182" s="23" t="s">
        <v>42</v>
      </c>
      <c r="E182" s="23" t="s">
        <v>587</v>
      </c>
      <c r="F182" s="23">
        <v>21.65</v>
      </c>
      <c r="G182" s="69" t="s">
        <v>19</v>
      </c>
      <c r="H182" s="70" t="s">
        <v>70</v>
      </c>
      <c r="I182" s="69">
        <v>21.65</v>
      </c>
      <c r="J182" s="31" t="s">
        <v>588</v>
      </c>
      <c r="K182" s="55">
        <v>43466</v>
      </c>
      <c r="L182" s="55">
        <v>43678</v>
      </c>
      <c r="M182" s="23" t="s">
        <v>132</v>
      </c>
      <c r="N182" s="23" t="s">
        <v>582</v>
      </c>
      <c r="O182" s="71"/>
    </row>
    <row r="183" ht="24" spans="1:15">
      <c r="A183" s="19">
        <v>174</v>
      </c>
      <c r="B183" s="23" t="s">
        <v>12</v>
      </c>
      <c r="C183" s="31" t="s">
        <v>589</v>
      </c>
      <c r="D183" s="23" t="s">
        <v>590</v>
      </c>
      <c r="E183" s="23" t="s">
        <v>591</v>
      </c>
      <c r="F183" s="23">
        <v>49.18</v>
      </c>
      <c r="G183" s="69" t="s">
        <v>19</v>
      </c>
      <c r="H183" s="70" t="s">
        <v>70</v>
      </c>
      <c r="I183" s="69">
        <v>49.18</v>
      </c>
      <c r="J183" s="31" t="s">
        <v>185</v>
      </c>
      <c r="K183" s="55">
        <v>43466</v>
      </c>
      <c r="L183" s="55">
        <v>43678</v>
      </c>
      <c r="M183" s="23" t="s">
        <v>132</v>
      </c>
      <c r="N183" s="23" t="s">
        <v>582</v>
      </c>
      <c r="O183" s="71"/>
    </row>
    <row r="184" ht="24" spans="1:15">
      <c r="A184" s="19">
        <v>175</v>
      </c>
      <c r="B184" s="23" t="s">
        <v>12</v>
      </c>
      <c r="C184" s="31" t="s">
        <v>592</v>
      </c>
      <c r="D184" s="23" t="s">
        <v>183</v>
      </c>
      <c r="E184" s="23" t="s">
        <v>184</v>
      </c>
      <c r="F184" s="23">
        <v>94.83</v>
      </c>
      <c r="G184" s="69" t="s">
        <v>19</v>
      </c>
      <c r="H184" s="70" t="s">
        <v>70</v>
      </c>
      <c r="I184" s="69">
        <v>94.83</v>
      </c>
      <c r="J184" s="31" t="s">
        <v>185</v>
      </c>
      <c r="K184" s="55">
        <v>43466</v>
      </c>
      <c r="L184" s="55">
        <v>43678</v>
      </c>
      <c r="M184" s="23" t="s">
        <v>132</v>
      </c>
      <c r="N184" s="23" t="s">
        <v>582</v>
      </c>
      <c r="O184" s="71"/>
    </row>
    <row r="185" ht="24" spans="1:15">
      <c r="A185" s="19">
        <v>176</v>
      </c>
      <c r="B185" s="23" t="s">
        <v>12</v>
      </c>
      <c r="C185" s="31" t="s">
        <v>593</v>
      </c>
      <c r="D185" s="23" t="s">
        <v>31</v>
      </c>
      <c r="E185" s="23" t="s">
        <v>594</v>
      </c>
      <c r="F185" s="23">
        <v>25.4</v>
      </c>
      <c r="G185" s="69" t="s">
        <v>19</v>
      </c>
      <c r="H185" s="70" t="s">
        <v>70</v>
      </c>
      <c r="I185" s="69">
        <v>25.4</v>
      </c>
      <c r="J185" s="31" t="s">
        <v>595</v>
      </c>
      <c r="K185" s="55">
        <v>43466</v>
      </c>
      <c r="L185" s="55">
        <v>43678</v>
      </c>
      <c r="M185" s="23" t="s">
        <v>132</v>
      </c>
      <c r="N185" s="23" t="s">
        <v>582</v>
      </c>
      <c r="O185" s="71"/>
    </row>
    <row r="186" ht="24" spans="1:15">
      <c r="A186" s="19">
        <v>177</v>
      </c>
      <c r="B186" s="23" t="s">
        <v>12</v>
      </c>
      <c r="C186" s="31" t="s">
        <v>596</v>
      </c>
      <c r="D186" s="23" t="s">
        <v>31</v>
      </c>
      <c r="E186" s="23" t="s">
        <v>597</v>
      </c>
      <c r="F186" s="23">
        <v>13.94</v>
      </c>
      <c r="G186" s="69" t="s">
        <v>19</v>
      </c>
      <c r="H186" s="70" t="s">
        <v>70</v>
      </c>
      <c r="I186" s="69">
        <v>13.94</v>
      </c>
      <c r="J186" s="31" t="s">
        <v>273</v>
      </c>
      <c r="K186" s="55">
        <v>43466</v>
      </c>
      <c r="L186" s="55">
        <v>43678</v>
      </c>
      <c r="M186" s="23" t="s">
        <v>132</v>
      </c>
      <c r="N186" s="23" t="s">
        <v>582</v>
      </c>
      <c r="O186" s="71"/>
    </row>
    <row r="187" ht="24" spans="1:15">
      <c r="A187" s="19">
        <v>178</v>
      </c>
      <c r="B187" s="23" t="s">
        <v>12</v>
      </c>
      <c r="C187" s="31" t="s">
        <v>598</v>
      </c>
      <c r="D187" s="23" t="s">
        <v>31</v>
      </c>
      <c r="E187" s="23" t="s">
        <v>599</v>
      </c>
      <c r="F187" s="23">
        <v>58.66</v>
      </c>
      <c r="G187" s="69" t="s">
        <v>19</v>
      </c>
      <c r="H187" s="70" t="s">
        <v>70</v>
      </c>
      <c r="I187" s="69">
        <v>58.66</v>
      </c>
      <c r="J187" s="31" t="s">
        <v>600</v>
      </c>
      <c r="K187" s="55">
        <v>43466</v>
      </c>
      <c r="L187" s="55">
        <v>43678</v>
      </c>
      <c r="M187" s="23" t="s">
        <v>132</v>
      </c>
      <c r="N187" s="23" t="s">
        <v>582</v>
      </c>
      <c r="O187" s="71"/>
    </row>
    <row r="188" ht="24" spans="1:15">
      <c r="A188" s="19">
        <v>179</v>
      </c>
      <c r="B188" s="23" t="s">
        <v>12</v>
      </c>
      <c r="C188" s="31" t="s">
        <v>601</v>
      </c>
      <c r="D188" s="23" t="s">
        <v>40</v>
      </c>
      <c r="E188" s="23" t="s">
        <v>602</v>
      </c>
      <c r="F188" s="23">
        <v>46.03</v>
      </c>
      <c r="G188" s="69" t="s">
        <v>19</v>
      </c>
      <c r="H188" s="70" t="s">
        <v>70</v>
      </c>
      <c r="I188" s="69">
        <v>46.03</v>
      </c>
      <c r="J188" s="31" t="s">
        <v>154</v>
      </c>
      <c r="K188" s="55">
        <v>43466</v>
      </c>
      <c r="L188" s="55">
        <v>43678</v>
      </c>
      <c r="M188" s="23" t="s">
        <v>132</v>
      </c>
      <c r="N188" s="23" t="s">
        <v>582</v>
      </c>
      <c r="O188" s="71"/>
    </row>
    <row r="189" ht="24" spans="1:15">
      <c r="A189" s="19">
        <v>180</v>
      </c>
      <c r="B189" s="23" t="s">
        <v>12</v>
      </c>
      <c r="C189" s="31" t="s">
        <v>603</v>
      </c>
      <c r="D189" s="23" t="s">
        <v>36</v>
      </c>
      <c r="E189" s="23" t="s">
        <v>525</v>
      </c>
      <c r="F189" s="23">
        <v>59.81</v>
      </c>
      <c r="G189" s="69" t="s">
        <v>19</v>
      </c>
      <c r="H189" s="70" t="s">
        <v>70</v>
      </c>
      <c r="I189" s="69">
        <v>59.81</v>
      </c>
      <c r="J189" s="31" t="s">
        <v>604</v>
      </c>
      <c r="K189" s="55">
        <v>43466</v>
      </c>
      <c r="L189" s="55">
        <v>43678</v>
      </c>
      <c r="M189" s="23" t="s">
        <v>132</v>
      </c>
      <c r="N189" s="23" t="s">
        <v>582</v>
      </c>
      <c r="O189" s="71"/>
    </row>
    <row r="190" ht="24" spans="1:15">
      <c r="A190" s="19">
        <v>181</v>
      </c>
      <c r="B190" s="23" t="s">
        <v>12</v>
      </c>
      <c r="C190" s="31" t="s">
        <v>605</v>
      </c>
      <c r="D190" s="23" t="s">
        <v>30</v>
      </c>
      <c r="E190" s="23" t="s">
        <v>384</v>
      </c>
      <c r="F190" s="23">
        <v>26.18</v>
      </c>
      <c r="G190" s="69" t="s">
        <v>19</v>
      </c>
      <c r="H190" s="70" t="s">
        <v>70</v>
      </c>
      <c r="I190" s="69">
        <v>26.18</v>
      </c>
      <c r="J190" s="31" t="s">
        <v>606</v>
      </c>
      <c r="K190" s="55">
        <v>43466</v>
      </c>
      <c r="L190" s="55">
        <v>43678</v>
      </c>
      <c r="M190" s="23" t="s">
        <v>132</v>
      </c>
      <c r="N190" s="23" t="s">
        <v>582</v>
      </c>
      <c r="O190" s="71"/>
    </row>
    <row r="191" ht="24" spans="1:15">
      <c r="A191" s="19">
        <v>182</v>
      </c>
      <c r="B191" s="23" t="s">
        <v>12</v>
      </c>
      <c r="C191" s="31" t="s">
        <v>607</v>
      </c>
      <c r="D191" s="23" t="s">
        <v>608</v>
      </c>
      <c r="E191" s="23" t="s">
        <v>609</v>
      </c>
      <c r="F191" s="23">
        <v>36</v>
      </c>
      <c r="G191" s="69" t="s">
        <v>19</v>
      </c>
      <c r="H191" s="70" t="s">
        <v>70</v>
      </c>
      <c r="I191" s="69">
        <v>36</v>
      </c>
      <c r="J191" s="31" t="s">
        <v>151</v>
      </c>
      <c r="K191" s="55">
        <v>43466</v>
      </c>
      <c r="L191" s="55">
        <v>43678</v>
      </c>
      <c r="M191" s="23" t="s">
        <v>132</v>
      </c>
      <c r="N191" s="23" t="s">
        <v>582</v>
      </c>
      <c r="O191" s="71"/>
    </row>
    <row r="192" ht="24" spans="1:15">
      <c r="A192" s="19">
        <v>183</v>
      </c>
      <c r="B192" s="23" t="s">
        <v>12</v>
      </c>
      <c r="C192" s="31" t="s">
        <v>610</v>
      </c>
      <c r="D192" s="23" t="s">
        <v>52</v>
      </c>
      <c r="E192" s="23" t="s">
        <v>611</v>
      </c>
      <c r="F192" s="23">
        <v>38.36</v>
      </c>
      <c r="G192" s="69" t="s">
        <v>19</v>
      </c>
      <c r="H192" s="70" t="s">
        <v>70</v>
      </c>
      <c r="I192" s="69">
        <v>38.36</v>
      </c>
      <c r="J192" s="31" t="s">
        <v>612</v>
      </c>
      <c r="K192" s="55">
        <v>43466</v>
      </c>
      <c r="L192" s="55">
        <v>43678</v>
      </c>
      <c r="M192" s="23" t="s">
        <v>132</v>
      </c>
      <c r="N192" s="23" t="s">
        <v>582</v>
      </c>
      <c r="O192" s="71"/>
    </row>
    <row r="193" ht="24" spans="1:15">
      <c r="A193" s="19">
        <v>184</v>
      </c>
      <c r="B193" s="23" t="s">
        <v>12</v>
      </c>
      <c r="C193" s="31" t="s">
        <v>613</v>
      </c>
      <c r="D193" s="23" t="s">
        <v>33</v>
      </c>
      <c r="E193" s="23" t="s">
        <v>614</v>
      </c>
      <c r="F193" s="23">
        <v>106.93</v>
      </c>
      <c r="G193" s="69" t="s">
        <v>19</v>
      </c>
      <c r="H193" s="70" t="s">
        <v>70</v>
      </c>
      <c r="I193" s="69">
        <v>106.93</v>
      </c>
      <c r="J193" s="31" t="s">
        <v>160</v>
      </c>
      <c r="K193" s="55">
        <v>43466</v>
      </c>
      <c r="L193" s="55">
        <v>43678</v>
      </c>
      <c r="M193" s="23" t="s">
        <v>132</v>
      </c>
      <c r="N193" s="23" t="s">
        <v>582</v>
      </c>
      <c r="O193" s="71"/>
    </row>
    <row r="194" ht="24" spans="1:15">
      <c r="A194" s="19">
        <v>185</v>
      </c>
      <c r="B194" s="23" t="s">
        <v>12</v>
      </c>
      <c r="C194" s="31" t="s">
        <v>615</v>
      </c>
      <c r="D194" s="23" t="s">
        <v>56</v>
      </c>
      <c r="E194" s="23" t="s">
        <v>616</v>
      </c>
      <c r="F194" s="23">
        <v>31.28</v>
      </c>
      <c r="G194" s="69" t="s">
        <v>19</v>
      </c>
      <c r="H194" s="70" t="s">
        <v>70</v>
      </c>
      <c r="I194" s="69">
        <v>31.28</v>
      </c>
      <c r="J194" s="31" t="s">
        <v>617</v>
      </c>
      <c r="K194" s="55">
        <v>43466</v>
      </c>
      <c r="L194" s="55">
        <v>43678</v>
      </c>
      <c r="M194" s="23" t="s">
        <v>132</v>
      </c>
      <c r="N194" s="23" t="s">
        <v>582</v>
      </c>
      <c r="O194" s="71"/>
    </row>
    <row r="195" ht="24" spans="1:15">
      <c r="A195" s="19">
        <v>186</v>
      </c>
      <c r="B195" s="23" t="s">
        <v>12</v>
      </c>
      <c r="C195" s="31" t="s">
        <v>618</v>
      </c>
      <c r="D195" s="64" t="s">
        <v>236</v>
      </c>
      <c r="E195" s="23" t="s">
        <v>619</v>
      </c>
      <c r="F195" s="23">
        <v>15.88</v>
      </c>
      <c r="G195" s="69" t="s">
        <v>19</v>
      </c>
      <c r="H195" s="70" t="s">
        <v>70</v>
      </c>
      <c r="I195" s="69">
        <v>15.88</v>
      </c>
      <c r="J195" s="31" t="s">
        <v>232</v>
      </c>
      <c r="K195" s="55">
        <v>43466</v>
      </c>
      <c r="L195" s="55">
        <v>43678</v>
      </c>
      <c r="M195" s="23" t="s">
        <v>132</v>
      </c>
      <c r="N195" s="23" t="s">
        <v>582</v>
      </c>
      <c r="O195" s="71"/>
    </row>
    <row r="196" ht="24" spans="1:15">
      <c r="A196" s="19">
        <v>187</v>
      </c>
      <c r="B196" s="23" t="s">
        <v>12</v>
      </c>
      <c r="C196" s="31" t="s">
        <v>620</v>
      </c>
      <c r="D196" s="23" t="s">
        <v>32</v>
      </c>
      <c r="E196" s="23" t="s">
        <v>621</v>
      </c>
      <c r="F196" s="23">
        <v>18.16</v>
      </c>
      <c r="G196" s="69" t="s">
        <v>19</v>
      </c>
      <c r="H196" s="70" t="s">
        <v>70</v>
      </c>
      <c r="I196" s="69">
        <v>18.16</v>
      </c>
      <c r="J196" s="31" t="s">
        <v>178</v>
      </c>
      <c r="K196" s="55">
        <v>43466</v>
      </c>
      <c r="L196" s="55">
        <v>43678</v>
      </c>
      <c r="M196" s="23" t="s">
        <v>132</v>
      </c>
      <c r="N196" s="23" t="s">
        <v>582</v>
      </c>
      <c r="O196" s="71"/>
    </row>
    <row r="197" ht="36" spans="1:15">
      <c r="A197" s="19">
        <v>188</v>
      </c>
      <c r="B197" s="23" t="s">
        <v>12</v>
      </c>
      <c r="C197" s="31" t="s">
        <v>622</v>
      </c>
      <c r="D197" s="23" t="s">
        <v>32</v>
      </c>
      <c r="E197" s="23" t="s">
        <v>623</v>
      </c>
      <c r="F197" s="23">
        <v>182.05</v>
      </c>
      <c r="G197" s="69" t="s">
        <v>19</v>
      </c>
      <c r="H197" s="70" t="s">
        <v>70</v>
      </c>
      <c r="I197" s="69">
        <v>182.05</v>
      </c>
      <c r="J197" s="31" t="s">
        <v>220</v>
      </c>
      <c r="K197" s="55">
        <v>43466</v>
      </c>
      <c r="L197" s="55">
        <v>43678</v>
      </c>
      <c r="M197" s="23" t="s">
        <v>132</v>
      </c>
      <c r="N197" s="23" t="s">
        <v>582</v>
      </c>
      <c r="O197" s="71"/>
    </row>
    <row r="198" ht="24" spans="1:15">
      <c r="A198" s="19">
        <v>189</v>
      </c>
      <c r="B198" s="23" t="s">
        <v>12</v>
      </c>
      <c r="C198" s="31" t="s">
        <v>624</v>
      </c>
      <c r="D198" s="23" t="s">
        <v>57</v>
      </c>
      <c r="E198" s="23" t="s">
        <v>625</v>
      </c>
      <c r="F198" s="23">
        <v>54.2</v>
      </c>
      <c r="G198" s="69" t="s">
        <v>19</v>
      </c>
      <c r="H198" s="70" t="s">
        <v>70</v>
      </c>
      <c r="I198" s="69">
        <v>54.2</v>
      </c>
      <c r="J198" s="31" t="s">
        <v>626</v>
      </c>
      <c r="K198" s="55">
        <v>43466</v>
      </c>
      <c r="L198" s="55">
        <v>43678</v>
      </c>
      <c r="M198" s="23" t="s">
        <v>132</v>
      </c>
      <c r="N198" s="23" t="s">
        <v>582</v>
      </c>
      <c r="O198" s="71"/>
    </row>
    <row r="199" ht="24" spans="1:15">
      <c r="A199" s="19">
        <v>190</v>
      </c>
      <c r="B199" s="23" t="s">
        <v>12</v>
      </c>
      <c r="C199" s="31" t="s">
        <v>627</v>
      </c>
      <c r="D199" s="23" t="s">
        <v>57</v>
      </c>
      <c r="E199" s="23" t="s">
        <v>628</v>
      </c>
      <c r="F199" s="23">
        <v>13.58</v>
      </c>
      <c r="G199" s="69" t="s">
        <v>19</v>
      </c>
      <c r="H199" s="70" t="s">
        <v>70</v>
      </c>
      <c r="I199" s="69">
        <v>13.58</v>
      </c>
      <c r="J199" s="31" t="s">
        <v>285</v>
      </c>
      <c r="K199" s="55">
        <v>43466</v>
      </c>
      <c r="L199" s="55">
        <v>43678</v>
      </c>
      <c r="M199" s="23" t="s">
        <v>132</v>
      </c>
      <c r="N199" s="23" t="s">
        <v>582</v>
      </c>
      <c r="O199" s="71"/>
    </row>
    <row r="200" ht="24" spans="1:15">
      <c r="A200" s="19">
        <v>191</v>
      </c>
      <c r="B200" s="23" t="s">
        <v>12</v>
      </c>
      <c r="C200" s="31" t="s">
        <v>629</v>
      </c>
      <c r="D200" s="23" t="s">
        <v>277</v>
      </c>
      <c r="E200" s="23" t="s">
        <v>630</v>
      </c>
      <c r="F200" s="23">
        <v>31.08</v>
      </c>
      <c r="G200" s="69" t="s">
        <v>19</v>
      </c>
      <c r="H200" s="70" t="s">
        <v>70</v>
      </c>
      <c r="I200" s="69">
        <v>31.08</v>
      </c>
      <c r="J200" s="31" t="s">
        <v>631</v>
      </c>
      <c r="K200" s="55">
        <v>43466</v>
      </c>
      <c r="L200" s="55">
        <v>43678</v>
      </c>
      <c r="M200" s="23" t="s">
        <v>132</v>
      </c>
      <c r="N200" s="23" t="s">
        <v>582</v>
      </c>
      <c r="O200" s="71"/>
    </row>
    <row r="201" ht="24" spans="1:15">
      <c r="A201" s="19">
        <v>192</v>
      </c>
      <c r="B201" s="23" t="s">
        <v>12</v>
      </c>
      <c r="C201" s="31" t="s">
        <v>632</v>
      </c>
      <c r="D201" s="23" t="s">
        <v>55</v>
      </c>
      <c r="E201" s="23" t="s">
        <v>633</v>
      </c>
      <c r="F201" s="23">
        <v>90.87</v>
      </c>
      <c r="G201" s="69" t="s">
        <v>19</v>
      </c>
      <c r="H201" s="70" t="s">
        <v>70</v>
      </c>
      <c r="I201" s="69">
        <v>90.87</v>
      </c>
      <c r="J201" s="31" t="s">
        <v>634</v>
      </c>
      <c r="K201" s="55">
        <v>43466</v>
      </c>
      <c r="L201" s="55">
        <v>43678</v>
      </c>
      <c r="M201" s="23" t="s">
        <v>132</v>
      </c>
      <c r="N201" s="23" t="s">
        <v>582</v>
      </c>
      <c r="O201" s="71"/>
    </row>
    <row r="202" ht="24" spans="1:14">
      <c r="A202" s="19">
        <v>193</v>
      </c>
      <c r="B202" s="23" t="s">
        <v>94</v>
      </c>
      <c r="C202" s="31" t="s">
        <v>635</v>
      </c>
      <c r="D202" s="23" t="s">
        <v>35</v>
      </c>
      <c r="E202" s="23" t="s">
        <v>636</v>
      </c>
      <c r="F202" s="23">
        <v>20.1</v>
      </c>
      <c r="G202" s="72" t="s">
        <v>19</v>
      </c>
      <c r="H202" s="73" t="s">
        <v>70</v>
      </c>
      <c r="I202" s="90">
        <v>20.1</v>
      </c>
      <c r="J202" s="31" t="s">
        <v>145</v>
      </c>
      <c r="K202" s="55">
        <v>43525</v>
      </c>
      <c r="L202" s="96" t="s">
        <v>637</v>
      </c>
      <c r="M202" s="23" t="s">
        <v>132</v>
      </c>
      <c r="N202" s="23" t="s">
        <v>582</v>
      </c>
    </row>
    <row r="203" ht="24" spans="1:14">
      <c r="A203" s="19">
        <v>194</v>
      </c>
      <c r="B203" s="23" t="s">
        <v>94</v>
      </c>
      <c r="C203" s="31" t="s">
        <v>638</v>
      </c>
      <c r="D203" s="23" t="s">
        <v>43</v>
      </c>
      <c r="E203" s="23" t="s">
        <v>639</v>
      </c>
      <c r="F203" s="23">
        <v>38</v>
      </c>
      <c r="G203" s="72" t="s">
        <v>19</v>
      </c>
      <c r="H203" s="73" t="s">
        <v>70</v>
      </c>
      <c r="I203" s="90">
        <v>38</v>
      </c>
      <c r="J203" s="31" t="s">
        <v>140</v>
      </c>
      <c r="K203" s="55">
        <v>43525</v>
      </c>
      <c r="L203" s="96" t="s">
        <v>637</v>
      </c>
      <c r="M203" s="23" t="s">
        <v>132</v>
      </c>
      <c r="N203" s="23" t="s">
        <v>582</v>
      </c>
    </row>
    <row r="204" ht="24" spans="1:14">
      <c r="A204" s="19">
        <v>195</v>
      </c>
      <c r="B204" s="23" t="s">
        <v>94</v>
      </c>
      <c r="C204" s="31" t="s">
        <v>640</v>
      </c>
      <c r="D204" s="23" t="s">
        <v>43</v>
      </c>
      <c r="E204" s="23" t="s">
        <v>641</v>
      </c>
      <c r="F204" s="23">
        <v>178</v>
      </c>
      <c r="G204" s="72" t="s">
        <v>19</v>
      </c>
      <c r="H204" s="73" t="s">
        <v>70</v>
      </c>
      <c r="I204" s="90">
        <v>178</v>
      </c>
      <c r="J204" s="31" t="s">
        <v>282</v>
      </c>
      <c r="K204" s="55">
        <v>43525</v>
      </c>
      <c r="L204" s="96" t="s">
        <v>637</v>
      </c>
      <c r="M204" s="23" t="s">
        <v>132</v>
      </c>
      <c r="N204" s="23" t="s">
        <v>582</v>
      </c>
    </row>
    <row r="205" ht="24" spans="1:14">
      <c r="A205" s="19">
        <v>196</v>
      </c>
      <c r="B205" s="23" t="s">
        <v>94</v>
      </c>
      <c r="C205" s="31" t="s">
        <v>642</v>
      </c>
      <c r="D205" s="23" t="s">
        <v>43</v>
      </c>
      <c r="E205" s="23" t="s">
        <v>643</v>
      </c>
      <c r="F205" s="23">
        <v>12</v>
      </c>
      <c r="G205" s="72" t="s">
        <v>19</v>
      </c>
      <c r="H205" s="73" t="s">
        <v>70</v>
      </c>
      <c r="I205" s="90">
        <v>12</v>
      </c>
      <c r="J205" s="31" t="s">
        <v>211</v>
      </c>
      <c r="K205" s="55">
        <v>43466</v>
      </c>
      <c r="L205" s="55">
        <v>43466</v>
      </c>
      <c r="M205" s="23" t="s">
        <v>132</v>
      </c>
      <c r="N205" s="23" t="s">
        <v>582</v>
      </c>
    </row>
    <row r="206" ht="24" spans="1:14">
      <c r="A206" s="19">
        <v>197</v>
      </c>
      <c r="B206" s="23" t="s">
        <v>94</v>
      </c>
      <c r="C206" s="31" t="s">
        <v>644</v>
      </c>
      <c r="D206" s="23" t="s">
        <v>41</v>
      </c>
      <c r="E206" s="23" t="s">
        <v>645</v>
      </c>
      <c r="F206" s="23">
        <v>72</v>
      </c>
      <c r="G206" s="72" t="s">
        <v>19</v>
      </c>
      <c r="H206" s="73" t="s">
        <v>70</v>
      </c>
      <c r="I206" s="90">
        <v>72</v>
      </c>
      <c r="J206" s="31" t="s">
        <v>232</v>
      </c>
      <c r="K206" s="55">
        <v>43525</v>
      </c>
      <c r="L206" s="96" t="s">
        <v>637</v>
      </c>
      <c r="M206" s="23" t="s">
        <v>132</v>
      </c>
      <c r="N206" s="23" t="s">
        <v>582</v>
      </c>
    </row>
    <row r="207" ht="24" spans="1:14">
      <c r="A207" s="19">
        <v>198</v>
      </c>
      <c r="B207" s="23" t="s">
        <v>94</v>
      </c>
      <c r="C207" s="31" t="s">
        <v>646</v>
      </c>
      <c r="D207" s="23" t="s">
        <v>41</v>
      </c>
      <c r="E207" s="23" t="s">
        <v>400</v>
      </c>
      <c r="F207" s="23">
        <v>38</v>
      </c>
      <c r="G207" s="72" t="s">
        <v>19</v>
      </c>
      <c r="H207" s="73" t="s">
        <v>70</v>
      </c>
      <c r="I207" s="90">
        <v>38</v>
      </c>
      <c r="J207" s="31" t="s">
        <v>647</v>
      </c>
      <c r="K207" s="55">
        <v>43525</v>
      </c>
      <c r="L207" s="96" t="s">
        <v>637</v>
      </c>
      <c r="M207" s="23" t="s">
        <v>132</v>
      </c>
      <c r="N207" s="23" t="s">
        <v>582</v>
      </c>
    </row>
    <row r="208" ht="24" spans="1:14">
      <c r="A208" s="19">
        <v>199</v>
      </c>
      <c r="B208" s="23" t="s">
        <v>94</v>
      </c>
      <c r="C208" s="31" t="s">
        <v>648</v>
      </c>
      <c r="D208" s="23" t="s">
        <v>41</v>
      </c>
      <c r="E208" s="23" t="s">
        <v>649</v>
      </c>
      <c r="F208" s="23">
        <v>95</v>
      </c>
      <c r="G208" s="72" t="s">
        <v>19</v>
      </c>
      <c r="H208" s="73" t="s">
        <v>70</v>
      </c>
      <c r="I208" s="90">
        <v>95</v>
      </c>
      <c r="J208" s="31" t="s">
        <v>154</v>
      </c>
      <c r="K208" s="55">
        <v>43525</v>
      </c>
      <c r="L208" s="96" t="s">
        <v>637</v>
      </c>
      <c r="M208" s="23" t="s">
        <v>132</v>
      </c>
      <c r="N208" s="23" t="s">
        <v>582</v>
      </c>
    </row>
    <row r="209" ht="24" spans="1:14">
      <c r="A209" s="19">
        <v>200</v>
      </c>
      <c r="B209" s="23" t="s">
        <v>94</v>
      </c>
      <c r="C209" s="31" t="s">
        <v>650</v>
      </c>
      <c r="D209" s="23" t="s">
        <v>41</v>
      </c>
      <c r="E209" s="23" t="s">
        <v>651</v>
      </c>
      <c r="F209" s="23">
        <v>12.9</v>
      </c>
      <c r="G209" s="72" t="s">
        <v>19</v>
      </c>
      <c r="H209" s="73" t="s">
        <v>70</v>
      </c>
      <c r="I209" s="97">
        <v>12.9</v>
      </c>
      <c r="J209" s="31" t="s">
        <v>163</v>
      </c>
      <c r="K209" s="55">
        <v>43466</v>
      </c>
      <c r="L209" s="55">
        <v>43466</v>
      </c>
      <c r="M209" s="23" t="s">
        <v>132</v>
      </c>
      <c r="N209" s="23" t="s">
        <v>582</v>
      </c>
    </row>
    <row r="210" ht="24" spans="1:14">
      <c r="A210" s="19">
        <v>201</v>
      </c>
      <c r="B210" s="23" t="s">
        <v>94</v>
      </c>
      <c r="C210" s="31" t="s">
        <v>652</v>
      </c>
      <c r="D210" s="23" t="s">
        <v>53</v>
      </c>
      <c r="E210" s="23" t="s">
        <v>653</v>
      </c>
      <c r="F210" s="23">
        <v>8.7</v>
      </c>
      <c r="G210" s="72" t="s">
        <v>19</v>
      </c>
      <c r="H210" s="73" t="s">
        <v>70</v>
      </c>
      <c r="I210" s="97">
        <v>8.7</v>
      </c>
      <c r="J210" s="31" t="s">
        <v>654</v>
      </c>
      <c r="K210" s="58">
        <v>43344</v>
      </c>
      <c r="L210" s="55">
        <v>43435</v>
      </c>
      <c r="M210" s="23" t="s">
        <v>132</v>
      </c>
      <c r="N210" s="23" t="s">
        <v>582</v>
      </c>
    </row>
    <row r="211" ht="24" spans="1:14">
      <c r="A211" s="19">
        <v>202</v>
      </c>
      <c r="B211" s="23" t="s">
        <v>94</v>
      </c>
      <c r="C211" s="31" t="s">
        <v>655</v>
      </c>
      <c r="D211" s="23" t="s">
        <v>33</v>
      </c>
      <c r="E211" s="23" t="s">
        <v>656</v>
      </c>
      <c r="F211" s="23">
        <v>12.3</v>
      </c>
      <c r="G211" s="72" t="s">
        <v>19</v>
      </c>
      <c r="H211" s="73" t="s">
        <v>70</v>
      </c>
      <c r="I211" s="97">
        <v>12.3</v>
      </c>
      <c r="J211" s="31" t="s">
        <v>657</v>
      </c>
      <c r="K211" s="55">
        <v>43466</v>
      </c>
      <c r="L211" s="55">
        <v>43466</v>
      </c>
      <c r="M211" s="23" t="s">
        <v>132</v>
      </c>
      <c r="N211" s="23" t="s">
        <v>582</v>
      </c>
    </row>
    <row r="212" ht="24" spans="1:14">
      <c r="A212" s="19">
        <v>203</v>
      </c>
      <c r="B212" s="23" t="s">
        <v>94</v>
      </c>
      <c r="C212" s="31" t="s">
        <v>658</v>
      </c>
      <c r="D212" s="23" t="s">
        <v>33</v>
      </c>
      <c r="E212" s="23" t="s">
        <v>659</v>
      </c>
      <c r="F212" s="23">
        <v>12.3</v>
      </c>
      <c r="G212" s="72" t="s">
        <v>19</v>
      </c>
      <c r="H212" s="73" t="s">
        <v>70</v>
      </c>
      <c r="I212" s="97">
        <v>12.3</v>
      </c>
      <c r="J212" s="31" t="s">
        <v>634</v>
      </c>
      <c r="K212" s="55">
        <v>43466</v>
      </c>
      <c r="L212" s="55">
        <v>43466</v>
      </c>
      <c r="M212" s="23" t="s">
        <v>132</v>
      </c>
      <c r="N212" s="23" t="s">
        <v>582</v>
      </c>
    </row>
    <row r="213" ht="24" spans="1:14">
      <c r="A213" s="19">
        <v>204</v>
      </c>
      <c r="B213" s="23" t="s">
        <v>94</v>
      </c>
      <c r="C213" s="31" t="s">
        <v>660</v>
      </c>
      <c r="D213" s="23" t="s">
        <v>56</v>
      </c>
      <c r="E213" s="23" t="s">
        <v>661</v>
      </c>
      <c r="F213" s="23">
        <v>11.4</v>
      </c>
      <c r="G213" s="72" t="s">
        <v>19</v>
      </c>
      <c r="H213" s="73" t="s">
        <v>70</v>
      </c>
      <c r="I213" s="97">
        <v>11.4</v>
      </c>
      <c r="J213" s="31" t="s">
        <v>662</v>
      </c>
      <c r="K213" s="55">
        <v>43466</v>
      </c>
      <c r="L213" s="55">
        <v>43466</v>
      </c>
      <c r="M213" s="23" t="s">
        <v>132</v>
      </c>
      <c r="N213" s="23" t="s">
        <v>582</v>
      </c>
    </row>
    <row r="214" ht="24" spans="1:14">
      <c r="A214" s="19">
        <v>205</v>
      </c>
      <c r="B214" s="23" t="s">
        <v>94</v>
      </c>
      <c r="C214" s="31" t="s">
        <v>663</v>
      </c>
      <c r="D214" s="23" t="s">
        <v>48</v>
      </c>
      <c r="E214" s="23" t="s">
        <v>664</v>
      </c>
      <c r="F214" s="23">
        <v>158</v>
      </c>
      <c r="G214" s="72" t="s">
        <v>19</v>
      </c>
      <c r="H214" s="73" t="s">
        <v>70</v>
      </c>
      <c r="I214" s="90">
        <v>158</v>
      </c>
      <c r="J214" s="31" t="s">
        <v>665</v>
      </c>
      <c r="K214" s="55">
        <v>43525</v>
      </c>
      <c r="L214" s="96" t="s">
        <v>637</v>
      </c>
      <c r="M214" s="23" t="s">
        <v>132</v>
      </c>
      <c r="N214" s="23" t="s">
        <v>582</v>
      </c>
    </row>
    <row r="215" ht="24" spans="1:14">
      <c r="A215" s="19">
        <v>206</v>
      </c>
      <c r="B215" s="23" t="s">
        <v>94</v>
      </c>
      <c r="C215" s="31" t="s">
        <v>666</v>
      </c>
      <c r="D215" s="23" t="s">
        <v>277</v>
      </c>
      <c r="E215" s="23" t="s">
        <v>667</v>
      </c>
      <c r="F215" s="23">
        <v>70</v>
      </c>
      <c r="G215" s="72" t="s">
        <v>19</v>
      </c>
      <c r="H215" s="73" t="s">
        <v>70</v>
      </c>
      <c r="I215" s="90">
        <v>70</v>
      </c>
      <c r="J215" s="31" t="s">
        <v>668</v>
      </c>
      <c r="K215" s="55">
        <v>43525</v>
      </c>
      <c r="L215" s="96" t="s">
        <v>637</v>
      </c>
      <c r="M215" s="23" t="s">
        <v>132</v>
      </c>
      <c r="N215" s="23" t="s">
        <v>582</v>
      </c>
    </row>
    <row r="216" ht="24" spans="1:14">
      <c r="A216" s="19">
        <v>207</v>
      </c>
      <c r="B216" s="23" t="s">
        <v>14</v>
      </c>
      <c r="C216" s="31" t="s">
        <v>669</v>
      </c>
      <c r="D216" s="23" t="s">
        <v>34</v>
      </c>
      <c r="E216" s="23" t="s">
        <v>670</v>
      </c>
      <c r="F216" s="23">
        <v>14</v>
      </c>
      <c r="G216" s="74" t="s">
        <v>19</v>
      </c>
      <c r="H216" s="75" t="s">
        <v>26</v>
      </c>
      <c r="I216" s="90">
        <v>14</v>
      </c>
      <c r="J216" s="31" t="s">
        <v>185</v>
      </c>
      <c r="K216" s="55">
        <v>43466</v>
      </c>
      <c r="L216" s="55">
        <v>43678</v>
      </c>
      <c r="M216" s="23" t="s">
        <v>132</v>
      </c>
      <c r="N216" s="39" t="s">
        <v>296</v>
      </c>
    </row>
    <row r="217" ht="24" spans="1:14">
      <c r="A217" s="19">
        <v>208</v>
      </c>
      <c r="B217" s="23" t="s">
        <v>14</v>
      </c>
      <c r="C217" s="31" t="s">
        <v>671</v>
      </c>
      <c r="D217" s="23" t="s">
        <v>35</v>
      </c>
      <c r="E217" s="23" t="s">
        <v>672</v>
      </c>
      <c r="F217" s="23">
        <v>17.5</v>
      </c>
      <c r="G217" s="74" t="s">
        <v>19</v>
      </c>
      <c r="H217" s="75" t="s">
        <v>26</v>
      </c>
      <c r="I217" s="90">
        <v>17.5</v>
      </c>
      <c r="J217" s="31" t="s">
        <v>185</v>
      </c>
      <c r="K217" s="55">
        <v>43466</v>
      </c>
      <c r="L217" s="55">
        <v>43678</v>
      </c>
      <c r="M217" s="23" t="s">
        <v>132</v>
      </c>
      <c r="N217" s="38" t="s">
        <v>133</v>
      </c>
    </row>
    <row r="218" ht="24" spans="1:14">
      <c r="A218" s="19">
        <v>209</v>
      </c>
      <c r="B218" s="23" t="s">
        <v>14</v>
      </c>
      <c r="C218" s="31" t="s">
        <v>673</v>
      </c>
      <c r="D218" s="23" t="s">
        <v>43</v>
      </c>
      <c r="E218" s="23" t="s">
        <v>674</v>
      </c>
      <c r="F218" s="23">
        <v>10.5</v>
      </c>
      <c r="G218" s="74" t="s">
        <v>20</v>
      </c>
      <c r="H218" s="76" t="s">
        <v>37</v>
      </c>
      <c r="I218" s="90">
        <v>10.5</v>
      </c>
      <c r="J218" s="31" t="s">
        <v>675</v>
      </c>
      <c r="K218" s="55">
        <v>43466</v>
      </c>
      <c r="L218" s="55">
        <v>43678</v>
      </c>
      <c r="M218" s="23" t="s">
        <v>132</v>
      </c>
      <c r="N218" s="39" t="s">
        <v>316</v>
      </c>
    </row>
    <row r="219" ht="24" spans="1:14">
      <c r="A219" s="19">
        <v>210</v>
      </c>
      <c r="B219" s="23" t="s">
        <v>14</v>
      </c>
      <c r="C219" s="31" t="s">
        <v>676</v>
      </c>
      <c r="D219" s="23" t="s">
        <v>44</v>
      </c>
      <c r="E219" s="23" t="s">
        <v>677</v>
      </c>
      <c r="F219" s="23">
        <v>17.5</v>
      </c>
      <c r="G219" s="74" t="s">
        <v>21</v>
      </c>
      <c r="H219" s="76" t="s">
        <v>45</v>
      </c>
      <c r="I219" s="90">
        <v>17.5</v>
      </c>
      <c r="J219" s="31" t="s">
        <v>604</v>
      </c>
      <c r="K219" s="55">
        <v>43466</v>
      </c>
      <c r="L219" s="55">
        <v>43678</v>
      </c>
      <c r="M219" s="23" t="s">
        <v>132</v>
      </c>
      <c r="N219" s="39" t="s">
        <v>332</v>
      </c>
    </row>
    <row r="220" ht="36" spans="1:14">
      <c r="A220" s="19">
        <v>211</v>
      </c>
      <c r="B220" s="23" t="s">
        <v>14</v>
      </c>
      <c r="C220" s="31" t="s">
        <v>678</v>
      </c>
      <c r="D220" s="23" t="s">
        <v>590</v>
      </c>
      <c r="E220" s="23" t="s">
        <v>679</v>
      </c>
      <c r="F220" s="23">
        <v>14</v>
      </c>
      <c r="G220" s="74" t="s">
        <v>19</v>
      </c>
      <c r="H220" s="75" t="s">
        <v>26</v>
      </c>
      <c r="I220" s="90">
        <v>14</v>
      </c>
      <c r="J220" s="31" t="s">
        <v>680</v>
      </c>
      <c r="K220" s="55">
        <v>43525</v>
      </c>
      <c r="L220" s="55">
        <v>43678</v>
      </c>
      <c r="M220" s="23" t="s">
        <v>132</v>
      </c>
      <c r="N220" s="23" t="s">
        <v>681</v>
      </c>
    </row>
    <row r="221" ht="24" spans="1:14">
      <c r="A221" s="19">
        <v>212</v>
      </c>
      <c r="B221" s="23" t="s">
        <v>14</v>
      </c>
      <c r="C221" s="31" t="s">
        <v>682</v>
      </c>
      <c r="D221" s="23" t="s">
        <v>183</v>
      </c>
      <c r="E221" s="23" t="s">
        <v>683</v>
      </c>
      <c r="F221" s="23">
        <v>12.6</v>
      </c>
      <c r="G221" s="74" t="s">
        <v>20</v>
      </c>
      <c r="H221" s="77" t="s">
        <v>49</v>
      </c>
      <c r="I221" s="90">
        <v>12.6</v>
      </c>
      <c r="J221" s="31" t="s">
        <v>684</v>
      </c>
      <c r="K221" s="55">
        <v>43466</v>
      </c>
      <c r="L221" s="55">
        <v>43678</v>
      </c>
      <c r="M221" s="23" t="s">
        <v>132</v>
      </c>
      <c r="N221" s="23" t="s">
        <v>58</v>
      </c>
    </row>
    <row r="222" ht="24" spans="1:14">
      <c r="A222" s="19">
        <v>213</v>
      </c>
      <c r="B222" s="23" t="s">
        <v>14</v>
      </c>
      <c r="C222" s="31" t="s">
        <v>685</v>
      </c>
      <c r="D222" s="23" t="s">
        <v>31</v>
      </c>
      <c r="E222" s="23" t="s">
        <v>357</v>
      </c>
      <c r="F222" s="23">
        <v>7</v>
      </c>
      <c r="G222" s="74" t="s">
        <v>19</v>
      </c>
      <c r="H222" s="75" t="s">
        <v>26</v>
      </c>
      <c r="I222" s="90">
        <v>7</v>
      </c>
      <c r="J222" s="31" t="s">
        <v>686</v>
      </c>
      <c r="K222" s="55">
        <v>43466</v>
      </c>
      <c r="L222" s="55">
        <v>43678</v>
      </c>
      <c r="M222" s="23" t="s">
        <v>132</v>
      </c>
      <c r="N222" s="39" t="s">
        <v>352</v>
      </c>
    </row>
    <row r="223" ht="24" spans="1:14">
      <c r="A223" s="19">
        <v>214</v>
      </c>
      <c r="B223" s="23" t="s">
        <v>14</v>
      </c>
      <c r="C223" s="31" t="s">
        <v>687</v>
      </c>
      <c r="D223" s="23" t="s">
        <v>36</v>
      </c>
      <c r="E223" s="23" t="s">
        <v>527</v>
      </c>
      <c r="F223" s="23">
        <v>3.5</v>
      </c>
      <c r="G223" s="74" t="s">
        <v>20</v>
      </c>
      <c r="H223" s="76" t="s">
        <v>37</v>
      </c>
      <c r="I223" s="90">
        <v>3.5</v>
      </c>
      <c r="J223" s="31" t="s">
        <v>688</v>
      </c>
      <c r="K223" s="55">
        <v>43466</v>
      </c>
      <c r="L223" s="55">
        <v>43678</v>
      </c>
      <c r="M223" s="23" t="s">
        <v>132</v>
      </c>
      <c r="N223" s="39" t="s">
        <v>376</v>
      </c>
    </row>
    <row r="224" ht="24" spans="1:14">
      <c r="A224" s="19">
        <v>215</v>
      </c>
      <c r="B224" s="23" t="s">
        <v>14</v>
      </c>
      <c r="C224" s="31" t="s">
        <v>689</v>
      </c>
      <c r="D224" s="23" t="s">
        <v>41</v>
      </c>
      <c r="E224" s="23" t="s">
        <v>438</v>
      </c>
      <c r="F224" s="23">
        <v>21</v>
      </c>
      <c r="G224" s="74" t="s">
        <v>20</v>
      </c>
      <c r="H224" s="76" t="s">
        <v>37</v>
      </c>
      <c r="I224" s="90">
        <v>21</v>
      </c>
      <c r="J224" s="31" t="s">
        <v>690</v>
      </c>
      <c r="K224" s="55">
        <v>43466</v>
      </c>
      <c r="L224" s="55">
        <v>43678</v>
      </c>
      <c r="M224" s="23" t="s">
        <v>132</v>
      </c>
      <c r="N224" s="23" t="s">
        <v>389</v>
      </c>
    </row>
    <row r="225" ht="24" spans="1:14">
      <c r="A225" s="19">
        <v>216</v>
      </c>
      <c r="B225" s="23" t="s">
        <v>14</v>
      </c>
      <c r="C225" s="31" t="s">
        <v>691</v>
      </c>
      <c r="D225" s="23" t="s">
        <v>41</v>
      </c>
      <c r="E225" s="23" t="s">
        <v>692</v>
      </c>
      <c r="F225" s="23">
        <v>14</v>
      </c>
      <c r="G225" s="74" t="s">
        <v>20</v>
      </c>
      <c r="H225" s="76" t="s">
        <v>37</v>
      </c>
      <c r="I225" s="90">
        <v>14</v>
      </c>
      <c r="J225" s="31" t="s">
        <v>693</v>
      </c>
      <c r="K225" s="55">
        <v>43466</v>
      </c>
      <c r="L225" s="55">
        <v>43678</v>
      </c>
      <c r="M225" s="23" t="s">
        <v>132</v>
      </c>
      <c r="N225" s="23" t="s">
        <v>389</v>
      </c>
    </row>
    <row r="226" ht="36" spans="1:14">
      <c r="A226" s="19">
        <v>217</v>
      </c>
      <c r="B226" s="23" t="s">
        <v>14</v>
      </c>
      <c r="C226" s="31" t="s">
        <v>694</v>
      </c>
      <c r="D226" s="23" t="s">
        <v>53</v>
      </c>
      <c r="E226" s="23" t="s">
        <v>695</v>
      </c>
      <c r="F226" s="23">
        <v>16.1</v>
      </c>
      <c r="G226" s="74" t="s">
        <v>20</v>
      </c>
      <c r="H226" s="77" t="s">
        <v>49</v>
      </c>
      <c r="I226" s="90">
        <v>16.1</v>
      </c>
      <c r="J226" s="31" t="s">
        <v>696</v>
      </c>
      <c r="K226" s="55">
        <v>43466</v>
      </c>
      <c r="L226" s="55">
        <v>43678</v>
      </c>
      <c r="M226" s="23" t="s">
        <v>132</v>
      </c>
      <c r="N226" s="39" t="s">
        <v>418</v>
      </c>
    </row>
    <row r="227" ht="24" spans="1:14">
      <c r="A227" s="19">
        <v>218</v>
      </c>
      <c r="B227" s="23" t="s">
        <v>14</v>
      </c>
      <c r="C227" s="31" t="s">
        <v>697</v>
      </c>
      <c r="D227" s="23" t="s">
        <v>33</v>
      </c>
      <c r="E227" s="23" t="s">
        <v>698</v>
      </c>
      <c r="F227" s="23">
        <v>28</v>
      </c>
      <c r="G227" s="74" t="s">
        <v>19</v>
      </c>
      <c r="H227" s="75" t="s">
        <v>26</v>
      </c>
      <c r="I227" s="90">
        <v>28</v>
      </c>
      <c r="J227" s="31" t="s">
        <v>699</v>
      </c>
      <c r="K227" s="55">
        <v>43466</v>
      </c>
      <c r="L227" s="55">
        <v>43678</v>
      </c>
      <c r="M227" s="23" t="s">
        <v>132</v>
      </c>
      <c r="N227" s="23" t="s">
        <v>125</v>
      </c>
    </row>
    <row r="228" ht="24" spans="1:14">
      <c r="A228" s="19">
        <v>219</v>
      </c>
      <c r="B228" s="23" t="s">
        <v>14</v>
      </c>
      <c r="C228" s="31" t="s">
        <v>700</v>
      </c>
      <c r="D228" s="23" t="s">
        <v>56</v>
      </c>
      <c r="E228" s="23" t="s">
        <v>701</v>
      </c>
      <c r="F228" s="23">
        <v>10.5</v>
      </c>
      <c r="G228" s="74" t="s">
        <v>20</v>
      </c>
      <c r="H228" s="77" t="s">
        <v>49</v>
      </c>
      <c r="I228" s="90">
        <v>10.5</v>
      </c>
      <c r="J228" s="31" t="s">
        <v>702</v>
      </c>
      <c r="K228" s="55">
        <v>43466</v>
      </c>
      <c r="L228" s="55">
        <v>43678</v>
      </c>
      <c r="M228" s="23" t="s">
        <v>132</v>
      </c>
      <c r="N228" s="67" t="s">
        <v>430</v>
      </c>
    </row>
    <row r="229" ht="24" spans="1:14">
      <c r="A229" s="19">
        <v>220</v>
      </c>
      <c r="B229" s="23" t="s">
        <v>14</v>
      </c>
      <c r="C229" s="31" t="s">
        <v>703</v>
      </c>
      <c r="D229" s="23" t="s">
        <v>56</v>
      </c>
      <c r="E229" s="23" t="s">
        <v>704</v>
      </c>
      <c r="F229" s="23">
        <v>10.5</v>
      </c>
      <c r="G229" s="74" t="s">
        <v>20</v>
      </c>
      <c r="H229" s="77" t="s">
        <v>49</v>
      </c>
      <c r="I229" s="90">
        <v>10.5</v>
      </c>
      <c r="J229" s="31" t="s">
        <v>705</v>
      </c>
      <c r="K229" s="55">
        <v>43466</v>
      </c>
      <c r="L229" s="55">
        <v>43678</v>
      </c>
      <c r="M229" s="23" t="s">
        <v>132</v>
      </c>
      <c r="N229" s="67" t="s">
        <v>430</v>
      </c>
    </row>
    <row r="230" ht="24" spans="1:14">
      <c r="A230" s="19">
        <v>221</v>
      </c>
      <c r="B230" s="23" t="s">
        <v>14</v>
      </c>
      <c r="C230" s="31" t="s">
        <v>706</v>
      </c>
      <c r="D230" s="23" t="s">
        <v>48</v>
      </c>
      <c r="E230" s="23" t="s">
        <v>568</v>
      </c>
      <c r="F230" s="23">
        <v>9.1</v>
      </c>
      <c r="G230" s="74" t="s">
        <v>20</v>
      </c>
      <c r="H230" s="77" t="s">
        <v>49</v>
      </c>
      <c r="I230" s="90">
        <v>9.1</v>
      </c>
      <c r="J230" s="31" t="s">
        <v>707</v>
      </c>
      <c r="K230" s="55">
        <v>43466</v>
      </c>
      <c r="L230" s="55">
        <v>43678</v>
      </c>
      <c r="M230" s="23" t="s">
        <v>132</v>
      </c>
      <c r="N230" s="23" t="s">
        <v>137</v>
      </c>
    </row>
    <row r="231" ht="24" spans="1:14">
      <c r="A231" s="19">
        <v>222</v>
      </c>
      <c r="B231" s="23" t="s">
        <v>14</v>
      </c>
      <c r="C231" s="31" t="s">
        <v>708</v>
      </c>
      <c r="D231" s="23" t="s">
        <v>25</v>
      </c>
      <c r="E231" s="23" t="s">
        <v>709</v>
      </c>
      <c r="F231" s="23">
        <v>4.2</v>
      </c>
      <c r="G231" s="74" t="s">
        <v>19</v>
      </c>
      <c r="H231" s="75" t="s">
        <v>26</v>
      </c>
      <c r="I231" s="90">
        <v>4.2</v>
      </c>
      <c r="J231" s="31" t="s">
        <v>710</v>
      </c>
      <c r="K231" s="55">
        <v>43525</v>
      </c>
      <c r="L231" s="55">
        <v>43678</v>
      </c>
      <c r="M231" s="23" t="s">
        <v>132</v>
      </c>
      <c r="N231" s="23" t="s">
        <v>465</v>
      </c>
    </row>
    <row r="232" ht="24" spans="1:14">
      <c r="A232" s="19">
        <v>223</v>
      </c>
      <c r="B232" s="23" t="s">
        <v>14</v>
      </c>
      <c r="C232" s="31" t="s">
        <v>711</v>
      </c>
      <c r="D232" s="23" t="s">
        <v>57</v>
      </c>
      <c r="E232" s="23" t="s">
        <v>712</v>
      </c>
      <c r="F232" s="23">
        <v>7</v>
      </c>
      <c r="G232" s="74" t="s">
        <v>20</v>
      </c>
      <c r="H232" s="77" t="s">
        <v>49</v>
      </c>
      <c r="I232" s="90">
        <v>7</v>
      </c>
      <c r="J232" s="31" t="s">
        <v>713</v>
      </c>
      <c r="K232" s="55">
        <v>43466</v>
      </c>
      <c r="L232" s="55">
        <v>43678</v>
      </c>
      <c r="M232" s="23" t="s">
        <v>132</v>
      </c>
      <c r="N232" s="68" t="s">
        <v>469</v>
      </c>
    </row>
    <row r="233" ht="24" spans="1:14">
      <c r="A233" s="19">
        <v>224</v>
      </c>
      <c r="B233" s="23" t="s">
        <v>14</v>
      </c>
      <c r="C233" s="31" t="s">
        <v>714</v>
      </c>
      <c r="D233" s="23" t="s">
        <v>55</v>
      </c>
      <c r="E233" s="23" t="s">
        <v>715</v>
      </c>
      <c r="F233" s="23">
        <v>12.6</v>
      </c>
      <c r="G233" s="74" t="s">
        <v>20</v>
      </c>
      <c r="H233" s="77" t="s">
        <v>49</v>
      </c>
      <c r="I233" s="90">
        <v>12.6</v>
      </c>
      <c r="J233" s="31" t="s">
        <v>716</v>
      </c>
      <c r="K233" s="55">
        <v>43525</v>
      </c>
      <c r="L233" s="55">
        <v>43678</v>
      </c>
      <c r="M233" s="23" t="s">
        <v>132</v>
      </c>
      <c r="N233" s="23" t="s">
        <v>476</v>
      </c>
    </row>
    <row r="234" ht="24" spans="1:14">
      <c r="A234" s="19">
        <v>225</v>
      </c>
      <c r="B234" s="23" t="s">
        <v>14</v>
      </c>
      <c r="C234" s="31" t="s">
        <v>717</v>
      </c>
      <c r="D234" s="23" t="s">
        <v>55</v>
      </c>
      <c r="E234" s="23" t="s">
        <v>718</v>
      </c>
      <c r="F234" s="23">
        <v>14</v>
      </c>
      <c r="G234" s="74" t="s">
        <v>20</v>
      </c>
      <c r="H234" s="77" t="s">
        <v>49</v>
      </c>
      <c r="I234" s="90">
        <v>14</v>
      </c>
      <c r="J234" s="31" t="s">
        <v>719</v>
      </c>
      <c r="K234" s="55">
        <v>43466</v>
      </c>
      <c r="L234" s="55">
        <v>43678</v>
      </c>
      <c r="M234" s="23" t="s">
        <v>132</v>
      </c>
      <c r="N234" s="38" t="s">
        <v>476</v>
      </c>
    </row>
    <row r="235" ht="24" spans="1:14">
      <c r="A235" s="19">
        <v>226</v>
      </c>
      <c r="B235" s="23" t="s">
        <v>14</v>
      </c>
      <c r="C235" s="31" t="s">
        <v>720</v>
      </c>
      <c r="D235" s="23" t="s">
        <v>55</v>
      </c>
      <c r="E235" s="23" t="s">
        <v>474</v>
      </c>
      <c r="F235" s="23">
        <v>5.6</v>
      </c>
      <c r="G235" s="74" t="s">
        <v>20</v>
      </c>
      <c r="H235" s="77" t="s">
        <v>49</v>
      </c>
      <c r="I235" s="90">
        <v>5.6</v>
      </c>
      <c r="J235" s="31" t="s">
        <v>721</v>
      </c>
      <c r="K235" s="55">
        <v>43466</v>
      </c>
      <c r="L235" s="55">
        <v>43678</v>
      </c>
      <c r="M235" s="23" t="s">
        <v>132</v>
      </c>
      <c r="N235" s="38" t="s">
        <v>476</v>
      </c>
    </row>
    <row r="236" ht="24" spans="1:14">
      <c r="A236" s="19">
        <v>227</v>
      </c>
      <c r="B236" s="39" t="s">
        <v>15</v>
      </c>
      <c r="C236" s="54" t="s">
        <v>722</v>
      </c>
      <c r="D236" s="39" t="s">
        <v>31</v>
      </c>
      <c r="E236" s="39" t="s">
        <v>190</v>
      </c>
      <c r="F236" s="23">
        <v>27</v>
      </c>
      <c r="G236" s="78" t="s">
        <v>19</v>
      </c>
      <c r="H236" s="79" t="s">
        <v>26</v>
      </c>
      <c r="I236" s="39">
        <v>27</v>
      </c>
      <c r="J236" s="54" t="s">
        <v>723</v>
      </c>
      <c r="K236" s="96" t="s">
        <v>724</v>
      </c>
      <c r="L236" s="96" t="s">
        <v>637</v>
      </c>
      <c r="M236" s="39" t="s">
        <v>132</v>
      </c>
      <c r="N236" s="39" t="s">
        <v>352</v>
      </c>
    </row>
    <row r="237" ht="24" spans="1:14">
      <c r="A237" s="19">
        <v>228</v>
      </c>
      <c r="B237" s="39" t="s">
        <v>15</v>
      </c>
      <c r="C237" s="31" t="s">
        <v>725</v>
      </c>
      <c r="D237" s="39" t="s">
        <v>33</v>
      </c>
      <c r="E237" s="23" t="s">
        <v>726</v>
      </c>
      <c r="F237" s="23">
        <v>10</v>
      </c>
      <c r="G237" s="78" t="s">
        <v>19</v>
      </c>
      <c r="H237" s="79" t="s">
        <v>26</v>
      </c>
      <c r="I237" s="39">
        <v>10</v>
      </c>
      <c r="J237" s="54" t="s">
        <v>727</v>
      </c>
      <c r="K237" s="55">
        <v>43405</v>
      </c>
      <c r="L237" s="55">
        <v>43435</v>
      </c>
      <c r="M237" s="39" t="s">
        <v>132</v>
      </c>
      <c r="N237" s="23" t="s">
        <v>125</v>
      </c>
    </row>
    <row r="238" ht="24" spans="1:14">
      <c r="A238" s="19" t="s">
        <v>728</v>
      </c>
      <c r="B238" s="39" t="s">
        <v>729</v>
      </c>
      <c r="C238" s="54"/>
      <c r="D238" s="39"/>
      <c r="E238" s="39"/>
      <c r="F238" s="23">
        <f>SUM(F239:F252)</f>
        <v>370</v>
      </c>
      <c r="G238" s="23"/>
      <c r="H238" s="39"/>
      <c r="I238" s="39">
        <f>SUM(I239:I252)</f>
        <v>370</v>
      </c>
      <c r="J238" s="54"/>
      <c r="K238" s="96"/>
      <c r="L238" s="96"/>
      <c r="M238" s="39"/>
      <c r="N238" s="39"/>
    </row>
    <row r="239" ht="24" spans="1:14">
      <c r="A239" s="19">
        <v>229</v>
      </c>
      <c r="B239" s="23" t="s">
        <v>16</v>
      </c>
      <c r="C239" s="54" t="s">
        <v>730</v>
      </c>
      <c r="D239" s="39" t="s">
        <v>32</v>
      </c>
      <c r="E239" s="39" t="s">
        <v>731</v>
      </c>
      <c r="F239" s="23">
        <v>25</v>
      </c>
      <c r="G239" s="78" t="s">
        <v>19</v>
      </c>
      <c r="H239" s="79" t="s">
        <v>26</v>
      </c>
      <c r="I239" s="39">
        <v>25</v>
      </c>
      <c r="J239" s="54" t="s">
        <v>732</v>
      </c>
      <c r="K239" s="58">
        <v>43497</v>
      </c>
      <c r="L239" s="58">
        <v>43586</v>
      </c>
      <c r="M239" s="39" t="s">
        <v>124</v>
      </c>
      <c r="N239" s="39" t="s">
        <v>733</v>
      </c>
    </row>
    <row r="240" ht="24" spans="1:14">
      <c r="A240" s="19">
        <v>230</v>
      </c>
      <c r="B240" s="23" t="s">
        <v>734</v>
      </c>
      <c r="C240" s="31" t="s">
        <v>735</v>
      </c>
      <c r="D240" s="23" t="s">
        <v>33</v>
      </c>
      <c r="E240" s="23" t="s">
        <v>736</v>
      </c>
      <c r="F240" s="23">
        <v>30</v>
      </c>
      <c r="G240" s="78" t="s">
        <v>19</v>
      </c>
      <c r="H240" s="79" t="s">
        <v>26</v>
      </c>
      <c r="I240" s="39">
        <v>30</v>
      </c>
      <c r="J240" s="31" t="s">
        <v>737</v>
      </c>
      <c r="K240" s="55">
        <v>43435</v>
      </c>
      <c r="L240" s="55">
        <v>43617</v>
      </c>
      <c r="M240" s="23" t="s">
        <v>124</v>
      </c>
      <c r="N240" s="23" t="s">
        <v>125</v>
      </c>
    </row>
    <row r="241" ht="24" spans="1:14">
      <c r="A241" s="19">
        <v>231</v>
      </c>
      <c r="B241" s="23" t="s">
        <v>738</v>
      </c>
      <c r="C241" s="31" t="s">
        <v>739</v>
      </c>
      <c r="D241" s="23" t="s">
        <v>33</v>
      </c>
      <c r="E241" s="23" t="s">
        <v>740</v>
      </c>
      <c r="F241" s="23">
        <v>20</v>
      </c>
      <c r="G241" s="78" t="s">
        <v>19</v>
      </c>
      <c r="H241" s="79" t="s">
        <v>26</v>
      </c>
      <c r="I241" s="39">
        <v>20</v>
      </c>
      <c r="J241" s="31" t="s">
        <v>741</v>
      </c>
      <c r="K241" s="55">
        <v>43435</v>
      </c>
      <c r="L241" s="55">
        <v>43617</v>
      </c>
      <c r="M241" s="23" t="s">
        <v>124</v>
      </c>
      <c r="N241" s="23" t="s">
        <v>125</v>
      </c>
    </row>
    <row r="242" ht="24" spans="1:14">
      <c r="A242" s="19">
        <v>232</v>
      </c>
      <c r="B242" s="23" t="s">
        <v>742</v>
      </c>
      <c r="C242" s="31" t="s">
        <v>743</v>
      </c>
      <c r="D242" s="23" t="s">
        <v>33</v>
      </c>
      <c r="E242" s="23" t="s">
        <v>744</v>
      </c>
      <c r="F242" s="23">
        <v>20</v>
      </c>
      <c r="G242" s="78" t="s">
        <v>19</v>
      </c>
      <c r="H242" s="79" t="s">
        <v>26</v>
      </c>
      <c r="I242" s="39">
        <v>20</v>
      </c>
      <c r="J242" s="31" t="s">
        <v>737</v>
      </c>
      <c r="K242" s="55">
        <v>43435</v>
      </c>
      <c r="L242" s="55">
        <v>43617</v>
      </c>
      <c r="M242" s="23" t="s">
        <v>124</v>
      </c>
      <c r="N242" s="23" t="s">
        <v>125</v>
      </c>
    </row>
    <row r="243" ht="24" spans="1:14">
      <c r="A243" s="19">
        <v>233</v>
      </c>
      <c r="B243" s="23" t="s">
        <v>745</v>
      </c>
      <c r="C243" s="31" t="s">
        <v>746</v>
      </c>
      <c r="D243" s="23" t="s">
        <v>33</v>
      </c>
      <c r="E243" s="23" t="s">
        <v>698</v>
      </c>
      <c r="F243" s="23">
        <v>30</v>
      </c>
      <c r="G243" s="78" t="s">
        <v>19</v>
      </c>
      <c r="H243" s="79" t="s">
        <v>26</v>
      </c>
      <c r="I243" s="39">
        <v>30</v>
      </c>
      <c r="J243" s="31" t="s">
        <v>747</v>
      </c>
      <c r="K243" s="55">
        <v>43435</v>
      </c>
      <c r="L243" s="55">
        <v>43617</v>
      </c>
      <c r="M243" s="23" t="s">
        <v>124</v>
      </c>
      <c r="N243" s="23" t="s">
        <v>125</v>
      </c>
    </row>
    <row r="244" ht="31" customHeight="1" spans="1:14">
      <c r="A244" s="19">
        <v>234</v>
      </c>
      <c r="B244" s="23" t="s">
        <v>748</v>
      </c>
      <c r="C244" s="31" t="s">
        <v>749</v>
      </c>
      <c r="D244" s="23" t="s">
        <v>33</v>
      </c>
      <c r="E244" s="23" t="s">
        <v>423</v>
      </c>
      <c r="F244" s="23">
        <v>40</v>
      </c>
      <c r="G244" s="78" t="s">
        <v>19</v>
      </c>
      <c r="H244" s="79" t="s">
        <v>26</v>
      </c>
      <c r="I244" s="39">
        <v>40</v>
      </c>
      <c r="J244" s="31" t="s">
        <v>750</v>
      </c>
      <c r="K244" s="55">
        <v>43435</v>
      </c>
      <c r="L244" s="55">
        <v>43617</v>
      </c>
      <c r="M244" s="23" t="s">
        <v>124</v>
      </c>
      <c r="N244" s="23" t="s">
        <v>125</v>
      </c>
    </row>
    <row r="245" ht="24" spans="1:14">
      <c r="A245" s="19">
        <v>235</v>
      </c>
      <c r="B245" s="23" t="s">
        <v>751</v>
      </c>
      <c r="C245" s="31" t="s">
        <v>752</v>
      </c>
      <c r="D245" s="23" t="s">
        <v>30</v>
      </c>
      <c r="E245" s="23" t="s">
        <v>753</v>
      </c>
      <c r="F245" s="23">
        <v>15</v>
      </c>
      <c r="G245" s="78" t="s">
        <v>19</v>
      </c>
      <c r="H245" s="79" t="s">
        <v>26</v>
      </c>
      <c r="I245" s="39">
        <v>15</v>
      </c>
      <c r="J245" s="31" t="s">
        <v>754</v>
      </c>
      <c r="K245" s="55">
        <v>43435</v>
      </c>
      <c r="L245" s="55">
        <v>43617</v>
      </c>
      <c r="M245" s="23" t="s">
        <v>124</v>
      </c>
      <c r="N245" s="39" t="s">
        <v>382</v>
      </c>
    </row>
    <row r="246" ht="36" spans="1:14">
      <c r="A246" s="19">
        <v>236</v>
      </c>
      <c r="B246" s="23" t="s">
        <v>755</v>
      </c>
      <c r="C246" s="31" t="s">
        <v>756</v>
      </c>
      <c r="D246" s="23" t="s">
        <v>35</v>
      </c>
      <c r="E246" s="33" t="s">
        <v>757</v>
      </c>
      <c r="F246" s="23">
        <v>50</v>
      </c>
      <c r="G246" s="78" t="s">
        <v>19</v>
      </c>
      <c r="H246" s="79" t="s">
        <v>26</v>
      </c>
      <c r="I246" s="39">
        <v>50</v>
      </c>
      <c r="J246" s="31" t="s">
        <v>758</v>
      </c>
      <c r="K246" s="55">
        <v>43435</v>
      </c>
      <c r="L246" s="55">
        <v>43617</v>
      </c>
      <c r="M246" s="23" t="s">
        <v>124</v>
      </c>
      <c r="N246" s="39" t="s">
        <v>133</v>
      </c>
    </row>
    <row r="247" ht="24" spans="1:14">
      <c r="A247" s="19">
        <v>237</v>
      </c>
      <c r="B247" s="23" t="s">
        <v>759</v>
      </c>
      <c r="C247" s="54" t="s">
        <v>760</v>
      </c>
      <c r="D247" s="23" t="s">
        <v>25</v>
      </c>
      <c r="E247" s="39" t="s">
        <v>709</v>
      </c>
      <c r="F247" s="23">
        <v>10</v>
      </c>
      <c r="G247" s="78" t="s">
        <v>19</v>
      </c>
      <c r="H247" s="79" t="s">
        <v>26</v>
      </c>
      <c r="I247" s="39">
        <v>10</v>
      </c>
      <c r="J247" s="54" t="s">
        <v>761</v>
      </c>
      <c r="K247" s="55">
        <v>43435</v>
      </c>
      <c r="L247" s="55">
        <v>43617</v>
      </c>
      <c r="M247" s="23" t="s">
        <v>124</v>
      </c>
      <c r="N247" s="23" t="s">
        <v>465</v>
      </c>
    </row>
    <row r="248" ht="36" spans="1:14">
      <c r="A248" s="19">
        <v>238</v>
      </c>
      <c r="B248" s="23" t="s">
        <v>762</v>
      </c>
      <c r="C248" s="54" t="s">
        <v>763</v>
      </c>
      <c r="D248" s="23" t="s">
        <v>30</v>
      </c>
      <c r="E248" s="39" t="s">
        <v>764</v>
      </c>
      <c r="F248" s="23">
        <v>5</v>
      </c>
      <c r="G248" s="78" t="s">
        <v>19</v>
      </c>
      <c r="H248" s="79" t="s">
        <v>26</v>
      </c>
      <c r="I248" s="39">
        <v>5</v>
      </c>
      <c r="J248" s="54" t="s">
        <v>765</v>
      </c>
      <c r="K248" s="55">
        <v>43435</v>
      </c>
      <c r="L248" s="55">
        <v>43617</v>
      </c>
      <c r="M248" s="23" t="s">
        <v>124</v>
      </c>
      <c r="N248" s="39" t="s">
        <v>382</v>
      </c>
    </row>
    <row r="249" ht="24" spans="1:14">
      <c r="A249" s="19">
        <v>239</v>
      </c>
      <c r="B249" s="23" t="s">
        <v>766</v>
      </c>
      <c r="C249" s="54" t="s">
        <v>767</v>
      </c>
      <c r="D249" s="23" t="s">
        <v>30</v>
      </c>
      <c r="E249" s="39" t="s">
        <v>768</v>
      </c>
      <c r="F249" s="23">
        <v>10</v>
      </c>
      <c r="G249" s="78" t="s">
        <v>19</v>
      </c>
      <c r="H249" s="79" t="s">
        <v>26</v>
      </c>
      <c r="I249" s="39">
        <v>10</v>
      </c>
      <c r="J249" s="54" t="s">
        <v>769</v>
      </c>
      <c r="K249" s="55">
        <v>43435</v>
      </c>
      <c r="L249" s="55">
        <v>43617</v>
      </c>
      <c r="M249" s="23" t="s">
        <v>124</v>
      </c>
      <c r="N249" s="39" t="s">
        <v>382</v>
      </c>
    </row>
    <row r="250" ht="24" spans="1:14">
      <c r="A250" s="19">
        <v>240</v>
      </c>
      <c r="B250" s="23" t="s">
        <v>770</v>
      </c>
      <c r="C250" s="31" t="s">
        <v>771</v>
      </c>
      <c r="D250" s="23" t="s">
        <v>30</v>
      </c>
      <c r="E250" s="23" t="s">
        <v>384</v>
      </c>
      <c r="F250" s="23">
        <v>30</v>
      </c>
      <c r="G250" s="78" t="s">
        <v>19</v>
      </c>
      <c r="H250" s="79" t="s">
        <v>26</v>
      </c>
      <c r="I250" s="39">
        <v>30</v>
      </c>
      <c r="J250" s="31" t="s">
        <v>772</v>
      </c>
      <c r="K250" s="55">
        <v>43435</v>
      </c>
      <c r="L250" s="55">
        <v>43617</v>
      </c>
      <c r="M250" s="23" t="s">
        <v>124</v>
      </c>
      <c r="N250" s="39" t="s">
        <v>382</v>
      </c>
    </row>
    <row r="251" ht="24" spans="1:14">
      <c r="A251" s="19">
        <v>241</v>
      </c>
      <c r="B251" s="23" t="s">
        <v>773</v>
      </c>
      <c r="C251" s="31" t="s">
        <v>774</v>
      </c>
      <c r="D251" s="23" t="s">
        <v>48</v>
      </c>
      <c r="E251" s="23" t="s">
        <v>573</v>
      </c>
      <c r="F251" s="23">
        <v>15</v>
      </c>
      <c r="G251" s="78" t="s">
        <v>20</v>
      </c>
      <c r="H251" s="80" t="s">
        <v>49</v>
      </c>
      <c r="I251" s="39">
        <v>15</v>
      </c>
      <c r="J251" s="31" t="s">
        <v>775</v>
      </c>
      <c r="K251" s="55">
        <v>43435</v>
      </c>
      <c r="L251" s="55">
        <v>43617</v>
      </c>
      <c r="M251" s="23" t="s">
        <v>124</v>
      </c>
      <c r="N251" s="23" t="s">
        <v>137</v>
      </c>
    </row>
    <row r="252" ht="30" customHeight="1" spans="1:14">
      <c r="A252" s="19">
        <v>242</v>
      </c>
      <c r="B252" s="81" t="s">
        <v>776</v>
      </c>
      <c r="C252" s="82" t="s">
        <v>777</v>
      </c>
      <c r="D252" s="81" t="s">
        <v>54</v>
      </c>
      <c r="E252" s="83" t="s">
        <v>778</v>
      </c>
      <c r="F252" s="23">
        <v>70</v>
      </c>
      <c r="G252" s="78" t="s">
        <v>20</v>
      </c>
      <c r="H252" s="80" t="s">
        <v>49</v>
      </c>
      <c r="I252" s="39">
        <v>70</v>
      </c>
      <c r="J252" s="82" t="s">
        <v>779</v>
      </c>
      <c r="K252" s="55">
        <v>43435</v>
      </c>
      <c r="L252" s="98">
        <v>43617</v>
      </c>
      <c r="M252" s="23" t="s">
        <v>124</v>
      </c>
      <c r="N252" s="23" t="s">
        <v>481</v>
      </c>
    </row>
    <row r="253" spans="1:14">
      <c r="A253" s="84" t="s">
        <v>780</v>
      </c>
      <c r="B253" s="85" t="s">
        <v>90</v>
      </c>
      <c r="C253" s="86"/>
      <c r="D253" s="19"/>
      <c r="E253" s="87"/>
      <c r="F253" s="88">
        <v>1200</v>
      </c>
      <c r="G253" s="88"/>
      <c r="H253" s="89"/>
      <c r="I253" s="88">
        <v>1200</v>
      </c>
      <c r="J253" s="99"/>
      <c r="K253" s="87"/>
      <c r="L253" s="87"/>
      <c r="M253" s="77"/>
      <c r="N253" s="99"/>
    </row>
    <row r="254" ht="36" spans="1:14">
      <c r="A254" s="90">
        <v>243</v>
      </c>
      <c r="B254" s="38" t="s">
        <v>17</v>
      </c>
      <c r="C254" s="91" t="s">
        <v>781</v>
      </c>
      <c r="D254" s="92" t="s">
        <v>290</v>
      </c>
      <c r="E254" s="87"/>
      <c r="F254" s="88">
        <v>800</v>
      </c>
      <c r="G254" s="88" t="s">
        <v>19</v>
      </c>
      <c r="H254" s="89" t="s">
        <v>61</v>
      </c>
      <c r="I254" s="88">
        <v>800</v>
      </c>
      <c r="J254" s="100" t="s">
        <v>782</v>
      </c>
      <c r="K254" s="56">
        <v>43466</v>
      </c>
      <c r="L254" s="55">
        <v>43678</v>
      </c>
      <c r="M254" s="38" t="s">
        <v>783</v>
      </c>
      <c r="N254" s="38" t="s">
        <v>783</v>
      </c>
    </row>
    <row r="255" ht="48" spans="1:14">
      <c r="A255" s="90">
        <v>244</v>
      </c>
      <c r="B255" s="93" t="s">
        <v>784</v>
      </c>
      <c r="C255" s="94" t="s">
        <v>785</v>
      </c>
      <c r="D255" s="92" t="s">
        <v>290</v>
      </c>
      <c r="E255" s="87"/>
      <c r="F255" s="88">
        <v>400</v>
      </c>
      <c r="G255" s="88" t="s">
        <v>271</v>
      </c>
      <c r="H255" s="95" t="s">
        <v>786</v>
      </c>
      <c r="I255" s="88">
        <v>400</v>
      </c>
      <c r="J255" s="94" t="s">
        <v>785</v>
      </c>
      <c r="K255" s="56">
        <v>43466</v>
      </c>
      <c r="L255" s="55">
        <v>43678</v>
      </c>
      <c r="M255" s="38" t="s">
        <v>783</v>
      </c>
      <c r="N255" s="38" t="s">
        <v>783</v>
      </c>
    </row>
  </sheetData>
  <autoFilter ref="A5:N255">
    <extLst/>
  </autoFilter>
  <mergeCells count="11">
    <mergeCell ref="A1:B1"/>
    <mergeCell ref="A2:N2"/>
    <mergeCell ref="G4:I4"/>
    <mergeCell ref="K4:L4"/>
    <mergeCell ref="M4:N4"/>
    <mergeCell ref="A4:A5"/>
    <mergeCell ref="B4:B5"/>
    <mergeCell ref="C4:C5"/>
    <mergeCell ref="F4:F5"/>
    <mergeCell ref="J4:J5"/>
    <mergeCell ref="D4:E5"/>
  </mergeCells>
  <printOptions horizontalCentered="1"/>
  <pageMargins left="0.471527777777778" right="0.471527777777778" top="0.904166666666667" bottom="0.590277777777778" header="0.511805555555556" footer="0.471527777777778"/>
  <pageSetup paperSize="9" scale="89" firstPageNumber="9" orientation="landscape" useFirstPageNumber="1"/>
  <headerFooter>
    <oddFooter>&amp;C&amp;10&amp;P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下拨汇总和资金来源表 </vt:lpstr>
      <vt:lpstr>项目计划汇总表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2017-08-15T11:00:00Z</dcterms:created>
  <cp:lastPrinted>2019-04-19T02:27:00Z</cp:lastPrinted>
  <dcterms:modified xsi:type="dcterms:W3CDTF">2019-01-12T07:38:42Z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2052-10.1.0.7566</vt:lpwstr>
  </property>
  <property fmtid="{D5CDD505-2E9C-101B-9397-08002B2CF9AE}" pid="3" name="KSOReadingLayout">
    <vt:bool>false</vt:bool>
  </property>
</Properties>
</file>