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6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<sst xmlns="http://schemas.openxmlformats.org/spreadsheetml/2006/main" count="316" uniqueCount="217">
  <si>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</si>
  <si>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</si>
  <si>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</si>
  <si>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</si>
  <si>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</si>
  <si>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</si>
  <si>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</si>
  <si>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</si>
  <si>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</si>
  <si>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</si>
  <si>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</si>
  <si>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</si>
  <si>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</si>
  <si>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</si>
  <si>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</si>
  <si>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</si>
  <si>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</si>
  <si>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</si>
  <si>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</si>
  <si>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</si>
  <si>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</si>
  <si>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</si>
  <si>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</si>
  <si>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</si>
  <si>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</si>
  <si>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</si>
  <si>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</si>
  <si>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</si>
  <si>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</si>
  <si>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</si>
  <si>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</si>
  <si>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</si>
  <si>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</si>
  <si>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</si>
  <si>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</si>
  <si>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</si>
  <si>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</si>
  <si>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</si>
  <si>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</si>
  <si>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</si>
  <si>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</si>
  <si>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</si>
  <si>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</si>
  <si>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</si>
  <si>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</si>
  <si>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</si>
  <si>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</si>
  <si>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</si>
  <si>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</si>
  <si>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</si>
  <si>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</si>
  <si>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</si>
  <si>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</si>
  <si>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</si>
  <si>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</si>
  <si>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</si>
  <si>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</si>
  <si>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</si>
  <si>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</si>
  <si>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</si>
  <si>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</si>
  <si>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</si>
  <si>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</si>
  <si>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</si>
  <si>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</si>
  <si>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</si>
  <si>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</si>
  <si>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</si>
  <si>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</si>
  <si>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</si>
  <si>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</si>
  <si>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</si>
  <si>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</si>
  <si>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</si>
  <si>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</si>
  <si>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</si>
  <si>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</si>
  <si>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</si>
  <si>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</si>
  <si>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</si>
  <si>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</si>
  <si>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</si>
  <si>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</si>
  <si>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</si>
  <si>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</si>
  <si>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</si>
  <si>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</si>
  <si>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</si>
  <si>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</si>
  <si>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</si>
  <si>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</si>
  <si>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</si>
  <si>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</si>
  <si>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</si>
  <si>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</si>
  <si>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</si>
  <si>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</si>
  <si>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</si>
  <si>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</si>
  <si>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</si>
  <si>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</si>
  <si>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</si>
  <si>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</si>
  <si>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</si>
  <si>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</si>
  <si>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</si>
  <si>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</si>
  <si>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</si>
  <si>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</si>
  <si>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</si>
  <si>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</si>
  <si>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</si>
  <si>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</si>
  <si>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</si>
  <si>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</si>
  <si>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</si>
  <si>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</si>
  <si>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</si>
  <si>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</si>
  <si>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</si>
  <si>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</si>
  <si>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</si>
  <si>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</si>
  <si>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</si>
  <si>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</si>
  <si>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</si>
  <si>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</si>
  <si>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</si>
  <si>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商品和服务支出小计</t>
  </si>
  <si>
    <t>办公费</t>
  </si>
  <si>
    <t>电费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</si>
  <si>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</si>
  <si>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</si>
  <si>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</si>
  <si>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</si>
  <si>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</si>
  <si>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</si>
  <si>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</si>
  <si>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</si>
  <si>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</si>
  <si>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</si>
  <si>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</si>
  <si>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</si>
  <si>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</si>
  <si>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</si>
  <si>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</si>
  <si>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</si>
  <si>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</si>
  <si>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</si>
  <si>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</si>
  <si>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</si>
  <si>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</si>
  <si>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</si>
  <si>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</si>
  <si>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</si>
  <si>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</si>
  <si>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</si>
  <si>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</si>
  <si>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</si>
  <si>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</si>
  <si>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</si>
  <si>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</si>
  <si>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</si>
  <si>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2017年___单位政府性基金财政拨款收支预算表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</si>
  <si>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</si>
  <si>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</si>
  <si>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</si>
  <si>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</si>
  <si>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</si>
  <si>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</si>
  <si>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</si>
  <si>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</si>
  <si>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</si>
  <si>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</si>
  <si>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2017年虎形山瑶族乡收支预算总表</t>
  </si>
  <si>
    <t>单位名称：隆回县虎形山瑶族乡人民政府</t>
  </si>
  <si>
    <t>单位名称：隆回县虎形山瑶族乡人民政府</t>
  </si>
  <si>
    <t>2017年虎形山瑶族乡收入预算总表</t>
  </si>
  <si>
    <t>201</t>
  </si>
  <si>
    <t>207</t>
  </si>
  <si>
    <t>208</t>
  </si>
  <si>
    <t>210</t>
  </si>
  <si>
    <t>212</t>
  </si>
  <si>
    <t>213</t>
  </si>
  <si>
    <t>一般公共服务支出</t>
  </si>
  <si>
    <t xml:space="preserve">  政府办公厅（室）及相关机构事务</t>
  </si>
  <si>
    <t xml:space="preserve">    一般行政管理事务（政府办公厅（室）及相关机构事务）</t>
  </si>
  <si>
    <t xml:space="preserve">    行政运行（政府办公厅（室）及相关机构事务）</t>
  </si>
  <si>
    <t>文化体育与传媒支出</t>
  </si>
  <si>
    <t xml:space="preserve">  文化</t>
  </si>
  <si>
    <t xml:space="preserve">    行政运行（文化）</t>
  </si>
  <si>
    <t>社会保障和就业支出</t>
  </si>
  <si>
    <t xml:space="preserve">  人力资源和社会保障管理事务</t>
  </si>
  <si>
    <t xml:space="preserve">    行政运行（人力资源和社会保障管理事务）</t>
  </si>
  <si>
    <t>医疗卫生与计划生育支出</t>
  </si>
  <si>
    <t xml:space="preserve">  计划生育事务</t>
  </si>
  <si>
    <t xml:space="preserve">    计划生育服务</t>
  </si>
  <si>
    <t>城乡社区支出</t>
  </si>
  <si>
    <t xml:space="preserve">  城乡社区管理事务</t>
  </si>
  <si>
    <t xml:space="preserve">    行政运行（城乡社区管理事务）</t>
  </si>
  <si>
    <t>农林水支出</t>
  </si>
  <si>
    <t xml:space="preserve">  农业</t>
  </si>
  <si>
    <t xml:space="preserve">    行政运行（农业）</t>
  </si>
  <si>
    <t xml:space="preserve">  水利</t>
  </si>
  <si>
    <t xml:space="preserve">    行政运行（水利）</t>
  </si>
  <si>
    <t>2017年虎形山瑶族乡支出预算总表</t>
  </si>
  <si>
    <t>2017年虎形山瑶族乡财政拨款收支预算总表</t>
  </si>
  <si>
    <t>2017年虎形山瑶族乡一般公共预算支出预算表</t>
  </si>
  <si>
    <t>单位名称：隆回县虎形山瑶族乡</t>
  </si>
  <si>
    <t>2017年虎形山瑶族乡一般公共预算基本支出预算表</t>
  </si>
  <si>
    <t>单位名称：隆回县虎形山瑶族乡人民政府</t>
  </si>
  <si>
    <t>2017年虎形山瑶族乡“三公”经费预算情况表</t>
  </si>
  <si>
    <t>隆回县虎形山瑶族乡人民政府</t>
  </si>
  <si>
    <t>对个人和家庭的补助</t>
  </si>
  <si>
    <t>抚恤金</t>
  </si>
  <si>
    <t>生活补助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</si>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</sst>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vertical="center" shrinkToFi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H19" sqref="H1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166</v>
      </c>
    </row>
    <row r="2" spans="1:4" ht="22.5">
      <c r="A2" s="73" t="s">
        <v>174</v>
      </c>
      <c r="B2" s="73"/>
      <c r="C2" s="73"/>
      <c r="D2" s="73"/>
    </row>
    <row r="3" spans="1:4" ht="14.25">
      <c r="A3" s="1" t="s">
        <v>175</v>
      </c>
      <c r="B3" s="2"/>
      <c r="D3" s="3" t="s">
        <v>1</v>
      </c>
    </row>
    <row r="4" spans="1:4" ht="14.25">
      <c r="A4" s="74" t="s">
        <v>2</v>
      </c>
      <c r="B4" s="74"/>
      <c r="C4" s="74" t="s">
        <v>3</v>
      </c>
      <c r="D4" s="74"/>
    </row>
    <row r="5" spans="1:4" ht="14.25">
      <c r="A5" s="4" t="s">
        <v>4</v>
      </c>
      <c r="B5" s="5" t="s">
        <v>154</v>
      </c>
      <c r="C5" s="4" t="s">
        <v>5</v>
      </c>
      <c r="D5" s="39" t="s">
        <v>154</v>
      </c>
    </row>
    <row r="6" spans="1:4" ht="20.25" customHeight="1">
      <c r="A6" s="6" t="s">
        <v>6</v>
      </c>
      <c r="B6" s="7">
        <v>4109732</v>
      </c>
      <c r="C6" s="8" t="s">
        <v>7</v>
      </c>
      <c r="D6" s="64">
        <v>11991180</v>
      </c>
    </row>
    <row r="7" spans="1:4" ht="20.25" customHeight="1">
      <c r="A7" s="10" t="s">
        <v>8</v>
      </c>
      <c r="B7" s="11"/>
      <c r="C7" s="12" t="s">
        <v>9</v>
      </c>
      <c r="D7" s="7"/>
    </row>
    <row r="8" spans="1:4" ht="20.25" customHeight="1">
      <c r="A8" s="10" t="s">
        <v>10</v>
      </c>
      <c r="B8" s="7"/>
      <c r="C8" s="12" t="s">
        <v>11</v>
      </c>
      <c r="D8" s="7"/>
    </row>
    <row r="9" spans="1:4" ht="20.25" customHeight="1">
      <c r="A9" s="13" t="s">
        <v>12</v>
      </c>
      <c r="B9" s="14"/>
      <c r="C9" s="12" t="s">
        <v>13</v>
      </c>
      <c r="D9" s="7"/>
    </row>
    <row r="10" spans="1:4" ht="20.25" customHeight="1">
      <c r="A10" s="13" t="s">
        <v>14</v>
      </c>
      <c r="B10" s="14"/>
      <c r="C10" s="12" t="s">
        <v>15</v>
      </c>
      <c r="D10" s="7"/>
    </row>
    <row r="11" spans="1:4" ht="20.25" customHeight="1">
      <c r="A11" s="13" t="s">
        <v>16</v>
      </c>
      <c r="B11" s="14"/>
      <c r="C11" s="12" t="s">
        <v>17</v>
      </c>
      <c r="D11" s="64">
        <v>429354</v>
      </c>
    </row>
    <row r="12" spans="1:4" ht="20.25" customHeight="1">
      <c r="A12" s="6" t="s">
        <v>18</v>
      </c>
      <c r="B12" s="14"/>
      <c r="C12" s="12" t="s">
        <v>19</v>
      </c>
      <c r="D12" s="64">
        <v>230388</v>
      </c>
    </row>
    <row r="13" spans="1:4" ht="20.25" customHeight="1">
      <c r="A13" s="15" t="s">
        <v>20</v>
      </c>
      <c r="B13" s="11">
        <f>B14+B15</f>
        <v>9614500</v>
      </c>
      <c r="C13" s="12" t="s">
        <v>21</v>
      </c>
      <c r="D13" s="64">
        <v>130075</v>
      </c>
    </row>
    <row r="14" spans="1:4" ht="20.25" customHeight="1">
      <c r="A14" s="16" t="s">
        <v>22</v>
      </c>
      <c r="B14" s="7">
        <v>9100000</v>
      </c>
      <c r="C14" s="12" t="s">
        <v>23</v>
      </c>
      <c r="D14" s="7"/>
    </row>
    <row r="15" spans="1:4" ht="20.25" customHeight="1">
      <c r="A15" s="13" t="s">
        <v>24</v>
      </c>
      <c r="B15" s="14">
        <v>514500</v>
      </c>
      <c r="C15" s="12" t="s">
        <v>25</v>
      </c>
      <c r="D15" s="64">
        <v>366232</v>
      </c>
    </row>
    <row r="16" spans="1:4" ht="20.25" customHeight="1">
      <c r="A16" s="13" t="s">
        <v>26</v>
      </c>
      <c r="B16" s="14"/>
      <c r="C16" s="12" t="s">
        <v>27</v>
      </c>
      <c r="D16" s="64">
        <v>577003</v>
      </c>
    </row>
    <row r="17" spans="1:4" ht="20.25" customHeight="1">
      <c r="A17" s="15" t="s">
        <v>28</v>
      </c>
      <c r="B17" s="11"/>
      <c r="C17" s="12" t="s">
        <v>29</v>
      </c>
      <c r="D17" s="7"/>
    </row>
    <row r="18" spans="1:4" ht="20.25" customHeight="1">
      <c r="A18" s="13" t="s">
        <v>30</v>
      </c>
      <c r="B18" s="7"/>
      <c r="C18" s="12" t="s">
        <v>31</v>
      </c>
      <c r="D18" s="7"/>
    </row>
    <row r="19" spans="1:4" ht="20.25" customHeight="1">
      <c r="A19" s="13" t="s">
        <v>32</v>
      </c>
      <c r="B19" s="14"/>
      <c r="C19" s="12" t="s">
        <v>33</v>
      </c>
      <c r="D19" s="9"/>
    </row>
    <row r="20" spans="1:4" ht="20.25" customHeight="1">
      <c r="A20" s="13" t="s">
        <v>34</v>
      </c>
      <c r="B20" s="14"/>
      <c r="C20" s="12" t="s">
        <v>35</v>
      </c>
      <c r="D20" s="9"/>
    </row>
    <row r="21" spans="1:4" ht="20.25" customHeight="1">
      <c r="A21" s="13" t="s">
        <v>36</v>
      </c>
      <c r="B21" s="17"/>
      <c r="C21" s="12" t="s">
        <v>37</v>
      </c>
      <c r="D21" s="9"/>
    </row>
    <row r="22" spans="1:4" ht="20.25" customHeight="1">
      <c r="A22" s="13" t="s">
        <v>38</v>
      </c>
      <c r="B22" s="7"/>
      <c r="C22" s="12" t="s">
        <v>39</v>
      </c>
      <c r="D22" s="22"/>
    </row>
    <row r="23" spans="1:4" ht="20.25" customHeight="1">
      <c r="A23" s="13" t="s">
        <v>40</v>
      </c>
      <c r="B23" s="14"/>
      <c r="C23" s="12" t="s">
        <v>41</v>
      </c>
      <c r="D23" s="18"/>
    </row>
    <row r="24" spans="1:4" ht="20.25" customHeight="1">
      <c r="A24" s="13"/>
      <c r="B24" s="17"/>
      <c r="C24" s="12" t="s">
        <v>42</v>
      </c>
      <c r="D24" s="18"/>
    </row>
    <row r="25" spans="1:4" ht="20.25" customHeight="1">
      <c r="A25" s="19"/>
      <c r="B25" s="11"/>
      <c r="C25" s="12" t="s">
        <v>43</v>
      </c>
      <c r="D25" s="18"/>
    </row>
    <row r="26" spans="1:4" ht="20.25" customHeight="1">
      <c r="A26" s="20"/>
      <c r="B26" s="21"/>
      <c r="C26" s="12" t="s">
        <v>44</v>
      </c>
      <c r="D26" s="22"/>
    </row>
    <row r="27" spans="1:4" ht="20.25" customHeight="1">
      <c r="A27" s="19" t="s">
        <v>45</v>
      </c>
      <c r="B27" s="21">
        <f>B6+B7+B13+B16+B17+B20+B21+B22+B23</f>
        <v>13724232</v>
      </c>
      <c r="C27" s="23" t="s">
        <v>46</v>
      </c>
      <c r="D27" s="66">
        <f>SUM(D6:D26)</f>
        <v>13724232</v>
      </c>
    </row>
    <row r="28" spans="1:4" ht="20.25" customHeight="1">
      <c r="A28" s="20" t="s">
        <v>47</v>
      </c>
      <c r="B28" s="21"/>
      <c r="C28" s="23" t="s">
        <v>48</v>
      </c>
      <c r="D28" s="66"/>
    </row>
    <row r="29" spans="1:4" ht="20.25" customHeight="1">
      <c r="A29" s="24" t="s">
        <v>49</v>
      </c>
      <c r="B29" s="7">
        <f>B27+B28</f>
        <v>13724232</v>
      </c>
      <c r="C29" s="25" t="s">
        <v>50</v>
      </c>
      <c r="D29" s="66">
        <f>D27</f>
        <v>13724232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9"/>
  <sheetViews>
    <sheetView workbookViewId="0" topLeftCell="A1">
      <selection activeCell="B35" sqref="B35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1.125" style="0" customWidth="1"/>
    <col min="4" max="4" width="9.75390625" style="0" customWidth="1"/>
    <col min="5" max="9" width="6.625" style="0" customWidth="1"/>
    <col min="10" max="10" width="10.00390625" style="0" customWidth="1"/>
    <col min="11" max="11" width="7.125" style="0" customWidth="1"/>
    <col min="12" max="16" width="6.625" style="0" customWidth="1"/>
  </cols>
  <sheetData>
    <row r="1" ht="14.25">
      <c r="A1" t="s">
        <v>167</v>
      </c>
    </row>
    <row r="2" spans="1:16" ht="22.5">
      <c r="A2" s="73" t="s">
        <v>177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43" ht="13.5" customHeight="1">
      <c r="A3" s="1" t="s">
        <v>176</v>
      </c>
      <c r="B3" s="26"/>
      <c r="C3" s="27"/>
      <c r="D3" s="28"/>
      <c r="E3" s="28"/>
      <c r="F3" s="28"/>
      <c r="G3" s="28"/>
      <c r="H3" s="28"/>
      <c r="I3" s="28"/>
      <c r="J3" s="28"/>
      <c r="K3" s="28"/>
      <c r="L3" s="29"/>
      <c r="M3" s="28"/>
      <c r="N3" s="28"/>
      <c r="O3" s="28"/>
      <c r="P3" s="29" t="s">
        <v>1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6.5" customHeight="1">
      <c r="A4" s="76" t="s">
        <v>51</v>
      </c>
      <c r="B4" s="76"/>
      <c r="C4" s="76" t="s">
        <v>52</v>
      </c>
      <c r="D4" s="76" t="s">
        <v>53</v>
      </c>
      <c r="E4" s="76" t="s">
        <v>54</v>
      </c>
      <c r="F4" s="76"/>
      <c r="G4" s="76"/>
      <c r="H4" s="76"/>
      <c r="I4" s="76"/>
      <c r="J4" s="76" t="s">
        <v>55</v>
      </c>
      <c r="K4" s="76"/>
      <c r="L4" s="76" t="s">
        <v>56</v>
      </c>
      <c r="M4" s="75" t="s">
        <v>57</v>
      </c>
      <c r="N4" s="75" t="s">
        <v>58</v>
      </c>
      <c r="O4" s="75" t="s">
        <v>59</v>
      </c>
      <c r="P4" s="75" t="s">
        <v>60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28.5" customHeight="1">
      <c r="A5" s="76" t="s">
        <v>61</v>
      </c>
      <c r="B5" s="76" t="s">
        <v>62</v>
      </c>
      <c r="C5" s="76"/>
      <c r="D5" s="76"/>
      <c r="E5" s="76" t="s">
        <v>63</v>
      </c>
      <c r="F5" s="76" t="s">
        <v>64</v>
      </c>
      <c r="G5" s="76" t="s">
        <v>65</v>
      </c>
      <c r="H5" s="76" t="s">
        <v>66</v>
      </c>
      <c r="I5" s="76" t="s">
        <v>67</v>
      </c>
      <c r="J5" s="76" t="s">
        <v>68</v>
      </c>
      <c r="K5" s="76" t="s">
        <v>69</v>
      </c>
      <c r="L5" s="76"/>
      <c r="M5" s="75"/>
      <c r="N5" s="75"/>
      <c r="O5" s="75"/>
      <c r="P5" s="75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16" s="30" customFormat="1" ht="21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5"/>
      <c r="O6" s="75"/>
      <c r="P6" s="75"/>
    </row>
    <row r="7" spans="1:16" s="30" customFormat="1" ht="21" customHeight="1">
      <c r="A7" s="77" t="s">
        <v>94</v>
      </c>
      <c r="B7" s="78"/>
      <c r="C7" s="64">
        <v>13724232</v>
      </c>
      <c r="D7" s="64">
        <v>4109732</v>
      </c>
      <c r="E7" s="65"/>
      <c r="F7" s="65"/>
      <c r="G7" s="65"/>
      <c r="H7" s="65"/>
      <c r="I7" s="65"/>
      <c r="J7" s="64">
        <v>9100000</v>
      </c>
      <c r="K7" s="64">
        <v>514500</v>
      </c>
      <c r="L7" s="58"/>
      <c r="M7" s="59"/>
      <c r="N7" s="59"/>
      <c r="O7" s="59"/>
      <c r="P7" s="59"/>
    </row>
    <row r="8" spans="1:16" ht="14.25">
      <c r="A8" s="68" t="s">
        <v>178</v>
      </c>
      <c r="B8" s="67" t="s">
        <v>184</v>
      </c>
      <c r="C8" s="64">
        <v>11991180</v>
      </c>
      <c r="D8" s="64">
        <v>2376680</v>
      </c>
      <c r="E8" s="64"/>
      <c r="F8" s="64"/>
      <c r="G8" s="64"/>
      <c r="H8" s="64"/>
      <c r="I8" s="64"/>
      <c r="J8" s="64">
        <v>9100000</v>
      </c>
      <c r="K8" s="64">
        <v>514500</v>
      </c>
      <c r="L8" s="34"/>
      <c r="M8" s="34"/>
      <c r="N8" s="34"/>
      <c r="O8" s="34"/>
      <c r="P8" s="34"/>
    </row>
    <row r="9" spans="1:16" ht="14.25">
      <c r="A9" s="68">
        <v>20103</v>
      </c>
      <c r="B9" s="67" t="s">
        <v>185</v>
      </c>
      <c r="C9" s="64">
        <v>11991180</v>
      </c>
      <c r="D9" s="64">
        <v>2376680</v>
      </c>
      <c r="E9" s="64"/>
      <c r="F9" s="64"/>
      <c r="G9" s="64"/>
      <c r="H9" s="64"/>
      <c r="I9" s="64"/>
      <c r="J9" s="64">
        <v>9100000</v>
      </c>
      <c r="K9" s="64">
        <v>514500</v>
      </c>
      <c r="L9" s="34"/>
      <c r="M9" s="34"/>
      <c r="N9" s="34"/>
      <c r="O9" s="34"/>
      <c r="P9" s="34"/>
    </row>
    <row r="10" spans="1:16" ht="14.25">
      <c r="A10" s="68">
        <v>2010302</v>
      </c>
      <c r="B10" s="68" t="s">
        <v>186</v>
      </c>
      <c r="C10" s="64">
        <v>9100000</v>
      </c>
      <c r="D10" s="64">
        <v>0</v>
      </c>
      <c r="E10" s="64"/>
      <c r="F10" s="64"/>
      <c r="G10" s="64"/>
      <c r="H10" s="64"/>
      <c r="I10" s="64"/>
      <c r="J10" s="64">
        <v>9100000</v>
      </c>
      <c r="K10" s="64">
        <v>0</v>
      </c>
      <c r="L10" s="34"/>
      <c r="M10" s="34"/>
      <c r="N10" s="34"/>
      <c r="O10" s="34"/>
      <c r="P10" s="34"/>
    </row>
    <row r="11" spans="1:16" ht="14.25">
      <c r="A11" s="68">
        <v>2010301</v>
      </c>
      <c r="B11" s="68" t="s">
        <v>187</v>
      </c>
      <c r="C11" s="64">
        <v>2891180</v>
      </c>
      <c r="D11" s="64">
        <v>2376680</v>
      </c>
      <c r="E11" s="64"/>
      <c r="F11" s="64"/>
      <c r="G11" s="64"/>
      <c r="H11" s="64"/>
      <c r="I11" s="64"/>
      <c r="J11" s="64">
        <v>0</v>
      </c>
      <c r="K11" s="64">
        <v>514500</v>
      </c>
      <c r="L11" s="34"/>
      <c r="M11" s="34"/>
      <c r="N11" s="34"/>
      <c r="O11" s="34"/>
      <c r="P11" s="34"/>
    </row>
    <row r="12" spans="1:16" ht="14.25">
      <c r="A12" s="68" t="s">
        <v>179</v>
      </c>
      <c r="B12" s="67" t="s">
        <v>188</v>
      </c>
      <c r="C12" s="64">
        <v>429354</v>
      </c>
      <c r="D12" s="64">
        <v>429354</v>
      </c>
      <c r="E12" s="64"/>
      <c r="F12" s="64"/>
      <c r="G12" s="64"/>
      <c r="H12" s="64"/>
      <c r="I12" s="64"/>
      <c r="J12" s="64"/>
      <c r="K12" s="64"/>
      <c r="L12" s="34"/>
      <c r="M12" s="34"/>
      <c r="N12" s="34"/>
      <c r="O12" s="34"/>
      <c r="P12" s="34"/>
    </row>
    <row r="13" spans="1:16" ht="14.25">
      <c r="A13" s="68">
        <v>20701</v>
      </c>
      <c r="B13" s="67" t="s">
        <v>189</v>
      </c>
      <c r="C13" s="64">
        <v>429354</v>
      </c>
      <c r="D13" s="64">
        <v>429354</v>
      </c>
      <c r="E13" s="64"/>
      <c r="F13" s="64"/>
      <c r="G13" s="64"/>
      <c r="H13" s="64"/>
      <c r="I13" s="64"/>
      <c r="J13" s="64"/>
      <c r="K13" s="64"/>
      <c r="L13" s="34"/>
      <c r="M13" s="34"/>
      <c r="N13" s="34"/>
      <c r="O13" s="34"/>
      <c r="P13" s="34"/>
    </row>
    <row r="14" spans="1:16" ht="14.25">
      <c r="A14" s="68">
        <v>2070101</v>
      </c>
      <c r="B14" s="68" t="s">
        <v>190</v>
      </c>
      <c r="C14" s="64">
        <v>429354</v>
      </c>
      <c r="D14" s="64">
        <v>429354</v>
      </c>
      <c r="E14" s="64"/>
      <c r="F14" s="64"/>
      <c r="G14" s="64"/>
      <c r="H14" s="64"/>
      <c r="I14" s="64"/>
      <c r="J14" s="64"/>
      <c r="K14" s="64"/>
      <c r="L14" s="34"/>
      <c r="M14" s="34"/>
      <c r="N14" s="34"/>
      <c r="O14" s="34"/>
      <c r="P14" s="34"/>
    </row>
    <row r="15" spans="1:16" ht="14.25">
      <c r="A15" s="68" t="s">
        <v>180</v>
      </c>
      <c r="B15" s="67" t="s">
        <v>191</v>
      </c>
      <c r="C15" s="64">
        <v>230388</v>
      </c>
      <c r="D15" s="64">
        <v>230388</v>
      </c>
      <c r="E15" s="64"/>
      <c r="F15" s="64"/>
      <c r="G15" s="64"/>
      <c r="H15" s="64"/>
      <c r="I15" s="64"/>
      <c r="J15" s="64"/>
      <c r="K15" s="64"/>
      <c r="L15" s="34"/>
      <c r="M15" s="34"/>
      <c r="N15" s="34"/>
      <c r="O15" s="34"/>
      <c r="P15" s="34"/>
    </row>
    <row r="16" spans="1:16" ht="14.25">
      <c r="A16" s="68">
        <v>20801</v>
      </c>
      <c r="B16" s="67" t="s">
        <v>192</v>
      </c>
      <c r="C16" s="64">
        <v>230388</v>
      </c>
      <c r="D16" s="64">
        <v>230388</v>
      </c>
      <c r="E16" s="64"/>
      <c r="F16" s="64"/>
      <c r="G16" s="64"/>
      <c r="H16" s="64"/>
      <c r="I16" s="64"/>
      <c r="J16" s="64"/>
      <c r="K16" s="64"/>
      <c r="L16" s="34"/>
      <c r="M16" s="34"/>
      <c r="N16" s="34"/>
      <c r="O16" s="34"/>
      <c r="P16" s="34"/>
    </row>
    <row r="17" spans="1:16" ht="14.25">
      <c r="A17" s="68">
        <v>2080101</v>
      </c>
      <c r="B17" s="68" t="s">
        <v>193</v>
      </c>
      <c r="C17" s="64">
        <v>230388</v>
      </c>
      <c r="D17" s="64">
        <v>230388</v>
      </c>
      <c r="E17" s="64"/>
      <c r="F17" s="64"/>
      <c r="G17" s="64"/>
      <c r="H17" s="64"/>
      <c r="I17" s="64"/>
      <c r="J17" s="64"/>
      <c r="K17" s="64"/>
      <c r="L17" s="34"/>
      <c r="M17" s="34"/>
      <c r="N17" s="34"/>
      <c r="O17" s="34"/>
      <c r="P17" s="34"/>
    </row>
    <row r="18" spans="1:16" ht="14.25">
      <c r="A18" s="68" t="s">
        <v>181</v>
      </c>
      <c r="B18" s="67" t="s">
        <v>194</v>
      </c>
      <c r="C18" s="64">
        <v>130075</v>
      </c>
      <c r="D18" s="64">
        <v>130075</v>
      </c>
      <c r="E18" s="64"/>
      <c r="F18" s="64"/>
      <c r="G18" s="64"/>
      <c r="H18" s="64"/>
      <c r="I18" s="64"/>
      <c r="J18" s="64"/>
      <c r="K18" s="64"/>
      <c r="L18" s="34"/>
      <c r="M18" s="34"/>
      <c r="N18" s="34"/>
      <c r="O18" s="34"/>
      <c r="P18" s="34"/>
    </row>
    <row r="19" spans="1:16" ht="14.25">
      <c r="A19" s="68">
        <v>21007</v>
      </c>
      <c r="B19" s="67" t="s">
        <v>195</v>
      </c>
      <c r="C19" s="64">
        <v>130075</v>
      </c>
      <c r="D19" s="64">
        <v>130075</v>
      </c>
      <c r="E19" s="64"/>
      <c r="F19" s="64"/>
      <c r="G19" s="64"/>
      <c r="H19" s="64"/>
      <c r="I19" s="64"/>
      <c r="J19" s="64"/>
      <c r="K19" s="64"/>
      <c r="L19" s="34"/>
      <c r="M19" s="34"/>
      <c r="N19" s="34"/>
      <c r="O19" s="34"/>
      <c r="P19" s="34"/>
    </row>
    <row r="20" spans="1:16" ht="14.25">
      <c r="A20" s="68">
        <v>2100717</v>
      </c>
      <c r="B20" s="68" t="s">
        <v>196</v>
      </c>
      <c r="C20" s="64">
        <v>130075</v>
      </c>
      <c r="D20" s="64">
        <v>130075</v>
      </c>
      <c r="E20" s="64"/>
      <c r="F20" s="64"/>
      <c r="G20" s="64"/>
      <c r="H20" s="64"/>
      <c r="I20" s="64"/>
      <c r="J20" s="64"/>
      <c r="K20" s="64"/>
      <c r="L20" s="34"/>
      <c r="M20" s="34"/>
      <c r="N20" s="34"/>
      <c r="O20" s="34"/>
      <c r="P20" s="34"/>
    </row>
    <row r="21" spans="1:16" ht="14.25">
      <c r="A21" s="68" t="s">
        <v>182</v>
      </c>
      <c r="B21" s="67" t="s">
        <v>197</v>
      </c>
      <c r="C21" s="64">
        <v>366232</v>
      </c>
      <c r="D21" s="64">
        <v>366232</v>
      </c>
      <c r="E21" s="64"/>
      <c r="F21" s="64"/>
      <c r="G21" s="64"/>
      <c r="H21" s="64"/>
      <c r="I21" s="64"/>
      <c r="J21" s="64"/>
      <c r="K21" s="64"/>
      <c r="L21" s="34"/>
      <c r="M21" s="34"/>
      <c r="N21" s="34"/>
      <c r="O21" s="34"/>
      <c r="P21" s="34"/>
    </row>
    <row r="22" spans="1:16" ht="14.25">
      <c r="A22" s="68">
        <v>21201</v>
      </c>
      <c r="B22" s="67" t="s">
        <v>198</v>
      </c>
      <c r="C22" s="64">
        <v>366232</v>
      </c>
      <c r="D22" s="64">
        <v>366232</v>
      </c>
      <c r="E22" s="64"/>
      <c r="F22" s="64"/>
      <c r="G22" s="64"/>
      <c r="H22" s="64"/>
      <c r="I22" s="64"/>
      <c r="J22" s="64"/>
      <c r="K22" s="64"/>
      <c r="L22" s="34"/>
      <c r="M22" s="34"/>
      <c r="N22" s="34"/>
      <c r="O22" s="34"/>
      <c r="P22" s="34"/>
    </row>
    <row r="23" spans="1:16" ht="14.25">
      <c r="A23" s="68">
        <v>2120101</v>
      </c>
      <c r="B23" s="68" t="s">
        <v>199</v>
      </c>
      <c r="C23" s="64">
        <v>366232</v>
      </c>
      <c r="D23" s="64">
        <v>366232</v>
      </c>
      <c r="E23" s="64"/>
      <c r="F23" s="64"/>
      <c r="G23" s="64"/>
      <c r="H23" s="64"/>
      <c r="I23" s="64"/>
      <c r="J23" s="64"/>
      <c r="K23" s="64"/>
      <c r="L23" s="34"/>
      <c r="M23" s="34"/>
      <c r="N23" s="34"/>
      <c r="O23" s="34"/>
      <c r="P23" s="34"/>
    </row>
    <row r="24" spans="1:16" ht="14.25">
      <c r="A24" s="68" t="s">
        <v>183</v>
      </c>
      <c r="B24" s="67" t="s">
        <v>200</v>
      </c>
      <c r="C24" s="64">
        <v>577003</v>
      </c>
      <c r="D24" s="64">
        <v>577003</v>
      </c>
      <c r="E24" s="64"/>
      <c r="F24" s="64"/>
      <c r="G24" s="64"/>
      <c r="H24" s="64"/>
      <c r="I24" s="64"/>
      <c r="J24" s="64"/>
      <c r="K24" s="64"/>
      <c r="L24" s="34"/>
      <c r="M24" s="34"/>
      <c r="N24" s="34"/>
      <c r="O24" s="34"/>
      <c r="P24" s="34"/>
    </row>
    <row r="25" spans="1:16" ht="14.25">
      <c r="A25" s="68">
        <v>21301</v>
      </c>
      <c r="B25" s="67" t="s">
        <v>201</v>
      </c>
      <c r="C25" s="64">
        <v>498442</v>
      </c>
      <c r="D25" s="64">
        <v>498442</v>
      </c>
      <c r="E25" s="64"/>
      <c r="F25" s="64"/>
      <c r="G25" s="64"/>
      <c r="H25" s="64"/>
      <c r="I25" s="64"/>
      <c r="J25" s="64"/>
      <c r="K25" s="64"/>
      <c r="L25" s="34"/>
      <c r="M25" s="34"/>
      <c r="N25" s="34"/>
      <c r="O25" s="34"/>
      <c r="P25" s="34"/>
    </row>
    <row r="26" spans="1:16" ht="14.25">
      <c r="A26" s="68">
        <v>2130101</v>
      </c>
      <c r="B26" s="68" t="s">
        <v>202</v>
      </c>
      <c r="C26" s="64">
        <v>498442</v>
      </c>
      <c r="D26" s="64">
        <v>498442</v>
      </c>
      <c r="E26" s="64"/>
      <c r="F26" s="64"/>
      <c r="G26" s="64"/>
      <c r="H26" s="64"/>
      <c r="I26" s="64"/>
      <c r="J26" s="64"/>
      <c r="K26" s="64"/>
      <c r="L26" s="34"/>
      <c r="M26" s="34"/>
      <c r="N26" s="34"/>
      <c r="O26" s="34"/>
      <c r="P26" s="34"/>
    </row>
    <row r="27" spans="1:16" ht="14.25">
      <c r="A27" s="68">
        <v>21303</v>
      </c>
      <c r="B27" s="67" t="s">
        <v>203</v>
      </c>
      <c r="C27" s="64">
        <v>78561</v>
      </c>
      <c r="D27" s="64">
        <v>78561</v>
      </c>
      <c r="E27" s="64"/>
      <c r="F27" s="64"/>
      <c r="G27" s="64"/>
      <c r="H27" s="64"/>
      <c r="I27" s="64"/>
      <c r="J27" s="64"/>
      <c r="K27" s="64"/>
      <c r="L27" s="34"/>
      <c r="M27" s="34"/>
      <c r="N27" s="34"/>
      <c r="O27" s="34"/>
      <c r="P27" s="34"/>
    </row>
    <row r="28" spans="1:16" ht="14.25">
      <c r="A28" s="68">
        <v>2130301</v>
      </c>
      <c r="B28" s="68" t="s">
        <v>204</v>
      </c>
      <c r="C28" s="64">
        <v>78561</v>
      </c>
      <c r="D28" s="64">
        <v>78561</v>
      </c>
      <c r="E28" s="64"/>
      <c r="F28" s="64"/>
      <c r="G28" s="64"/>
      <c r="H28" s="64"/>
      <c r="I28" s="64"/>
      <c r="J28" s="64"/>
      <c r="K28" s="64"/>
      <c r="L28" s="34"/>
      <c r="M28" s="34"/>
      <c r="N28" s="34"/>
      <c r="O28" s="34"/>
      <c r="P28" s="34"/>
    </row>
    <row r="29" spans="1:2" ht="14.25">
      <c r="A29" s="32" t="s">
        <v>93</v>
      </c>
      <c r="B29" s="33"/>
    </row>
  </sheetData>
  <mergeCells count="21"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D4:D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9"/>
  <sheetViews>
    <sheetView workbookViewId="0" topLeftCell="A1">
      <selection activeCell="F23" sqref="F2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168</v>
      </c>
    </row>
    <row r="2" spans="1:17" ht="22.5">
      <c r="A2" s="73" t="s">
        <v>205</v>
      </c>
      <c r="B2" s="73"/>
      <c r="C2" s="73"/>
      <c r="D2" s="73"/>
      <c r="E2" s="73"/>
      <c r="F2" s="73"/>
      <c r="G2" s="73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34" ht="13.5" customHeight="1">
      <c r="A3" s="1" t="s">
        <v>175</v>
      </c>
      <c r="B3" s="26"/>
      <c r="C3" s="27"/>
      <c r="D3" s="28"/>
      <c r="E3" s="28"/>
      <c r="F3" s="28"/>
      <c r="G3" s="29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</row>
    <row r="4" spans="1:234" ht="28.5" customHeight="1">
      <c r="A4" s="79" t="s">
        <v>61</v>
      </c>
      <c r="B4" s="79" t="s">
        <v>62</v>
      </c>
      <c r="C4" s="76" t="s">
        <v>94</v>
      </c>
      <c r="D4" s="76" t="s">
        <v>95</v>
      </c>
      <c r="E4" s="76" t="s">
        <v>96</v>
      </c>
      <c r="F4" s="76" t="s">
        <v>97</v>
      </c>
      <c r="G4" s="76" t="s">
        <v>98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</row>
    <row r="5" spans="1:7" s="30" customFormat="1" ht="21" customHeight="1">
      <c r="A5" s="80"/>
      <c r="B5" s="80"/>
      <c r="C5" s="76"/>
      <c r="D5" s="76"/>
      <c r="E5" s="76"/>
      <c r="F5" s="76"/>
      <c r="G5" s="76"/>
    </row>
    <row r="6" spans="1:7" s="30" customFormat="1" ht="21" customHeight="1">
      <c r="A6" s="76" t="s">
        <v>94</v>
      </c>
      <c r="B6" s="76"/>
      <c r="C6" s="64">
        <v>13724232</v>
      </c>
      <c r="D6" s="64">
        <v>4624232</v>
      </c>
      <c r="E6" s="64">
        <v>9100000</v>
      </c>
      <c r="F6" s="58"/>
      <c r="G6" s="58"/>
    </row>
    <row r="7" spans="1:7" ht="14.25">
      <c r="A7" s="68" t="s">
        <v>178</v>
      </c>
      <c r="B7" s="67" t="s">
        <v>184</v>
      </c>
      <c r="C7" s="64">
        <v>11991180</v>
      </c>
      <c r="D7" s="64">
        <v>2891180</v>
      </c>
      <c r="E7" s="64">
        <v>9100000</v>
      </c>
      <c r="F7" s="34"/>
      <c r="G7" s="34"/>
    </row>
    <row r="8" spans="1:7" ht="14.25">
      <c r="A8" s="68">
        <v>20103</v>
      </c>
      <c r="B8" s="67" t="s">
        <v>185</v>
      </c>
      <c r="C8" s="64">
        <v>11991180</v>
      </c>
      <c r="D8" s="64">
        <v>2891180</v>
      </c>
      <c r="E8" s="64">
        <v>9100000</v>
      </c>
      <c r="F8" s="34"/>
      <c r="G8" s="34"/>
    </row>
    <row r="9" spans="1:7" ht="14.25">
      <c r="A9" s="68">
        <v>2010302</v>
      </c>
      <c r="B9" s="68" t="s">
        <v>186</v>
      </c>
      <c r="C9" s="64">
        <v>9100000</v>
      </c>
      <c r="D9" s="64">
        <v>0</v>
      </c>
      <c r="E9" s="64">
        <v>9100000</v>
      </c>
      <c r="F9" s="34"/>
      <c r="G9" s="34"/>
    </row>
    <row r="10" spans="1:7" ht="14.25">
      <c r="A10" s="68">
        <v>2010301</v>
      </c>
      <c r="B10" s="68" t="s">
        <v>187</v>
      </c>
      <c r="C10" s="64">
        <v>2891180</v>
      </c>
      <c r="D10" s="64">
        <v>2891180</v>
      </c>
      <c r="E10" s="64"/>
      <c r="F10" s="34"/>
      <c r="G10" s="34"/>
    </row>
    <row r="11" spans="1:7" ht="14.25">
      <c r="A11" s="68" t="s">
        <v>179</v>
      </c>
      <c r="B11" s="67" t="s">
        <v>188</v>
      </c>
      <c r="C11" s="64">
        <v>429354</v>
      </c>
      <c r="D11" s="64">
        <v>429354</v>
      </c>
      <c r="E11" s="64"/>
      <c r="F11" s="34"/>
      <c r="G11" s="34"/>
    </row>
    <row r="12" spans="1:7" ht="14.25">
      <c r="A12" s="68">
        <v>20701</v>
      </c>
      <c r="B12" s="67" t="s">
        <v>189</v>
      </c>
      <c r="C12" s="64">
        <v>429354</v>
      </c>
      <c r="D12" s="64">
        <v>429354</v>
      </c>
      <c r="E12" s="64"/>
      <c r="F12" s="34"/>
      <c r="G12" s="34"/>
    </row>
    <row r="13" spans="1:7" ht="14.25">
      <c r="A13" s="68">
        <v>2070101</v>
      </c>
      <c r="B13" s="68" t="s">
        <v>190</v>
      </c>
      <c r="C13" s="64">
        <v>429354</v>
      </c>
      <c r="D13" s="64">
        <v>429354</v>
      </c>
      <c r="E13" s="64"/>
      <c r="F13" s="34"/>
      <c r="G13" s="34"/>
    </row>
    <row r="14" spans="1:7" ht="14.25">
      <c r="A14" s="68" t="s">
        <v>180</v>
      </c>
      <c r="B14" s="67" t="s">
        <v>191</v>
      </c>
      <c r="C14" s="64">
        <v>230388</v>
      </c>
      <c r="D14" s="64">
        <v>230388</v>
      </c>
      <c r="E14" s="64"/>
      <c r="F14" s="34"/>
      <c r="G14" s="34"/>
    </row>
    <row r="15" spans="1:7" ht="14.25">
      <c r="A15" s="68">
        <v>20801</v>
      </c>
      <c r="B15" s="67" t="s">
        <v>192</v>
      </c>
      <c r="C15" s="64">
        <v>230388</v>
      </c>
      <c r="D15" s="64">
        <v>230388</v>
      </c>
      <c r="E15" s="64"/>
      <c r="F15" s="34"/>
      <c r="G15" s="34"/>
    </row>
    <row r="16" spans="1:7" ht="14.25">
      <c r="A16" s="68">
        <v>2080101</v>
      </c>
      <c r="B16" s="68" t="s">
        <v>193</v>
      </c>
      <c r="C16" s="64">
        <v>230388</v>
      </c>
      <c r="D16" s="64">
        <v>230388</v>
      </c>
      <c r="E16" s="64"/>
      <c r="F16" s="34"/>
      <c r="G16" s="34"/>
    </row>
    <row r="17" spans="1:7" ht="14.25">
      <c r="A17" s="68" t="s">
        <v>181</v>
      </c>
      <c r="B17" s="67" t="s">
        <v>194</v>
      </c>
      <c r="C17" s="64">
        <v>130075</v>
      </c>
      <c r="D17" s="64">
        <v>130075</v>
      </c>
      <c r="E17" s="64"/>
      <c r="F17" s="34"/>
      <c r="G17" s="34"/>
    </row>
    <row r="18" spans="1:7" ht="14.25">
      <c r="A18" s="68">
        <v>21007</v>
      </c>
      <c r="B18" s="67" t="s">
        <v>195</v>
      </c>
      <c r="C18" s="64">
        <v>130075</v>
      </c>
      <c r="D18" s="64">
        <v>130075</v>
      </c>
      <c r="E18" s="64"/>
      <c r="F18" s="34"/>
      <c r="G18" s="34"/>
    </row>
    <row r="19" spans="1:7" ht="14.25">
      <c r="A19" s="68">
        <v>2100717</v>
      </c>
      <c r="B19" s="68" t="s">
        <v>196</v>
      </c>
      <c r="C19" s="64">
        <v>130075</v>
      </c>
      <c r="D19" s="64">
        <v>130075</v>
      </c>
      <c r="E19" s="64"/>
      <c r="F19" s="34"/>
      <c r="G19" s="34"/>
    </row>
    <row r="20" spans="1:7" ht="14.25">
      <c r="A20" s="68" t="s">
        <v>182</v>
      </c>
      <c r="B20" s="67" t="s">
        <v>197</v>
      </c>
      <c r="C20" s="64">
        <v>366232</v>
      </c>
      <c r="D20" s="64">
        <v>366232</v>
      </c>
      <c r="E20" s="64"/>
      <c r="F20" s="34"/>
      <c r="G20" s="34"/>
    </row>
    <row r="21" spans="1:7" ht="14.25">
      <c r="A21" s="68">
        <v>21201</v>
      </c>
      <c r="B21" s="67" t="s">
        <v>198</v>
      </c>
      <c r="C21" s="64">
        <v>366232</v>
      </c>
      <c r="D21" s="64">
        <v>366232</v>
      </c>
      <c r="E21" s="64"/>
      <c r="F21" s="34"/>
      <c r="G21" s="34"/>
    </row>
    <row r="22" spans="1:7" ht="14.25">
      <c r="A22" s="68">
        <v>2120101</v>
      </c>
      <c r="B22" s="68" t="s">
        <v>199</v>
      </c>
      <c r="C22" s="64">
        <v>366232</v>
      </c>
      <c r="D22" s="64">
        <v>366232</v>
      </c>
      <c r="E22" s="64"/>
      <c r="F22" s="34"/>
      <c r="G22" s="34"/>
    </row>
    <row r="23" spans="1:7" ht="14.25">
      <c r="A23" s="68" t="s">
        <v>183</v>
      </c>
      <c r="B23" s="67" t="s">
        <v>200</v>
      </c>
      <c r="C23" s="64">
        <v>577003</v>
      </c>
      <c r="D23" s="64">
        <v>577003</v>
      </c>
      <c r="E23" s="64"/>
      <c r="F23" s="34"/>
      <c r="G23" s="34"/>
    </row>
    <row r="24" spans="1:7" ht="14.25">
      <c r="A24" s="68">
        <v>21301</v>
      </c>
      <c r="B24" s="67" t="s">
        <v>201</v>
      </c>
      <c r="C24" s="64">
        <v>498442</v>
      </c>
      <c r="D24" s="64">
        <v>498442</v>
      </c>
      <c r="E24" s="64"/>
      <c r="F24" s="34"/>
      <c r="G24" s="34"/>
    </row>
    <row r="25" spans="1:7" ht="14.25">
      <c r="A25" s="68">
        <v>2130101</v>
      </c>
      <c r="B25" s="68" t="s">
        <v>202</v>
      </c>
      <c r="C25" s="64">
        <v>498442</v>
      </c>
      <c r="D25" s="64">
        <v>498442</v>
      </c>
      <c r="E25" s="64"/>
      <c r="F25" s="34"/>
      <c r="G25" s="34"/>
    </row>
    <row r="26" spans="1:7" ht="14.25">
      <c r="A26" s="68">
        <v>21303</v>
      </c>
      <c r="B26" s="67" t="s">
        <v>203</v>
      </c>
      <c r="C26" s="64">
        <v>78561</v>
      </c>
      <c r="D26" s="64">
        <v>78561</v>
      </c>
      <c r="E26" s="64"/>
      <c r="F26" s="34"/>
      <c r="G26" s="34"/>
    </row>
    <row r="27" spans="1:7" ht="14.25">
      <c r="A27" s="68">
        <v>2130301</v>
      </c>
      <c r="B27" s="68" t="s">
        <v>204</v>
      </c>
      <c r="C27" s="64">
        <v>78561</v>
      </c>
      <c r="D27" s="64">
        <v>78561</v>
      </c>
      <c r="E27" s="64"/>
      <c r="F27" s="34"/>
      <c r="G27" s="34"/>
    </row>
    <row r="28" spans="1:7" ht="14.25">
      <c r="A28" s="31"/>
      <c r="B28" s="31" t="s">
        <v>157</v>
      </c>
      <c r="C28" s="36"/>
      <c r="D28" s="37"/>
      <c r="E28" s="34"/>
      <c r="F28" s="34"/>
      <c r="G28" s="34"/>
    </row>
    <row r="29" spans="1:4" ht="18.75" customHeight="1">
      <c r="A29" s="32" t="s">
        <v>99</v>
      </c>
      <c r="B29" s="2"/>
      <c r="D29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20" sqref="I20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169</v>
      </c>
    </row>
    <row r="2" spans="1:6" ht="21" customHeight="1">
      <c r="A2" s="73" t="s">
        <v>206</v>
      </c>
      <c r="B2" s="73"/>
      <c r="C2" s="73"/>
      <c r="D2" s="73"/>
      <c r="E2" s="73"/>
      <c r="F2" s="73"/>
    </row>
    <row r="3" spans="1:6" ht="15" customHeight="1">
      <c r="A3" s="1" t="s">
        <v>175</v>
      </c>
      <c r="B3" s="2"/>
      <c r="F3" s="3" t="s">
        <v>1</v>
      </c>
    </row>
    <row r="4" spans="1:6" ht="22.5" customHeight="1">
      <c r="A4" s="74" t="s">
        <v>2</v>
      </c>
      <c r="B4" s="74"/>
      <c r="C4" s="74" t="s">
        <v>3</v>
      </c>
      <c r="D4" s="74"/>
      <c r="E4" s="74"/>
      <c r="F4" s="74"/>
    </row>
    <row r="5" spans="1:6" ht="30" customHeight="1">
      <c r="A5" s="4" t="s">
        <v>4</v>
      </c>
      <c r="B5" s="39" t="s">
        <v>155</v>
      </c>
      <c r="C5" s="4" t="s">
        <v>5</v>
      </c>
      <c r="D5" s="39" t="s">
        <v>158</v>
      </c>
      <c r="E5" s="4" t="s">
        <v>159</v>
      </c>
      <c r="F5" s="4" t="s">
        <v>160</v>
      </c>
    </row>
    <row r="6" spans="1:6" ht="22.5" customHeight="1">
      <c r="A6" s="69" t="s">
        <v>100</v>
      </c>
      <c r="B6" s="7">
        <f>B7</f>
        <v>13724232</v>
      </c>
      <c r="C6" s="8" t="s">
        <v>7</v>
      </c>
      <c r="D6" s="39">
        <f>E6</f>
        <v>11991180</v>
      </c>
      <c r="E6" s="64">
        <v>11991180</v>
      </c>
      <c r="F6" s="35"/>
    </row>
    <row r="7" spans="1:6" ht="22.5" customHeight="1">
      <c r="A7" s="70" t="s">
        <v>161</v>
      </c>
      <c r="B7" s="64">
        <v>13724232</v>
      </c>
      <c r="C7" s="12" t="s">
        <v>9</v>
      </c>
      <c r="D7" s="39"/>
      <c r="E7" s="39"/>
      <c r="F7" s="9"/>
    </row>
    <row r="8" spans="1:6" ht="22.5" customHeight="1">
      <c r="A8" s="70" t="s">
        <v>101</v>
      </c>
      <c r="B8" s="7"/>
      <c r="C8" s="12" t="s">
        <v>11</v>
      </c>
      <c r="D8" s="39"/>
      <c r="E8" s="39"/>
      <c r="F8" s="9"/>
    </row>
    <row r="9" spans="1:6" ht="22.5" customHeight="1">
      <c r="A9" s="15"/>
      <c r="B9" s="7"/>
      <c r="C9" s="12" t="s">
        <v>13</v>
      </c>
      <c r="D9" s="39"/>
      <c r="E9" s="39"/>
      <c r="F9" s="9"/>
    </row>
    <row r="10" spans="1:10" ht="22.5" customHeight="1">
      <c r="A10" s="15"/>
      <c r="B10" s="7"/>
      <c r="C10" s="12" t="s">
        <v>15</v>
      </c>
      <c r="D10" s="39"/>
      <c r="E10" s="39"/>
      <c r="F10" s="9"/>
      <c r="J10" s="40"/>
    </row>
    <row r="11" spans="1:6" ht="22.5" customHeight="1">
      <c r="A11" s="15"/>
      <c r="B11" s="7"/>
      <c r="C11" s="12" t="s">
        <v>17</v>
      </c>
      <c r="D11" s="39">
        <f>E11</f>
        <v>429354</v>
      </c>
      <c r="E11" s="64">
        <v>429354</v>
      </c>
      <c r="F11" s="9"/>
    </row>
    <row r="12" spans="1:6" ht="22.5" customHeight="1">
      <c r="A12" s="69"/>
      <c r="B12" s="7"/>
      <c r="C12" s="12" t="s">
        <v>19</v>
      </c>
      <c r="D12" s="39">
        <f>E12</f>
        <v>230388</v>
      </c>
      <c r="E12" s="64">
        <v>230388</v>
      </c>
      <c r="F12" s="9"/>
    </row>
    <row r="13" spans="1:6" ht="22.5" customHeight="1">
      <c r="A13" s="15" t="s">
        <v>102</v>
      </c>
      <c r="B13" s="66"/>
      <c r="C13" s="12" t="s">
        <v>21</v>
      </c>
      <c r="D13" s="39">
        <f>E13</f>
        <v>130075</v>
      </c>
      <c r="E13" s="64">
        <v>130075</v>
      </c>
      <c r="F13" s="9"/>
    </row>
    <row r="14" spans="1:6" ht="22.5" customHeight="1">
      <c r="A14" s="36"/>
      <c r="B14" s="7"/>
      <c r="C14" s="12" t="s">
        <v>23</v>
      </c>
      <c r="D14" s="39"/>
      <c r="E14" s="64"/>
      <c r="F14" s="9"/>
    </row>
    <row r="15" spans="1:6" ht="22.5" customHeight="1">
      <c r="A15" s="36"/>
      <c r="B15" s="7"/>
      <c r="C15" s="12" t="s">
        <v>25</v>
      </c>
      <c r="D15" s="39">
        <f>E15</f>
        <v>366232</v>
      </c>
      <c r="E15" s="64">
        <v>366232</v>
      </c>
      <c r="F15" s="9"/>
    </row>
    <row r="16" spans="1:7" ht="22.5" customHeight="1">
      <c r="A16" s="15"/>
      <c r="B16" s="7"/>
      <c r="C16" s="12" t="s">
        <v>27</v>
      </c>
      <c r="D16" s="39">
        <f>E16</f>
        <v>577003</v>
      </c>
      <c r="E16" s="64">
        <v>577003</v>
      </c>
      <c r="F16" s="9"/>
      <c r="G16" s="40"/>
    </row>
    <row r="17" spans="1:6" ht="22.5" customHeight="1">
      <c r="A17" s="15"/>
      <c r="B17" s="66"/>
      <c r="C17" s="12" t="s">
        <v>29</v>
      </c>
      <c r="D17" s="39"/>
      <c r="E17" s="39"/>
      <c r="F17" s="9"/>
    </row>
    <row r="18" spans="1:6" ht="22.5" customHeight="1">
      <c r="A18" s="15"/>
      <c r="B18" s="7"/>
      <c r="C18" s="12" t="s">
        <v>31</v>
      </c>
      <c r="D18" s="39"/>
      <c r="E18" s="39"/>
      <c r="F18" s="9"/>
    </row>
    <row r="19" spans="1:6" ht="22.5" customHeight="1">
      <c r="A19" s="15"/>
      <c r="B19" s="7"/>
      <c r="C19" s="12" t="s">
        <v>33</v>
      </c>
      <c r="D19" s="39"/>
      <c r="E19" s="39"/>
      <c r="F19" s="9"/>
    </row>
    <row r="20" spans="1:6" ht="22.5" customHeight="1">
      <c r="A20" s="15"/>
      <c r="B20" s="7"/>
      <c r="C20" s="12" t="s">
        <v>103</v>
      </c>
      <c r="D20" s="39"/>
      <c r="E20" s="39"/>
      <c r="F20" s="9"/>
    </row>
    <row r="21" spans="1:6" ht="22.5" customHeight="1">
      <c r="A21" s="15"/>
      <c r="B21" s="7"/>
      <c r="C21" s="12" t="s">
        <v>104</v>
      </c>
      <c r="D21" s="39"/>
      <c r="E21" s="39"/>
      <c r="F21" s="9"/>
    </row>
    <row r="22" spans="1:6" ht="22.5" customHeight="1">
      <c r="A22" s="15"/>
      <c r="B22" s="7"/>
      <c r="C22" s="12" t="s">
        <v>105</v>
      </c>
      <c r="D22" s="39"/>
      <c r="E22" s="39"/>
      <c r="F22" s="22"/>
    </row>
    <row r="23" spans="1:6" ht="22.5" customHeight="1">
      <c r="A23" s="15"/>
      <c r="B23" s="7"/>
      <c r="C23" s="12" t="s">
        <v>106</v>
      </c>
      <c r="D23" s="39"/>
      <c r="E23" s="39"/>
      <c r="F23" s="18"/>
    </row>
    <row r="24" spans="1:6" ht="22.5" customHeight="1">
      <c r="A24" s="15"/>
      <c r="B24" s="7"/>
      <c r="C24" s="12" t="s">
        <v>107</v>
      </c>
      <c r="D24" s="39"/>
      <c r="E24" s="39"/>
      <c r="F24" s="18"/>
    </row>
    <row r="25" spans="1:6" ht="16.5" customHeight="1">
      <c r="A25" s="19"/>
      <c r="B25" s="66"/>
      <c r="C25" s="12" t="s">
        <v>108</v>
      </c>
      <c r="D25" s="39"/>
      <c r="E25" s="39"/>
      <c r="F25" s="18"/>
    </row>
    <row r="26" spans="1:6" ht="20.25" customHeight="1">
      <c r="A26" s="68"/>
      <c r="B26" s="7"/>
      <c r="C26" s="12" t="s">
        <v>109</v>
      </c>
      <c r="D26" s="39"/>
      <c r="E26" s="39"/>
      <c r="F26" s="22"/>
    </row>
    <row r="27" spans="1:6" ht="20.25" customHeight="1">
      <c r="A27" s="19"/>
      <c r="B27" s="7"/>
      <c r="C27" s="12" t="s">
        <v>110</v>
      </c>
      <c r="D27" s="39">
        <f>E27</f>
        <v>13724232</v>
      </c>
      <c r="E27" s="64">
        <f>SUM(E6:E26)</f>
        <v>13724232</v>
      </c>
      <c r="F27" s="22"/>
    </row>
    <row r="28" spans="1:6" ht="20.25" customHeight="1">
      <c r="A28" s="68"/>
      <c r="B28" s="7"/>
      <c r="C28" s="12" t="s">
        <v>111</v>
      </c>
      <c r="D28" s="12"/>
      <c r="E28" s="64"/>
      <c r="F28" s="22"/>
    </row>
    <row r="29" spans="1:6" ht="17.25" customHeight="1">
      <c r="A29" s="64" t="s">
        <v>49</v>
      </c>
      <c r="B29" s="7">
        <v>13724232</v>
      </c>
      <c r="C29" s="4" t="s">
        <v>50</v>
      </c>
      <c r="D29" s="4">
        <f>D27</f>
        <v>13724232</v>
      </c>
      <c r="E29" s="64">
        <f>E27+E28</f>
        <v>13724232</v>
      </c>
      <c r="F29" s="22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9"/>
  <sheetViews>
    <sheetView workbookViewId="0" topLeftCell="A1">
      <selection activeCell="I30" sqref="I30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170</v>
      </c>
    </row>
    <row r="2" spans="1:7" ht="21" customHeight="1">
      <c r="A2" s="73" t="s">
        <v>207</v>
      </c>
      <c r="B2" s="73"/>
      <c r="C2" s="73"/>
      <c r="D2" s="73"/>
      <c r="E2" s="73"/>
      <c r="F2" s="38"/>
      <c r="G2" s="38"/>
    </row>
    <row r="3" spans="1:7" ht="15" customHeight="1">
      <c r="A3" s="1" t="s">
        <v>208</v>
      </c>
      <c r="B3" s="2"/>
      <c r="E3" s="3" t="s">
        <v>1</v>
      </c>
      <c r="G3" s="3"/>
    </row>
    <row r="4" spans="1:232" ht="28.5" customHeight="1">
      <c r="A4" s="84" t="s">
        <v>112</v>
      </c>
      <c r="B4" s="84"/>
      <c r="C4" s="84" t="s">
        <v>113</v>
      </c>
      <c r="D4" s="84" t="s">
        <v>114</v>
      </c>
      <c r="E4" s="84" t="s">
        <v>115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</row>
    <row r="5" spans="1:5" s="30" customFormat="1" ht="21" customHeight="1">
      <c r="A5" s="41" t="s">
        <v>116</v>
      </c>
      <c r="B5" s="41" t="s">
        <v>117</v>
      </c>
      <c r="C5" s="84"/>
      <c r="D5" s="84"/>
      <c r="E5" s="84"/>
    </row>
    <row r="6" spans="1:5" s="30" customFormat="1" ht="21" customHeight="1">
      <c r="A6" s="81" t="s">
        <v>94</v>
      </c>
      <c r="B6" s="83"/>
      <c r="C6" s="64">
        <v>13724232</v>
      </c>
      <c r="D6" s="64">
        <v>4624232</v>
      </c>
      <c r="E6" s="64">
        <v>9100000</v>
      </c>
    </row>
    <row r="7" spans="1:5" ht="14.25">
      <c r="A7" s="68" t="s">
        <v>178</v>
      </c>
      <c r="B7" s="67" t="s">
        <v>184</v>
      </c>
      <c r="C7" s="64">
        <v>11991180</v>
      </c>
      <c r="D7" s="64">
        <v>2891180</v>
      </c>
      <c r="E7" s="64">
        <v>9100000</v>
      </c>
    </row>
    <row r="8" spans="1:5" ht="14.25">
      <c r="A8" s="68">
        <v>20103</v>
      </c>
      <c r="B8" s="67" t="s">
        <v>185</v>
      </c>
      <c r="C8" s="64">
        <v>11991180</v>
      </c>
      <c r="D8" s="64">
        <v>2891180</v>
      </c>
      <c r="E8" s="64">
        <v>9100000</v>
      </c>
    </row>
    <row r="9" spans="1:5" ht="14.25">
      <c r="A9" s="68">
        <v>2010302</v>
      </c>
      <c r="B9" s="68" t="s">
        <v>186</v>
      </c>
      <c r="C9" s="64">
        <v>2891180</v>
      </c>
      <c r="D9" s="64">
        <v>2891180</v>
      </c>
      <c r="E9" s="64">
        <v>0</v>
      </c>
    </row>
    <row r="10" spans="1:5" ht="14.25">
      <c r="A10" s="68">
        <v>2010301</v>
      </c>
      <c r="B10" s="68" t="s">
        <v>187</v>
      </c>
      <c r="C10" s="64">
        <v>9100000</v>
      </c>
      <c r="D10" s="64">
        <v>0</v>
      </c>
      <c r="E10" s="64">
        <v>9100000</v>
      </c>
    </row>
    <row r="11" spans="1:5" ht="14.25">
      <c r="A11" s="68" t="s">
        <v>179</v>
      </c>
      <c r="B11" s="67" t="s">
        <v>188</v>
      </c>
      <c r="C11" s="64">
        <v>429354</v>
      </c>
      <c r="D11" s="64">
        <v>429354</v>
      </c>
      <c r="E11" s="64"/>
    </row>
    <row r="12" spans="1:5" ht="14.25">
      <c r="A12" s="68">
        <v>20701</v>
      </c>
      <c r="B12" s="67" t="s">
        <v>189</v>
      </c>
      <c r="C12" s="64">
        <v>429354</v>
      </c>
      <c r="D12" s="64">
        <v>429354</v>
      </c>
      <c r="E12" s="64"/>
    </row>
    <row r="13" spans="1:5" ht="14.25">
      <c r="A13" s="68">
        <v>2070101</v>
      </c>
      <c r="B13" s="68" t="s">
        <v>190</v>
      </c>
      <c r="C13" s="64">
        <v>429354</v>
      </c>
      <c r="D13" s="64">
        <v>429354</v>
      </c>
      <c r="E13" s="64"/>
    </row>
    <row r="14" spans="1:5" ht="14.25">
      <c r="A14" s="68" t="s">
        <v>180</v>
      </c>
      <c r="B14" s="67" t="s">
        <v>191</v>
      </c>
      <c r="C14" s="64">
        <v>230388</v>
      </c>
      <c r="D14" s="64">
        <v>230388</v>
      </c>
      <c r="E14" s="64"/>
    </row>
    <row r="15" spans="1:5" ht="14.25">
      <c r="A15" s="68">
        <v>20801</v>
      </c>
      <c r="B15" s="67" t="s">
        <v>192</v>
      </c>
      <c r="C15" s="64">
        <v>230388</v>
      </c>
      <c r="D15" s="64">
        <v>230388</v>
      </c>
      <c r="E15" s="64"/>
    </row>
    <row r="16" spans="1:5" ht="14.25">
      <c r="A16" s="68">
        <v>2080101</v>
      </c>
      <c r="B16" s="68" t="s">
        <v>193</v>
      </c>
      <c r="C16" s="64">
        <v>230388</v>
      </c>
      <c r="D16" s="64">
        <v>230388</v>
      </c>
      <c r="E16" s="64"/>
    </row>
    <row r="17" spans="1:5" ht="14.25">
      <c r="A17" s="68" t="s">
        <v>181</v>
      </c>
      <c r="B17" s="67" t="s">
        <v>194</v>
      </c>
      <c r="C17" s="64">
        <v>130075</v>
      </c>
      <c r="D17" s="64">
        <v>130075</v>
      </c>
      <c r="E17" s="64"/>
    </row>
    <row r="18" spans="1:5" ht="14.25">
      <c r="A18" s="68">
        <v>21007</v>
      </c>
      <c r="B18" s="67" t="s">
        <v>195</v>
      </c>
      <c r="C18" s="64">
        <v>130075</v>
      </c>
      <c r="D18" s="64">
        <v>130075</v>
      </c>
      <c r="E18" s="64"/>
    </row>
    <row r="19" spans="1:5" ht="14.25">
      <c r="A19" s="68">
        <v>2100717</v>
      </c>
      <c r="B19" s="68" t="s">
        <v>196</v>
      </c>
      <c r="C19" s="64">
        <v>130075</v>
      </c>
      <c r="D19" s="64">
        <v>130075</v>
      </c>
      <c r="E19" s="64"/>
    </row>
    <row r="20" spans="1:5" ht="14.25">
      <c r="A20" s="68" t="s">
        <v>182</v>
      </c>
      <c r="B20" s="67" t="s">
        <v>197</v>
      </c>
      <c r="C20" s="64">
        <v>366232</v>
      </c>
      <c r="D20" s="64">
        <v>366232</v>
      </c>
      <c r="E20" s="64"/>
    </row>
    <row r="21" spans="1:5" ht="14.25">
      <c r="A21" s="68">
        <v>21201</v>
      </c>
      <c r="B21" s="67" t="s">
        <v>198</v>
      </c>
      <c r="C21" s="64">
        <v>366232</v>
      </c>
      <c r="D21" s="64">
        <v>366232</v>
      </c>
      <c r="E21" s="64"/>
    </row>
    <row r="22" spans="1:5" ht="14.25">
      <c r="A22" s="68">
        <v>2120101</v>
      </c>
      <c r="B22" s="68" t="s">
        <v>199</v>
      </c>
      <c r="C22" s="64">
        <v>366232</v>
      </c>
      <c r="D22" s="64">
        <v>366232</v>
      </c>
      <c r="E22" s="64"/>
    </row>
    <row r="23" spans="1:5" ht="14.25">
      <c r="A23" s="68" t="s">
        <v>183</v>
      </c>
      <c r="B23" s="67" t="s">
        <v>200</v>
      </c>
      <c r="C23" s="64">
        <v>577003</v>
      </c>
      <c r="D23" s="64">
        <v>577003</v>
      </c>
      <c r="E23" s="64"/>
    </row>
    <row r="24" spans="1:5" ht="14.25">
      <c r="A24" s="68">
        <v>21301</v>
      </c>
      <c r="B24" s="67" t="s">
        <v>201</v>
      </c>
      <c r="C24" s="64">
        <v>498442</v>
      </c>
      <c r="D24" s="64">
        <v>498442</v>
      </c>
      <c r="E24" s="64"/>
    </row>
    <row r="25" spans="1:5" ht="14.25">
      <c r="A25" s="68">
        <v>2130101</v>
      </c>
      <c r="B25" s="68" t="s">
        <v>202</v>
      </c>
      <c r="C25" s="64">
        <v>498442</v>
      </c>
      <c r="D25" s="64">
        <v>498442</v>
      </c>
      <c r="E25" s="64"/>
    </row>
    <row r="26" spans="1:5" ht="14.25">
      <c r="A26" s="68">
        <v>21303</v>
      </c>
      <c r="B26" s="67" t="s">
        <v>203</v>
      </c>
      <c r="C26" s="64">
        <v>78561</v>
      </c>
      <c r="D26" s="64">
        <v>78561</v>
      </c>
      <c r="E26" s="64"/>
    </row>
    <row r="27" spans="1:5" ht="14.25">
      <c r="A27" s="68">
        <v>2130301</v>
      </c>
      <c r="B27" s="68" t="s">
        <v>204</v>
      </c>
      <c r="C27" s="64">
        <v>78561</v>
      </c>
      <c r="D27" s="64">
        <v>78561</v>
      </c>
      <c r="E27" s="64"/>
    </row>
    <row r="28" spans="1:5" ht="14.25">
      <c r="A28" s="81" t="s">
        <v>157</v>
      </c>
      <c r="B28" s="82"/>
      <c r="C28" s="82"/>
      <c r="D28" s="82"/>
      <c r="E28" s="83"/>
    </row>
    <row r="29" spans="1:4" ht="14.25">
      <c r="A29" s="32" t="s">
        <v>118</v>
      </c>
      <c r="B29" s="2"/>
      <c r="D29" s="2"/>
    </row>
  </sheetData>
  <mergeCells count="7">
    <mergeCell ref="A28:E28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9"/>
  <sheetViews>
    <sheetView workbookViewId="0" topLeftCell="A1">
      <selection activeCell="F32" sqref="F3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171</v>
      </c>
    </row>
    <row r="2" spans="1:7" ht="21" customHeight="1">
      <c r="A2" s="88" t="s">
        <v>209</v>
      </c>
      <c r="B2" s="88"/>
      <c r="C2" s="88"/>
      <c r="D2" s="38"/>
      <c r="E2" s="38"/>
      <c r="F2" s="38"/>
      <c r="G2" s="38"/>
    </row>
    <row r="3" spans="1:7" ht="15" customHeight="1">
      <c r="A3" s="1" t="s">
        <v>210</v>
      </c>
      <c r="B3" s="2"/>
      <c r="C3" s="3" t="s">
        <v>1</v>
      </c>
      <c r="E3" s="3"/>
      <c r="G3" s="3"/>
    </row>
    <row r="4" spans="1:230" ht="28.5" customHeight="1">
      <c r="A4" s="84" t="s">
        <v>119</v>
      </c>
      <c r="B4" s="84"/>
      <c r="C4" s="84" t="s">
        <v>120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3" s="30" customFormat="1" ht="21" customHeight="1">
      <c r="A5" s="41" t="s">
        <v>116</v>
      </c>
      <c r="B5" s="41" t="s">
        <v>117</v>
      </c>
      <c r="C5" s="84"/>
    </row>
    <row r="6" spans="1:3" s="30" customFormat="1" ht="21" customHeight="1">
      <c r="A6" s="84" t="s">
        <v>146</v>
      </c>
      <c r="B6" s="84"/>
      <c r="C6" s="60">
        <f>C7+C14+C24</f>
        <v>4624225</v>
      </c>
    </row>
    <row r="7" spans="1:3" ht="14.25">
      <c r="A7" s="42">
        <v>301</v>
      </c>
      <c r="B7" s="43" t="s">
        <v>121</v>
      </c>
      <c r="C7" s="34">
        <v>3146319</v>
      </c>
    </row>
    <row r="8" spans="1:3" ht="14.25">
      <c r="A8" s="44">
        <v>30101</v>
      </c>
      <c r="B8" s="45" t="s">
        <v>122</v>
      </c>
      <c r="C8" s="71">
        <v>1160712</v>
      </c>
    </row>
    <row r="9" spans="1:3" ht="14.25">
      <c r="A9" s="44">
        <v>30102</v>
      </c>
      <c r="B9" s="45" t="s">
        <v>123</v>
      </c>
      <c r="C9" s="34">
        <v>462500</v>
      </c>
    </row>
    <row r="10" spans="1:3" ht="14.25">
      <c r="A10" s="44">
        <v>30103</v>
      </c>
      <c r="B10" s="45" t="s">
        <v>124</v>
      </c>
      <c r="C10" s="34">
        <v>54256</v>
      </c>
    </row>
    <row r="11" spans="1:3" ht="14.25">
      <c r="A11" s="44">
        <v>30104</v>
      </c>
      <c r="B11" s="45" t="s">
        <v>125</v>
      </c>
      <c r="C11" s="34">
        <v>647331</v>
      </c>
    </row>
    <row r="12" spans="1:3" ht="14.25">
      <c r="A12" s="44">
        <v>30107</v>
      </c>
      <c r="B12" s="45" t="s">
        <v>126</v>
      </c>
      <c r="C12" s="34">
        <v>538200</v>
      </c>
    </row>
    <row r="13" spans="1:3" ht="14.25">
      <c r="A13" s="44">
        <v>30199</v>
      </c>
      <c r="B13" s="45" t="s">
        <v>127</v>
      </c>
      <c r="C13" s="34">
        <v>283320</v>
      </c>
    </row>
    <row r="14" spans="1:3" ht="14.25">
      <c r="A14" s="42">
        <v>302</v>
      </c>
      <c r="B14" s="43" t="s">
        <v>128</v>
      </c>
      <c r="C14" s="34">
        <v>677240</v>
      </c>
    </row>
    <row r="15" spans="1:3" ht="14.25">
      <c r="A15" s="44">
        <v>30201</v>
      </c>
      <c r="B15" s="45" t="s">
        <v>129</v>
      </c>
      <c r="C15" s="34">
        <v>134998</v>
      </c>
    </row>
    <row r="16" spans="1:3" ht="14.25">
      <c r="A16" s="44">
        <v>30206</v>
      </c>
      <c r="B16" s="45" t="s">
        <v>130</v>
      </c>
      <c r="C16" s="34">
        <v>56300</v>
      </c>
    </row>
    <row r="17" spans="1:3" ht="14.25">
      <c r="A17" s="44">
        <v>30211</v>
      </c>
      <c r="B17" s="45" t="s">
        <v>131</v>
      </c>
      <c r="C17" s="34">
        <v>136700</v>
      </c>
    </row>
    <row r="18" spans="1:3" ht="14.25">
      <c r="A18" s="44">
        <v>30215</v>
      </c>
      <c r="B18" s="45" t="s">
        <v>132</v>
      </c>
      <c r="C18" s="34">
        <v>22407</v>
      </c>
    </row>
    <row r="19" spans="1:3" ht="14.25">
      <c r="A19" s="44">
        <v>30216</v>
      </c>
      <c r="B19" s="45" t="s">
        <v>133</v>
      </c>
      <c r="C19" s="34">
        <v>113000</v>
      </c>
    </row>
    <row r="20" spans="1:3" ht="14.25">
      <c r="A20" s="44">
        <v>30217</v>
      </c>
      <c r="B20" s="45" t="s">
        <v>134</v>
      </c>
      <c r="C20" s="34">
        <v>100000</v>
      </c>
    </row>
    <row r="21" spans="1:3" ht="14.25">
      <c r="A21" s="44">
        <v>30228</v>
      </c>
      <c r="B21" s="45" t="s">
        <v>135</v>
      </c>
      <c r="C21" s="34">
        <v>22407</v>
      </c>
    </row>
    <row r="22" spans="1:3" ht="14.25">
      <c r="A22" s="44">
        <v>30229</v>
      </c>
      <c r="B22" s="45" t="s">
        <v>136</v>
      </c>
      <c r="C22" s="34">
        <v>31428</v>
      </c>
    </row>
    <row r="23" spans="1:3" ht="14.25">
      <c r="A23" s="44">
        <v>30231</v>
      </c>
      <c r="B23" s="45" t="s">
        <v>137</v>
      </c>
      <c r="C23" s="34">
        <v>60000</v>
      </c>
    </row>
    <row r="24" spans="1:3" ht="14.25">
      <c r="A24" s="44">
        <v>303</v>
      </c>
      <c r="B24" s="72" t="s">
        <v>213</v>
      </c>
      <c r="C24" s="34">
        <v>800666</v>
      </c>
    </row>
    <row r="25" spans="1:3" ht="14.25">
      <c r="A25" s="44">
        <v>30304</v>
      </c>
      <c r="B25" s="45" t="s">
        <v>214</v>
      </c>
      <c r="C25" s="34">
        <v>514500</v>
      </c>
    </row>
    <row r="26" spans="1:3" ht="14.25">
      <c r="A26" s="44">
        <v>30305</v>
      </c>
      <c r="B26" s="45" t="s">
        <v>215</v>
      </c>
      <c r="C26" s="34">
        <v>33660</v>
      </c>
    </row>
    <row r="27" spans="1:3" ht="14.25">
      <c r="A27" s="44">
        <v>30311</v>
      </c>
      <c r="B27" s="45" t="s">
        <v>216</v>
      </c>
      <c r="C27" s="34">
        <v>252506</v>
      </c>
    </row>
    <row r="28" spans="1:3" ht="14.25">
      <c r="A28" s="85" t="s">
        <v>157</v>
      </c>
      <c r="B28" s="86"/>
      <c r="C28" s="87"/>
    </row>
    <row r="29" spans="1:4" ht="14.25">
      <c r="A29" s="32" t="s">
        <v>162</v>
      </c>
      <c r="B29" s="2"/>
      <c r="D29" s="2"/>
    </row>
  </sheetData>
  <mergeCells count="5">
    <mergeCell ref="A28:C28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tabSelected="1" workbookViewId="0" topLeftCell="A4">
      <selection activeCell="H25" sqref="H25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172</v>
      </c>
    </row>
    <row r="2" spans="1:6" ht="27.75" customHeight="1">
      <c r="A2" s="94" t="s">
        <v>163</v>
      </c>
      <c r="B2" s="94"/>
      <c r="C2" s="94"/>
      <c r="D2" s="94"/>
      <c r="E2" s="94"/>
      <c r="F2" s="38"/>
    </row>
    <row r="3" spans="1:6" s="57" customFormat="1" ht="15" customHeight="1">
      <c r="A3" s="1" t="s">
        <v>0</v>
      </c>
      <c r="B3" s="54"/>
      <c r="C3" s="54"/>
      <c r="D3" s="55"/>
      <c r="E3" s="55" t="s">
        <v>153</v>
      </c>
      <c r="F3" s="56"/>
    </row>
    <row r="4" spans="1:229" ht="28.5" customHeight="1">
      <c r="A4" s="95" t="s">
        <v>138</v>
      </c>
      <c r="B4" s="74" t="s">
        <v>62</v>
      </c>
      <c r="C4" s="96" t="s">
        <v>156</v>
      </c>
      <c r="D4" s="74"/>
      <c r="E4" s="74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</row>
    <row r="5" spans="1:5" s="30" customFormat="1" ht="26.25" customHeight="1">
      <c r="A5" s="95"/>
      <c r="B5" s="74"/>
      <c r="C5" s="46" t="s">
        <v>139</v>
      </c>
      <c r="D5" s="46" t="s">
        <v>95</v>
      </c>
      <c r="E5" s="46" t="s">
        <v>96</v>
      </c>
    </row>
    <row r="6" spans="1:5" s="30" customFormat="1" ht="26.25" customHeight="1">
      <c r="A6" s="92" t="s">
        <v>146</v>
      </c>
      <c r="B6" s="93"/>
      <c r="C6" s="46"/>
      <c r="D6" s="46"/>
      <c r="E6" s="46"/>
    </row>
    <row r="7" spans="1:5" ht="14.25">
      <c r="A7" s="47">
        <v>208</v>
      </c>
      <c r="B7" s="48" t="s">
        <v>140</v>
      </c>
      <c r="C7" s="34"/>
      <c r="D7" s="34"/>
      <c r="E7" s="34"/>
    </row>
    <row r="8" spans="1:5" ht="24">
      <c r="A8" s="47">
        <v>20822</v>
      </c>
      <c r="B8" s="49" t="s">
        <v>71</v>
      </c>
      <c r="C8" s="34"/>
      <c r="D8" s="34"/>
      <c r="E8" s="34"/>
    </row>
    <row r="9" spans="1:5" ht="14.25">
      <c r="A9" s="47">
        <v>2082201</v>
      </c>
      <c r="B9" s="49" t="s">
        <v>72</v>
      </c>
      <c r="C9" s="34"/>
      <c r="D9" s="34"/>
      <c r="E9" s="34"/>
    </row>
    <row r="10" spans="1:5" ht="14.25">
      <c r="A10" s="47">
        <v>2082202</v>
      </c>
      <c r="B10" s="49" t="s">
        <v>73</v>
      </c>
      <c r="C10" s="34"/>
      <c r="D10" s="34"/>
      <c r="E10" s="34"/>
    </row>
    <row r="11" spans="1:5" ht="24">
      <c r="A11" s="47">
        <v>2082299</v>
      </c>
      <c r="B11" s="49" t="s">
        <v>74</v>
      </c>
      <c r="C11" s="34"/>
      <c r="D11" s="34"/>
      <c r="E11" s="34"/>
    </row>
    <row r="12" spans="1:5" ht="14.25">
      <c r="A12" s="47">
        <v>20823</v>
      </c>
      <c r="B12" s="49" t="s">
        <v>75</v>
      </c>
      <c r="C12" s="34"/>
      <c r="D12" s="34"/>
      <c r="E12" s="34"/>
    </row>
    <row r="13" spans="1:5" ht="14.25">
      <c r="A13" s="47">
        <v>2082301</v>
      </c>
      <c r="B13" s="49" t="s">
        <v>72</v>
      </c>
      <c r="C13" s="34"/>
      <c r="D13" s="34"/>
      <c r="E13" s="34"/>
    </row>
    <row r="14" spans="1:5" ht="14.25">
      <c r="A14" s="47">
        <v>2082302</v>
      </c>
      <c r="B14" s="49" t="s">
        <v>73</v>
      </c>
      <c r="C14" s="34"/>
      <c r="D14" s="34"/>
      <c r="E14" s="34"/>
    </row>
    <row r="15" spans="1:5" ht="24">
      <c r="A15" s="47">
        <v>2082399</v>
      </c>
      <c r="B15" s="50" t="s">
        <v>76</v>
      </c>
      <c r="C15" s="34"/>
      <c r="D15" s="34"/>
      <c r="E15" s="34"/>
    </row>
    <row r="16" spans="1:5" ht="14.25">
      <c r="A16" s="47">
        <v>212</v>
      </c>
      <c r="B16" s="48" t="s">
        <v>141</v>
      </c>
      <c r="C16" s="34"/>
      <c r="D16" s="34"/>
      <c r="E16" s="34"/>
    </row>
    <row r="17" spans="1:5" ht="14.25">
      <c r="A17" s="47">
        <v>21207</v>
      </c>
      <c r="B17" s="48" t="s">
        <v>77</v>
      </c>
      <c r="C17" s="34"/>
      <c r="D17" s="34"/>
      <c r="E17" s="34"/>
    </row>
    <row r="18" spans="1:5" ht="14.25">
      <c r="A18" s="47">
        <v>2120703</v>
      </c>
      <c r="B18" s="51" t="s">
        <v>70</v>
      </c>
      <c r="C18" s="34"/>
      <c r="D18" s="34"/>
      <c r="E18" s="34"/>
    </row>
    <row r="19" spans="1:5" ht="14.25">
      <c r="A19" s="47">
        <v>2120799</v>
      </c>
      <c r="B19" s="50" t="s">
        <v>79</v>
      </c>
      <c r="C19" s="34"/>
      <c r="D19" s="34"/>
      <c r="E19" s="34"/>
    </row>
    <row r="20" spans="1:5" ht="24">
      <c r="A20" s="47">
        <v>21208</v>
      </c>
      <c r="B20" s="48" t="s">
        <v>80</v>
      </c>
      <c r="C20" s="34"/>
      <c r="D20" s="34"/>
      <c r="E20" s="34"/>
    </row>
    <row r="21" spans="1:5" ht="14.25">
      <c r="A21" s="47">
        <v>2120801</v>
      </c>
      <c r="B21" s="50" t="s">
        <v>81</v>
      </c>
      <c r="C21" s="34"/>
      <c r="D21" s="34"/>
      <c r="E21" s="34"/>
    </row>
    <row r="22" spans="1:5" ht="14.25">
      <c r="A22" s="47">
        <v>2120802</v>
      </c>
      <c r="B22" s="50" t="s">
        <v>82</v>
      </c>
      <c r="C22" s="34"/>
      <c r="D22" s="34"/>
      <c r="E22" s="34"/>
    </row>
    <row r="23" spans="1:5" ht="14.25">
      <c r="A23" s="47">
        <v>2120803</v>
      </c>
      <c r="B23" s="50" t="s">
        <v>83</v>
      </c>
      <c r="C23" s="34"/>
      <c r="D23" s="34"/>
      <c r="E23" s="34"/>
    </row>
    <row r="24" spans="1:5" ht="14.25">
      <c r="A24" s="47">
        <v>2120804</v>
      </c>
      <c r="B24" s="50" t="s">
        <v>84</v>
      </c>
      <c r="C24" s="34"/>
      <c r="D24" s="34"/>
      <c r="E24" s="34"/>
    </row>
    <row r="25" spans="1:5" ht="14.25">
      <c r="A25" s="47">
        <v>2120806</v>
      </c>
      <c r="B25" s="50" t="s">
        <v>85</v>
      </c>
      <c r="C25" s="34"/>
      <c r="D25" s="34"/>
      <c r="E25" s="34"/>
    </row>
    <row r="26" spans="1:5" ht="14.25">
      <c r="A26" s="47">
        <v>2120807</v>
      </c>
      <c r="B26" s="50" t="s">
        <v>78</v>
      </c>
      <c r="C26" s="34"/>
      <c r="D26" s="34"/>
      <c r="E26" s="34"/>
    </row>
    <row r="27" spans="1:5" ht="24">
      <c r="A27" s="47">
        <v>2120899</v>
      </c>
      <c r="B27" s="50" t="s">
        <v>86</v>
      </c>
      <c r="C27" s="34"/>
      <c r="D27" s="34"/>
      <c r="E27" s="34"/>
    </row>
    <row r="28" spans="1:5" ht="14.25">
      <c r="A28" s="47">
        <v>21209</v>
      </c>
      <c r="B28" s="48" t="s">
        <v>87</v>
      </c>
      <c r="C28" s="34"/>
      <c r="D28" s="34"/>
      <c r="E28" s="34"/>
    </row>
    <row r="29" spans="1:5" ht="14.25">
      <c r="A29" s="47">
        <v>2120901</v>
      </c>
      <c r="B29" s="50" t="s">
        <v>88</v>
      </c>
      <c r="C29" s="34"/>
      <c r="D29" s="34"/>
      <c r="E29" s="34"/>
    </row>
    <row r="30" spans="1:5" ht="24">
      <c r="A30" s="47">
        <v>2120999</v>
      </c>
      <c r="B30" s="50" t="s">
        <v>89</v>
      </c>
      <c r="C30" s="34"/>
      <c r="D30" s="34"/>
      <c r="E30" s="34"/>
    </row>
    <row r="31" spans="1:5" ht="14.25">
      <c r="A31" s="47">
        <v>21210</v>
      </c>
      <c r="B31" s="48" t="s">
        <v>90</v>
      </c>
      <c r="C31" s="34"/>
      <c r="D31" s="34"/>
      <c r="E31" s="34"/>
    </row>
    <row r="32" spans="1:5" ht="14.25">
      <c r="A32" s="47">
        <v>2121001</v>
      </c>
      <c r="B32" s="50" t="s">
        <v>142</v>
      </c>
      <c r="C32" s="34"/>
      <c r="D32" s="34"/>
      <c r="E32" s="34"/>
    </row>
    <row r="33" spans="1:5" ht="14.25">
      <c r="A33" s="47">
        <v>2121002</v>
      </c>
      <c r="B33" s="50" t="s">
        <v>143</v>
      </c>
      <c r="C33" s="34"/>
      <c r="D33" s="34"/>
      <c r="E33" s="34"/>
    </row>
    <row r="34" spans="1:5" ht="14.25">
      <c r="A34" s="47">
        <v>2121099</v>
      </c>
      <c r="B34" s="50" t="s">
        <v>144</v>
      </c>
      <c r="C34" s="34"/>
      <c r="D34" s="34"/>
      <c r="E34" s="34"/>
    </row>
    <row r="35" spans="1:5" ht="14.25">
      <c r="A35" s="47">
        <v>21211</v>
      </c>
      <c r="B35" s="48" t="s">
        <v>91</v>
      </c>
      <c r="C35" s="34"/>
      <c r="D35" s="34"/>
      <c r="E35" s="34"/>
    </row>
    <row r="36" spans="1:5" ht="14.25">
      <c r="A36" s="47">
        <v>2121201</v>
      </c>
      <c r="B36" s="50" t="s">
        <v>92</v>
      </c>
      <c r="C36" s="34"/>
      <c r="D36" s="34"/>
      <c r="E36" s="34"/>
    </row>
    <row r="37" spans="1:5" ht="14.25">
      <c r="A37" s="89" t="s">
        <v>157</v>
      </c>
      <c r="B37" s="90"/>
      <c r="C37" s="90"/>
      <c r="D37" s="90"/>
      <c r="E37" s="91"/>
    </row>
    <row r="38" spans="1:5" ht="22.5" customHeight="1">
      <c r="A38" s="52" t="s">
        <v>145</v>
      </c>
      <c r="B38" s="53"/>
      <c r="C38" s="52"/>
      <c r="D38" s="52"/>
      <c r="E38" s="52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9" sqref="E9"/>
    </sheetView>
  </sheetViews>
  <sheetFormatPr defaultColWidth="9.00390625" defaultRowHeight="14.25"/>
  <cols>
    <col min="1" max="7" width="16.25390625" style="0" customWidth="1"/>
  </cols>
  <sheetData>
    <row r="1" ht="14.25">
      <c r="A1" t="s">
        <v>173</v>
      </c>
    </row>
    <row r="2" spans="1:7" ht="35.25" customHeight="1">
      <c r="A2" s="101" t="s">
        <v>211</v>
      </c>
      <c r="B2" s="101"/>
      <c r="C2" s="101"/>
      <c r="D2" s="101"/>
      <c r="E2" s="101"/>
      <c r="F2" s="101"/>
      <c r="G2" s="101"/>
    </row>
    <row r="3" spans="1:8" ht="15.75" customHeight="1">
      <c r="A3" s="103"/>
      <c r="B3" s="103"/>
      <c r="F3" s="102" t="s">
        <v>152</v>
      </c>
      <c r="G3" s="102"/>
      <c r="H3" s="63"/>
    </row>
    <row r="4" spans="1:7" ht="42" customHeight="1">
      <c r="A4" s="104" t="s">
        <v>165</v>
      </c>
      <c r="B4" s="104" t="s">
        <v>158</v>
      </c>
      <c r="C4" s="97" t="s">
        <v>147</v>
      </c>
      <c r="D4" s="97" t="s">
        <v>151</v>
      </c>
      <c r="E4" s="99" t="s">
        <v>148</v>
      </c>
      <c r="F4" s="100"/>
      <c r="G4" s="61" t="s">
        <v>164</v>
      </c>
    </row>
    <row r="5" spans="1:7" ht="41.25" customHeight="1">
      <c r="A5" s="105"/>
      <c r="B5" s="105"/>
      <c r="C5" s="98"/>
      <c r="D5" s="98"/>
      <c r="E5" s="62" t="s">
        <v>149</v>
      </c>
      <c r="F5" s="62" t="s">
        <v>150</v>
      </c>
      <c r="G5" s="61"/>
    </row>
    <row r="6" spans="1:7" ht="54.75" customHeight="1">
      <c r="A6" s="61" t="s">
        <v>212</v>
      </c>
      <c r="B6" s="61">
        <v>160000</v>
      </c>
      <c r="C6" s="61"/>
      <c r="D6" s="61">
        <v>100000</v>
      </c>
      <c r="E6" s="61"/>
      <c r="F6" s="61">
        <v>60000</v>
      </c>
      <c r="G6" s="61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2017-04-25T02:41:23Z</dcterms:modified>
  <cp:category/>
  <cp:version/>
  <cp:contentType/>
  <cp:contentStatus/>
</cp:coreProperties>
</file>