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4240" windowHeight="12330"/>
  </bookViews>
  <sheets>
    <sheet name="名额分配表" sheetId="1" r:id="rId1"/>
  </sheets>
  <definedNames>
    <definedName name="_xlnm._FilterDatabase" localSheetId="0" hidden="1">名额分配表!$A$4:$H$4</definedName>
  </definedNames>
  <calcPr calcId="125725"/>
</workbook>
</file>

<file path=xl/calcChain.xml><?xml version="1.0" encoding="utf-8"?>
<calcChain xmlns="http://schemas.openxmlformats.org/spreadsheetml/2006/main">
  <c r="I6" i="1"/>
  <c r="I7"/>
  <c r="I8"/>
  <c r="I9"/>
  <c r="I10"/>
  <c r="I11"/>
  <c r="I12"/>
  <c r="I13"/>
  <c r="I14"/>
  <c r="I15"/>
  <c r="I16"/>
  <c r="I17"/>
  <c r="I18"/>
  <c r="I19"/>
  <c r="I20"/>
  <c r="I21"/>
  <c r="I22"/>
  <c r="I23"/>
  <c r="I24"/>
  <c r="I25"/>
  <c r="I26"/>
  <c r="O26"/>
  <c r="I27"/>
  <c r="I28"/>
  <c r="I29"/>
  <c r="I30"/>
  <c r="I31"/>
  <c r="F50"/>
</calcChain>
</file>

<file path=xl/sharedStrings.xml><?xml version="1.0" encoding="utf-8"?>
<sst xmlns="http://schemas.openxmlformats.org/spreadsheetml/2006/main" count="39" uniqueCount="39">
  <si>
    <r>
      <rPr>
        <sz val="11"/>
        <color indexed="8"/>
        <rFont val="楷体"/>
        <family val="3"/>
        <charset val="134"/>
      </rPr>
      <t>岩口镇</t>
    </r>
  </si>
  <si>
    <r>
      <rPr>
        <sz val="11"/>
        <color indexed="8"/>
        <rFont val="楷体"/>
        <family val="3"/>
        <charset val="134"/>
      </rPr>
      <t>北山镇</t>
    </r>
  </si>
  <si>
    <r>
      <rPr>
        <sz val="11"/>
        <color indexed="8"/>
        <rFont val="楷体"/>
        <family val="3"/>
        <charset val="134"/>
      </rPr>
      <t>三阁司镇</t>
    </r>
  </si>
  <si>
    <r>
      <rPr>
        <sz val="11"/>
        <color indexed="8"/>
        <rFont val="楷体"/>
        <family val="3"/>
        <charset val="134"/>
      </rPr>
      <t>山界回族乡</t>
    </r>
  </si>
  <si>
    <r>
      <rPr>
        <sz val="11"/>
        <color indexed="8"/>
        <rFont val="楷体"/>
        <family val="3"/>
        <charset val="134"/>
      </rPr>
      <t>南岳庙镇</t>
    </r>
  </si>
  <si>
    <r>
      <rPr>
        <sz val="11"/>
        <color indexed="8"/>
        <rFont val="楷体"/>
        <family val="3"/>
        <charset val="134"/>
      </rPr>
      <t>雨山</t>
    </r>
  </si>
  <si>
    <r>
      <rPr>
        <sz val="11"/>
        <color indexed="8"/>
        <rFont val="楷体"/>
        <family val="3"/>
        <charset val="134"/>
      </rPr>
      <t>西洋江镇</t>
    </r>
  </si>
  <si>
    <r>
      <rPr>
        <sz val="11"/>
        <color indexed="8"/>
        <rFont val="楷体"/>
        <family val="3"/>
        <charset val="134"/>
      </rPr>
      <t>石门</t>
    </r>
  </si>
  <si>
    <r>
      <rPr>
        <sz val="11"/>
        <color indexed="8"/>
        <rFont val="楷体"/>
        <family val="3"/>
        <charset val="134"/>
      </rPr>
      <t>荷田乡</t>
    </r>
  </si>
  <si>
    <r>
      <rPr>
        <sz val="11"/>
        <color indexed="8"/>
        <rFont val="楷体"/>
        <family val="3"/>
        <charset val="134"/>
      </rPr>
      <t>七江镇</t>
    </r>
  </si>
  <si>
    <r>
      <rPr>
        <sz val="11"/>
        <color indexed="8"/>
        <rFont val="楷体"/>
        <family val="3"/>
        <charset val="134"/>
      </rPr>
      <t>罗洪镇</t>
    </r>
  </si>
  <si>
    <r>
      <rPr>
        <sz val="11"/>
        <color indexed="8"/>
        <rFont val="楷体"/>
        <family val="3"/>
        <charset val="134"/>
      </rPr>
      <t>羊古坳镇</t>
    </r>
  </si>
  <si>
    <r>
      <rPr>
        <sz val="11"/>
        <color indexed="8"/>
        <rFont val="楷体"/>
        <family val="3"/>
        <charset val="134"/>
      </rPr>
      <t>大水田乡</t>
    </r>
  </si>
  <si>
    <r>
      <rPr>
        <sz val="11"/>
        <color indexed="8"/>
        <rFont val="楷体"/>
        <family val="3"/>
        <charset val="134"/>
      </rPr>
      <t>鸭田镇</t>
    </r>
  </si>
  <si>
    <r>
      <rPr>
        <sz val="11"/>
        <color indexed="8"/>
        <rFont val="楷体"/>
        <family val="3"/>
        <charset val="134"/>
      </rPr>
      <t>虎形山瑶族乡</t>
    </r>
  </si>
  <si>
    <r>
      <rPr>
        <sz val="11"/>
        <color indexed="8"/>
        <rFont val="楷体"/>
        <family val="3"/>
        <charset val="134"/>
      </rPr>
      <t>麻塘山乡</t>
    </r>
  </si>
  <si>
    <r>
      <rPr>
        <sz val="11"/>
        <color indexed="8"/>
        <rFont val="楷体"/>
        <family val="3"/>
        <charset val="134"/>
      </rPr>
      <t>滩头镇</t>
    </r>
  </si>
  <si>
    <r>
      <rPr>
        <sz val="11"/>
        <color indexed="8"/>
        <rFont val="楷体"/>
        <family val="3"/>
        <charset val="134"/>
      </rPr>
      <t>周旺镇</t>
    </r>
  </si>
  <si>
    <r>
      <rPr>
        <sz val="11"/>
        <color indexed="8"/>
        <rFont val="楷体"/>
        <family val="3"/>
        <charset val="134"/>
      </rPr>
      <t>横板桥镇</t>
    </r>
  </si>
  <si>
    <r>
      <rPr>
        <sz val="11"/>
        <color indexed="8"/>
        <rFont val="楷体"/>
        <family val="3"/>
        <charset val="134"/>
      </rPr>
      <t>荷香桥镇</t>
    </r>
  </si>
  <si>
    <r>
      <rPr>
        <sz val="11"/>
        <color indexed="8"/>
        <rFont val="楷体"/>
        <family val="3"/>
        <charset val="134"/>
      </rPr>
      <t>六都寨镇</t>
    </r>
  </si>
  <si>
    <r>
      <rPr>
        <sz val="11"/>
        <color indexed="8"/>
        <rFont val="楷体"/>
        <family val="3"/>
        <charset val="134"/>
      </rPr>
      <t>高平镇</t>
    </r>
  </si>
  <si>
    <r>
      <rPr>
        <sz val="11"/>
        <color indexed="8"/>
        <rFont val="楷体"/>
        <family val="3"/>
        <charset val="134"/>
      </rPr>
      <t>司门前镇</t>
    </r>
  </si>
  <si>
    <r>
      <rPr>
        <sz val="11"/>
        <color indexed="8"/>
        <rFont val="楷体"/>
        <family val="3"/>
        <charset val="134"/>
      </rPr>
      <t>金石桥镇</t>
    </r>
  </si>
  <si>
    <r>
      <rPr>
        <sz val="11"/>
        <color indexed="8"/>
        <rFont val="楷体"/>
        <family val="3"/>
        <charset val="134"/>
      </rPr>
      <t>小沙江镇</t>
    </r>
  </si>
  <si>
    <r>
      <rPr>
        <sz val="11"/>
        <color indexed="8"/>
        <rFont val="楷体"/>
        <family val="3"/>
        <charset val="134"/>
      </rPr>
      <t>桃洪镇</t>
    </r>
  </si>
  <si>
    <r>
      <rPr>
        <sz val="11"/>
        <color indexed="8"/>
        <rFont val="楷体"/>
        <family val="3"/>
        <charset val="134"/>
      </rPr>
      <t>隆回县</t>
    </r>
  </si>
  <si>
    <r>
      <rPr>
        <sz val="11"/>
        <color indexed="8"/>
        <rFont val="楷体"/>
        <family val="3"/>
        <charset val="134"/>
      </rPr>
      <t>合计</t>
    </r>
    <phoneticPr fontId="4" type="noConversion"/>
  </si>
  <si>
    <t>分配方案</t>
    <phoneticPr fontId="4" type="noConversion"/>
  </si>
  <si>
    <r>
      <rPr>
        <sz val="11"/>
        <color indexed="8"/>
        <rFont val="楷体"/>
        <family val="3"/>
        <charset val="134"/>
      </rPr>
      <t>贫困户数
权重系数</t>
    </r>
    <r>
      <rPr>
        <sz val="11"/>
        <color indexed="8"/>
        <rFont val="Times New Roman"/>
        <family val="1"/>
      </rPr>
      <t>0.6</t>
    </r>
    <phoneticPr fontId="4" type="noConversion"/>
  </si>
  <si>
    <r>
      <rPr>
        <sz val="11"/>
        <color indexed="8"/>
        <rFont val="楷体"/>
        <family val="3"/>
        <charset val="134"/>
      </rPr>
      <t>林地权重
系数</t>
    </r>
    <r>
      <rPr>
        <sz val="11"/>
        <color indexed="8"/>
        <rFont val="Times New Roman"/>
        <family val="1"/>
      </rPr>
      <t>0.4</t>
    </r>
    <phoneticPr fontId="4" type="noConversion"/>
  </si>
  <si>
    <r>
      <rPr>
        <sz val="11"/>
        <color indexed="8"/>
        <rFont val="楷体"/>
        <family val="3"/>
        <charset val="134"/>
      </rPr>
      <t>贫困人口
户数（户）</t>
    </r>
    <phoneticPr fontId="4" type="noConversion"/>
  </si>
  <si>
    <r>
      <rPr>
        <sz val="11"/>
        <color indexed="8"/>
        <rFont val="楷体"/>
        <family val="3"/>
        <charset val="134"/>
      </rPr>
      <t>林地面积
（亩）</t>
    </r>
    <phoneticPr fontId="4" type="noConversion"/>
  </si>
  <si>
    <r>
      <rPr>
        <sz val="11"/>
        <color indexed="8"/>
        <rFont val="楷体"/>
        <family val="3"/>
        <charset val="134"/>
      </rPr>
      <t>现有生态
护林员</t>
    </r>
    <phoneticPr fontId="4" type="noConversion"/>
  </si>
  <si>
    <r>
      <rPr>
        <sz val="11"/>
        <color indexed="8"/>
        <rFont val="楷体"/>
        <family val="3"/>
        <charset val="134"/>
      </rPr>
      <t>序号</t>
    </r>
    <phoneticPr fontId="4" type="noConversion"/>
  </si>
  <si>
    <t>新增护林员</t>
    <phoneticPr fontId="4" type="noConversion"/>
  </si>
  <si>
    <r>
      <rPr>
        <sz val="11"/>
        <color indexed="8"/>
        <rFont val="楷体"/>
        <family val="3"/>
        <charset val="134"/>
      </rPr>
      <t>乡镇</t>
    </r>
    <phoneticPr fontId="4" type="noConversion"/>
  </si>
  <si>
    <t>隆回县2018年度建档立卡贫困人口生态护林员名额安排表</t>
    <phoneticPr fontId="4" type="noConversion"/>
  </si>
  <si>
    <t>附件2</t>
    <phoneticPr fontId="1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</si>
</sst>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indexed="8"/>
      <name val="Times New Roman"/>
      <family val="1"/>
    </font>
    <font>
      <sz val="11"/>
      <color indexed="8"/>
      <name val="楷体"/>
      <family val="3"/>
      <charset val="134"/>
    </font>
    <font>
      <sz val="9"/>
      <name val="宋体"/>
      <charset val="134"/>
    </font>
    <font>
      <sz val="12"/>
      <name val="宋体"/>
      <charset val="134"/>
    </font>
    <font>
      <sz val="10"/>
      <name val="Arial"/>
      <family val="2"/>
    </font>
    <font>
      <sz val="9"/>
      <name val="宋体"/>
      <charset val="134"/>
    </font>
    <font>
      <sz val="11"/>
      <name val="楷体"/>
      <family val="3"/>
      <charset val="134"/>
    </font>
    <font>
      <sz val="11"/>
      <color theme="1"/>
      <name val="宋体"/>
      <charset val="134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楷体"/>
      <family val="3"/>
      <charset val="134"/>
    </font>
    <font>
      <sz val="16"/>
      <color theme="1"/>
      <name val="方正小标宋_GBK"/>
      <family val="4"/>
      <charset val="134"/>
    </font>
    <font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>
      <alignment vertical="center"/>
    </xf>
    <xf numFmtId="0" fontId="5" fillId="0" borderId="0">
      <alignment vertical="center"/>
    </xf>
    <xf numFmtId="0" fontId="6" fillId="0" borderId="0" applyNumberFormat="0" applyFont="0" applyFill="0" applyBorder="0" applyAlignment="0" applyProtection="0"/>
    <xf numFmtId="0" fontId="7" fillId="0" borderId="0" applyFont="0" applyAlignment="0">
      <alignment vertical="center"/>
    </xf>
    <xf numFmtId="0" fontId="7" fillId="0" borderId="0" applyFont="0" applyAlignment="0">
      <alignment vertical="center"/>
    </xf>
    <xf numFmtId="0" fontId="6" fillId="0" borderId="0" applyNumberFormat="0" applyFont="0" applyFill="0" applyBorder="0" applyAlignment="0" applyProtection="0"/>
    <xf numFmtId="0" fontId="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/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</cellStyleXfs>
  <cellXfs count="37">
    <xf numFmtId="0" fontId="0" fillId="0" borderId="0" xfId="0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0" fillId="0" borderId="0" xfId="0" applyAlignment="1">
      <alignment horizontal="centerContinuous" vertical="center"/>
    </xf>
    <xf numFmtId="0" fontId="13" fillId="0" borderId="0" xfId="0" applyFont="1" applyAlignment="1">
      <alignment horizontal="centerContinuous" vertical="center"/>
    </xf>
    <xf numFmtId="0" fontId="11" fillId="0" borderId="6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2" fillId="0" borderId="18" xfId="0" applyFont="1" applyBorder="1" applyAlignment="1">
      <alignment horizontal="center" vertical="center"/>
    </xf>
    <xf numFmtId="0" fontId="14" fillId="0" borderId="0" xfId="0" applyFont="1">
      <alignment vertical="center"/>
    </xf>
  </cellXfs>
  <cellStyles count="20">
    <cellStyle name="常规" xfId="0" builtinId="0"/>
    <cellStyle name="常规 2" xfId="1"/>
    <cellStyle name="常规 2 2" xfId="2"/>
    <cellStyle name="常规 2 2 2" xfId="3"/>
    <cellStyle name="常规 2 2 3" xfId="4"/>
    <cellStyle name="常规 2 3" xfId="5"/>
    <cellStyle name="常规 2 3 2" xfId="6"/>
    <cellStyle name="常规 3" xfId="7"/>
    <cellStyle name="常规 3 2" xfId="8"/>
    <cellStyle name="常规 3 3" xfId="9"/>
    <cellStyle name="常规 4" xfId="10"/>
    <cellStyle name="常规 4 2" xfId="11"/>
    <cellStyle name="常规 5" xfId="12"/>
    <cellStyle name="常规 5 2" xfId="13"/>
    <cellStyle name="常规 6" xfId="14"/>
    <cellStyle name="常规 6 2" xfId="15"/>
    <cellStyle name="常规 7" xfId="16"/>
    <cellStyle name="常规 7 2" xfId="17"/>
    <cellStyle name="常规 8" xfId="18"/>
    <cellStyle name="常规 9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3"/>
  <sheetViews>
    <sheetView tabSelected="1" zoomScaleNormal="100" workbookViewId="0">
      <selection activeCell="S18" sqref="S18"/>
    </sheetView>
  </sheetViews>
  <sheetFormatPr defaultRowHeight="13.5"/>
  <cols>
    <col min="1" max="1" width="14.625" customWidth="1"/>
    <col min="2" max="2" width="18.125" customWidth="1"/>
    <col min="3" max="3" width="12.625" customWidth="1"/>
    <col min="4" max="4" width="13.75" hidden="1" customWidth="1"/>
    <col min="5" max="5" width="12" hidden="1" customWidth="1"/>
    <col min="6" max="6" width="15.875" hidden="1" customWidth="1"/>
    <col min="7" max="7" width="15.625" hidden="1" customWidth="1"/>
    <col min="8" max="8" width="22.125" customWidth="1"/>
    <col min="9" max="9" width="14.5" customWidth="1"/>
    <col min="12" max="17" width="0" hidden="1" customWidth="1"/>
  </cols>
  <sheetData>
    <row r="1" spans="1:16" ht="14.25">
      <c r="A1" s="36" t="s">
        <v>38</v>
      </c>
    </row>
    <row r="2" spans="1:16" ht="21">
      <c r="A2" s="27" t="s">
        <v>37</v>
      </c>
      <c r="B2" s="26"/>
      <c r="C2" s="26"/>
      <c r="D2" s="26"/>
      <c r="E2" s="26"/>
      <c r="F2" s="26"/>
      <c r="G2" s="26"/>
      <c r="H2" s="26"/>
      <c r="I2" s="26"/>
    </row>
    <row r="3" spans="1:16" ht="14.25" thickBot="1"/>
    <row r="4" spans="1:16" ht="30.75" customHeight="1" thickBot="1">
      <c r="A4" s="25" t="s">
        <v>34</v>
      </c>
      <c r="B4" s="20" t="s">
        <v>36</v>
      </c>
      <c r="C4" s="24" t="s">
        <v>33</v>
      </c>
      <c r="D4" s="23" t="s">
        <v>32</v>
      </c>
      <c r="E4" s="22" t="s">
        <v>31</v>
      </c>
      <c r="F4" s="21" t="s">
        <v>30</v>
      </c>
      <c r="G4" s="21" t="s">
        <v>29</v>
      </c>
      <c r="H4" s="20" t="s">
        <v>28</v>
      </c>
      <c r="I4" s="35" t="s">
        <v>35</v>
      </c>
    </row>
    <row r="5" spans="1:16" ht="24.95" customHeight="1">
      <c r="A5" s="19" t="s">
        <v>27</v>
      </c>
      <c r="B5" s="18" t="s">
        <v>26</v>
      </c>
      <c r="C5" s="17">
        <v>377</v>
      </c>
      <c r="D5" s="16">
        <v>2456416.5</v>
      </c>
      <c r="E5" s="16">
        <v>56574</v>
      </c>
      <c r="F5" s="16">
        <v>219</v>
      </c>
      <c r="G5" s="16">
        <v>328</v>
      </c>
      <c r="H5" s="15">
        <v>550</v>
      </c>
      <c r="I5" s="14">
        <v>173</v>
      </c>
    </row>
    <row r="6" spans="1:16" ht="24.95" customHeight="1">
      <c r="A6" s="12">
        <v>1</v>
      </c>
      <c r="B6" s="11" t="s">
        <v>25</v>
      </c>
      <c r="C6" s="10">
        <v>8</v>
      </c>
      <c r="D6" s="9">
        <v>55578</v>
      </c>
      <c r="E6" s="9">
        <v>1573</v>
      </c>
      <c r="F6" s="9">
        <v>5</v>
      </c>
      <c r="G6" s="9">
        <v>7</v>
      </c>
      <c r="H6" s="8">
        <v>15</v>
      </c>
      <c r="I6" s="7">
        <f t="shared" ref="I6:I31" si="0">H6-C6</f>
        <v>7</v>
      </c>
    </row>
    <row r="7" spans="1:16" ht="24.95" customHeight="1">
      <c r="A7" s="12">
        <v>2</v>
      </c>
      <c r="B7" s="11" t="s">
        <v>24</v>
      </c>
      <c r="C7" s="10">
        <v>22</v>
      </c>
      <c r="D7" s="9">
        <v>153205.5</v>
      </c>
      <c r="E7" s="9">
        <v>1386</v>
      </c>
      <c r="F7" s="9">
        <v>14</v>
      </c>
      <c r="G7" s="9">
        <v>21</v>
      </c>
      <c r="H7" s="8">
        <v>29</v>
      </c>
      <c r="I7" s="7">
        <f t="shared" si="0"/>
        <v>7</v>
      </c>
      <c r="K7" s="13"/>
      <c r="L7" s="13"/>
    </row>
    <row r="8" spans="1:16" ht="24.95" customHeight="1">
      <c r="A8" s="12">
        <v>3</v>
      </c>
      <c r="B8" s="11" t="s">
        <v>23</v>
      </c>
      <c r="C8" s="10">
        <v>24</v>
      </c>
      <c r="D8" s="9">
        <v>156153</v>
      </c>
      <c r="E8" s="9">
        <v>2728</v>
      </c>
      <c r="F8" s="9">
        <v>14</v>
      </c>
      <c r="G8" s="9">
        <v>21</v>
      </c>
      <c r="H8" s="8">
        <v>33</v>
      </c>
      <c r="I8" s="7">
        <f t="shared" si="0"/>
        <v>9</v>
      </c>
      <c r="K8" s="13"/>
      <c r="L8" s="13"/>
      <c r="M8" s="13"/>
      <c r="N8" s="13"/>
    </row>
    <row r="9" spans="1:16" ht="24.95" customHeight="1">
      <c r="A9" s="12">
        <v>4</v>
      </c>
      <c r="B9" s="11" t="s">
        <v>22</v>
      </c>
      <c r="C9" s="10">
        <v>28</v>
      </c>
      <c r="D9" s="9">
        <v>180153</v>
      </c>
      <c r="E9" s="9">
        <v>2664</v>
      </c>
      <c r="F9" s="9">
        <v>16</v>
      </c>
      <c r="G9" s="9">
        <v>24</v>
      </c>
      <c r="H9" s="8">
        <v>32</v>
      </c>
      <c r="I9" s="7">
        <f t="shared" si="0"/>
        <v>4</v>
      </c>
      <c r="P9">
        <v>2018</v>
      </c>
    </row>
    <row r="10" spans="1:16" s="34" customFormat="1" ht="24.95" customHeight="1">
      <c r="A10" s="28">
        <v>5</v>
      </c>
      <c r="B10" s="29" t="s">
        <v>21</v>
      </c>
      <c r="C10" s="30">
        <v>20</v>
      </c>
      <c r="D10" s="31">
        <v>134916</v>
      </c>
      <c r="E10" s="31">
        <v>4613</v>
      </c>
      <c r="F10" s="31">
        <v>12</v>
      </c>
      <c r="G10" s="31">
        <v>18</v>
      </c>
      <c r="H10" s="32">
        <v>30</v>
      </c>
      <c r="I10" s="33">
        <f t="shared" si="0"/>
        <v>10</v>
      </c>
      <c r="P10" s="34">
        <v>400</v>
      </c>
    </row>
    <row r="11" spans="1:16" ht="24.95" customHeight="1">
      <c r="A11" s="12">
        <v>6</v>
      </c>
      <c r="B11" s="11" t="s">
        <v>20</v>
      </c>
      <c r="C11" s="10">
        <v>21</v>
      </c>
      <c r="D11" s="9">
        <v>134040</v>
      </c>
      <c r="E11" s="9">
        <v>2178</v>
      </c>
      <c r="F11" s="9">
        <v>12</v>
      </c>
      <c r="G11" s="9">
        <v>18</v>
      </c>
      <c r="H11" s="8">
        <v>30</v>
      </c>
      <c r="I11" s="7">
        <f t="shared" si="0"/>
        <v>9</v>
      </c>
      <c r="P11">
        <v>1926</v>
      </c>
    </row>
    <row r="12" spans="1:16" ht="24.95" customHeight="1">
      <c r="A12" s="12">
        <v>7</v>
      </c>
      <c r="B12" s="11" t="s">
        <v>19</v>
      </c>
      <c r="C12" s="10">
        <v>16</v>
      </c>
      <c r="D12" s="9">
        <v>105022.5</v>
      </c>
      <c r="E12" s="9">
        <v>3101</v>
      </c>
      <c r="F12" s="9">
        <v>9</v>
      </c>
      <c r="G12" s="9">
        <v>14</v>
      </c>
      <c r="H12" s="8">
        <v>23</v>
      </c>
      <c r="I12" s="7">
        <f t="shared" si="0"/>
        <v>7</v>
      </c>
      <c r="P12">
        <v>2136</v>
      </c>
    </row>
    <row r="13" spans="1:16" ht="24.95" customHeight="1">
      <c r="A13" s="12">
        <v>8</v>
      </c>
      <c r="B13" s="11" t="s">
        <v>18</v>
      </c>
      <c r="C13" s="10">
        <v>12</v>
      </c>
      <c r="D13" s="9">
        <v>76609.5</v>
      </c>
      <c r="E13" s="9">
        <v>1956</v>
      </c>
      <c r="F13" s="9">
        <v>7</v>
      </c>
      <c r="G13" s="9">
        <v>10</v>
      </c>
      <c r="H13" s="8">
        <v>17</v>
      </c>
      <c r="I13" s="7">
        <f t="shared" si="0"/>
        <v>5</v>
      </c>
      <c r="P13">
        <v>1230</v>
      </c>
    </row>
    <row r="14" spans="1:16" ht="24.95" customHeight="1">
      <c r="A14" s="12">
        <v>9</v>
      </c>
      <c r="B14" s="11" t="s">
        <v>17</v>
      </c>
      <c r="C14" s="10">
        <v>9</v>
      </c>
      <c r="D14" s="9">
        <v>59428.5</v>
      </c>
      <c r="E14" s="9">
        <v>1339</v>
      </c>
      <c r="F14" s="9">
        <v>5</v>
      </c>
      <c r="G14" s="9">
        <v>8</v>
      </c>
      <c r="H14" s="8">
        <v>16</v>
      </c>
      <c r="I14" s="7">
        <f t="shared" si="0"/>
        <v>7</v>
      </c>
      <c r="P14">
        <v>1926</v>
      </c>
    </row>
    <row r="15" spans="1:16" ht="24.95" customHeight="1">
      <c r="A15" s="12">
        <v>10</v>
      </c>
      <c r="B15" s="11" t="s">
        <v>16</v>
      </c>
      <c r="C15" s="10">
        <v>22</v>
      </c>
      <c r="D15" s="9">
        <v>144291</v>
      </c>
      <c r="E15" s="9">
        <v>4354</v>
      </c>
      <c r="F15" s="9">
        <v>13</v>
      </c>
      <c r="G15" s="9">
        <v>19</v>
      </c>
      <c r="H15" s="8">
        <v>32</v>
      </c>
      <c r="I15" s="7">
        <f t="shared" si="0"/>
        <v>10</v>
      </c>
      <c r="K15" s="13"/>
      <c r="L15" s="13"/>
      <c r="P15">
        <v>2492</v>
      </c>
    </row>
    <row r="16" spans="1:16" ht="24.95" customHeight="1">
      <c r="A16" s="12">
        <v>11</v>
      </c>
      <c r="B16" s="11" t="s">
        <v>15</v>
      </c>
      <c r="C16" s="10">
        <v>10</v>
      </c>
      <c r="D16" s="9">
        <v>69268.5</v>
      </c>
      <c r="E16" s="9">
        <v>838</v>
      </c>
      <c r="F16" s="9">
        <v>6</v>
      </c>
      <c r="G16" s="9">
        <v>9</v>
      </c>
      <c r="H16" s="8">
        <v>15</v>
      </c>
      <c r="I16" s="7">
        <f t="shared" si="0"/>
        <v>5</v>
      </c>
      <c r="K16" s="13"/>
      <c r="P16">
        <v>1476</v>
      </c>
    </row>
    <row r="17" spans="1:16" ht="24.95" customHeight="1">
      <c r="A17" s="12">
        <v>12</v>
      </c>
      <c r="B17" s="11" t="s">
        <v>14</v>
      </c>
      <c r="C17" s="10">
        <v>16</v>
      </c>
      <c r="D17" s="9">
        <v>105997.5</v>
      </c>
      <c r="E17" s="9">
        <v>938</v>
      </c>
      <c r="F17" s="9">
        <v>9</v>
      </c>
      <c r="G17" s="9">
        <v>14</v>
      </c>
      <c r="H17" s="8">
        <v>22</v>
      </c>
      <c r="I17" s="7">
        <f t="shared" si="0"/>
        <v>6</v>
      </c>
      <c r="P17">
        <v>2076</v>
      </c>
    </row>
    <row r="18" spans="1:16" ht="24.95" customHeight="1">
      <c r="A18" s="12">
        <v>13</v>
      </c>
      <c r="B18" s="11" t="s">
        <v>13</v>
      </c>
      <c r="C18" s="10">
        <v>11</v>
      </c>
      <c r="D18" s="9">
        <v>62685</v>
      </c>
      <c r="E18" s="9">
        <v>1830</v>
      </c>
      <c r="F18" s="9">
        <v>6</v>
      </c>
      <c r="G18" s="9">
        <v>8</v>
      </c>
      <c r="H18" s="8">
        <v>15</v>
      </c>
      <c r="I18" s="7">
        <f t="shared" si="0"/>
        <v>4</v>
      </c>
      <c r="L18">
        <v>600</v>
      </c>
      <c r="M18">
        <v>300</v>
      </c>
    </row>
    <row r="19" spans="1:16" ht="24.95" customHeight="1">
      <c r="A19" s="12">
        <v>14</v>
      </c>
      <c r="B19" s="11" t="s">
        <v>12</v>
      </c>
      <c r="C19" s="10">
        <v>17</v>
      </c>
      <c r="D19" s="9">
        <v>105075</v>
      </c>
      <c r="E19" s="9">
        <v>841</v>
      </c>
      <c r="F19" s="9">
        <v>9</v>
      </c>
      <c r="G19" s="9">
        <v>14</v>
      </c>
      <c r="H19" s="8">
        <v>22</v>
      </c>
      <c r="I19" s="7">
        <f t="shared" si="0"/>
        <v>5</v>
      </c>
      <c r="L19">
        <v>1260</v>
      </c>
      <c r="M19">
        <v>300</v>
      </c>
    </row>
    <row r="20" spans="1:16" ht="24.95" customHeight="1">
      <c r="A20" s="12">
        <v>15</v>
      </c>
      <c r="B20" s="11" t="s">
        <v>11</v>
      </c>
      <c r="C20" s="10">
        <v>7</v>
      </c>
      <c r="D20" s="9">
        <v>47077.5</v>
      </c>
      <c r="E20" s="9">
        <v>1578</v>
      </c>
      <c r="F20" s="9">
        <v>4</v>
      </c>
      <c r="G20" s="9">
        <v>6</v>
      </c>
      <c r="H20" s="8">
        <v>15</v>
      </c>
      <c r="I20" s="7">
        <f t="shared" si="0"/>
        <v>8</v>
      </c>
      <c r="L20">
        <v>1260</v>
      </c>
      <c r="M20">
        <v>300</v>
      </c>
    </row>
    <row r="21" spans="1:16" ht="24.95" customHeight="1">
      <c r="A21" s="12">
        <v>16</v>
      </c>
      <c r="B21" s="11" t="s">
        <v>10</v>
      </c>
      <c r="C21" s="10">
        <v>8</v>
      </c>
      <c r="D21" s="9">
        <v>57019.5</v>
      </c>
      <c r="E21" s="9">
        <v>1582</v>
      </c>
      <c r="F21" s="9">
        <v>5</v>
      </c>
      <c r="G21" s="9">
        <v>8</v>
      </c>
      <c r="H21" s="8">
        <v>15</v>
      </c>
      <c r="I21" s="7">
        <f t="shared" si="0"/>
        <v>7</v>
      </c>
      <c r="L21">
        <v>1260</v>
      </c>
      <c r="M21">
        <v>300</v>
      </c>
    </row>
    <row r="22" spans="1:16" ht="24.95" customHeight="1">
      <c r="A22" s="12">
        <v>17</v>
      </c>
      <c r="B22" s="11" t="s">
        <v>9</v>
      </c>
      <c r="C22" s="10">
        <v>13</v>
      </c>
      <c r="D22" s="9">
        <v>82540.5</v>
      </c>
      <c r="E22" s="9">
        <v>3190</v>
      </c>
      <c r="F22" s="9">
        <v>7</v>
      </c>
      <c r="G22" s="9">
        <v>11</v>
      </c>
      <c r="H22" s="8">
        <v>18</v>
      </c>
      <c r="I22" s="7">
        <f t="shared" si="0"/>
        <v>5</v>
      </c>
      <c r="K22" s="13"/>
      <c r="L22" s="13">
        <v>600</v>
      </c>
      <c r="M22">
        <v>300</v>
      </c>
    </row>
    <row r="23" spans="1:16" ht="24.95" customHeight="1">
      <c r="A23" s="12">
        <v>18</v>
      </c>
      <c r="B23" s="11" t="s">
        <v>8</v>
      </c>
      <c r="C23" s="10">
        <v>13</v>
      </c>
      <c r="D23" s="9">
        <v>83872.5</v>
      </c>
      <c r="E23" s="9">
        <v>1754</v>
      </c>
      <c r="F23" s="9">
        <v>8</v>
      </c>
      <c r="G23" s="9">
        <v>11</v>
      </c>
      <c r="H23" s="8">
        <v>19</v>
      </c>
      <c r="I23" s="7">
        <f t="shared" si="0"/>
        <v>6</v>
      </c>
      <c r="K23" s="13"/>
      <c r="L23" s="13">
        <v>1020</v>
      </c>
      <c r="M23" s="13">
        <v>300</v>
      </c>
      <c r="N23" s="13"/>
    </row>
    <row r="24" spans="1:16" ht="24.95" customHeight="1">
      <c r="A24" s="12">
        <v>19</v>
      </c>
      <c r="B24" s="11" t="s">
        <v>7</v>
      </c>
      <c r="C24" s="10">
        <v>9</v>
      </c>
      <c r="D24" s="9">
        <v>53653.5</v>
      </c>
      <c r="E24" s="9">
        <v>2169</v>
      </c>
      <c r="F24" s="9">
        <v>5</v>
      </c>
      <c r="G24" s="9">
        <v>7</v>
      </c>
      <c r="H24" s="8">
        <v>15</v>
      </c>
      <c r="I24" s="7">
        <f t="shared" si="0"/>
        <v>6</v>
      </c>
    </row>
    <row r="25" spans="1:16" ht="24.95" customHeight="1">
      <c r="A25" s="12">
        <v>20</v>
      </c>
      <c r="B25" s="11" t="s">
        <v>6</v>
      </c>
      <c r="C25" s="10">
        <v>17</v>
      </c>
      <c r="D25" s="9">
        <v>108681</v>
      </c>
      <c r="E25" s="9">
        <v>1914</v>
      </c>
      <c r="F25" s="9">
        <v>10</v>
      </c>
      <c r="G25" s="9">
        <v>15</v>
      </c>
      <c r="H25" s="8">
        <v>25</v>
      </c>
      <c r="I25" s="7">
        <f t="shared" si="0"/>
        <v>8</v>
      </c>
    </row>
    <row r="26" spans="1:16" ht="24.95" customHeight="1">
      <c r="A26" s="12">
        <v>21</v>
      </c>
      <c r="B26" s="11" t="s">
        <v>5</v>
      </c>
      <c r="C26" s="10">
        <v>8</v>
      </c>
      <c r="D26" s="9">
        <v>50988</v>
      </c>
      <c r="E26" s="9">
        <v>2048</v>
      </c>
      <c r="F26" s="9">
        <v>5</v>
      </c>
      <c r="G26" s="9">
        <v>7</v>
      </c>
      <c r="H26" s="8">
        <v>15</v>
      </c>
      <c r="I26" s="7">
        <f t="shared" si="0"/>
        <v>7</v>
      </c>
      <c r="M26">
        <v>8520</v>
      </c>
      <c r="O26">
        <f>10*550</f>
        <v>5500</v>
      </c>
    </row>
    <row r="27" spans="1:16" ht="24.95" customHeight="1">
      <c r="A27" s="12">
        <v>22</v>
      </c>
      <c r="B27" s="11" t="s">
        <v>4</v>
      </c>
      <c r="C27" s="10">
        <v>8</v>
      </c>
      <c r="D27" s="9">
        <v>56125.5</v>
      </c>
      <c r="E27" s="9">
        <v>1615</v>
      </c>
      <c r="F27" s="9">
        <v>5</v>
      </c>
      <c r="G27" s="9">
        <v>8</v>
      </c>
      <c r="H27" s="8">
        <v>15</v>
      </c>
      <c r="I27" s="7">
        <f t="shared" si="0"/>
        <v>7</v>
      </c>
      <c r="M27">
        <v>3600</v>
      </c>
    </row>
    <row r="28" spans="1:16" ht="24.95" customHeight="1">
      <c r="A28" s="12">
        <v>23</v>
      </c>
      <c r="B28" s="11" t="s">
        <v>3</v>
      </c>
      <c r="C28" s="10">
        <v>6</v>
      </c>
      <c r="D28" s="9">
        <v>37318.5</v>
      </c>
      <c r="E28" s="9">
        <v>1263</v>
      </c>
      <c r="F28" s="9">
        <v>3</v>
      </c>
      <c r="G28" s="9">
        <v>5</v>
      </c>
      <c r="H28" s="8">
        <v>15</v>
      </c>
      <c r="I28" s="7">
        <f t="shared" si="0"/>
        <v>9</v>
      </c>
      <c r="K28" s="13"/>
      <c r="L28" s="13"/>
      <c r="M28">
        <v>900</v>
      </c>
    </row>
    <row r="29" spans="1:16" ht="24.95" customHeight="1">
      <c r="A29" s="12">
        <v>24</v>
      </c>
      <c r="B29" s="11" t="s">
        <v>2</v>
      </c>
      <c r="C29" s="10">
        <v>12</v>
      </c>
      <c r="D29" s="9">
        <v>79131</v>
      </c>
      <c r="E29" s="9">
        <v>3909</v>
      </c>
      <c r="F29" s="9">
        <v>7</v>
      </c>
      <c r="G29" s="9">
        <v>11</v>
      </c>
      <c r="H29" s="8">
        <v>18</v>
      </c>
      <c r="I29" s="7">
        <f t="shared" si="0"/>
        <v>6</v>
      </c>
      <c r="K29" s="13"/>
      <c r="L29" s="13"/>
      <c r="M29" s="13">
        <v>7770</v>
      </c>
      <c r="N29" s="13"/>
    </row>
    <row r="30" spans="1:16" ht="24.95" customHeight="1">
      <c r="A30" s="12">
        <v>25</v>
      </c>
      <c r="B30" s="11" t="s">
        <v>1</v>
      </c>
      <c r="C30" s="10">
        <v>12</v>
      </c>
      <c r="D30" s="9">
        <v>77118</v>
      </c>
      <c r="E30" s="9">
        <v>2279</v>
      </c>
      <c r="F30" s="9">
        <v>7</v>
      </c>
      <c r="G30" s="9">
        <v>10</v>
      </c>
      <c r="H30" s="8">
        <v>17</v>
      </c>
      <c r="I30" s="7">
        <f t="shared" si="0"/>
        <v>5</v>
      </c>
      <c r="M30">
        <v>3800</v>
      </c>
    </row>
    <row r="31" spans="1:16" ht="24.95" customHeight="1" thickBot="1">
      <c r="A31" s="6">
        <v>26</v>
      </c>
      <c r="B31" s="5" t="s">
        <v>0</v>
      </c>
      <c r="C31" s="4">
        <v>28</v>
      </c>
      <c r="D31" s="3">
        <v>180468</v>
      </c>
      <c r="E31" s="3">
        <v>2934</v>
      </c>
      <c r="F31" s="3">
        <v>16</v>
      </c>
      <c r="G31" s="3">
        <v>24</v>
      </c>
      <c r="H31" s="2">
        <v>32</v>
      </c>
      <c r="I31" s="1">
        <f t="shared" si="0"/>
        <v>4</v>
      </c>
    </row>
    <row r="49" spans="5:6">
      <c r="E49">
        <v>16.5</v>
      </c>
    </row>
    <row r="50" spans="5:6">
      <c r="E50">
        <v>8.25</v>
      </c>
      <c r="F50">
        <f>300*550</f>
        <v>165000</v>
      </c>
    </row>
    <row r="51" spans="5:6">
      <c r="E51">
        <v>22</v>
      </c>
    </row>
    <row r="52" spans="5:6">
      <c r="E52">
        <v>5</v>
      </c>
    </row>
    <row r="53" spans="5:6">
      <c r="E53">
        <v>20</v>
      </c>
    </row>
  </sheetData>
  <autoFilter ref="A4:H4">
    <sortState ref="A4:K31">
      <sortCondition ref="A3"/>
    </sortState>
  </autoFilter>
  <phoneticPr fontId="1" type="noConversion"/>
  <printOptions horizontalCentered="1"/>
  <pageMargins left="0.9055118110236221" right="0.70866141732283472" top="0.55118110236220474" bottom="0.4724409448818898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名额分配表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宁太平</dc:creator>
  <cp:lastModifiedBy>办公室（隆回县）</cp:lastModifiedBy>
  <cp:lastPrinted>2019-01-10T06:47:48Z</cp:lastPrinted>
  <dcterms:created xsi:type="dcterms:W3CDTF">2019-01-07T07:32:58Z</dcterms:created>
  <dcterms:modified xsi:type="dcterms:W3CDTF">2019-01-10T06:57:39Z</dcterms:modified>
</cp:coreProperties>
</file>