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05" windowWidth="18195" windowHeight="9120" firstSheet="3" activeTab="5"/>
  </bookViews>
  <sheets>
    <sheet name="部门收支总表(公开)" sheetId="7" r:id="rId1"/>
    <sheet name="部门收入总表(公开) " sheetId="8" r:id="rId2"/>
    <sheet name="部门支出总表(公开) " sheetId="9" r:id="rId3"/>
    <sheet name="部门财政拨款收支总表(公开) " sheetId="10" r:id="rId4"/>
    <sheet name="部门一般公共预算支出表(公开)" sheetId="11" r:id="rId5"/>
    <sheet name="部门一般公共预算基本支出表(公开) " sheetId="12" r:id="rId6"/>
    <sheet name="“三公”经费预算表" sheetId="13" r:id="rId7"/>
    <sheet name="部门政府性基金预算支出表(公开)" sheetId="14" r:id="rId8"/>
  </sheets>
  <definedNames>
    <definedName name="_xlnm.Print_Area" localSheetId="6">“三公”经费预算表!$A$1:$H$6</definedName>
  </definedNames>
  <calcPr calcId="114210"/>
</workbook>
</file>

<file path=xl/calcChain.xml><?xml version="1.0" encoding="utf-8"?>
<calcChain xmlns="http://schemas.openxmlformats.org/spreadsheetml/2006/main">
  <c r="D5" i="10"/>
  <c r="D6"/>
  <c r="D7"/>
  <c r="D8"/>
  <c r="D9"/>
  <c r="D10"/>
  <c r="D11"/>
  <c r="D12"/>
  <c r="D13"/>
  <c r="D14"/>
  <c r="D15"/>
  <c r="D16"/>
  <c r="D17"/>
  <c r="D18"/>
  <c r="D19"/>
  <c r="D20"/>
  <c r="D21"/>
  <c r="D22"/>
  <c r="D23"/>
  <c r="D24"/>
  <c r="D25"/>
  <c r="E26"/>
  <c r="F26"/>
  <c r="D26"/>
  <c r="D27"/>
  <c r="E27"/>
  <c r="F27"/>
  <c r="B28"/>
  <c r="D28"/>
  <c r="E28"/>
  <c r="F28"/>
  <c r="B6" i="7"/>
  <c r="B12"/>
  <c r="B26"/>
  <c r="D26"/>
  <c r="D28"/>
</calcChain>
</file>

<file path=xl/sharedStrings.xml><?xml version="1.0" encoding="utf-8"?>
<sst xmlns="http://schemas.openxmlformats.org/spreadsheetml/2006/main" count="294" uniqueCount="189">
  <si>
    <t>单位：元</t>
  </si>
  <si>
    <t>收              入</t>
  </si>
  <si>
    <t>支                    出</t>
  </si>
  <si>
    <t>项                     目</t>
  </si>
  <si>
    <t>本年预算</t>
  </si>
  <si>
    <t>项                  目</t>
  </si>
  <si>
    <t>一、基本支出财政拨款（减抵支收入后）</t>
  </si>
  <si>
    <t>二、纳入预算管理的非税收入拨款</t>
  </si>
  <si>
    <t xml:space="preserve">    行政性收费收入</t>
  </si>
  <si>
    <t xml:space="preserve">    罚没收入</t>
  </si>
  <si>
    <t xml:space="preserve">    专项收入</t>
  </si>
  <si>
    <t xml:space="preserve">    国有资产有偿使用收入</t>
  </si>
  <si>
    <t xml:space="preserve">    其他纳入预算管理的非税收入</t>
  </si>
  <si>
    <t>三、专项资金拨款</t>
  </si>
  <si>
    <t xml:space="preserve">   上级专项资金</t>
  </si>
  <si>
    <t xml:space="preserve">    本级专项资金</t>
  </si>
  <si>
    <t>四、政府性基金收入拨款</t>
  </si>
  <si>
    <t>五、事业单位经营服务性收入</t>
  </si>
  <si>
    <t>六、其他收入</t>
  </si>
  <si>
    <t>七、上级补助收入</t>
  </si>
  <si>
    <t xml:space="preserve">    本年收入合计</t>
  </si>
  <si>
    <t>十、上年结转</t>
  </si>
  <si>
    <t>收入合计</t>
  </si>
  <si>
    <t>支出总计</t>
  </si>
  <si>
    <t>单位名称：隆回县农业局</t>
  </si>
  <si>
    <t>合计</t>
  </si>
  <si>
    <t>纳入预算管理的非税收入拨款</t>
  </si>
  <si>
    <t>专项资金拨款</t>
  </si>
  <si>
    <t>政府性基金收入拨款</t>
  </si>
  <si>
    <t>上级补助收入</t>
  </si>
  <si>
    <t>事业单位经营服务性收入</t>
  </si>
  <si>
    <t>其他收入</t>
  </si>
  <si>
    <t>上年结转</t>
  </si>
  <si>
    <t>基本支出财政拨款(减抵支收入后)</t>
  </si>
  <si>
    <t>基本支出</t>
  </si>
  <si>
    <t>小计</t>
  </si>
  <si>
    <t>上级专项资金</t>
  </si>
  <si>
    <t>本级专项资金</t>
  </si>
  <si>
    <t>工资福利支出</t>
  </si>
  <si>
    <t xml:space="preserve">  机关事业单位基本养老保险缴费</t>
  </si>
  <si>
    <t>商品和服务支出</t>
  </si>
  <si>
    <t>对个人和家庭的补助</t>
  </si>
  <si>
    <t>单位名称</t>
  </si>
  <si>
    <t>备注</t>
  </si>
  <si>
    <t>隆回县农业局</t>
  </si>
  <si>
    <t>一、一般公共服务支出</t>
  </si>
  <si>
    <t>二、国防支出</t>
  </si>
  <si>
    <t>三、公共安全支出</t>
  </si>
  <si>
    <t>四、教育支出</t>
  </si>
  <si>
    <t>五、科学技术支出</t>
  </si>
  <si>
    <t>六、文化体育与传媒支出</t>
  </si>
  <si>
    <t>七、社会保障和就业支出</t>
  </si>
  <si>
    <t>八、医疗卫生与计划生育支出</t>
  </si>
  <si>
    <t>九、节能环保支出</t>
  </si>
  <si>
    <t>十、城乡社区支出</t>
  </si>
  <si>
    <t>十一、农林水支出</t>
  </si>
  <si>
    <t>十二、交通运输支出</t>
  </si>
  <si>
    <t>十三、资源勘探信息等支出</t>
  </si>
  <si>
    <t>十四、 商业服务业等支出</t>
  </si>
  <si>
    <t>十五、金融支出</t>
  </si>
  <si>
    <t>十六、国土海洋气象等支出</t>
  </si>
  <si>
    <t>十七、住房保障支出</t>
  </si>
  <si>
    <t>十八、粮油物资储备支出</t>
  </si>
  <si>
    <t>十九、债务还本支出</t>
  </si>
  <si>
    <t>二十、债务付息支出</t>
  </si>
  <si>
    <t>二十一、其他支出</t>
  </si>
  <si>
    <t>　　　本年支出合计</t>
  </si>
  <si>
    <t>二十二、结转下年</t>
  </si>
  <si>
    <t>科目</t>
  </si>
  <si>
    <t>总计</t>
  </si>
  <si>
    <t>科目代码</t>
  </si>
  <si>
    <t>科目名称</t>
  </si>
  <si>
    <t>行政性收费收入</t>
  </si>
  <si>
    <t>罚没收入</t>
  </si>
  <si>
    <t>专项收入</t>
  </si>
  <si>
    <t>国有资产有偿使用收入</t>
  </si>
  <si>
    <t>其他纳入预算管理的非税收入</t>
  </si>
  <si>
    <t>213</t>
  </si>
  <si>
    <t>农林水支出</t>
  </si>
  <si>
    <t xml:space="preserve">  01</t>
  </si>
  <si>
    <t xml:space="preserve">  农业</t>
  </si>
  <si>
    <t xml:space="preserve">    2130111</t>
  </si>
  <si>
    <t xml:space="preserve">    统计监测与信息服务</t>
  </si>
  <si>
    <t xml:space="preserve">    2130110</t>
  </si>
  <si>
    <t xml:space="preserve">    执法监管</t>
  </si>
  <si>
    <t xml:space="preserve">    2130199</t>
  </si>
  <si>
    <t xml:space="preserve">    其他农业支出</t>
  </si>
  <si>
    <t xml:space="preserve">    2130121</t>
  </si>
  <si>
    <t xml:space="preserve">    农业结构调整补贴</t>
  </si>
  <si>
    <t xml:space="preserve">    2130101</t>
  </si>
  <si>
    <t xml:space="preserve">    行政运行（农业）</t>
  </si>
  <si>
    <t xml:space="preserve">    2130109</t>
  </si>
  <si>
    <t xml:space="preserve">    农产品质量安全</t>
  </si>
  <si>
    <t xml:space="preserve">    2130106</t>
  </si>
  <si>
    <t xml:space="preserve">    科技转化与推广服务</t>
  </si>
  <si>
    <t xml:space="preserve">    2130104</t>
  </si>
  <si>
    <t xml:space="preserve">    事业运行（农业）</t>
  </si>
  <si>
    <t xml:space="preserve">    2130124</t>
  </si>
  <si>
    <t xml:space="preserve">    农业组织化与产业化经营</t>
  </si>
  <si>
    <t xml:space="preserve">    2130119</t>
  </si>
  <si>
    <t xml:space="preserve">    防灾救灾</t>
  </si>
  <si>
    <t>项目支出</t>
  </si>
  <si>
    <t>事业单位经营服务支出</t>
  </si>
  <si>
    <t>上缴上级支出</t>
  </si>
  <si>
    <t>一般公共预算拨款</t>
  </si>
  <si>
    <t>政府性基金预算拨款</t>
  </si>
  <si>
    <t>一、本年收入</t>
  </si>
  <si>
    <t xml:space="preserve">  1.一般公共预算拨款</t>
  </si>
  <si>
    <t xml:space="preserve">  2.政府性基金预算拨款</t>
  </si>
  <si>
    <t>二、上年结转</t>
  </si>
  <si>
    <t>功能分类科目</t>
  </si>
  <si>
    <t>经济分类科目</t>
  </si>
  <si>
    <t xml:space="preserve">  基本工资</t>
  </si>
  <si>
    <t xml:space="preserve">  地方性公务员津贴补贴</t>
  </si>
  <si>
    <t xml:space="preserve">  事业单位政策合法的其他津贴补贴</t>
  </si>
  <si>
    <t xml:space="preserve">  奖金</t>
  </si>
  <si>
    <t xml:space="preserve">  医疗保险</t>
  </si>
  <si>
    <t xml:space="preserve">  工伤保险</t>
  </si>
  <si>
    <t xml:space="preserve">  生育保险</t>
  </si>
  <si>
    <t xml:space="preserve">  绩效工资</t>
  </si>
  <si>
    <t xml:space="preserve">  回民补助</t>
  </si>
  <si>
    <t xml:space="preserve">  医疗补助</t>
  </si>
  <si>
    <t xml:space="preserve">  办公费</t>
  </si>
  <si>
    <t xml:space="preserve">  水费</t>
  </si>
  <si>
    <t xml:space="preserve">  电费</t>
  </si>
  <si>
    <t xml:space="preserve">  交通费</t>
  </si>
  <si>
    <t xml:space="preserve">  差旅费</t>
  </si>
  <si>
    <t xml:space="preserve">  基层党建经费</t>
  </si>
  <si>
    <t xml:space="preserve">  公务接待费</t>
  </si>
  <si>
    <t xml:space="preserve">  工会经费</t>
  </si>
  <si>
    <t xml:space="preserve">  福利费</t>
  </si>
  <si>
    <t xml:space="preserve">  培训费</t>
  </si>
  <si>
    <t xml:space="preserve">  生活补助</t>
  </si>
  <si>
    <t xml:space="preserve">  住房公积金</t>
  </si>
  <si>
    <t xml:space="preserve">  伤残补助</t>
  </si>
  <si>
    <t>因公出国（境）费</t>
  </si>
  <si>
    <t>公务接待费</t>
  </si>
  <si>
    <t>公务用车费</t>
  </si>
  <si>
    <t>公务用车运行维护费</t>
  </si>
  <si>
    <t>公务用车购置费</t>
  </si>
  <si>
    <t xml:space="preserve"> </t>
  </si>
  <si>
    <t>2017年隆回县农业局收支预算总表</t>
    <phoneticPr fontId="1" type="noConversion"/>
  </si>
  <si>
    <t>2017年隆回县农业局收入总表</t>
    <phoneticPr fontId="1" type="noConversion"/>
  </si>
  <si>
    <t>支    出</t>
    <phoneticPr fontId="1" type="noConversion"/>
  </si>
  <si>
    <t>收    入</t>
    <phoneticPr fontId="1" type="noConversion"/>
  </si>
  <si>
    <t>项    目</t>
    <phoneticPr fontId="1" type="noConversion"/>
  </si>
  <si>
    <t>2017年隆回县农业局支出总表</t>
    <phoneticPr fontId="1" type="noConversion"/>
  </si>
  <si>
    <t>2017年隆回县农业局财政拨款收支总表</t>
    <phoneticPr fontId="1" type="noConversion"/>
  </si>
  <si>
    <t>2017年隆回县农业局一般公共预算支出表</t>
    <phoneticPr fontId="1" type="noConversion"/>
  </si>
  <si>
    <t>2017年隆回县农业局一般公共预算基本支出表</t>
    <phoneticPr fontId="1" type="noConversion"/>
  </si>
  <si>
    <t>2017年隆回县农业局“三公”经费预算表</t>
    <phoneticPr fontId="1" type="noConversion"/>
  </si>
  <si>
    <t>2017年隆回县农业局政府性基金预算支出表</t>
    <phoneticPr fontId="1" type="noConversion"/>
  </si>
  <si>
    <t>科目编码</t>
    <phoneticPr fontId="1" type="noConversion"/>
  </si>
  <si>
    <t>科目名称</t>
    <phoneticPr fontId="1" type="noConversion"/>
  </si>
  <si>
    <t>本年政府性基金支出预算数</t>
    <phoneticPr fontId="1" type="noConversion"/>
  </si>
  <si>
    <t>小计</t>
    <phoneticPr fontId="1" type="noConversion"/>
  </si>
  <si>
    <t>基本支出</t>
    <phoneticPr fontId="1" type="noConversion"/>
  </si>
  <si>
    <t>项目支出</t>
    <phoneticPr fontId="1" type="noConversion"/>
  </si>
  <si>
    <t>合计</t>
    <phoneticPr fontId="1" type="noConversion"/>
  </si>
  <si>
    <t>一、社会保障和就业支出</t>
  </si>
  <si>
    <t xml:space="preserve">    大中型水库移民后期扶持基金支出</t>
  </si>
  <si>
    <t xml:space="preserve">      移民补助</t>
  </si>
  <si>
    <t xml:space="preserve">      基础设施建设和经济发展</t>
  </si>
  <si>
    <t xml:space="preserve">      其他大中型水库移民后期扶持基金支出</t>
  </si>
  <si>
    <t xml:space="preserve">    小型水库移民扶助基金支出</t>
  </si>
  <si>
    <t xml:space="preserve">      其他小型水库移民扶助基金支出</t>
  </si>
  <si>
    <t>二、城乡社区支出</t>
  </si>
  <si>
    <t xml:space="preserve">    政府住房基金支出</t>
  </si>
  <si>
    <t xml:space="preserve">      保障性住房租金补贴</t>
  </si>
  <si>
    <t xml:space="preserve">      其他政府住房基金支出</t>
  </si>
  <si>
    <t xml:space="preserve">    国有土地使用权出让收入安排的支出</t>
  </si>
  <si>
    <t xml:space="preserve">      征地和拆迁补偿支出</t>
  </si>
  <si>
    <t xml:space="preserve">      土地开发支出</t>
  </si>
  <si>
    <t xml:space="preserve">      城市建设支出</t>
  </si>
  <si>
    <t xml:space="preserve">      农村基础设施建设支出</t>
  </si>
  <si>
    <t xml:space="preserve">      土地出让业务支出</t>
  </si>
  <si>
    <t xml:space="preserve">      廉租住房支出</t>
  </si>
  <si>
    <t xml:space="preserve">      其他国有土地使用权出让收入安排的支出</t>
  </si>
  <si>
    <t xml:space="preserve">    城市公用事业附加安排的支出</t>
  </si>
  <si>
    <t xml:space="preserve">      城市公共设施</t>
  </si>
  <si>
    <t xml:space="preserve">      其他城市公用事业附加安排的支出</t>
  </si>
  <si>
    <t xml:space="preserve">    国有土地收益基金支出</t>
  </si>
  <si>
    <t>　    征地和拆迁补偿支出</t>
  </si>
  <si>
    <t>　    土地开发支出</t>
  </si>
  <si>
    <t>　    其他国有土地收益基金支出</t>
  </si>
  <si>
    <t xml:space="preserve">    农业土地开发资金支出</t>
  </si>
  <si>
    <t xml:space="preserve">      耕地开发专项支出</t>
  </si>
  <si>
    <t>…………</t>
    <phoneticPr fontId="1" type="noConversion"/>
  </si>
  <si>
    <t>注:请有政府性基金收支决算的单位,请按决算批复进行公开,如果单位没有政府性基金收支决算,请填0公开。</t>
    <phoneticPr fontId="1" type="noConversion"/>
  </si>
</sst>
</file>

<file path=xl/styles.xml><?xml version="1.0" encoding="utf-8"?>
<styleSheet xmlns="http://schemas.openxmlformats.org/spreadsheetml/2006/main">
  <fonts count="7">
    <font>
      <sz val="12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6"/>
      <name val="宋体"/>
      <charset val="134"/>
    </font>
    <font>
      <sz val="16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2" fillId="0" borderId="1" xfId="0" applyFont="1" applyBorder="1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5" fillId="0" borderId="0" xfId="0" applyFont="1" applyAlignment="1"/>
    <xf numFmtId="0" fontId="0" fillId="2" borderId="1" xfId="0" applyFont="1" applyFill="1" applyBorder="1" applyAlignment="1">
      <alignment horizontal="center" vertical="center"/>
    </xf>
    <xf numFmtId="0" fontId="5" fillId="2" borderId="0" xfId="0" applyFont="1" applyFill="1" applyAlignment="1"/>
    <xf numFmtId="0" fontId="0" fillId="0" borderId="1" xfId="0" applyBorder="1" applyAlignment="1">
      <alignment horizontal="left"/>
    </xf>
    <xf numFmtId="3" fontId="2" fillId="0" borderId="1" xfId="0" applyNumberFormat="1" applyFont="1" applyFill="1" applyBorder="1" applyAlignment="1" applyProtection="1">
      <alignment vertical="center" wrapText="1"/>
    </xf>
    <xf numFmtId="3" fontId="2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2" xfId="0" applyNumberForma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NumberFormat="1" applyFont="1" applyFill="1" applyBorder="1" applyAlignment="1" applyProtection="1">
      <alignment horizontal="left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NumberFormat="1" applyFill="1" applyBorder="1" applyAlignment="1" applyProtection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8"/>
  <sheetViews>
    <sheetView topLeftCell="A19" workbookViewId="0">
      <selection activeCell="G28" sqref="G28"/>
    </sheetView>
  </sheetViews>
  <sheetFormatPr defaultRowHeight="14.25"/>
  <cols>
    <col min="1" max="1" width="29.125" customWidth="1"/>
    <col min="2" max="2" width="12.25" customWidth="1"/>
    <col min="3" max="3" width="23.25" customWidth="1"/>
    <col min="4" max="4" width="13" customWidth="1"/>
  </cols>
  <sheetData>
    <row r="1" spans="1:4" ht="22.5" customHeight="1">
      <c r="A1" s="18" t="s">
        <v>141</v>
      </c>
      <c r="B1" s="18"/>
      <c r="C1" s="18"/>
      <c r="D1" s="18"/>
    </row>
    <row r="2" spans="1:4" ht="19.5" customHeight="1">
      <c r="A2" t="s">
        <v>24</v>
      </c>
      <c r="D2" t="s">
        <v>0</v>
      </c>
    </row>
    <row r="3" spans="1:4" ht="21.95" customHeight="1">
      <c r="A3" s="4" t="s">
        <v>144</v>
      </c>
      <c r="B3" s="1"/>
      <c r="C3" s="19" t="s">
        <v>143</v>
      </c>
      <c r="D3" s="20"/>
    </row>
    <row r="4" spans="1:4" ht="21.95" customHeight="1">
      <c r="A4" s="4" t="s">
        <v>145</v>
      </c>
      <c r="B4" s="4" t="s">
        <v>4</v>
      </c>
      <c r="C4" s="4" t="s">
        <v>145</v>
      </c>
      <c r="D4" s="4" t="s">
        <v>4</v>
      </c>
    </row>
    <row r="5" spans="1:4" ht="21.95" customHeight="1">
      <c r="A5" s="3" t="s">
        <v>6</v>
      </c>
      <c r="B5" s="3">
        <v>5109953</v>
      </c>
      <c r="C5" s="3" t="s">
        <v>45</v>
      </c>
      <c r="D5" s="3">
        <v>0</v>
      </c>
    </row>
    <row r="6" spans="1:4" ht="21.95" customHeight="1">
      <c r="A6" s="3" t="s">
        <v>7</v>
      </c>
      <c r="B6" s="3">
        <f>B7+B8+B9</f>
        <v>0</v>
      </c>
      <c r="C6" s="3" t="s">
        <v>46</v>
      </c>
      <c r="D6" s="3">
        <v>0</v>
      </c>
    </row>
    <row r="7" spans="1:4" ht="21.95" customHeight="1">
      <c r="A7" s="3" t="s">
        <v>8</v>
      </c>
      <c r="B7" s="3">
        <v>0</v>
      </c>
      <c r="C7" s="3" t="s">
        <v>47</v>
      </c>
      <c r="D7" s="3">
        <v>0</v>
      </c>
    </row>
    <row r="8" spans="1:4" ht="21.95" customHeight="1">
      <c r="A8" s="3" t="s">
        <v>9</v>
      </c>
      <c r="B8" s="3">
        <v>0</v>
      </c>
      <c r="C8" s="3" t="s">
        <v>48</v>
      </c>
      <c r="D8" s="3">
        <v>0</v>
      </c>
    </row>
    <row r="9" spans="1:4" ht="21.95" customHeight="1">
      <c r="A9" s="3" t="s">
        <v>10</v>
      </c>
      <c r="B9" s="3">
        <v>0</v>
      </c>
      <c r="C9" s="3" t="s">
        <v>49</v>
      </c>
      <c r="D9" s="3">
        <v>0</v>
      </c>
    </row>
    <row r="10" spans="1:4" ht="21.95" customHeight="1">
      <c r="A10" s="3" t="s">
        <v>11</v>
      </c>
      <c r="B10" s="3">
        <v>0</v>
      </c>
      <c r="C10" s="3" t="s">
        <v>50</v>
      </c>
      <c r="D10" s="3">
        <v>0</v>
      </c>
    </row>
    <row r="11" spans="1:4" ht="21.95" customHeight="1">
      <c r="A11" s="3" t="s">
        <v>12</v>
      </c>
      <c r="B11" s="3">
        <v>0</v>
      </c>
      <c r="C11" s="3" t="s">
        <v>51</v>
      </c>
      <c r="D11" s="3">
        <v>0</v>
      </c>
    </row>
    <row r="12" spans="1:4" ht="21.95" customHeight="1">
      <c r="A12" s="3" t="s">
        <v>13</v>
      </c>
      <c r="B12" s="3">
        <f>B13+B14</f>
        <v>1042000</v>
      </c>
      <c r="C12" s="3" t="s">
        <v>52</v>
      </c>
      <c r="D12" s="3">
        <v>0</v>
      </c>
    </row>
    <row r="13" spans="1:4" ht="21.95" customHeight="1">
      <c r="A13" s="3" t="s">
        <v>14</v>
      </c>
      <c r="B13" s="3">
        <v>0</v>
      </c>
      <c r="C13" s="3" t="s">
        <v>53</v>
      </c>
      <c r="D13" s="3">
        <v>0</v>
      </c>
    </row>
    <row r="14" spans="1:4" ht="21.95" customHeight="1">
      <c r="A14" s="3" t="s">
        <v>15</v>
      </c>
      <c r="B14" s="3">
        <v>1042000</v>
      </c>
      <c r="C14" s="3" t="s">
        <v>54</v>
      </c>
      <c r="D14" s="3">
        <v>0</v>
      </c>
    </row>
    <row r="15" spans="1:4" ht="21.95" customHeight="1">
      <c r="A15" s="3" t="s">
        <v>16</v>
      </c>
      <c r="B15" s="3">
        <v>0</v>
      </c>
      <c r="C15" s="3" t="s">
        <v>55</v>
      </c>
      <c r="D15" s="3">
        <v>6151953</v>
      </c>
    </row>
    <row r="16" spans="1:4" ht="21.95" customHeight="1">
      <c r="A16" s="3" t="s">
        <v>17</v>
      </c>
      <c r="B16" s="3">
        <v>0</v>
      </c>
      <c r="C16" s="3" t="s">
        <v>56</v>
      </c>
      <c r="D16" s="3">
        <v>0</v>
      </c>
    </row>
    <row r="17" spans="1:4" ht="21.95" customHeight="1">
      <c r="A17" s="3" t="s">
        <v>18</v>
      </c>
      <c r="B17" s="3">
        <v>0</v>
      </c>
      <c r="C17" s="3" t="s">
        <v>57</v>
      </c>
      <c r="D17" s="3">
        <v>0</v>
      </c>
    </row>
    <row r="18" spans="1:4" ht="21.95" customHeight="1">
      <c r="A18" s="3" t="s">
        <v>19</v>
      </c>
      <c r="B18" s="3">
        <v>0</v>
      </c>
      <c r="C18" s="3" t="s">
        <v>58</v>
      </c>
      <c r="D18" s="3">
        <v>0</v>
      </c>
    </row>
    <row r="19" spans="1:4" ht="21.95" customHeight="1">
      <c r="A19" s="3"/>
      <c r="B19" s="3"/>
      <c r="C19" s="3" t="s">
        <v>59</v>
      </c>
      <c r="D19" s="3">
        <v>0</v>
      </c>
    </row>
    <row r="20" spans="1:4" ht="21.95" customHeight="1">
      <c r="A20" s="3"/>
      <c r="B20" s="3"/>
      <c r="C20" s="3" t="s">
        <v>60</v>
      </c>
      <c r="D20" s="3">
        <v>0</v>
      </c>
    </row>
    <row r="21" spans="1:4" ht="21.95" customHeight="1">
      <c r="A21" s="3"/>
      <c r="B21" s="3"/>
      <c r="C21" s="3" t="s">
        <v>61</v>
      </c>
      <c r="D21" s="3">
        <v>0</v>
      </c>
    </row>
    <row r="22" spans="1:4" ht="21.95" customHeight="1">
      <c r="A22" s="3"/>
      <c r="B22" s="3"/>
      <c r="C22" s="3" t="s">
        <v>62</v>
      </c>
      <c r="D22" s="3">
        <v>0</v>
      </c>
    </row>
    <row r="23" spans="1:4" ht="21.95" customHeight="1">
      <c r="A23" s="3"/>
      <c r="B23" s="3"/>
      <c r="C23" s="3" t="s">
        <v>63</v>
      </c>
      <c r="D23" s="3">
        <v>0</v>
      </c>
    </row>
    <row r="24" spans="1:4" ht="21.95" customHeight="1">
      <c r="A24" s="3"/>
      <c r="B24" s="3"/>
      <c r="C24" s="3" t="s">
        <v>64</v>
      </c>
      <c r="D24" s="3">
        <v>0</v>
      </c>
    </row>
    <row r="25" spans="1:4" ht="21.95" customHeight="1">
      <c r="A25" s="3"/>
      <c r="B25" s="3"/>
      <c r="C25" s="3" t="s">
        <v>65</v>
      </c>
      <c r="D25" s="3">
        <v>0</v>
      </c>
    </row>
    <row r="26" spans="1:4" ht="21.95" customHeight="1">
      <c r="A26" s="3" t="s">
        <v>20</v>
      </c>
      <c r="B26" s="3">
        <f>B5+B6+B12+B15+B16+B17+B18</f>
        <v>6151953</v>
      </c>
      <c r="C26" s="3" t="s">
        <v>66</v>
      </c>
      <c r="D26" s="3">
        <f>SUM(D5:D25)</f>
        <v>6151953</v>
      </c>
    </row>
    <row r="27" spans="1:4" ht="21.95" customHeight="1">
      <c r="A27" s="3" t="s">
        <v>21</v>
      </c>
      <c r="B27" s="3">
        <v>0</v>
      </c>
      <c r="C27" s="3" t="s">
        <v>67</v>
      </c>
      <c r="D27" s="3"/>
    </row>
    <row r="28" spans="1:4" ht="21.95" customHeight="1">
      <c r="A28" s="3" t="s">
        <v>22</v>
      </c>
      <c r="B28" s="3">
        <v>6151953</v>
      </c>
      <c r="C28" s="3" t="s">
        <v>23</v>
      </c>
      <c r="D28" s="3">
        <f>D26+D27</f>
        <v>6151953</v>
      </c>
    </row>
  </sheetData>
  <mergeCells count="2">
    <mergeCell ref="A1:D1"/>
    <mergeCell ref="C3:D3"/>
  </mergeCells>
  <phoneticPr fontId="1" type="noConversion"/>
  <printOptions horizontalCentered="1"/>
  <pageMargins left="0.51" right="0.53" top="0.98425196850393704" bottom="0.98425196850393704" header="0.51181102362204722" footer="0.51181102362204722"/>
  <pageSetup paperSize="9" orientation="portrait" horizontalDpi="0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P18"/>
  <sheetViews>
    <sheetView topLeftCell="A4" workbookViewId="0">
      <selection sqref="A1:P1"/>
    </sheetView>
  </sheetViews>
  <sheetFormatPr defaultRowHeight="14.25"/>
  <cols>
    <col min="1" max="1" width="10.125" customWidth="1"/>
    <col min="2" max="2" width="22" customWidth="1"/>
    <col min="3" max="3" width="10.125" customWidth="1"/>
    <col min="4" max="4" width="10.375" customWidth="1"/>
    <col min="5" max="5" width="4.25" customWidth="1"/>
    <col min="6" max="6" width="2.875" customWidth="1"/>
    <col min="7" max="7" width="3" customWidth="1"/>
    <col min="8" max="8" width="4.875" customWidth="1"/>
    <col min="9" max="9" width="5.75" customWidth="1"/>
    <col min="10" max="11" width="11.25" customWidth="1"/>
    <col min="12" max="12" width="8.125" customWidth="1"/>
    <col min="13" max="13" width="8.5" customWidth="1"/>
    <col min="14" max="14" width="8.25" customWidth="1"/>
  </cols>
  <sheetData>
    <row r="1" spans="1:16" ht="30" customHeight="1">
      <c r="A1" s="18" t="s">
        <v>142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</row>
    <row r="2" spans="1:16" ht="23.25" customHeight="1">
      <c r="A2" t="s">
        <v>24</v>
      </c>
      <c r="P2" t="s">
        <v>0</v>
      </c>
    </row>
    <row r="3" spans="1:16" ht="38.25" customHeight="1">
      <c r="A3" s="27" t="s">
        <v>68</v>
      </c>
      <c r="B3" s="27"/>
      <c r="C3" s="26" t="s">
        <v>69</v>
      </c>
      <c r="D3" s="25" t="s">
        <v>33</v>
      </c>
      <c r="E3" s="5" t="s">
        <v>26</v>
      </c>
      <c r="F3" s="1"/>
      <c r="G3" s="1"/>
      <c r="H3" s="1"/>
      <c r="I3" s="1"/>
      <c r="J3" s="21" t="s">
        <v>27</v>
      </c>
      <c r="K3" s="22"/>
      <c r="L3" s="23" t="s">
        <v>28</v>
      </c>
      <c r="M3" s="23" t="s">
        <v>30</v>
      </c>
      <c r="N3" s="23" t="s">
        <v>31</v>
      </c>
      <c r="O3" s="23" t="s">
        <v>29</v>
      </c>
      <c r="P3" s="23" t="s">
        <v>32</v>
      </c>
    </row>
    <row r="4" spans="1:16" ht="68.25" customHeight="1">
      <c r="A4" s="6" t="s">
        <v>70</v>
      </c>
      <c r="B4" s="6" t="s">
        <v>71</v>
      </c>
      <c r="C4" s="26"/>
      <c r="D4" s="25"/>
      <c r="E4" s="7" t="s">
        <v>72</v>
      </c>
      <c r="F4" s="7" t="s">
        <v>73</v>
      </c>
      <c r="G4" s="7" t="s">
        <v>74</v>
      </c>
      <c r="H4" s="7" t="s">
        <v>75</v>
      </c>
      <c r="I4" s="7" t="s">
        <v>76</v>
      </c>
      <c r="J4" s="3" t="s">
        <v>36</v>
      </c>
      <c r="K4" s="3" t="s">
        <v>37</v>
      </c>
      <c r="L4" s="24"/>
      <c r="M4" s="24"/>
      <c r="N4" s="24"/>
      <c r="O4" s="24"/>
      <c r="P4" s="24"/>
    </row>
    <row r="5" spans="1:16">
      <c r="A5" s="3"/>
      <c r="B5" s="3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</row>
    <row r="6" spans="1:16">
      <c r="A6" s="3"/>
      <c r="B6" s="3" t="s">
        <v>25</v>
      </c>
      <c r="C6" s="1">
        <v>6151953</v>
      </c>
      <c r="D6" s="1">
        <v>5109953</v>
      </c>
      <c r="E6" s="1">
        <v>0</v>
      </c>
      <c r="F6" s="1">
        <v>0</v>
      </c>
      <c r="G6" s="1">
        <v>0</v>
      </c>
      <c r="H6" s="1">
        <v>0</v>
      </c>
      <c r="I6" s="1">
        <v>0</v>
      </c>
      <c r="J6" s="1">
        <v>0</v>
      </c>
      <c r="K6" s="1">
        <v>1042000</v>
      </c>
      <c r="L6" s="1">
        <v>0</v>
      </c>
      <c r="M6" s="1">
        <v>0</v>
      </c>
      <c r="N6" s="1">
        <v>0</v>
      </c>
      <c r="O6" s="1">
        <v>0</v>
      </c>
      <c r="P6" s="1">
        <v>0</v>
      </c>
    </row>
    <row r="7" spans="1:16">
      <c r="A7" s="3" t="s">
        <v>77</v>
      </c>
      <c r="B7" s="3" t="s">
        <v>78</v>
      </c>
      <c r="C7" s="1">
        <v>6151953</v>
      </c>
      <c r="D7" s="1">
        <v>5109953</v>
      </c>
      <c r="E7" s="1">
        <v>0</v>
      </c>
      <c r="F7" s="1">
        <v>0</v>
      </c>
      <c r="G7" s="1">
        <v>0</v>
      </c>
      <c r="H7" s="1">
        <v>0</v>
      </c>
      <c r="I7" s="1">
        <v>0</v>
      </c>
      <c r="J7" s="1">
        <v>0</v>
      </c>
      <c r="K7" s="1">
        <v>1042000</v>
      </c>
      <c r="L7" s="1">
        <v>0</v>
      </c>
      <c r="M7" s="1">
        <v>0</v>
      </c>
      <c r="N7" s="1">
        <v>0</v>
      </c>
      <c r="O7" s="1">
        <v>0</v>
      </c>
      <c r="P7" s="1">
        <v>0</v>
      </c>
    </row>
    <row r="8" spans="1:16">
      <c r="A8" s="3" t="s">
        <v>79</v>
      </c>
      <c r="B8" s="3" t="s">
        <v>80</v>
      </c>
      <c r="C8" s="1">
        <v>6151953</v>
      </c>
      <c r="D8" s="1">
        <v>5109953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1042000</v>
      </c>
      <c r="L8" s="1">
        <v>0</v>
      </c>
      <c r="M8" s="1">
        <v>0</v>
      </c>
      <c r="N8" s="1">
        <v>0</v>
      </c>
      <c r="O8" s="1">
        <v>0</v>
      </c>
      <c r="P8" s="1">
        <v>0</v>
      </c>
    </row>
    <row r="9" spans="1:16">
      <c r="A9" s="3" t="s">
        <v>81</v>
      </c>
      <c r="B9" s="3" t="s">
        <v>82</v>
      </c>
      <c r="C9" s="1">
        <v>30000</v>
      </c>
      <c r="D9" s="1">
        <v>0</v>
      </c>
      <c r="E9" s="1">
        <v>0</v>
      </c>
      <c r="F9" s="1">
        <v>0</v>
      </c>
      <c r="G9" s="1">
        <v>0</v>
      </c>
      <c r="H9" s="1">
        <v>0</v>
      </c>
      <c r="I9" s="1">
        <v>0</v>
      </c>
      <c r="J9" s="1">
        <v>0</v>
      </c>
      <c r="K9" s="1">
        <v>30000</v>
      </c>
      <c r="L9" s="1">
        <v>0</v>
      </c>
      <c r="M9" s="1">
        <v>0</v>
      </c>
      <c r="N9" s="1">
        <v>0</v>
      </c>
      <c r="O9" s="1">
        <v>0</v>
      </c>
      <c r="P9" s="1">
        <v>0</v>
      </c>
    </row>
    <row r="10" spans="1:16">
      <c r="A10" s="3" t="s">
        <v>83</v>
      </c>
      <c r="B10" s="3" t="s">
        <v>84</v>
      </c>
      <c r="C10" s="1">
        <v>90000</v>
      </c>
      <c r="D10" s="1">
        <v>0</v>
      </c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">
        <v>0</v>
      </c>
      <c r="K10" s="1">
        <v>90000</v>
      </c>
      <c r="L10" s="1">
        <v>0</v>
      </c>
      <c r="M10" s="1">
        <v>0</v>
      </c>
      <c r="N10" s="1">
        <v>0</v>
      </c>
      <c r="O10" s="1">
        <v>0</v>
      </c>
      <c r="P10" s="1">
        <v>0</v>
      </c>
    </row>
    <row r="11" spans="1:16">
      <c r="A11" s="3" t="s">
        <v>85</v>
      </c>
      <c r="B11" s="3" t="s">
        <v>86</v>
      </c>
      <c r="C11" s="1">
        <v>20000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20000</v>
      </c>
      <c r="L11" s="1">
        <v>0</v>
      </c>
      <c r="M11" s="1">
        <v>0</v>
      </c>
      <c r="N11" s="1">
        <v>0</v>
      </c>
      <c r="O11" s="1">
        <v>0</v>
      </c>
      <c r="P11" s="1">
        <v>0</v>
      </c>
    </row>
    <row r="12" spans="1:16">
      <c r="A12" s="3" t="s">
        <v>87</v>
      </c>
      <c r="B12" s="3" t="s">
        <v>88</v>
      </c>
      <c r="C12" s="1">
        <v>80000</v>
      </c>
      <c r="D12" s="1">
        <v>0</v>
      </c>
      <c r="E12" s="1">
        <v>0</v>
      </c>
      <c r="F12" s="1">
        <v>0</v>
      </c>
      <c r="G12" s="1">
        <v>0</v>
      </c>
      <c r="H12" s="1">
        <v>0</v>
      </c>
      <c r="I12" s="1">
        <v>0</v>
      </c>
      <c r="J12" s="1">
        <v>0</v>
      </c>
      <c r="K12" s="1">
        <v>80000</v>
      </c>
      <c r="L12" s="1">
        <v>0</v>
      </c>
      <c r="M12" s="1">
        <v>0</v>
      </c>
      <c r="N12" s="1">
        <v>0</v>
      </c>
      <c r="O12" s="1">
        <v>0</v>
      </c>
      <c r="P12" s="1">
        <v>0</v>
      </c>
    </row>
    <row r="13" spans="1:16">
      <c r="A13" s="3" t="s">
        <v>89</v>
      </c>
      <c r="B13" s="3" t="s">
        <v>90</v>
      </c>
      <c r="C13" s="1">
        <v>5109953</v>
      </c>
      <c r="D13" s="1">
        <v>5109953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</row>
    <row r="14" spans="1:16">
      <c r="A14" s="3" t="s">
        <v>91</v>
      </c>
      <c r="B14" s="3" t="s">
        <v>92</v>
      </c>
      <c r="C14" s="1">
        <v>200000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">
        <v>0</v>
      </c>
      <c r="K14" s="1">
        <v>200000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</row>
    <row r="15" spans="1:16">
      <c r="A15" s="3" t="s">
        <v>93</v>
      </c>
      <c r="B15" s="3" t="s">
        <v>94</v>
      </c>
      <c r="C15" s="1">
        <v>120000</v>
      </c>
      <c r="D15" s="1">
        <v>0</v>
      </c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">
        <v>0</v>
      </c>
      <c r="K15" s="1">
        <v>120000</v>
      </c>
      <c r="L15" s="1">
        <v>0</v>
      </c>
      <c r="M15" s="1">
        <v>0</v>
      </c>
      <c r="N15" s="1">
        <v>0</v>
      </c>
      <c r="O15" s="1">
        <v>0</v>
      </c>
      <c r="P15" s="1">
        <v>0</v>
      </c>
    </row>
    <row r="16" spans="1:16">
      <c r="A16" s="3" t="s">
        <v>95</v>
      </c>
      <c r="B16" s="3" t="s">
        <v>96</v>
      </c>
      <c r="C16" s="1">
        <v>150000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150000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</row>
    <row r="17" spans="1:16">
      <c r="A17" s="3" t="s">
        <v>97</v>
      </c>
      <c r="B17" s="3" t="s">
        <v>98</v>
      </c>
      <c r="C17" s="1">
        <v>52000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52000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</row>
    <row r="18" spans="1:16">
      <c r="A18" s="3" t="s">
        <v>99</v>
      </c>
      <c r="B18" s="3" t="s">
        <v>100</v>
      </c>
      <c r="C18" s="1">
        <v>300000</v>
      </c>
      <c r="D18" s="1">
        <v>0</v>
      </c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">
        <v>0</v>
      </c>
      <c r="K18" s="1">
        <v>300000</v>
      </c>
      <c r="L18" s="1">
        <v>0</v>
      </c>
      <c r="M18" s="1">
        <v>0</v>
      </c>
      <c r="N18" s="1">
        <v>0</v>
      </c>
      <c r="O18" s="1">
        <v>0</v>
      </c>
      <c r="P18" s="1">
        <v>0</v>
      </c>
    </row>
  </sheetData>
  <mergeCells count="10">
    <mergeCell ref="A1:P1"/>
    <mergeCell ref="J3:K3"/>
    <mergeCell ref="M3:M4"/>
    <mergeCell ref="N3:N4"/>
    <mergeCell ref="O3:O4"/>
    <mergeCell ref="P3:P4"/>
    <mergeCell ref="D3:D4"/>
    <mergeCell ref="C3:C4"/>
    <mergeCell ref="A3:B3"/>
    <mergeCell ref="L3:L4"/>
  </mergeCells>
  <phoneticPr fontId="1" type="noConversion"/>
  <pageMargins left="0.23" right="0.17" top="1" bottom="1" header="0.5" footer="0.5"/>
  <pageSetup paperSize="9" scale="95" orientation="landscape" horizontalDpi="0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G17"/>
  <sheetViews>
    <sheetView workbookViewId="0">
      <selection activeCell="B6" sqref="B6"/>
    </sheetView>
  </sheetViews>
  <sheetFormatPr defaultRowHeight="14.25"/>
  <cols>
    <col min="1" max="1" width="14.625" customWidth="1"/>
    <col min="2" max="2" width="27" customWidth="1"/>
    <col min="3" max="3" width="10.5" customWidth="1"/>
    <col min="4" max="4" width="9.875" customWidth="1"/>
    <col min="5" max="5" width="10.375" customWidth="1"/>
    <col min="6" max="6" width="20.875" customWidth="1"/>
    <col min="7" max="7" width="13.5" customWidth="1"/>
  </cols>
  <sheetData>
    <row r="1" spans="1:7" ht="20.25">
      <c r="A1" s="18" t="s">
        <v>146</v>
      </c>
      <c r="B1" s="18"/>
      <c r="C1" s="18"/>
      <c r="D1" s="18"/>
      <c r="E1" s="18"/>
      <c r="F1" s="18"/>
      <c r="G1" s="18"/>
    </row>
    <row r="2" spans="1:7">
      <c r="A2" t="s">
        <v>24</v>
      </c>
      <c r="G2" t="s">
        <v>0</v>
      </c>
    </row>
    <row r="3" spans="1:7">
      <c r="A3" s="1" t="s">
        <v>70</v>
      </c>
      <c r="B3" s="1" t="s">
        <v>71</v>
      </c>
      <c r="C3" s="1" t="s">
        <v>25</v>
      </c>
      <c r="D3" s="1" t="s">
        <v>34</v>
      </c>
      <c r="E3" s="1" t="s">
        <v>101</v>
      </c>
      <c r="F3" s="1" t="s">
        <v>102</v>
      </c>
      <c r="G3" s="1" t="s">
        <v>103</v>
      </c>
    </row>
    <row r="4" spans="1:7">
      <c r="A4" s="1"/>
      <c r="B4" s="1"/>
      <c r="C4" s="1"/>
      <c r="D4" s="1"/>
      <c r="E4" s="1"/>
      <c r="F4" s="1"/>
      <c r="G4" s="1"/>
    </row>
    <row r="5" spans="1:7">
      <c r="A5" s="1"/>
      <c r="B5" s="1" t="s">
        <v>25</v>
      </c>
      <c r="C5" s="1">
        <v>6151953</v>
      </c>
      <c r="D5" s="1">
        <v>5109953</v>
      </c>
      <c r="E5" s="1">
        <v>1042000</v>
      </c>
      <c r="F5" s="1">
        <v>0</v>
      </c>
      <c r="G5" s="1">
        <v>0</v>
      </c>
    </row>
    <row r="6" spans="1:7">
      <c r="A6" s="1" t="s">
        <v>77</v>
      </c>
      <c r="B6" s="1" t="s">
        <v>78</v>
      </c>
      <c r="C6" s="1">
        <v>6151953</v>
      </c>
      <c r="D6" s="1">
        <v>5109953</v>
      </c>
      <c r="E6" s="1">
        <v>1042000</v>
      </c>
      <c r="F6" s="1">
        <v>0</v>
      </c>
      <c r="G6" s="1">
        <v>0</v>
      </c>
    </row>
    <row r="7" spans="1:7">
      <c r="A7" s="1" t="s">
        <v>79</v>
      </c>
      <c r="B7" s="1" t="s">
        <v>80</v>
      </c>
      <c r="C7" s="1">
        <v>6151953</v>
      </c>
      <c r="D7" s="1">
        <v>5109953</v>
      </c>
      <c r="E7" s="1">
        <v>1042000</v>
      </c>
      <c r="F7" s="1">
        <v>0</v>
      </c>
      <c r="G7" s="1">
        <v>0</v>
      </c>
    </row>
    <row r="8" spans="1:7">
      <c r="A8" s="1" t="s">
        <v>95</v>
      </c>
      <c r="B8" s="1" t="s">
        <v>96</v>
      </c>
      <c r="C8" s="1">
        <v>150000</v>
      </c>
      <c r="D8" s="1">
        <v>0</v>
      </c>
      <c r="E8" s="1">
        <v>150000</v>
      </c>
      <c r="F8" s="1">
        <v>0</v>
      </c>
      <c r="G8" s="1">
        <v>0</v>
      </c>
    </row>
    <row r="9" spans="1:7">
      <c r="A9" s="1" t="s">
        <v>87</v>
      </c>
      <c r="B9" s="1" t="s">
        <v>88</v>
      </c>
      <c r="C9" s="1">
        <v>80000</v>
      </c>
      <c r="D9" s="1">
        <v>0</v>
      </c>
      <c r="E9" s="1">
        <v>80000</v>
      </c>
      <c r="F9" s="1">
        <v>0</v>
      </c>
      <c r="G9" s="1">
        <v>0</v>
      </c>
    </row>
    <row r="10" spans="1:7">
      <c r="A10" s="1" t="s">
        <v>81</v>
      </c>
      <c r="B10" s="1" t="s">
        <v>82</v>
      </c>
      <c r="C10" s="1">
        <v>30000</v>
      </c>
      <c r="D10" s="1">
        <v>0</v>
      </c>
      <c r="E10" s="1">
        <v>30000</v>
      </c>
      <c r="F10" s="1">
        <v>0</v>
      </c>
      <c r="G10" s="1">
        <v>0</v>
      </c>
    </row>
    <row r="11" spans="1:7">
      <c r="A11" s="1" t="s">
        <v>93</v>
      </c>
      <c r="B11" s="1" t="s">
        <v>94</v>
      </c>
      <c r="C11" s="1">
        <v>120000</v>
      </c>
      <c r="D11" s="1">
        <v>0</v>
      </c>
      <c r="E11" s="1">
        <v>120000</v>
      </c>
      <c r="F11" s="1">
        <v>0</v>
      </c>
      <c r="G11" s="1">
        <v>0</v>
      </c>
    </row>
    <row r="12" spans="1:7">
      <c r="A12" s="1" t="s">
        <v>85</v>
      </c>
      <c r="B12" s="1" t="s">
        <v>86</v>
      </c>
      <c r="C12" s="1">
        <v>20000</v>
      </c>
      <c r="D12" s="1">
        <v>0</v>
      </c>
      <c r="E12" s="1">
        <v>20000</v>
      </c>
      <c r="F12" s="1">
        <v>0</v>
      </c>
      <c r="G12" s="1">
        <v>0</v>
      </c>
    </row>
    <row r="13" spans="1:7">
      <c r="A13" s="1" t="s">
        <v>91</v>
      </c>
      <c r="B13" s="1" t="s">
        <v>92</v>
      </c>
      <c r="C13" s="1">
        <v>200000</v>
      </c>
      <c r="D13" s="1">
        <v>0</v>
      </c>
      <c r="E13" s="1">
        <v>200000</v>
      </c>
      <c r="F13" s="1">
        <v>0</v>
      </c>
      <c r="G13" s="1">
        <v>0</v>
      </c>
    </row>
    <row r="14" spans="1:7">
      <c r="A14" s="1" t="s">
        <v>83</v>
      </c>
      <c r="B14" s="1" t="s">
        <v>84</v>
      </c>
      <c r="C14" s="1">
        <v>90000</v>
      </c>
      <c r="D14" s="1">
        <v>0</v>
      </c>
      <c r="E14" s="1">
        <v>90000</v>
      </c>
      <c r="F14" s="1">
        <v>0</v>
      </c>
      <c r="G14" s="1">
        <v>0</v>
      </c>
    </row>
    <row r="15" spans="1:7">
      <c r="A15" s="1" t="s">
        <v>99</v>
      </c>
      <c r="B15" s="1" t="s">
        <v>100</v>
      </c>
      <c r="C15" s="1">
        <v>300000</v>
      </c>
      <c r="D15" s="1">
        <v>0</v>
      </c>
      <c r="E15" s="1">
        <v>300000</v>
      </c>
      <c r="F15" s="1">
        <v>0</v>
      </c>
      <c r="G15" s="1">
        <v>0</v>
      </c>
    </row>
    <row r="16" spans="1:7">
      <c r="A16" s="1" t="s">
        <v>89</v>
      </c>
      <c r="B16" s="1" t="s">
        <v>90</v>
      </c>
      <c r="C16" s="1">
        <v>5109953</v>
      </c>
      <c r="D16" s="1">
        <v>5109953</v>
      </c>
      <c r="E16" s="1">
        <v>0</v>
      </c>
      <c r="F16" s="1">
        <v>0</v>
      </c>
      <c r="G16" s="1">
        <v>0</v>
      </c>
    </row>
    <row r="17" spans="1:7">
      <c r="A17" s="1" t="s">
        <v>97</v>
      </c>
      <c r="B17" s="1" t="s">
        <v>98</v>
      </c>
      <c r="C17" s="1">
        <v>52000</v>
      </c>
      <c r="D17" s="1">
        <v>0</v>
      </c>
      <c r="E17" s="1">
        <v>52000</v>
      </c>
      <c r="F17" s="1">
        <v>0</v>
      </c>
      <c r="G17" s="1">
        <v>0</v>
      </c>
    </row>
  </sheetData>
  <mergeCells count="1">
    <mergeCell ref="A1:G1"/>
  </mergeCells>
  <phoneticPr fontId="1" type="noConversion"/>
  <pageMargins left="0.75" right="0.75" top="1" bottom="1" header="0.5" footer="0.5"/>
  <pageSetup paperSize="9" orientation="landscape" horizontalDpi="0" verticalDpi="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9"/>
  <sheetViews>
    <sheetView topLeftCell="A25" workbookViewId="0">
      <selection activeCell="D31" sqref="D31"/>
    </sheetView>
  </sheetViews>
  <sheetFormatPr defaultRowHeight="14.25"/>
  <cols>
    <col min="1" max="1" width="26.125" customWidth="1"/>
    <col min="2" max="2" width="10.125" customWidth="1"/>
    <col min="3" max="3" width="28.375" customWidth="1"/>
    <col min="4" max="4" width="10.75" customWidth="1"/>
    <col min="5" max="5" width="17.375" customWidth="1"/>
    <col min="6" max="6" width="19.875" customWidth="1"/>
  </cols>
  <sheetData>
    <row r="1" spans="1:6" ht="20.25">
      <c r="A1" s="18" t="s">
        <v>147</v>
      </c>
      <c r="B1" s="18"/>
      <c r="C1" s="18"/>
      <c r="D1" s="18"/>
      <c r="E1" s="18"/>
      <c r="F1" s="18"/>
    </row>
    <row r="2" spans="1:6">
      <c r="A2" t="s">
        <v>24</v>
      </c>
      <c r="F2" t="s">
        <v>0</v>
      </c>
    </row>
    <row r="3" spans="1:6">
      <c r="A3" s="1" t="s">
        <v>1</v>
      </c>
      <c r="B3" s="1"/>
      <c r="C3" s="1" t="s">
        <v>2</v>
      </c>
      <c r="D3" s="1"/>
      <c r="E3" s="1"/>
      <c r="F3" s="1"/>
    </row>
    <row r="4" spans="1:6">
      <c r="A4" s="1" t="s">
        <v>3</v>
      </c>
      <c r="B4" s="1" t="s">
        <v>4</v>
      </c>
      <c r="C4" s="1" t="s">
        <v>5</v>
      </c>
      <c r="D4" s="1" t="s">
        <v>69</v>
      </c>
      <c r="E4" s="1" t="s">
        <v>104</v>
      </c>
      <c r="F4" s="1" t="s">
        <v>105</v>
      </c>
    </row>
    <row r="5" spans="1:6">
      <c r="A5" s="1" t="s">
        <v>106</v>
      </c>
      <c r="B5" s="1">
        <v>6151953</v>
      </c>
      <c r="C5" s="1" t="s">
        <v>45</v>
      </c>
      <c r="D5" s="1">
        <f t="shared" ref="D5:D26" si="0">E5+F5</f>
        <v>0</v>
      </c>
      <c r="E5" s="1">
        <v>0</v>
      </c>
      <c r="F5" s="1">
        <v>0</v>
      </c>
    </row>
    <row r="6" spans="1:6">
      <c r="A6" s="1" t="s">
        <v>107</v>
      </c>
      <c r="B6" s="1">
        <v>6151953</v>
      </c>
      <c r="C6" s="1" t="s">
        <v>46</v>
      </c>
      <c r="D6" s="1">
        <f t="shared" si="0"/>
        <v>0</v>
      </c>
      <c r="E6" s="1">
        <v>0</v>
      </c>
      <c r="F6" s="1">
        <v>0</v>
      </c>
    </row>
    <row r="7" spans="1:6">
      <c r="A7" s="1" t="s">
        <v>108</v>
      </c>
      <c r="B7" s="1">
        <v>0</v>
      </c>
      <c r="C7" s="1" t="s">
        <v>47</v>
      </c>
      <c r="D7" s="1">
        <f t="shared" si="0"/>
        <v>0</v>
      </c>
      <c r="E7" s="1">
        <v>0</v>
      </c>
      <c r="F7" s="1">
        <v>0</v>
      </c>
    </row>
    <row r="8" spans="1:6">
      <c r="A8" s="1"/>
      <c r="B8" s="1"/>
      <c r="C8" s="1" t="s">
        <v>48</v>
      </c>
      <c r="D8" s="1">
        <f t="shared" si="0"/>
        <v>0</v>
      </c>
      <c r="E8" s="1">
        <v>0</v>
      </c>
      <c r="F8" s="1">
        <v>0</v>
      </c>
    </row>
    <row r="9" spans="1:6">
      <c r="A9" s="1"/>
      <c r="B9" s="1"/>
      <c r="C9" s="1" t="s">
        <v>49</v>
      </c>
      <c r="D9" s="1">
        <f t="shared" si="0"/>
        <v>0</v>
      </c>
      <c r="E9" s="1">
        <v>0</v>
      </c>
      <c r="F9" s="1">
        <v>0</v>
      </c>
    </row>
    <row r="10" spans="1:6">
      <c r="A10" s="1"/>
      <c r="B10" s="1"/>
      <c r="C10" s="1" t="s">
        <v>50</v>
      </c>
      <c r="D10" s="1">
        <f t="shared" si="0"/>
        <v>0</v>
      </c>
      <c r="E10" s="1">
        <v>0</v>
      </c>
      <c r="F10" s="1">
        <v>0</v>
      </c>
    </row>
    <row r="11" spans="1:6">
      <c r="A11" s="1"/>
      <c r="B11" s="1"/>
      <c r="C11" s="1" t="s">
        <v>51</v>
      </c>
      <c r="D11" s="1">
        <f t="shared" si="0"/>
        <v>0</v>
      </c>
      <c r="E11" s="1">
        <v>0</v>
      </c>
      <c r="F11" s="1">
        <v>0</v>
      </c>
    </row>
    <row r="12" spans="1:6">
      <c r="A12" s="1"/>
      <c r="B12" s="1"/>
      <c r="C12" s="1" t="s">
        <v>52</v>
      </c>
      <c r="D12" s="1">
        <f t="shared" si="0"/>
        <v>0</v>
      </c>
      <c r="E12" s="1">
        <v>0</v>
      </c>
      <c r="F12" s="1">
        <v>0</v>
      </c>
    </row>
    <row r="13" spans="1:6">
      <c r="A13" s="1"/>
      <c r="B13" s="1"/>
      <c r="C13" s="1" t="s">
        <v>53</v>
      </c>
      <c r="D13" s="1">
        <f t="shared" si="0"/>
        <v>0</v>
      </c>
      <c r="E13" s="1">
        <v>0</v>
      </c>
      <c r="F13" s="1">
        <v>0</v>
      </c>
    </row>
    <row r="14" spans="1:6">
      <c r="A14" s="1"/>
      <c r="B14" s="1"/>
      <c r="C14" s="1" t="s">
        <v>54</v>
      </c>
      <c r="D14" s="1">
        <f t="shared" si="0"/>
        <v>0</v>
      </c>
      <c r="E14" s="1">
        <v>0</v>
      </c>
      <c r="F14" s="1">
        <v>0</v>
      </c>
    </row>
    <row r="15" spans="1:6">
      <c r="A15" s="1"/>
      <c r="B15" s="1"/>
      <c r="C15" s="1" t="s">
        <v>55</v>
      </c>
      <c r="D15" s="1">
        <f t="shared" si="0"/>
        <v>6151953</v>
      </c>
      <c r="E15" s="1">
        <v>6151953</v>
      </c>
      <c r="F15" s="1">
        <v>0</v>
      </c>
    </row>
    <row r="16" spans="1:6">
      <c r="A16" s="1"/>
      <c r="B16" s="1"/>
      <c r="C16" s="1" t="s">
        <v>56</v>
      </c>
      <c r="D16" s="1">
        <f t="shared" si="0"/>
        <v>0</v>
      </c>
      <c r="E16" s="1">
        <v>0</v>
      </c>
      <c r="F16" s="1">
        <v>0</v>
      </c>
    </row>
    <row r="17" spans="1:6">
      <c r="A17" s="1"/>
      <c r="B17" s="1"/>
      <c r="C17" s="1" t="s">
        <v>57</v>
      </c>
      <c r="D17" s="1">
        <f t="shared" si="0"/>
        <v>0</v>
      </c>
      <c r="E17" s="1">
        <v>0</v>
      </c>
      <c r="F17" s="1">
        <v>0</v>
      </c>
    </row>
    <row r="18" spans="1:6">
      <c r="A18" s="1"/>
      <c r="B18" s="1"/>
      <c r="C18" s="1" t="s">
        <v>58</v>
      </c>
      <c r="D18" s="1">
        <f t="shared" si="0"/>
        <v>0</v>
      </c>
      <c r="E18" s="1">
        <v>0</v>
      </c>
      <c r="F18" s="1">
        <v>0</v>
      </c>
    </row>
    <row r="19" spans="1:6">
      <c r="A19" s="1"/>
      <c r="B19" s="1"/>
      <c r="C19" s="1" t="s">
        <v>59</v>
      </c>
      <c r="D19" s="1">
        <f t="shared" si="0"/>
        <v>0</v>
      </c>
      <c r="E19" s="1">
        <v>0</v>
      </c>
      <c r="F19" s="1">
        <v>0</v>
      </c>
    </row>
    <row r="20" spans="1:6">
      <c r="A20" s="1" t="s">
        <v>109</v>
      </c>
      <c r="B20" s="1">
        <v>0</v>
      </c>
      <c r="C20" s="1" t="s">
        <v>60</v>
      </c>
      <c r="D20" s="1">
        <f t="shared" si="0"/>
        <v>0</v>
      </c>
      <c r="E20" s="1">
        <v>0</v>
      </c>
      <c r="F20" s="1">
        <v>0</v>
      </c>
    </row>
    <row r="21" spans="1:6">
      <c r="A21" s="1"/>
      <c r="B21" s="1"/>
      <c r="C21" s="1" t="s">
        <v>61</v>
      </c>
      <c r="D21" s="1">
        <f t="shared" si="0"/>
        <v>0</v>
      </c>
      <c r="E21" s="1">
        <v>0</v>
      </c>
      <c r="F21" s="1">
        <v>0</v>
      </c>
    </row>
    <row r="22" spans="1:6">
      <c r="A22" s="1"/>
      <c r="B22" s="1"/>
      <c r="C22" s="1" t="s">
        <v>62</v>
      </c>
      <c r="D22" s="1">
        <f t="shared" si="0"/>
        <v>0</v>
      </c>
      <c r="E22" s="1">
        <v>0</v>
      </c>
      <c r="F22" s="1">
        <v>0</v>
      </c>
    </row>
    <row r="23" spans="1:6">
      <c r="A23" s="1"/>
      <c r="B23" s="1"/>
      <c r="C23" s="1" t="s">
        <v>63</v>
      </c>
      <c r="D23" s="1">
        <f t="shared" si="0"/>
        <v>0</v>
      </c>
      <c r="E23" s="1">
        <v>0</v>
      </c>
      <c r="F23" s="1">
        <v>0</v>
      </c>
    </row>
    <row r="24" spans="1:6">
      <c r="A24" s="1"/>
      <c r="B24" s="1"/>
      <c r="C24" s="1" t="s">
        <v>64</v>
      </c>
      <c r="D24" s="1">
        <f t="shared" si="0"/>
        <v>0</v>
      </c>
      <c r="E24" s="1">
        <v>0</v>
      </c>
      <c r="F24" s="1">
        <v>0</v>
      </c>
    </row>
    <row r="25" spans="1:6">
      <c r="A25" s="1"/>
      <c r="B25" s="1"/>
      <c r="C25" s="1" t="s">
        <v>65</v>
      </c>
      <c r="D25" s="1">
        <f t="shared" si="0"/>
        <v>0</v>
      </c>
      <c r="E25" s="1">
        <v>0</v>
      </c>
      <c r="F25" s="1">
        <v>0</v>
      </c>
    </row>
    <row r="26" spans="1:6">
      <c r="A26" s="1"/>
      <c r="B26" s="1"/>
      <c r="C26" s="1" t="s">
        <v>66</v>
      </c>
      <c r="D26" s="1">
        <f t="shared" si="0"/>
        <v>6151953</v>
      </c>
      <c r="E26" s="1">
        <f>SUM(E5:E25)</f>
        <v>6151953</v>
      </c>
      <c r="F26" s="1">
        <f>SUM(F5:F25)</f>
        <v>0</v>
      </c>
    </row>
    <row r="27" spans="1:6">
      <c r="A27" s="1"/>
      <c r="B27" s="1"/>
      <c r="C27" s="1" t="s">
        <v>67</v>
      </c>
      <c r="D27" s="1">
        <f>B5-D26</f>
        <v>0</v>
      </c>
      <c r="E27" s="1">
        <f>B6-E26</f>
        <v>0</v>
      </c>
      <c r="F27" s="1">
        <f>B7-F26</f>
        <v>0</v>
      </c>
    </row>
    <row r="28" spans="1:6">
      <c r="A28" s="1" t="s">
        <v>22</v>
      </c>
      <c r="B28" s="1">
        <f>B5+B20</f>
        <v>6151953</v>
      </c>
      <c r="C28" s="1" t="s">
        <v>23</v>
      </c>
      <c r="D28" s="1">
        <f>D26+D27</f>
        <v>6151953</v>
      </c>
      <c r="E28" s="1">
        <f>E26+E27</f>
        <v>6151953</v>
      </c>
      <c r="F28" s="1">
        <f>F26+F27</f>
        <v>0</v>
      </c>
    </row>
    <row r="29" spans="1:6">
      <c r="A29" s="1"/>
      <c r="B29" s="1"/>
      <c r="C29" s="1"/>
      <c r="D29" s="1"/>
      <c r="E29" s="1"/>
      <c r="F29" s="1"/>
    </row>
  </sheetData>
  <mergeCells count="1">
    <mergeCell ref="A1:F1"/>
  </mergeCells>
  <phoneticPr fontId="1" type="noConversion"/>
  <pageMargins left="0.75" right="0.75" top="1" bottom="1" header="0.5" footer="0.5"/>
  <pageSetup paperSize="9" orientation="landscape" horizontalDpi="0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7"/>
  <sheetViews>
    <sheetView topLeftCell="A7" workbookViewId="0">
      <selection sqref="A1:E1"/>
    </sheetView>
  </sheetViews>
  <sheetFormatPr defaultRowHeight="14.25"/>
  <cols>
    <col min="1" max="1" width="15.625" customWidth="1"/>
    <col min="2" max="2" width="28.5" customWidth="1"/>
    <col min="3" max="3" width="11.375" customWidth="1"/>
    <col min="4" max="4" width="11" customWidth="1"/>
    <col min="5" max="5" width="10.625" customWidth="1"/>
  </cols>
  <sheetData>
    <row r="1" spans="1:5" ht="20.25">
      <c r="A1" s="18" t="s">
        <v>148</v>
      </c>
      <c r="B1" s="18"/>
      <c r="C1" s="18"/>
      <c r="D1" s="18"/>
      <c r="E1" s="18"/>
    </row>
    <row r="2" spans="1:5">
      <c r="A2" t="s">
        <v>24</v>
      </c>
      <c r="E2" t="s">
        <v>0</v>
      </c>
    </row>
    <row r="3" spans="1:5">
      <c r="A3" s="1" t="s">
        <v>110</v>
      </c>
      <c r="B3" s="1"/>
      <c r="C3" s="1" t="s">
        <v>25</v>
      </c>
      <c r="D3" s="1" t="s">
        <v>34</v>
      </c>
      <c r="E3" s="1" t="s">
        <v>101</v>
      </c>
    </row>
    <row r="4" spans="1:5">
      <c r="A4" s="1" t="s">
        <v>70</v>
      </c>
      <c r="B4" s="1" t="s">
        <v>71</v>
      </c>
      <c r="C4" s="1"/>
      <c r="D4" s="1"/>
      <c r="E4" s="1"/>
    </row>
    <row r="5" spans="1:5">
      <c r="A5" s="1"/>
      <c r="B5" s="1" t="s">
        <v>25</v>
      </c>
      <c r="C5" s="1">
        <v>6151953</v>
      </c>
      <c r="D5" s="1">
        <v>5109953</v>
      </c>
      <c r="E5" s="1">
        <v>1042000</v>
      </c>
    </row>
    <row r="6" spans="1:5">
      <c r="A6" s="1" t="s">
        <v>77</v>
      </c>
      <c r="B6" s="1" t="s">
        <v>78</v>
      </c>
      <c r="C6" s="1">
        <v>6151953</v>
      </c>
      <c r="D6" s="1">
        <v>5109953</v>
      </c>
      <c r="E6" s="1">
        <v>1042000</v>
      </c>
    </row>
    <row r="7" spans="1:5">
      <c r="A7" s="1" t="s">
        <v>79</v>
      </c>
      <c r="B7" s="1" t="s">
        <v>80</v>
      </c>
      <c r="C7" s="1">
        <v>6151953</v>
      </c>
      <c r="D7" s="1">
        <v>5109953</v>
      </c>
      <c r="E7" s="1">
        <v>1042000</v>
      </c>
    </row>
    <row r="8" spans="1:5">
      <c r="A8" s="1" t="s">
        <v>89</v>
      </c>
      <c r="B8" s="1" t="s">
        <v>90</v>
      </c>
      <c r="C8" s="1">
        <v>5109953</v>
      </c>
      <c r="D8" s="1">
        <v>5109953</v>
      </c>
      <c r="E8" s="1">
        <v>0</v>
      </c>
    </row>
    <row r="9" spans="1:5">
      <c r="A9" s="1" t="s">
        <v>93</v>
      </c>
      <c r="B9" s="1" t="s">
        <v>94</v>
      </c>
      <c r="C9" s="1">
        <v>120000</v>
      </c>
      <c r="D9" s="1">
        <v>0</v>
      </c>
      <c r="E9" s="1">
        <v>120000</v>
      </c>
    </row>
    <row r="10" spans="1:5">
      <c r="A10" s="1" t="s">
        <v>85</v>
      </c>
      <c r="B10" s="1" t="s">
        <v>86</v>
      </c>
      <c r="C10" s="1">
        <v>20000</v>
      </c>
      <c r="D10" s="1">
        <v>0</v>
      </c>
      <c r="E10" s="1">
        <v>20000</v>
      </c>
    </row>
    <row r="11" spans="1:5">
      <c r="A11" s="1" t="s">
        <v>87</v>
      </c>
      <c r="B11" s="1" t="s">
        <v>88</v>
      </c>
      <c r="C11" s="1">
        <v>80000</v>
      </c>
      <c r="D11" s="1">
        <v>0</v>
      </c>
      <c r="E11" s="1">
        <v>80000</v>
      </c>
    </row>
    <row r="12" spans="1:5">
      <c r="A12" s="1" t="s">
        <v>97</v>
      </c>
      <c r="B12" s="1" t="s">
        <v>98</v>
      </c>
      <c r="C12" s="1">
        <v>52000</v>
      </c>
      <c r="D12" s="1">
        <v>0</v>
      </c>
      <c r="E12" s="1">
        <v>52000</v>
      </c>
    </row>
    <row r="13" spans="1:5">
      <c r="A13" s="1" t="s">
        <v>83</v>
      </c>
      <c r="B13" s="1" t="s">
        <v>84</v>
      </c>
      <c r="C13" s="1">
        <v>90000</v>
      </c>
      <c r="D13" s="1">
        <v>0</v>
      </c>
      <c r="E13" s="1">
        <v>90000</v>
      </c>
    </row>
    <row r="14" spans="1:5">
      <c r="A14" s="1" t="s">
        <v>91</v>
      </c>
      <c r="B14" s="1" t="s">
        <v>92</v>
      </c>
      <c r="C14" s="1">
        <v>200000</v>
      </c>
      <c r="D14" s="1">
        <v>0</v>
      </c>
      <c r="E14" s="1">
        <v>200000</v>
      </c>
    </row>
    <row r="15" spans="1:5">
      <c r="A15" s="1" t="s">
        <v>95</v>
      </c>
      <c r="B15" s="1" t="s">
        <v>96</v>
      </c>
      <c r="C15" s="1">
        <v>150000</v>
      </c>
      <c r="D15" s="1">
        <v>0</v>
      </c>
      <c r="E15" s="1">
        <v>150000</v>
      </c>
    </row>
    <row r="16" spans="1:5">
      <c r="A16" s="1" t="s">
        <v>81</v>
      </c>
      <c r="B16" s="1" t="s">
        <v>82</v>
      </c>
      <c r="C16" s="1">
        <v>30000</v>
      </c>
      <c r="D16" s="1">
        <v>0</v>
      </c>
      <c r="E16" s="1">
        <v>30000</v>
      </c>
    </row>
    <row r="17" spans="1:5">
      <c r="A17" s="1" t="s">
        <v>99</v>
      </c>
      <c r="B17" s="1" t="s">
        <v>100</v>
      </c>
      <c r="C17" s="1">
        <v>300000</v>
      </c>
      <c r="D17" s="1">
        <v>0</v>
      </c>
      <c r="E17" s="1">
        <v>300000</v>
      </c>
    </row>
  </sheetData>
  <mergeCells count="1">
    <mergeCell ref="A1:E1"/>
  </mergeCells>
  <phoneticPr fontId="1" type="noConversion"/>
  <printOptions horizontalCentered="1"/>
  <pageMargins left="0.74803149606299213" right="0.43307086614173229" top="0.98425196850393704" bottom="0.98425196850393704" header="0.51181102362204722" footer="0.51181102362204722"/>
  <pageSetup paperSize="9" orientation="portrait" horizontalDpi="0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B32"/>
  <sheetViews>
    <sheetView tabSelected="1" workbookViewId="0">
      <selection activeCell="C6" sqref="C6"/>
    </sheetView>
  </sheetViews>
  <sheetFormatPr defaultRowHeight="14.25"/>
  <cols>
    <col min="1" max="1" width="38.625" customWidth="1"/>
    <col min="2" max="2" width="22" customWidth="1"/>
  </cols>
  <sheetData>
    <row r="1" spans="1:2" ht="28.5" customHeight="1">
      <c r="A1" s="18" t="s">
        <v>149</v>
      </c>
      <c r="B1" s="18"/>
    </row>
    <row r="2" spans="1:2" ht="19.5" customHeight="1">
      <c r="A2" t="s">
        <v>24</v>
      </c>
      <c r="B2" t="s">
        <v>0</v>
      </c>
    </row>
    <row r="3" spans="1:2" ht="20.100000000000001" customHeight="1">
      <c r="A3" s="4" t="s">
        <v>111</v>
      </c>
      <c r="B3" s="4" t="s">
        <v>35</v>
      </c>
    </row>
    <row r="4" spans="1:2" ht="20.100000000000001" customHeight="1">
      <c r="A4" s="4" t="s">
        <v>71</v>
      </c>
      <c r="B4" s="1"/>
    </row>
    <row r="5" spans="1:2" ht="20.100000000000001" customHeight="1">
      <c r="A5" s="4" t="s">
        <v>25</v>
      </c>
      <c r="B5" s="1">
        <v>5109953</v>
      </c>
    </row>
    <row r="6" spans="1:2" ht="20.100000000000001" customHeight="1">
      <c r="A6" s="1" t="s">
        <v>38</v>
      </c>
      <c r="B6" s="1">
        <v>4064388</v>
      </c>
    </row>
    <row r="7" spans="1:2" ht="20.100000000000001" customHeight="1">
      <c r="A7" s="1" t="s">
        <v>112</v>
      </c>
      <c r="B7" s="1">
        <v>1781484</v>
      </c>
    </row>
    <row r="8" spans="1:2" ht="20.100000000000001" customHeight="1">
      <c r="A8" s="1" t="s">
        <v>113</v>
      </c>
      <c r="B8" s="1">
        <v>721500</v>
      </c>
    </row>
    <row r="9" spans="1:2" ht="20.100000000000001" customHeight="1">
      <c r="A9" s="1" t="s">
        <v>114</v>
      </c>
      <c r="B9" s="1">
        <v>14400</v>
      </c>
    </row>
    <row r="10" spans="1:2" ht="20.100000000000001" customHeight="1">
      <c r="A10" s="1" t="s">
        <v>115</v>
      </c>
      <c r="B10" s="1">
        <v>97431</v>
      </c>
    </row>
    <row r="11" spans="1:2" ht="20.100000000000001" customHeight="1">
      <c r="A11" s="1" t="s">
        <v>116</v>
      </c>
      <c r="B11" s="1">
        <v>242589</v>
      </c>
    </row>
    <row r="12" spans="1:2" ht="20.100000000000001" customHeight="1">
      <c r="A12" s="1" t="s">
        <v>117</v>
      </c>
      <c r="B12" s="1">
        <v>19081</v>
      </c>
    </row>
    <row r="13" spans="1:2" ht="20.100000000000001" customHeight="1">
      <c r="A13" s="1" t="s">
        <v>118</v>
      </c>
      <c r="B13" s="1">
        <v>14365</v>
      </c>
    </row>
    <row r="14" spans="1:2" ht="20.100000000000001" customHeight="1">
      <c r="A14" s="1" t="s">
        <v>119</v>
      </c>
      <c r="B14" s="1">
        <v>414000</v>
      </c>
    </row>
    <row r="15" spans="1:2" ht="20.100000000000001" customHeight="1">
      <c r="A15" s="1" t="s">
        <v>39</v>
      </c>
      <c r="B15" s="1">
        <v>602883</v>
      </c>
    </row>
    <row r="16" spans="1:2" ht="20.100000000000001" customHeight="1">
      <c r="A16" s="1" t="s">
        <v>120</v>
      </c>
      <c r="B16" s="1">
        <v>2160</v>
      </c>
    </row>
    <row r="17" spans="1:2" ht="20.100000000000001" customHeight="1">
      <c r="A17" s="1" t="s">
        <v>121</v>
      </c>
      <c r="B17" s="1">
        <v>154495</v>
      </c>
    </row>
    <row r="18" spans="1:2" ht="20.100000000000001" customHeight="1">
      <c r="A18" s="1" t="s">
        <v>40</v>
      </c>
      <c r="B18" s="1">
        <v>647123</v>
      </c>
    </row>
    <row r="19" spans="1:2" ht="20.100000000000001" customHeight="1">
      <c r="A19" s="1" t="s">
        <v>122</v>
      </c>
      <c r="B19" s="1">
        <v>80000</v>
      </c>
    </row>
    <row r="20" spans="1:2" ht="20.100000000000001" customHeight="1">
      <c r="A20" s="1" t="s">
        <v>123</v>
      </c>
      <c r="B20" s="1">
        <v>10000</v>
      </c>
    </row>
    <row r="21" spans="1:2" ht="20.100000000000001" customHeight="1">
      <c r="A21" s="1" t="s">
        <v>124</v>
      </c>
      <c r="B21" s="1">
        <v>18000</v>
      </c>
    </row>
    <row r="22" spans="1:2" ht="20.100000000000001" customHeight="1">
      <c r="A22" s="1" t="s">
        <v>125</v>
      </c>
      <c r="B22" s="1">
        <v>45400</v>
      </c>
    </row>
    <row r="23" spans="1:2" ht="20.100000000000001" customHeight="1">
      <c r="A23" s="1" t="s">
        <v>126</v>
      </c>
      <c r="B23" s="1">
        <v>40000</v>
      </c>
    </row>
    <row r="24" spans="1:2" ht="20.100000000000001" customHeight="1">
      <c r="A24" s="1" t="s">
        <v>127</v>
      </c>
      <c r="B24" s="1">
        <v>35630</v>
      </c>
    </row>
    <row r="25" spans="1:2" ht="20.100000000000001" customHeight="1">
      <c r="A25" s="1" t="s">
        <v>128</v>
      </c>
      <c r="B25" s="1">
        <v>316000</v>
      </c>
    </row>
    <row r="26" spans="1:2" ht="20.100000000000001" customHeight="1">
      <c r="A26" s="1" t="s">
        <v>129</v>
      </c>
      <c r="B26" s="1">
        <v>35630</v>
      </c>
    </row>
    <row r="27" spans="1:2" ht="20.100000000000001" customHeight="1">
      <c r="A27" s="1" t="s">
        <v>130</v>
      </c>
      <c r="B27" s="1">
        <v>58463</v>
      </c>
    </row>
    <row r="28" spans="1:2" ht="20.100000000000001" customHeight="1">
      <c r="A28" s="1" t="s">
        <v>131</v>
      </c>
      <c r="B28" s="1">
        <v>8000</v>
      </c>
    </row>
    <row r="29" spans="1:2" ht="20.100000000000001" customHeight="1">
      <c r="A29" s="1" t="s">
        <v>41</v>
      </c>
      <c r="B29" s="1">
        <v>398442</v>
      </c>
    </row>
    <row r="30" spans="1:2" ht="20.100000000000001" customHeight="1">
      <c r="A30" s="1" t="s">
        <v>132</v>
      </c>
      <c r="B30" s="1">
        <v>46644</v>
      </c>
    </row>
    <row r="31" spans="1:2" ht="20.100000000000001" customHeight="1">
      <c r="A31" s="1" t="s">
        <v>133</v>
      </c>
      <c r="B31" s="1">
        <v>344758</v>
      </c>
    </row>
    <row r="32" spans="1:2" ht="20.100000000000001" customHeight="1">
      <c r="A32" s="1" t="s">
        <v>134</v>
      </c>
      <c r="B32" s="1">
        <v>7040</v>
      </c>
    </row>
  </sheetData>
  <mergeCells count="1">
    <mergeCell ref="A1:B1"/>
  </mergeCells>
  <phoneticPr fontId="1" type="noConversion"/>
  <printOptions horizontalCentered="1"/>
  <pageMargins left="0.74803149606299213" right="0.74803149606299213" top="0.98425196850393704" bottom="0.98425196850393704" header="0.51181102362204722" footer="0.51181102362204722"/>
  <pageSetup paperSize="9" orientation="portrait" horizontalDpi="0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H6"/>
  <sheetViews>
    <sheetView topLeftCell="A7" workbookViewId="0">
      <selection activeCell="F14" sqref="F14"/>
    </sheetView>
  </sheetViews>
  <sheetFormatPr defaultRowHeight="14.25"/>
  <cols>
    <col min="1" max="1" width="12.625" customWidth="1"/>
    <col min="4" max="4" width="11.625" customWidth="1"/>
    <col min="5" max="5" width="11.375" customWidth="1"/>
    <col min="6" max="6" width="21" customWidth="1"/>
    <col min="7" max="7" width="17" customWidth="1"/>
  </cols>
  <sheetData>
    <row r="1" spans="1:8" ht="24" customHeight="1">
      <c r="A1" s="29" t="s">
        <v>150</v>
      </c>
      <c r="B1" s="29"/>
      <c r="C1" s="29"/>
      <c r="D1" s="29"/>
      <c r="E1" s="29"/>
      <c r="F1" s="29"/>
      <c r="G1" s="29"/>
      <c r="H1" s="29"/>
    </row>
    <row r="2" spans="1:8" ht="19.5" customHeight="1">
      <c r="A2" s="2"/>
      <c r="B2" s="2"/>
      <c r="C2" s="2"/>
      <c r="D2" s="2"/>
      <c r="E2" s="2"/>
      <c r="F2" s="2"/>
      <c r="G2" s="2"/>
      <c r="H2" s="2" t="s">
        <v>0</v>
      </c>
    </row>
    <row r="3" spans="1:8">
      <c r="A3" s="1" t="s">
        <v>42</v>
      </c>
      <c r="B3" s="1" t="s">
        <v>69</v>
      </c>
      <c r="C3" s="1" t="s">
        <v>135</v>
      </c>
      <c r="D3" s="1" t="s">
        <v>136</v>
      </c>
      <c r="E3" s="19" t="s">
        <v>137</v>
      </c>
      <c r="F3" s="28"/>
      <c r="G3" s="20"/>
      <c r="H3" s="1" t="s">
        <v>43</v>
      </c>
    </row>
    <row r="4" spans="1:8">
      <c r="A4" s="1"/>
      <c r="B4" s="1"/>
      <c r="C4" s="1"/>
      <c r="D4" s="1"/>
      <c r="E4" s="4" t="s">
        <v>35</v>
      </c>
      <c r="F4" s="4" t="s">
        <v>138</v>
      </c>
      <c r="G4" s="4" t="s">
        <v>139</v>
      </c>
      <c r="H4" s="1"/>
    </row>
    <row r="5" spans="1:8" ht="32.25" customHeight="1">
      <c r="A5" s="1" t="s">
        <v>44</v>
      </c>
      <c r="B5" s="1">
        <v>603400</v>
      </c>
      <c r="C5" s="1">
        <v>0</v>
      </c>
      <c r="D5" s="1">
        <v>416000</v>
      </c>
      <c r="E5" s="1">
        <v>187400</v>
      </c>
      <c r="F5" s="1">
        <v>187400</v>
      </c>
      <c r="G5" s="1">
        <v>0</v>
      </c>
      <c r="H5" s="1" t="s">
        <v>140</v>
      </c>
    </row>
    <row r="6" spans="1:8" ht="33" customHeight="1">
      <c r="A6" s="1"/>
      <c r="B6" s="1"/>
      <c r="C6" s="1"/>
      <c r="D6" s="1"/>
      <c r="E6" s="1"/>
      <c r="F6" s="1"/>
      <c r="G6" s="1"/>
      <c r="H6" s="1"/>
    </row>
  </sheetData>
  <mergeCells count="2">
    <mergeCell ref="E3:G3"/>
    <mergeCell ref="A1:H1"/>
  </mergeCells>
  <phoneticPr fontId="1" type="noConversion"/>
  <pageMargins left="0.75" right="0.75" top="1" bottom="1" header="0.5" footer="0.5"/>
  <pageSetup paperSize="9" orientation="landscape" horizontalDpi="0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dimension ref="A1:F37"/>
  <sheetViews>
    <sheetView topLeftCell="A19" workbookViewId="0">
      <selection activeCell="I10" sqref="I10"/>
    </sheetView>
  </sheetViews>
  <sheetFormatPr defaultRowHeight="14.25"/>
  <cols>
    <col min="2" max="2" width="15" customWidth="1"/>
    <col min="3" max="3" width="27.75" customWidth="1"/>
    <col min="4" max="4" width="13.125" customWidth="1"/>
    <col min="5" max="5" width="17.125" customWidth="1"/>
  </cols>
  <sheetData>
    <row r="1" spans="1:6" ht="22.5" customHeight="1">
      <c r="A1" s="18" t="s">
        <v>151</v>
      </c>
      <c r="B1" s="18"/>
      <c r="C1" s="18"/>
      <c r="D1" s="18"/>
      <c r="E1" s="18"/>
    </row>
    <row r="2" spans="1:6" ht="19.5" customHeight="1">
      <c r="A2" t="s">
        <v>24</v>
      </c>
    </row>
    <row r="3" spans="1:6">
      <c r="A3" s="35" t="s">
        <v>152</v>
      </c>
      <c r="B3" s="36" t="s">
        <v>153</v>
      </c>
      <c r="C3" s="37" t="s">
        <v>154</v>
      </c>
      <c r="D3" s="36"/>
      <c r="E3" s="36"/>
      <c r="F3" s="8"/>
    </row>
    <row r="4" spans="1:6">
      <c r="A4" s="35"/>
      <c r="B4" s="36"/>
      <c r="C4" s="9" t="s">
        <v>155</v>
      </c>
      <c r="D4" s="9" t="s">
        <v>156</v>
      </c>
      <c r="E4" s="9" t="s">
        <v>157</v>
      </c>
      <c r="F4" s="10"/>
    </row>
    <row r="5" spans="1:6">
      <c r="A5" s="30" t="s">
        <v>158</v>
      </c>
      <c r="B5" s="31"/>
      <c r="C5" s="9">
        <v>0</v>
      </c>
      <c r="D5" s="9">
        <v>0</v>
      </c>
      <c r="E5" s="9">
        <v>0</v>
      </c>
      <c r="F5" s="10"/>
    </row>
    <row r="6" spans="1:6" ht="24">
      <c r="A6" s="11">
        <v>208</v>
      </c>
      <c r="B6" s="12" t="s">
        <v>159</v>
      </c>
      <c r="C6" s="1">
        <v>0</v>
      </c>
      <c r="D6" s="1"/>
      <c r="E6" s="1"/>
    </row>
    <row r="7" spans="1:6" ht="36">
      <c r="A7" s="11">
        <v>20822</v>
      </c>
      <c r="B7" s="13" t="s">
        <v>160</v>
      </c>
      <c r="C7" s="1"/>
      <c r="D7" s="1"/>
      <c r="E7" s="1"/>
    </row>
    <row r="8" spans="1:6">
      <c r="A8" s="11">
        <v>2082201</v>
      </c>
      <c r="B8" s="13" t="s">
        <v>161</v>
      </c>
      <c r="C8" s="1"/>
      <c r="D8" s="1"/>
      <c r="E8" s="1"/>
    </row>
    <row r="9" spans="1:6" ht="24">
      <c r="A9" s="11">
        <v>2082202</v>
      </c>
      <c r="B9" s="13" t="s">
        <v>162</v>
      </c>
      <c r="C9" s="1"/>
      <c r="D9" s="1"/>
      <c r="E9" s="1"/>
    </row>
    <row r="10" spans="1:6" ht="36">
      <c r="A10" s="11">
        <v>2082299</v>
      </c>
      <c r="B10" s="13" t="s">
        <v>163</v>
      </c>
      <c r="C10" s="1"/>
      <c r="D10" s="1"/>
      <c r="E10" s="1"/>
    </row>
    <row r="11" spans="1:6" ht="24">
      <c r="A11" s="11">
        <v>20823</v>
      </c>
      <c r="B11" s="13" t="s">
        <v>164</v>
      </c>
      <c r="C11" s="1"/>
      <c r="D11" s="1"/>
      <c r="E11" s="1"/>
    </row>
    <row r="12" spans="1:6">
      <c r="A12" s="11">
        <v>2082301</v>
      </c>
      <c r="B12" s="13" t="s">
        <v>161</v>
      </c>
      <c r="C12" s="1"/>
      <c r="D12" s="1"/>
      <c r="E12" s="1"/>
    </row>
    <row r="13" spans="1:6" ht="24">
      <c r="A13" s="11">
        <v>2082302</v>
      </c>
      <c r="B13" s="13" t="s">
        <v>162</v>
      </c>
      <c r="C13" s="1"/>
      <c r="D13" s="1"/>
      <c r="E13" s="1"/>
    </row>
    <row r="14" spans="1:6" ht="36">
      <c r="A14" s="11">
        <v>2082399</v>
      </c>
      <c r="B14" s="14" t="s">
        <v>165</v>
      </c>
      <c r="C14" s="1"/>
      <c r="D14" s="1"/>
      <c r="E14" s="1"/>
    </row>
    <row r="15" spans="1:6">
      <c r="A15" s="11">
        <v>212</v>
      </c>
      <c r="B15" s="12" t="s">
        <v>166</v>
      </c>
      <c r="C15" s="1">
        <v>0</v>
      </c>
      <c r="D15" s="1"/>
      <c r="E15" s="1"/>
    </row>
    <row r="16" spans="1:6" ht="24">
      <c r="A16" s="11">
        <v>21207</v>
      </c>
      <c r="B16" s="12" t="s">
        <v>167</v>
      </c>
      <c r="C16" s="1"/>
      <c r="D16" s="1"/>
      <c r="E16" s="1"/>
    </row>
    <row r="17" spans="1:5" ht="24">
      <c r="A17" s="11">
        <v>2120703</v>
      </c>
      <c r="B17" s="15" t="s">
        <v>168</v>
      </c>
      <c r="C17" s="1"/>
      <c r="D17" s="1"/>
      <c r="E17" s="1"/>
    </row>
    <row r="18" spans="1:5" ht="24">
      <c r="A18" s="11">
        <v>2120799</v>
      </c>
      <c r="B18" s="14" t="s">
        <v>169</v>
      </c>
      <c r="C18" s="1"/>
      <c r="D18" s="1"/>
      <c r="E18" s="1"/>
    </row>
    <row r="19" spans="1:5" ht="36">
      <c r="A19" s="11">
        <v>21208</v>
      </c>
      <c r="B19" s="12" t="s">
        <v>170</v>
      </c>
      <c r="C19" s="1"/>
      <c r="D19" s="1"/>
      <c r="E19" s="1"/>
    </row>
    <row r="20" spans="1:5" ht="24">
      <c r="A20" s="11">
        <v>2120801</v>
      </c>
      <c r="B20" s="14" t="s">
        <v>171</v>
      </c>
      <c r="C20" s="1"/>
      <c r="D20" s="1"/>
      <c r="E20" s="1"/>
    </row>
    <row r="21" spans="1:5" ht="24">
      <c r="A21" s="11">
        <v>2120802</v>
      </c>
      <c r="B21" s="14" t="s">
        <v>172</v>
      </c>
      <c r="C21" s="1"/>
      <c r="D21" s="1"/>
      <c r="E21" s="1"/>
    </row>
    <row r="22" spans="1:5" ht="24">
      <c r="A22" s="11">
        <v>2120803</v>
      </c>
      <c r="B22" s="14" t="s">
        <v>173</v>
      </c>
      <c r="C22" s="1"/>
      <c r="D22" s="1"/>
      <c r="E22" s="1"/>
    </row>
    <row r="23" spans="1:5" ht="24">
      <c r="A23" s="11">
        <v>2120804</v>
      </c>
      <c r="B23" s="14" t="s">
        <v>174</v>
      </c>
      <c r="C23" s="1"/>
      <c r="D23" s="1"/>
      <c r="E23" s="1"/>
    </row>
    <row r="24" spans="1:5" ht="24">
      <c r="A24" s="11">
        <v>2120806</v>
      </c>
      <c r="B24" s="14" t="s">
        <v>175</v>
      </c>
      <c r="C24" s="1"/>
      <c r="D24" s="1"/>
      <c r="E24" s="1"/>
    </row>
    <row r="25" spans="1:5" ht="24">
      <c r="A25" s="11">
        <v>2120807</v>
      </c>
      <c r="B25" s="14" t="s">
        <v>176</v>
      </c>
      <c r="C25" s="1"/>
      <c r="D25" s="1"/>
      <c r="E25" s="1"/>
    </row>
    <row r="26" spans="1:5" ht="36">
      <c r="A26" s="11">
        <v>2120899</v>
      </c>
      <c r="B26" s="14" t="s">
        <v>177</v>
      </c>
      <c r="C26" s="1"/>
      <c r="D26" s="1"/>
      <c r="E26" s="1"/>
    </row>
    <row r="27" spans="1:5" ht="24">
      <c r="A27" s="11">
        <v>21209</v>
      </c>
      <c r="B27" s="12" t="s">
        <v>178</v>
      </c>
      <c r="C27" s="1"/>
      <c r="D27" s="1"/>
      <c r="E27" s="1"/>
    </row>
    <row r="28" spans="1:5" ht="24">
      <c r="A28" s="11">
        <v>2120901</v>
      </c>
      <c r="B28" s="14" t="s">
        <v>179</v>
      </c>
      <c r="C28" s="1"/>
      <c r="D28" s="1"/>
      <c r="E28" s="1"/>
    </row>
    <row r="29" spans="1:5" ht="36">
      <c r="A29" s="11">
        <v>2120999</v>
      </c>
      <c r="B29" s="14" t="s">
        <v>180</v>
      </c>
      <c r="C29" s="1"/>
      <c r="D29" s="1"/>
      <c r="E29" s="1"/>
    </row>
    <row r="30" spans="1:5" ht="24">
      <c r="A30" s="11">
        <v>21210</v>
      </c>
      <c r="B30" s="12" t="s">
        <v>181</v>
      </c>
      <c r="C30" s="1"/>
      <c r="D30" s="1"/>
      <c r="E30" s="1"/>
    </row>
    <row r="31" spans="1:5" ht="24">
      <c r="A31" s="11">
        <v>2121001</v>
      </c>
      <c r="B31" s="14" t="s">
        <v>182</v>
      </c>
      <c r="C31" s="1"/>
      <c r="D31" s="1"/>
      <c r="E31" s="1"/>
    </row>
    <row r="32" spans="1:5" ht="24">
      <c r="A32" s="11">
        <v>2121002</v>
      </c>
      <c r="B32" s="14" t="s">
        <v>183</v>
      </c>
      <c r="C32" s="1"/>
      <c r="D32" s="1"/>
      <c r="E32" s="1"/>
    </row>
    <row r="33" spans="1:5" ht="24">
      <c r="A33" s="11">
        <v>2121099</v>
      </c>
      <c r="B33" s="14" t="s">
        <v>184</v>
      </c>
      <c r="C33" s="1"/>
      <c r="D33" s="1"/>
      <c r="E33" s="1"/>
    </row>
    <row r="34" spans="1:5" ht="24">
      <c r="A34" s="11">
        <v>21211</v>
      </c>
      <c r="B34" s="12" t="s">
        <v>185</v>
      </c>
      <c r="C34" s="1"/>
      <c r="D34" s="1"/>
      <c r="E34" s="1"/>
    </row>
    <row r="35" spans="1:5" ht="24">
      <c r="A35" s="11">
        <v>2121201</v>
      </c>
      <c r="B35" s="14" t="s">
        <v>186</v>
      </c>
      <c r="C35" s="1"/>
      <c r="D35" s="1"/>
      <c r="E35" s="1"/>
    </row>
    <row r="36" spans="1:5">
      <c r="A36" s="32" t="s">
        <v>187</v>
      </c>
      <c r="B36" s="33"/>
      <c r="C36" s="33"/>
      <c r="D36" s="33"/>
      <c r="E36" s="34"/>
    </row>
    <row r="37" spans="1:5">
      <c r="A37" s="16" t="s">
        <v>188</v>
      </c>
      <c r="B37" s="17"/>
      <c r="C37" s="16"/>
      <c r="D37" s="16"/>
      <c r="E37" s="16"/>
    </row>
  </sheetData>
  <mergeCells count="6">
    <mergeCell ref="A5:B5"/>
    <mergeCell ref="A36:E36"/>
    <mergeCell ref="A1:E1"/>
    <mergeCell ref="A3:A4"/>
    <mergeCell ref="B3:B4"/>
    <mergeCell ref="C3:E3"/>
  </mergeCells>
  <phoneticPr fontId="1" type="noConversion"/>
  <printOptions horizontalCentered="1"/>
  <pageMargins left="0.37" right="0.48" top="0.98425196850393704" bottom="0.98425196850393704" header="0.51181102362204722" footer="0.51181102362204722"/>
  <pageSetup paperSize="9" orientation="portrait" horizontalDpi="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1</vt:i4>
      </vt:variant>
    </vt:vector>
  </HeadingPairs>
  <TitlesOfParts>
    <vt:vector size="9" baseType="lpstr">
      <vt:lpstr>部门收支总表(公开)</vt:lpstr>
      <vt:lpstr>部门收入总表(公开) </vt:lpstr>
      <vt:lpstr>部门支出总表(公开) </vt:lpstr>
      <vt:lpstr>部门财政拨款收支总表(公开) </vt:lpstr>
      <vt:lpstr>部门一般公共预算支出表(公开)</vt:lpstr>
      <vt:lpstr>部门一般公共预算基本支出表(公开) </vt:lpstr>
      <vt:lpstr>“三公”经费预算表</vt:lpstr>
      <vt:lpstr>部门政府性基金预算支出表(公开)</vt:lpstr>
      <vt:lpstr>“三公”经费预算表!Print_Area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2017-04-25T02:51:47Z</cp:lastPrinted>
  <dcterms:created xsi:type="dcterms:W3CDTF">2017-04-25T06:35:18Z</dcterms:created>
  <dcterms:modified xsi:type="dcterms:W3CDTF">2017-04-26T00:28:40Z</dcterms:modified>
</cp:coreProperties>
</file>