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48" yWindow="-72" windowWidth="21840" windowHeight="9456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E28" i="1" l="1"/>
  <c r="B28" i="1" l="1"/>
  <c r="C28" i="1"/>
  <c r="D28" i="1"/>
  <c r="F28" i="1"/>
  <c r="G28" i="1"/>
  <c r="H28" i="1"/>
  <c r="I28" i="1"/>
  <c r="Q28" i="1" l="1"/>
  <c r="X28" i="1"/>
  <c r="Y28" i="1"/>
  <c r="Q6" i="1"/>
  <c r="R6" i="1"/>
  <c r="S6" i="1"/>
  <c r="T6" i="1"/>
  <c r="U6" i="1"/>
  <c r="V6" i="1"/>
  <c r="W6" i="1"/>
  <c r="Q7" i="1"/>
  <c r="R7" i="1"/>
  <c r="S7" i="1"/>
  <c r="T7" i="1"/>
  <c r="U7" i="1"/>
  <c r="V7" i="1"/>
  <c r="W7" i="1"/>
  <c r="Q8" i="1"/>
  <c r="R8" i="1"/>
  <c r="S8" i="1"/>
  <c r="T8" i="1"/>
  <c r="U8" i="1"/>
  <c r="V8" i="1"/>
  <c r="W8" i="1"/>
  <c r="Q9" i="1"/>
  <c r="R9" i="1"/>
  <c r="S9" i="1"/>
  <c r="T9" i="1"/>
  <c r="U9" i="1"/>
  <c r="V9" i="1"/>
  <c r="W9" i="1"/>
  <c r="Q10" i="1"/>
  <c r="R10" i="1"/>
  <c r="S10" i="1"/>
  <c r="T10" i="1"/>
  <c r="U10" i="1"/>
  <c r="V10" i="1"/>
  <c r="W10" i="1"/>
  <c r="Q11" i="1"/>
  <c r="R11" i="1"/>
  <c r="S11" i="1"/>
  <c r="T11" i="1"/>
  <c r="U11" i="1"/>
  <c r="V11" i="1"/>
  <c r="W11" i="1"/>
  <c r="Q12" i="1"/>
  <c r="R12" i="1"/>
  <c r="S12" i="1"/>
  <c r="T12" i="1"/>
  <c r="U12" i="1"/>
  <c r="V12" i="1"/>
  <c r="W12" i="1"/>
  <c r="Q13" i="1"/>
  <c r="R13" i="1"/>
  <c r="S13" i="1"/>
  <c r="T13" i="1"/>
  <c r="U13" i="1"/>
  <c r="V13" i="1"/>
  <c r="W13" i="1"/>
  <c r="Q14" i="1"/>
  <c r="R14" i="1"/>
  <c r="S14" i="1"/>
  <c r="T14" i="1"/>
  <c r="U14" i="1"/>
  <c r="V14" i="1"/>
  <c r="W14" i="1"/>
  <c r="Q15" i="1"/>
  <c r="R15" i="1"/>
  <c r="S15" i="1"/>
  <c r="T15" i="1"/>
  <c r="U15" i="1"/>
  <c r="V15" i="1"/>
  <c r="W15" i="1"/>
  <c r="Q16" i="1"/>
  <c r="R16" i="1"/>
  <c r="S16" i="1"/>
  <c r="T16" i="1"/>
  <c r="U16" i="1"/>
  <c r="V16" i="1"/>
  <c r="W16" i="1"/>
  <c r="Q17" i="1"/>
  <c r="R17" i="1"/>
  <c r="S17" i="1"/>
  <c r="T17" i="1"/>
  <c r="U17" i="1"/>
  <c r="V17" i="1"/>
  <c r="W17" i="1"/>
  <c r="Q18" i="1"/>
  <c r="R18" i="1"/>
  <c r="S18" i="1"/>
  <c r="T18" i="1"/>
  <c r="U18" i="1"/>
  <c r="V18" i="1"/>
  <c r="W18" i="1"/>
  <c r="Q19" i="1"/>
  <c r="R19" i="1"/>
  <c r="S19" i="1"/>
  <c r="T19" i="1"/>
  <c r="U19" i="1"/>
  <c r="V19" i="1"/>
  <c r="W19" i="1"/>
  <c r="Q20" i="1"/>
  <c r="R20" i="1"/>
  <c r="S20" i="1"/>
  <c r="T20" i="1"/>
  <c r="U20" i="1"/>
  <c r="V20" i="1"/>
  <c r="W20" i="1"/>
  <c r="Q21" i="1"/>
  <c r="R21" i="1"/>
  <c r="S21" i="1"/>
  <c r="T21" i="1"/>
  <c r="V21" i="1"/>
  <c r="W21" i="1"/>
  <c r="Q22" i="1"/>
  <c r="R22" i="1"/>
  <c r="S22" i="1"/>
  <c r="T22" i="1"/>
  <c r="U22" i="1"/>
  <c r="V22" i="1"/>
  <c r="W22" i="1"/>
  <c r="Q23" i="1"/>
  <c r="R23" i="1"/>
  <c r="S23" i="1"/>
  <c r="T23" i="1"/>
  <c r="U23" i="1"/>
  <c r="V23" i="1"/>
  <c r="W23" i="1"/>
  <c r="Q24" i="1"/>
  <c r="R24" i="1"/>
  <c r="S24" i="1"/>
  <c r="T24" i="1"/>
  <c r="U24" i="1"/>
  <c r="V24" i="1"/>
  <c r="W24" i="1"/>
  <c r="Q25" i="1"/>
  <c r="R25" i="1"/>
  <c r="S25" i="1"/>
  <c r="T25" i="1"/>
  <c r="U25" i="1"/>
  <c r="V25" i="1"/>
  <c r="W25" i="1"/>
  <c r="Q26" i="1"/>
  <c r="R26" i="1"/>
  <c r="S26" i="1"/>
  <c r="T26" i="1"/>
  <c r="U26" i="1"/>
  <c r="V26" i="1"/>
  <c r="W26" i="1"/>
  <c r="Q27" i="1"/>
  <c r="R27" i="1"/>
  <c r="S27" i="1"/>
  <c r="T27" i="1"/>
  <c r="U27" i="1"/>
  <c r="V27" i="1"/>
  <c r="W27" i="1"/>
  <c r="R5" i="1"/>
  <c r="S5" i="1"/>
  <c r="T5" i="1"/>
  <c r="U5" i="1"/>
  <c r="U28" i="1" s="1"/>
  <c r="V5" i="1"/>
  <c r="W5" i="1"/>
  <c r="Q5" i="1"/>
  <c r="W28" i="1" l="1"/>
  <c r="Z21" i="1"/>
  <c r="V28" i="1"/>
  <c r="Z5" i="1"/>
  <c r="T28" i="1"/>
  <c r="R28" i="1"/>
  <c r="S28" i="1"/>
  <c r="Z16" i="1"/>
  <c r="Z8" i="1"/>
  <c r="Z24" i="1"/>
  <c r="Z17" i="1"/>
  <c r="Z13" i="1"/>
  <c r="Z9" i="1"/>
  <c r="Z20" i="1"/>
  <c r="Z12" i="1"/>
  <c r="Z25" i="1"/>
  <c r="Z18" i="1"/>
  <c r="Z14" i="1"/>
  <c r="Z10" i="1"/>
  <c r="Z6" i="1"/>
  <c r="Z26" i="1"/>
  <c r="Z22" i="1"/>
  <c r="Z19" i="1"/>
  <c r="Z15" i="1"/>
  <c r="Z11" i="1"/>
  <c r="Z7" i="1"/>
  <c r="Z27" i="1"/>
  <c r="Z23" i="1"/>
  <c r="Z28" i="1" l="1"/>
</calcChain>
</file>

<file path=xl/sharedStrings.xml><?xml version="1.0" encoding="utf-8"?>
<sst xmlns="http://schemas.openxmlformats.org/spreadsheetml/2006/main" count="55" uniqueCount="41">
  <si>
    <t>2017年全县粮食适度规模补贴资金分配表</t>
    <phoneticPr fontId="1" type="noConversion"/>
  </si>
  <si>
    <t>序号</t>
    <phoneticPr fontId="1" type="noConversion"/>
  </si>
  <si>
    <t>乡镇</t>
    <phoneticPr fontId="1" type="noConversion"/>
  </si>
  <si>
    <t>补贴面积（亩）</t>
    <phoneticPr fontId="1" type="noConversion"/>
  </si>
  <si>
    <t>补贴标准（元）</t>
    <phoneticPr fontId="1" type="noConversion"/>
  </si>
  <si>
    <t>补贴金额（元）</t>
    <phoneticPr fontId="1" type="noConversion"/>
  </si>
  <si>
    <t>金额合计（元）</t>
    <phoneticPr fontId="1" type="noConversion"/>
  </si>
  <si>
    <t>耕地流转</t>
    <phoneticPr fontId="1" type="noConversion"/>
  </si>
  <si>
    <t>非双季稻办点</t>
    <phoneticPr fontId="1" type="noConversion"/>
  </si>
  <si>
    <t>高档优质稻</t>
    <phoneticPr fontId="1" type="noConversion"/>
  </si>
  <si>
    <t>烤烟轮作晚稻</t>
    <phoneticPr fontId="1" type="noConversion"/>
  </si>
  <si>
    <t>双季稻办点</t>
    <phoneticPr fontId="1" type="noConversion"/>
  </si>
  <si>
    <t>机收</t>
    <phoneticPr fontId="1" type="noConversion"/>
  </si>
  <si>
    <t>订单农业</t>
    <phoneticPr fontId="1" type="noConversion"/>
  </si>
  <si>
    <t>贷款贴息</t>
    <phoneticPr fontId="1" type="noConversion"/>
  </si>
  <si>
    <t>麻塘山</t>
    <phoneticPr fontId="1" type="noConversion"/>
  </si>
  <si>
    <t>金石桥</t>
    <phoneticPr fontId="1" type="noConversion"/>
  </si>
  <si>
    <t>鸭田</t>
    <phoneticPr fontId="1" type="noConversion"/>
  </si>
  <si>
    <t>司门前</t>
    <phoneticPr fontId="1" type="noConversion"/>
  </si>
  <si>
    <t>羊古坳</t>
    <phoneticPr fontId="1" type="noConversion"/>
  </si>
  <si>
    <t>高平</t>
    <phoneticPr fontId="1" type="noConversion"/>
  </si>
  <si>
    <t>罗洪</t>
    <phoneticPr fontId="1" type="noConversion"/>
  </si>
  <si>
    <t>七江</t>
    <phoneticPr fontId="1" type="noConversion"/>
  </si>
  <si>
    <t>荷田</t>
    <phoneticPr fontId="1" type="noConversion"/>
  </si>
  <si>
    <t>六都寨</t>
    <phoneticPr fontId="1" type="noConversion"/>
  </si>
  <si>
    <t>荷香桥</t>
    <phoneticPr fontId="1" type="noConversion"/>
  </si>
  <si>
    <t>石门</t>
    <phoneticPr fontId="1" type="noConversion"/>
  </si>
  <si>
    <t>横板桥</t>
    <phoneticPr fontId="1" type="noConversion"/>
  </si>
  <si>
    <t>西洋江</t>
    <phoneticPr fontId="1" type="noConversion"/>
  </si>
  <si>
    <t>南岳庙</t>
    <phoneticPr fontId="1" type="noConversion"/>
  </si>
  <si>
    <t>桃洪镇</t>
    <phoneticPr fontId="1" type="noConversion"/>
  </si>
  <si>
    <t>三阁司</t>
    <phoneticPr fontId="1" type="noConversion"/>
  </si>
  <si>
    <t>山界</t>
    <phoneticPr fontId="1" type="noConversion"/>
  </si>
  <si>
    <t>北山</t>
    <phoneticPr fontId="1" type="noConversion"/>
  </si>
  <si>
    <t>周旺</t>
    <phoneticPr fontId="1" type="noConversion"/>
  </si>
  <si>
    <t>雨山</t>
    <phoneticPr fontId="1" type="noConversion"/>
  </si>
  <si>
    <t>滩头</t>
    <phoneticPr fontId="1" type="noConversion"/>
  </si>
  <si>
    <t>岩口</t>
    <phoneticPr fontId="1" type="noConversion"/>
  </si>
  <si>
    <t>*</t>
    <phoneticPr fontId="1" type="noConversion"/>
  </si>
  <si>
    <t>合计</t>
    <phoneticPr fontId="1" type="noConversion"/>
  </si>
  <si>
    <t>重大技术推广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</si>
</sst>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22"/>
      <color indexed="8"/>
      <name val="黑体"/>
      <family val="3"/>
      <charset val="134"/>
    </font>
    <font>
      <sz val="8"/>
      <color indexed="8"/>
      <name val="宋体"/>
      <charset val="134"/>
    </font>
    <font>
      <sz val="8"/>
      <color theme="1"/>
      <name val="宋体"/>
      <family val="3"/>
      <charset val="134"/>
      <scheme val="minor"/>
    </font>
    <font>
      <sz val="8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"/>
  <sheetViews>
    <sheetView tabSelected="1" zoomScaleNormal="100" workbookViewId="0">
      <pane xSplit="17" ySplit="8" topLeftCell="R10" activePane="bottomRight" state="frozen"/>
      <selection pane="topRight" activeCell="R1" sqref="R1"/>
      <selection pane="bottomLeft" activeCell="A9" sqref="A9"/>
      <selection pane="bottomRight" activeCell="A16" sqref="A16:XFD16"/>
    </sheetView>
  </sheetViews>
  <sheetFormatPr defaultRowHeight="14.4" x14ac:dyDescent="0.25"/>
  <cols>
    <col min="1" max="1" width="4.33203125" customWidth="1"/>
    <col min="2" max="2" width="6.44140625" customWidth="1"/>
    <col min="3" max="3" width="8.33203125" customWidth="1"/>
    <col min="4" max="4" width="7.6640625" customWidth="1"/>
    <col min="5" max="5" width="8" customWidth="1"/>
    <col min="6" max="6" width="7.33203125" customWidth="1"/>
    <col min="7" max="7" width="10.21875" customWidth="1"/>
    <col min="8" max="8" width="7.109375" customWidth="1"/>
    <col min="9" max="9" width="8.109375" customWidth="1"/>
    <col min="10" max="16" width="4" customWidth="1"/>
    <col min="17" max="17" width="8.88671875" customWidth="1"/>
    <col min="18" max="18" width="9.6640625" customWidth="1"/>
    <col min="19" max="19" width="8.44140625" customWidth="1"/>
    <col min="20" max="20" width="9.21875" customWidth="1"/>
    <col min="21" max="21" width="9.109375" customWidth="1"/>
    <col min="22" max="22" width="8.5546875" customWidth="1"/>
    <col min="23" max="23" width="10" customWidth="1"/>
    <col min="24" max="24" width="8.6640625" customWidth="1"/>
    <col min="25" max="25" width="9.44140625" customWidth="1"/>
    <col min="26" max="26" width="12.6640625" customWidth="1"/>
  </cols>
  <sheetData>
    <row r="1" spans="1:26" ht="37.200000000000003" customHeight="1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3" spans="1:26" ht="29.4" customHeight="1" x14ac:dyDescent="0.25">
      <c r="A3" s="14" t="s">
        <v>1</v>
      </c>
      <c r="B3" s="14" t="s">
        <v>2</v>
      </c>
      <c r="C3" s="14" t="s">
        <v>3</v>
      </c>
      <c r="D3" s="14"/>
      <c r="E3" s="14"/>
      <c r="F3" s="14"/>
      <c r="G3" s="14"/>
      <c r="H3" s="14"/>
      <c r="I3" s="14"/>
      <c r="J3" s="14" t="s">
        <v>4</v>
      </c>
      <c r="K3" s="14"/>
      <c r="L3" s="14"/>
      <c r="M3" s="14"/>
      <c r="N3" s="14"/>
      <c r="O3" s="14"/>
      <c r="P3" s="14"/>
      <c r="Q3" s="15" t="s">
        <v>5</v>
      </c>
      <c r="R3" s="16"/>
      <c r="S3" s="16"/>
      <c r="T3" s="16"/>
      <c r="U3" s="16"/>
      <c r="V3" s="16"/>
      <c r="W3" s="16"/>
      <c r="X3" s="16"/>
      <c r="Y3" s="17"/>
      <c r="Z3" s="14" t="s">
        <v>6</v>
      </c>
    </row>
    <row r="4" spans="1:26" ht="35.25" customHeight="1" x14ac:dyDescent="0.25">
      <c r="A4" s="14"/>
      <c r="B4" s="14"/>
      <c r="C4" s="1" t="s">
        <v>7</v>
      </c>
      <c r="D4" s="1" t="s">
        <v>8</v>
      </c>
      <c r="E4" s="1" t="s">
        <v>9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7</v>
      </c>
      <c r="K4" s="1" t="s">
        <v>8</v>
      </c>
      <c r="L4" s="1" t="s">
        <v>9</v>
      </c>
      <c r="M4" s="1" t="s">
        <v>10</v>
      </c>
      <c r="N4" s="1" t="s">
        <v>11</v>
      </c>
      <c r="O4" s="1" t="s">
        <v>12</v>
      </c>
      <c r="P4" s="1" t="s">
        <v>13</v>
      </c>
      <c r="Q4" s="1" t="s">
        <v>7</v>
      </c>
      <c r="R4" s="1" t="s">
        <v>8</v>
      </c>
      <c r="S4" s="1" t="s">
        <v>9</v>
      </c>
      <c r="T4" s="1" t="s">
        <v>10</v>
      </c>
      <c r="U4" s="1" t="s">
        <v>11</v>
      </c>
      <c r="V4" s="1" t="s">
        <v>12</v>
      </c>
      <c r="W4" s="1" t="s">
        <v>13</v>
      </c>
      <c r="X4" s="1" t="s">
        <v>14</v>
      </c>
      <c r="Y4" s="10" t="s">
        <v>40</v>
      </c>
      <c r="Z4" s="14"/>
    </row>
    <row r="5" spans="1:26" ht="28.05" customHeight="1" x14ac:dyDescent="0.25">
      <c r="A5" s="6">
        <v>1</v>
      </c>
      <c r="B5" s="3" t="s">
        <v>15</v>
      </c>
      <c r="C5" s="3">
        <v>700</v>
      </c>
      <c r="D5" s="3">
        <v>0</v>
      </c>
      <c r="E5" s="3">
        <v>700</v>
      </c>
      <c r="F5" s="3">
        <v>0</v>
      </c>
      <c r="G5" s="3">
        <v>0</v>
      </c>
      <c r="H5" s="3">
        <v>0</v>
      </c>
      <c r="I5" s="3">
        <v>2220</v>
      </c>
      <c r="J5" s="3">
        <v>50</v>
      </c>
      <c r="K5" s="3">
        <v>350</v>
      </c>
      <c r="L5" s="3">
        <v>50</v>
      </c>
      <c r="M5" s="3">
        <v>150</v>
      </c>
      <c r="N5" s="3">
        <v>450</v>
      </c>
      <c r="O5" s="3">
        <v>100</v>
      </c>
      <c r="P5" s="3">
        <v>50</v>
      </c>
      <c r="Q5" s="8">
        <f>C5*J5</f>
        <v>35000</v>
      </c>
      <c r="R5" s="8">
        <f t="shared" ref="R5:W5" si="0">D5*K5</f>
        <v>0</v>
      </c>
      <c r="S5" s="8">
        <f t="shared" si="0"/>
        <v>35000</v>
      </c>
      <c r="T5" s="8">
        <f t="shared" si="0"/>
        <v>0</v>
      </c>
      <c r="U5" s="8">
        <f t="shared" si="0"/>
        <v>0</v>
      </c>
      <c r="V5" s="8">
        <f t="shared" si="0"/>
        <v>0</v>
      </c>
      <c r="W5" s="8">
        <f t="shared" si="0"/>
        <v>111000</v>
      </c>
      <c r="X5" s="8">
        <v>0</v>
      </c>
      <c r="Y5" s="8"/>
      <c r="Z5" s="8">
        <f>SUM(Q5:X5)</f>
        <v>181000</v>
      </c>
    </row>
    <row r="6" spans="1:26" ht="28.05" customHeight="1" x14ac:dyDescent="0.25">
      <c r="A6" s="6">
        <v>2</v>
      </c>
      <c r="B6" s="3" t="s">
        <v>16</v>
      </c>
      <c r="C6" s="3">
        <v>390.61</v>
      </c>
      <c r="D6" s="3">
        <v>0</v>
      </c>
      <c r="E6" s="3">
        <v>198.92</v>
      </c>
      <c r="F6" s="3">
        <v>0</v>
      </c>
      <c r="G6" s="3">
        <v>0</v>
      </c>
      <c r="H6" s="3">
        <v>1255.76</v>
      </c>
      <c r="I6" s="3">
        <v>1150</v>
      </c>
      <c r="J6" s="3">
        <v>50</v>
      </c>
      <c r="K6" s="3">
        <v>350</v>
      </c>
      <c r="L6" s="3">
        <v>50</v>
      </c>
      <c r="M6" s="3">
        <v>150</v>
      </c>
      <c r="N6" s="3">
        <v>450</v>
      </c>
      <c r="O6" s="3">
        <v>100</v>
      </c>
      <c r="P6" s="3">
        <v>50</v>
      </c>
      <c r="Q6" s="8">
        <f t="shared" ref="Q6:Q27" si="1">C6*J6</f>
        <v>19530.5</v>
      </c>
      <c r="R6" s="8">
        <f t="shared" ref="R6:R27" si="2">D6*K6</f>
        <v>0</v>
      </c>
      <c r="S6" s="8">
        <f t="shared" ref="S6:S27" si="3">E6*L6</f>
        <v>9946</v>
      </c>
      <c r="T6" s="8">
        <f t="shared" ref="T6:T27" si="4">F6*M6</f>
        <v>0</v>
      </c>
      <c r="U6" s="8">
        <f t="shared" ref="U6:U27" si="5">G6*N6</f>
        <v>0</v>
      </c>
      <c r="V6" s="8">
        <f t="shared" ref="V6:V27" si="6">H6*O6</f>
        <v>125576</v>
      </c>
      <c r="W6" s="8">
        <f t="shared" ref="W6:W27" si="7">I6*P6</f>
        <v>57500</v>
      </c>
      <c r="X6" s="10">
        <v>4901</v>
      </c>
      <c r="Y6" s="10"/>
      <c r="Z6" s="8">
        <f t="shared" ref="Z6:Z27" si="8">SUM(Q6:X6)</f>
        <v>217453.5</v>
      </c>
    </row>
    <row r="7" spans="1:26" ht="28.05" customHeight="1" x14ac:dyDescent="0.25">
      <c r="A7" s="6">
        <v>3</v>
      </c>
      <c r="B7" s="3" t="s">
        <v>17</v>
      </c>
      <c r="C7" s="3">
        <v>714.07</v>
      </c>
      <c r="D7" s="3">
        <v>0</v>
      </c>
      <c r="E7" s="3">
        <v>114.16</v>
      </c>
      <c r="F7" s="3">
        <v>0</v>
      </c>
      <c r="G7" s="3">
        <v>0</v>
      </c>
      <c r="H7" s="3">
        <v>0</v>
      </c>
      <c r="I7" s="3">
        <v>0</v>
      </c>
      <c r="J7" s="3">
        <v>50</v>
      </c>
      <c r="K7" s="3">
        <v>350</v>
      </c>
      <c r="L7" s="3">
        <v>50</v>
      </c>
      <c r="M7" s="3">
        <v>150</v>
      </c>
      <c r="N7" s="3">
        <v>450</v>
      </c>
      <c r="O7" s="3">
        <v>100</v>
      </c>
      <c r="P7" s="3">
        <v>50</v>
      </c>
      <c r="Q7" s="8">
        <f t="shared" si="1"/>
        <v>35703.5</v>
      </c>
      <c r="R7" s="8">
        <f t="shared" si="2"/>
        <v>0</v>
      </c>
      <c r="S7" s="8">
        <f t="shared" si="3"/>
        <v>5708</v>
      </c>
      <c r="T7" s="8">
        <f t="shared" si="4"/>
        <v>0</v>
      </c>
      <c r="U7" s="8">
        <f t="shared" si="5"/>
        <v>0</v>
      </c>
      <c r="V7" s="8">
        <f t="shared" si="6"/>
        <v>0</v>
      </c>
      <c r="W7" s="8">
        <f t="shared" si="7"/>
        <v>0</v>
      </c>
      <c r="X7" s="10">
        <v>0</v>
      </c>
      <c r="Y7" s="10"/>
      <c r="Z7" s="8">
        <f t="shared" si="8"/>
        <v>41411.5</v>
      </c>
    </row>
    <row r="8" spans="1:26" ht="28.05" customHeight="1" x14ac:dyDescent="0.25">
      <c r="A8" s="6">
        <v>4</v>
      </c>
      <c r="B8" s="3" t="s">
        <v>18</v>
      </c>
      <c r="C8" s="3">
        <v>776.88</v>
      </c>
      <c r="D8" s="3">
        <v>0</v>
      </c>
      <c r="E8" s="3">
        <v>628.67999999999995</v>
      </c>
      <c r="F8" s="3">
        <v>0</v>
      </c>
      <c r="G8" s="3">
        <v>0</v>
      </c>
      <c r="H8" s="3">
        <v>525</v>
      </c>
      <c r="I8" s="3">
        <v>0</v>
      </c>
      <c r="J8" s="3">
        <v>50</v>
      </c>
      <c r="K8" s="3">
        <v>350</v>
      </c>
      <c r="L8" s="3">
        <v>50</v>
      </c>
      <c r="M8" s="3">
        <v>150</v>
      </c>
      <c r="N8" s="3">
        <v>450</v>
      </c>
      <c r="O8" s="3">
        <v>100</v>
      </c>
      <c r="P8" s="3">
        <v>50</v>
      </c>
      <c r="Q8" s="8">
        <f t="shared" si="1"/>
        <v>38844</v>
      </c>
      <c r="R8" s="8">
        <f t="shared" si="2"/>
        <v>0</v>
      </c>
      <c r="S8" s="8">
        <f t="shared" si="3"/>
        <v>31433.999999999996</v>
      </c>
      <c r="T8" s="8">
        <f t="shared" si="4"/>
        <v>0</v>
      </c>
      <c r="U8" s="8">
        <f t="shared" si="5"/>
        <v>0</v>
      </c>
      <c r="V8" s="8">
        <f t="shared" si="6"/>
        <v>52500</v>
      </c>
      <c r="W8" s="8">
        <f t="shared" si="7"/>
        <v>0</v>
      </c>
      <c r="X8" s="10">
        <v>4685.3599999999997</v>
      </c>
      <c r="Y8" s="10"/>
      <c r="Z8" s="8">
        <f t="shared" si="8"/>
        <v>127463.36</v>
      </c>
    </row>
    <row r="9" spans="1:26" ht="28.05" customHeight="1" x14ac:dyDescent="0.25">
      <c r="A9" s="6">
        <v>5</v>
      </c>
      <c r="B9" s="3" t="s">
        <v>19</v>
      </c>
      <c r="C9" s="3">
        <v>1824.78</v>
      </c>
      <c r="D9" s="3">
        <v>0</v>
      </c>
      <c r="E9" s="3">
        <v>747.9</v>
      </c>
      <c r="F9" s="3">
        <v>0</v>
      </c>
      <c r="G9" s="3">
        <v>0</v>
      </c>
      <c r="H9" s="3">
        <v>605.25</v>
      </c>
      <c r="I9" s="3">
        <v>1206.56</v>
      </c>
      <c r="J9" s="3">
        <v>50</v>
      </c>
      <c r="K9" s="3">
        <v>350</v>
      </c>
      <c r="L9" s="3">
        <v>50</v>
      </c>
      <c r="M9" s="3">
        <v>150</v>
      </c>
      <c r="N9" s="3">
        <v>450</v>
      </c>
      <c r="O9" s="3">
        <v>100</v>
      </c>
      <c r="P9" s="3">
        <v>50</v>
      </c>
      <c r="Q9" s="8">
        <f t="shared" si="1"/>
        <v>91239</v>
      </c>
      <c r="R9" s="8">
        <f t="shared" si="2"/>
        <v>0</v>
      </c>
      <c r="S9" s="8">
        <f t="shared" si="3"/>
        <v>37395</v>
      </c>
      <c r="T9" s="8">
        <f t="shared" si="4"/>
        <v>0</v>
      </c>
      <c r="U9" s="8">
        <f t="shared" si="5"/>
        <v>0</v>
      </c>
      <c r="V9" s="8">
        <f t="shared" si="6"/>
        <v>60525</v>
      </c>
      <c r="W9" s="8">
        <f t="shared" si="7"/>
        <v>60328</v>
      </c>
      <c r="X9" s="10">
        <v>0</v>
      </c>
      <c r="Y9" s="10"/>
      <c r="Z9" s="8">
        <f t="shared" si="8"/>
        <v>249487</v>
      </c>
    </row>
    <row r="10" spans="1:26" ht="28.05" customHeight="1" x14ac:dyDescent="0.25">
      <c r="A10" s="6">
        <v>6</v>
      </c>
      <c r="B10" s="3" t="s">
        <v>20</v>
      </c>
      <c r="C10" s="3">
        <v>8923.7999999999993</v>
      </c>
      <c r="D10" s="3">
        <v>1500.77</v>
      </c>
      <c r="E10" s="3">
        <v>5937.59</v>
      </c>
      <c r="F10" s="3">
        <v>0</v>
      </c>
      <c r="G10" s="3">
        <v>0</v>
      </c>
      <c r="H10" s="3">
        <v>0</v>
      </c>
      <c r="I10" s="3">
        <v>5334.41</v>
      </c>
      <c r="J10" s="3">
        <v>50</v>
      </c>
      <c r="K10" s="3">
        <v>350</v>
      </c>
      <c r="L10" s="3">
        <v>50</v>
      </c>
      <c r="M10" s="3">
        <v>150</v>
      </c>
      <c r="N10" s="3">
        <v>450</v>
      </c>
      <c r="O10" s="3">
        <v>100</v>
      </c>
      <c r="P10" s="3">
        <v>50</v>
      </c>
      <c r="Q10" s="8">
        <f t="shared" si="1"/>
        <v>446189.99999999994</v>
      </c>
      <c r="R10" s="8">
        <f t="shared" si="2"/>
        <v>525269.5</v>
      </c>
      <c r="S10" s="8">
        <f t="shared" si="3"/>
        <v>296879.5</v>
      </c>
      <c r="T10" s="8">
        <f t="shared" si="4"/>
        <v>0</v>
      </c>
      <c r="U10" s="8">
        <f t="shared" si="5"/>
        <v>0</v>
      </c>
      <c r="V10" s="8">
        <f t="shared" si="6"/>
        <v>0</v>
      </c>
      <c r="W10" s="8">
        <f t="shared" si="7"/>
        <v>266720.5</v>
      </c>
      <c r="X10" s="10">
        <v>69095.5</v>
      </c>
      <c r="Y10" s="10"/>
      <c r="Z10" s="8">
        <f t="shared" si="8"/>
        <v>1604155</v>
      </c>
    </row>
    <row r="11" spans="1:26" ht="28.05" customHeight="1" x14ac:dyDescent="0.25">
      <c r="A11" s="6">
        <v>7</v>
      </c>
      <c r="B11" s="3" t="s">
        <v>21</v>
      </c>
      <c r="C11" s="3">
        <v>619.20000000000005</v>
      </c>
      <c r="D11" s="3">
        <v>0</v>
      </c>
      <c r="E11" s="3">
        <v>619.20000000000005</v>
      </c>
      <c r="F11" s="3">
        <v>0</v>
      </c>
      <c r="G11" s="3">
        <v>0</v>
      </c>
      <c r="H11" s="3">
        <v>0</v>
      </c>
      <c r="I11" s="3">
        <v>0</v>
      </c>
      <c r="J11" s="9">
        <v>50</v>
      </c>
      <c r="K11" s="9">
        <v>350</v>
      </c>
      <c r="L11" s="9">
        <v>50</v>
      </c>
      <c r="M11" s="9">
        <v>150</v>
      </c>
      <c r="N11" s="9">
        <v>450</v>
      </c>
      <c r="O11" s="9">
        <v>100</v>
      </c>
      <c r="P11" s="9">
        <v>50</v>
      </c>
      <c r="Q11" s="8">
        <f t="shared" si="1"/>
        <v>30960.000000000004</v>
      </c>
      <c r="R11" s="8">
        <f t="shared" si="2"/>
        <v>0</v>
      </c>
      <c r="S11" s="8">
        <f t="shared" si="3"/>
        <v>30960.000000000004</v>
      </c>
      <c r="T11" s="8">
        <f t="shared" si="4"/>
        <v>0</v>
      </c>
      <c r="U11" s="8">
        <f t="shared" si="5"/>
        <v>0</v>
      </c>
      <c r="V11" s="8">
        <f t="shared" si="6"/>
        <v>0</v>
      </c>
      <c r="W11" s="8">
        <f t="shared" si="7"/>
        <v>0</v>
      </c>
      <c r="X11" s="10">
        <v>0</v>
      </c>
      <c r="Y11" s="10"/>
      <c r="Z11" s="8">
        <f t="shared" si="8"/>
        <v>61920.000000000007</v>
      </c>
    </row>
    <row r="12" spans="1:26" ht="28.05" customHeight="1" x14ac:dyDescent="0.25">
      <c r="A12" s="6">
        <v>8</v>
      </c>
      <c r="B12" s="3" t="s">
        <v>22</v>
      </c>
      <c r="C12" s="3">
        <v>3498.38</v>
      </c>
      <c r="D12" s="3">
        <v>0</v>
      </c>
      <c r="E12" s="3">
        <v>469.13</v>
      </c>
      <c r="F12" s="3">
        <v>88.46</v>
      </c>
      <c r="G12" s="3">
        <v>2370.2199999999998</v>
      </c>
      <c r="H12" s="3">
        <v>201.92</v>
      </c>
      <c r="I12" s="3">
        <v>1082</v>
      </c>
      <c r="J12" s="9">
        <v>50</v>
      </c>
      <c r="K12" s="9">
        <v>350</v>
      </c>
      <c r="L12" s="9">
        <v>50</v>
      </c>
      <c r="M12" s="9">
        <v>150</v>
      </c>
      <c r="N12" s="9">
        <v>450</v>
      </c>
      <c r="O12" s="9">
        <v>100</v>
      </c>
      <c r="P12" s="9">
        <v>50</v>
      </c>
      <c r="Q12" s="8">
        <f t="shared" si="1"/>
        <v>174919</v>
      </c>
      <c r="R12" s="8">
        <f t="shared" si="2"/>
        <v>0</v>
      </c>
      <c r="S12" s="8">
        <f t="shared" si="3"/>
        <v>23456.5</v>
      </c>
      <c r="T12" s="8">
        <f t="shared" si="4"/>
        <v>13268.999999999998</v>
      </c>
      <c r="U12" s="8">
        <f t="shared" si="5"/>
        <v>1066599</v>
      </c>
      <c r="V12" s="8">
        <f t="shared" si="6"/>
        <v>20192</v>
      </c>
      <c r="W12" s="8">
        <f t="shared" si="7"/>
        <v>54100</v>
      </c>
      <c r="X12" s="10">
        <v>49904.87</v>
      </c>
      <c r="Y12" s="10"/>
      <c r="Z12" s="8">
        <f t="shared" si="8"/>
        <v>1402440.37</v>
      </c>
    </row>
    <row r="13" spans="1:26" ht="28.05" customHeight="1" x14ac:dyDescent="0.25">
      <c r="A13" s="6">
        <v>9</v>
      </c>
      <c r="B13" s="3" t="s">
        <v>23</v>
      </c>
      <c r="C13" s="3">
        <v>1392.33</v>
      </c>
      <c r="D13" s="3">
        <v>0</v>
      </c>
      <c r="E13" s="3">
        <v>338</v>
      </c>
      <c r="F13" s="3">
        <v>1031.0899999999999</v>
      </c>
      <c r="G13" s="3">
        <v>0</v>
      </c>
      <c r="H13" s="3">
        <v>0</v>
      </c>
      <c r="I13" s="3">
        <v>0</v>
      </c>
      <c r="J13" s="9">
        <v>50</v>
      </c>
      <c r="K13" s="9">
        <v>350</v>
      </c>
      <c r="L13" s="9">
        <v>50</v>
      </c>
      <c r="M13" s="9">
        <v>150</v>
      </c>
      <c r="N13" s="9">
        <v>450</v>
      </c>
      <c r="O13" s="9">
        <v>100</v>
      </c>
      <c r="P13" s="9">
        <v>50</v>
      </c>
      <c r="Q13" s="8">
        <f t="shared" si="1"/>
        <v>69616.5</v>
      </c>
      <c r="R13" s="8">
        <f t="shared" si="2"/>
        <v>0</v>
      </c>
      <c r="S13" s="8">
        <f t="shared" si="3"/>
        <v>16900</v>
      </c>
      <c r="T13" s="8">
        <f t="shared" si="4"/>
        <v>154663.5</v>
      </c>
      <c r="U13" s="8">
        <f t="shared" si="5"/>
        <v>0</v>
      </c>
      <c r="V13" s="8">
        <f t="shared" si="6"/>
        <v>0</v>
      </c>
      <c r="W13" s="8">
        <f t="shared" si="7"/>
        <v>0</v>
      </c>
      <c r="X13" s="10">
        <v>22973.43</v>
      </c>
      <c r="Y13" s="10"/>
      <c r="Z13" s="8">
        <f t="shared" si="8"/>
        <v>264153.43</v>
      </c>
    </row>
    <row r="14" spans="1:26" ht="28.05" customHeight="1" x14ac:dyDescent="0.25">
      <c r="A14" s="6">
        <v>10</v>
      </c>
      <c r="B14" s="3" t="s">
        <v>24</v>
      </c>
      <c r="C14" s="3">
        <v>3854.2</v>
      </c>
      <c r="D14" s="3">
        <v>0</v>
      </c>
      <c r="E14" s="3">
        <v>1208.5</v>
      </c>
      <c r="F14" s="3">
        <v>1416.3</v>
      </c>
      <c r="G14" s="3">
        <v>1100</v>
      </c>
      <c r="H14" s="3">
        <v>502</v>
      </c>
      <c r="I14" s="3">
        <v>1006</v>
      </c>
      <c r="J14" s="9">
        <v>50</v>
      </c>
      <c r="K14" s="9">
        <v>350</v>
      </c>
      <c r="L14" s="9">
        <v>50</v>
      </c>
      <c r="M14" s="9">
        <v>150</v>
      </c>
      <c r="N14" s="9">
        <v>450</v>
      </c>
      <c r="O14" s="9">
        <v>100</v>
      </c>
      <c r="P14" s="9">
        <v>50</v>
      </c>
      <c r="Q14" s="8">
        <f t="shared" si="1"/>
        <v>192710</v>
      </c>
      <c r="R14" s="8">
        <f t="shared" si="2"/>
        <v>0</v>
      </c>
      <c r="S14" s="8">
        <f t="shared" si="3"/>
        <v>60425</v>
      </c>
      <c r="T14" s="8">
        <f t="shared" si="4"/>
        <v>212445</v>
      </c>
      <c r="U14" s="8">
        <f t="shared" si="5"/>
        <v>495000</v>
      </c>
      <c r="V14" s="8">
        <f t="shared" si="6"/>
        <v>50200</v>
      </c>
      <c r="W14" s="8">
        <f t="shared" si="7"/>
        <v>50300</v>
      </c>
      <c r="X14" s="10">
        <v>7587.12</v>
      </c>
      <c r="Y14" s="10"/>
      <c r="Z14" s="8">
        <f t="shared" si="8"/>
        <v>1068667.1200000001</v>
      </c>
    </row>
    <row r="15" spans="1:26" ht="28.05" customHeight="1" x14ac:dyDescent="0.25">
      <c r="A15" s="6">
        <v>11</v>
      </c>
      <c r="B15" s="3" t="s">
        <v>25</v>
      </c>
      <c r="C15" s="3">
        <v>1985.52</v>
      </c>
      <c r="D15" s="3">
        <v>0</v>
      </c>
      <c r="E15" s="3">
        <v>614.16</v>
      </c>
      <c r="F15" s="3">
        <v>1111.5899999999999</v>
      </c>
      <c r="G15" s="12">
        <v>182.6</v>
      </c>
      <c r="H15" s="3">
        <v>0</v>
      </c>
      <c r="I15" s="3">
        <v>2273.3200000000002</v>
      </c>
      <c r="J15" s="9">
        <v>50</v>
      </c>
      <c r="K15" s="9">
        <v>350</v>
      </c>
      <c r="L15" s="9">
        <v>50</v>
      </c>
      <c r="M15" s="9">
        <v>150</v>
      </c>
      <c r="N15" s="9">
        <v>450</v>
      </c>
      <c r="O15" s="9">
        <v>100</v>
      </c>
      <c r="P15" s="9">
        <v>50</v>
      </c>
      <c r="Q15" s="8">
        <f t="shared" si="1"/>
        <v>99276</v>
      </c>
      <c r="R15" s="8">
        <f t="shared" si="2"/>
        <v>0</v>
      </c>
      <c r="S15" s="8">
        <f t="shared" si="3"/>
        <v>30708</v>
      </c>
      <c r="T15" s="8">
        <f t="shared" si="4"/>
        <v>166738.5</v>
      </c>
      <c r="U15" s="8">
        <f t="shared" si="5"/>
        <v>82170</v>
      </c>
      <c r="V15" s="8">
        <f t="shared" si="6"/>
        <v>0</v>
      </c>
      <c r="W15" s="8">
        <f t="shared" si="7"/>
        <v>113666.00000000001</v>
      </c>
      <c r="X15" s="10">
        <v>0</v>
      </c>
      <c r="Y15" s="10"/>
      <c r="Z15" s="8">
        <f t="shared" si="8"/>
        <v>492558.5</v>
      </c>
    </row>
    <row r="16" spans="1:26" ht="28.05" customHeight="1" x14ac:dyDescent="0.25">
      <c r="A16" s="6">
        <v>12</v>
      </c>
      <c r="B16" s="3" t="s">
        <v>26</v>
      </c>
      <c r="C16" s="3">
        <v>620.72</v>
      </c>
      <c r="D16" s="3">
        <v>0</v>
      </c>
      <c r="E16" s="3">
        <v>602.27</v>
      </c>
      <c r="F16" s="3">
        <v>417.7</v>
      </c>
      <c r="G16" s="3">
        <v>524.5</v>
      </c>
      <c r="H16" s="3">
        <v>524.5</v>
      </c>
      <c r="I16" s="3">
        <v>1069</v>
      </c>
      <c r="J16" s="9">
        <v>50</v>
      </c>
      <c r="K16" s="9">
        <v>350</v>
      </c>
      <c r="L16" s="9">
        <v>50</v>
      </c>
      <c r="M16" s="9">
        <v>150</v>
      </c>
      <c r="N16" s="9">
        <v>450</v>
      </c>
      <c r="O16" s="9">
        <v>100</v>
      </c>
      <c r="P16" s="9">
        <v>50</v>
      </c>
      <c r="Q16" s="8">
        <f t="shared" si="1"/>
        <v>31036</v>
      </c>
      <c r="R16" s="8">
        <f t="shared" si="2"/>
        <v>0</v>
      </c>
      <c r="S16" s="8">
        <f t="shared" si="3"/>
        <v>30113.5</v>
      </c>
      <c r="T16" s="8">
        <f t="shared" si="4"/>
        <v>62655</v>
      </c>
      <c r="U16" s="8">
        <f t="shared" si="5"/>
        <v>236025</v>
      </c>
      <c r="V16" s="8">
        <f t="shared" si="6"/>
        <v>52450</v>
      </c>
      <c r="W16" s="8">
        <f t="shared" si="7"/>
        <v>53450</v>
      </c>
      <c r="X16" s="10">
        <v>0</v>
      </c>
      <c r="Y16" s="10"/>
      <c r="Z16" s="8">
        <f t="shared" si="8"/>
        <v>465729.5</v>
      </c>
    </row>
    <row r="17" spans="1:26" ht="28.05" customHeight="1" x14ac:dyDescent="0.25">
      <c r="A17" s="6">
        <v>13</v>
      </c>
      <c r="B17" s="3" t="s">
        <v>27</v>
      </c>
      <c r="C17" s="3">
        <v>585.6</v>
      </c>
      <c r="D17" s="3">
        <v>0</v>
      </c>
      <c r="E17" s="3">
        <v>397.4</v>
      </c>
      <c r="F17" s="3">
        <v>1532</v>
      </c>
      <c r="G17" s="3">
        <v>188.2</v>
      </c>
      <c r="H17" s="3">
        <v>188.2</v>
      </c>
      <c r="I17" s="3">
        <v>0</v>
      </c>
      <c r="J17" s="9">
        <v>50</v>
      </c>
      <c r="K17" s="9">
        <v>350</v>
      </c>
      <c r="L17" s="9">
        <v>50</v>
      </c>
      <c r="M17" s="9">
        <v>150</v>
      </c>
      <c r="N17" s="9">
        <v>450</v>
      </c>
      <c r="O17" s="9">
        <v>100</v>
      </c>
      <c r="P17" s="9">
        <v>50</v>
      </c>
      <c r="Q17" s="8">
        <f t="shared" si="1"/>
        <v>29280</v>
      </c>
      <c r="R17" s="8">
        <f t="shared" si="2"/>
        <v>0</v>
      </c>
      <c r="S17" s="8">
        <f t="shared" si="3"/>
        <v>19870</v>
      </c>
      <c r="T17" s="8">
        <f t="shared" si="4"/>
        <v>229800</v>
      </c>
      <c r="U17" s="8">
        <f t="shared" si="5"/>
        <v>84690</v>
      </c>
      <c r="V17" s="8">
        <f t="shared" si="6"/>
        <v>18820</v>
      </c>
      <c r="W17" s="8">
        <f t="shared" si="7"/>
        <v>0</v>
      </c>
      <c r="X17" s="10">
        <v>0</v>
      </c>
      <c r="Y17" s="10"/>
      <c r="Z17" s="8">
        <f t="shared" si="8"/>
        <v>382460</v>
      </c>
    </row>
    <row r="18" spans="1:26" ht="28.05" customHeight="1" x14ac:dyDescent="0.25">
      <c r="A18" s="6">
        <v>14</v>
      </c>
      <c r="B18" s="3" t="s">
        <v>28</v>
      </c>
      <c r="C18" s="3">
        <v>3577.94</v>
      </c>
      <c r="D18" s="3">
        <v>486.5</v>
      </c>
      <c r="E18" s="3">
        <v>1602.7</v>
      </c>
      <c r="F18" s="3">
        <v>1773.05</v>
      </c>
      <c r="G18" s="3">
        <v>0</v>
      </c>
      <c r="H18" s="3">
        <v>0</v>
      </c>
      <c r="I18" s="3">
        <v>2747.9</v>
      </c>
      <c r="J18" s="9">
        <v>50</v>
      </c>
      <c r="K18" s="9">
        <v>350</v>
      </c>
      <c r="L18" s="9">
        <v>50</v>
      </c>
      <c r="M18" s="9">
        <v>150</v>
      </c>
      <c r="N18" s="9">
        <v>450</v>
      </c>
      <c r="O18" s="9">
        <v>100</v>
      </c>
      <c r="P18" s="9">
        <v>50</v>
      </c>
      <c r="Q18" s="8">
        <f t="shared" si="1"/>
        <v>178897</v>
      </c>
      <c r="R18" s="8">
        <f t="shared" si="2"/>
        <v>170275</v>
      </c>
      <c r="S18" s="8">
        <f t="shared" si="3"/>
        <v>80135</v>
      </c>
      <c r="T18" s="8">
        <f t="shared" si="4"/>
        <v>265957.5</v>
      </c>
      <c r="U18" s="8">
        <f t="shared" si="5"/>
        <v>0</v>
      </c>
      <c r="V18" s="8">
        <f t="shared" si="6"/>
        <v>0</v>
      </c>
      <c r="W18" s="8">
        <f t="shared" si="7"/>
        <v>137395</v>
      </c>
      <c r="X18" s="10">
        <v>27692.560000000001</v>
      </c>
      <c r="Y18" s="10"/>
      <c r="Z18" s="8">
        <f t="shared" si="8"/>
        <v>860352.06</v>
      </c>
    </row>
    <row r="19" spans="1:26" ht="28.05" customHeight="1" x14ac:dyDescent="0.25">
      <c r="A19" s="6">
        <v>15</v>
      </c>
      <c r="B19" s="3" t="s">
        <v>29</v>
      </c>
      <c r="C19" s="3">
        <v>1178.01</v>
      </c>
      <c r="D19" s="3">
        <v>0</v>
      </c>
      <c r="E19" s="3">
        <v>0</v>
      </c>
      <c r="F19" s="3">
        <v>0</v>
      </c>
      <c r="G19" s="3">
        <v>2617.56</v>
      </c>
      <c r="H19" s="3">
        <v>819.49</v>
      </c>
      <c r="I19" s="3">
        <v>1408.7</v>
      </c>
      <c r="J19" s="9">
        <v>50</v>
      </c>
      <c r="K19" s="9">
        <v>350</v>
      </c>
      <c r="L19" s="9">
        <v>50</v>
      </c>
      <c r="M19" s="9">
        <v>150</v>
      </c>
      <c r="N19" s="9">
        <v>450</v>
      </c>
      <c r="O19" s="9">
        <v>100</v>
      </c>
      <c r="P19" s="9">
        <v>50</v>
      </c>
      <c r="Q19" s="8">
        <f t="shared" si="1"/>
        <v>58900.5</v>
      </c>
      <c r="R19" s="8">
        <f t="shared" si="2"/>
        <v>0</v>
      </c>
      <c r="S19" s="8">
        <f t="shared" si="3"/>
        <v>0</v>
      </c>
      <c r="T19" s="8">
        <f t="shared" si="4"/>
        <v>0</v>
      </c>
      <c r="U19" s="8">
        <f t="shared" si="5"/>
        <v>1177902</v>
      </c>
      <c r="V19" s="8">
        <f t="shared" si="6"/>
        <v>81949</v>
      </c>
      <c r="W19" s="8">
        <f t="shared" si="7"/>
        <v>70435</v>
      </c>
      <c r="X19" s="10">
        <v>0</v>
      </c>
      <c r="Y19" s="10"/>
      <c r="Z19" s="8">
        <f t="shared" si="8"/>
        <v>1389186.5</v>
      </c>
    </row>
    <row r="20" spans="1:26" ht="28.05" customHeight="1" x14ac:dyDescent="0.25">
      <c r="A20" s="6">
        <v>16</v>
      </c>
      <c r="B20" s="3" t="s">
        <v>30</v>
      </c>
      <c r="C20" s="3">
        <v>1074</v>
      </c>
      <c r="D20" s="3">
        <v>0</v>
      </c>
      <c r="E20" s="3">
        <v>665.4</v>
      </c>
      <c r="F20" s="3">
        <v>0</v>
      </c>
      <c r="G20" s="3">
        <v>798.5</v>
      </c>
      <c r="H20" s="3">
        <v>588.6</v>
      </c>
      <c r="I20" s="3">
        <v>0</v>
      </c>
      <c r="J20" s="9">
        <v>50</v>
      </c>
      <c r="K20" s="9">
        <v>350</v>
      </c>
      <c r="L20" s="9">
        <v>50</v>
      </c>
      <c r="M20" s="9">
        <v>150</v>
      </c>
      <c r="N20" s="9">
        <v>450</v>
      </c>
      <c r="O20" s="9">
        <v>100</v>
      </c>
      <c r="P20" s="9">
        <v>50</v>
      </c>
      <c r="Q20" s="8">
        <f t="shared" si="1"/>
        <v>53700</v>
      </c>
      <c r="R20" s="8">
        <f t="shared" si="2"/>
        <v>0</v>
      </c>
      <c r="S20" s="8">
        <f t="shared" si="3"/>
        <v>33270</v>
      </c>
      <c r="T20" s="8">
        <f t="shared" si="4"/>
        <v>0</v>
      </c>
      <c r="U20" s="8">
        <f t="shared" si="5"/>
        <v>359325</v>
      </c>
      <c r="V20" s="8">
        <f t="shared" si="6"/>
        <v>58860</v>
      </c>
      <c r="W20" s="8">
        <f t="shared" si="7"/>
        <v>0</v>
      </c>
      <c r="X20" s="10">
        <v>0</v>
      </c>
      <c r="Y20" s="10"/>
      <c r="Z20" s="8">
        <f t="shared" si="8"/>
        <v>505155</v>
      </c>
    </row>
    <row r="21" spans="1:26" ht="28.05" customHeight="1" x14ac:dyDescent="0.25">
      <c r="A21" s="6">
        <v>17</v>
      </c>
      <c r="B21" s="3" t="s">
        <v>31</v>
      </c>
      <c r="C21" s="3">
        <v>1692.25</v>
      </c>
      <c r="D21" s="3">
        <v>56.5</v>
      </c>
      <c r="E21" s="3">
        <v>463.4</v>
      </c>
      <c r="F21" s="3">
        <v>0</v>
      </c>
      <c r="G21" s="3" t="s">
        <v>38</v>
      </c>
      <c r="H21" s="3">
        <v>646.6</v>
      </c>
      <c r="I21" s="3">
        <v>0</v>
      </c>
      <c r="J21" s="9">
        <v>50</v>
      </c>
      <c r="K21" s="9">
        <v>350</v>
      </c>
      <c r="L21" s="9">
        <v>50</v>
      </c>
      <c r="M21" s="9">
        <v>150</v>
      </c>
      <c r="N21" s="9">
        <v>450</v>
      </c>
      <c r="O21" s="9">
        <v>100</v>
      </c>
      <c r="P21" s="9">
        <v>50</v>
      </c>
      <c r="Q21" s="8">
        <f t="shared" si="1"/>
        <v>84612.5</v>
      </c>
      <c r="R21" s="8">
        <f t="shared" si="2"/>
        <v>19775</v>
      </c>
      <c r="S21" s="8">
        <f t="shared" si="3"/>
        <v>23170</v>
      </c>
      <c r="T21" s="8">
        <f t="shared" si="4"/>
        <v>0</v>
      </c>
      <c r="U21" s="8">
        <v>374359</v>
      </c>
      <c r="V21" s="8">
        <f t="shared" si="6"/>
        <v>64660</v>
      </c>
      <c r="W21" s="8">
        <f t="shared" si="7"/>
        <v>0</v>
      </c>
      <c r="X21" s="10">
        <v>14886</v>
      </c>
      <c r="Y21" s="10"/>
      <c r="Z21" s="8">
        <f t="shared" si="8"/>
        <v>581462.5</v>
      </c>
    </row>
    <row r="22" spans="1:26" ht="28.05" customHeight="1" x14ac:dyDescent="0.25">
      <c r="A22" s="6">
        <v>18</v>
      </c>
      <c r="B22" s="3" t="s">
        <v>32</v>
      </c>
      <c r="C22" s="3">
        <v>1103.8499999999999</v>
      </c>
      <c r="D22" s="3">
        <v>0</v>
      </c>
      <c r="E22" s="3">
        <v>0</v>
      </c>
      <c r="F22" s="3">
        <v>0</v>
      </c>
      <c r="G22" s="3">
        <v>1412.02</v>
      </c>
      <c r="H22" s="3">
        <v>0</v>
      </c>
      <c r="I22" s="3">
        <v>0</v>
      </c>
      <c r="J22" s="9">
        <v>50</v>
      </c>
      <c r="K22" s="9">
        <v>350</v>
      </c>
      <c r="L22" s="9">
        <v>50</v>
      </c>
      <c r="M22" s="9">
        <v>150</v>
      </c>
      <c r="N22" s="9">
        <v>450</v>
      </c>
      <c r="O22" s="9">
        <v>100</v>
      </c>
      <c r="P22" s="9">
        <v>50</v>
      </c>
      <c r="Q22" s="8">
        <f t="shared" si="1"/>
        <v>55192.499999999993</v>
      </c>
      <c r="R22" s="8">
        <f t="shared" si="2"/>
        <v>0</v>
      </c>
      <c r="S22" s="8">
        <f t="shared" si="3"/>
        <v>0</v>
      </c>
      <c r="T22" s="8">
        <f t="shared" si="4"/>
        <v>0</v>
      </c>
      <c r="U22" s="8">
        <f t="shared" si="5"/>
        <v>635409</v>
      </c>
      <c r="V22" s="8">
        <f t="shared" si="6"/>
        <v>0</v>
      </c>
      <c r="W22" s="8">
        <f t="shared" si="7"/>
        <v>0</v>
      </c>
      <c r="X22" s="10">
        <v>17314</v>
      </c>
      <c r="Y22" s="10"/>
      <c r="Z22" s="8">
        <f t="shared" si="8"/>
        <v>707915.5</v>
      </c>
    </row>
    <row r="23" spans="1:26" s="2" customFormat="1" ht="28.05" customHeight="1" x14ac:dyDescent="0.25">
      <c r="A23" s="6">
        <v>19</v>
      </c>
      <c r="B23" s="4" t="s">
        <v>33</v>
      </c>
      <c r="C23" s="4">
        <v>1019.04</v>
      </c>
      <c r="D23" s="4">
        <v>331.1</v>
      </c>
      <c r="E23" s="4">
        <v>220.4</v>
      </c>
      <c r="F23" s="4">
        <v>0</v>
      </c>
      <c r="G23" s="4">
        <v>83.25</v>
      </c>
      <c r="H23" s="4">
        <v>83.25</v>
      </c>
      <c r="I23" s="4">
        <v>0</v>
      </c>
      <c r="J23" s="9">
        <v>50</v>
      </c>
      <c r="K23" s="9">
        <v>350</v>
      </c>
      <c r="L23" s="9">
        <v>50</v>
      </c>
      <c r="M23" s="9">
        <v>150</v>
      </c>
      <c r="N23" s="9">
        <v>450</v>
      </c>
      <c r="O23" s="9">
        <v>100</v>
      </c>
      <c r="P23" s="9">
        <v>50</v>
      </c>
      <c r="Q23" s="8">
        <f t="shared" si="1"/>
        <v>50952</v>
      </c>
      <c r="R23" s="8">
        <f t="shared" si="2"/>
        <v>115885.00000000001</v>
      </c>
      <c r="S23" s="8">
        <f t="shared" si="3"/>
        <v>11020</v>
      </c>
      <c r="T23" s="8">
        <f t="shared" si="4"/>
        <v>0</v>
      </c>
      <c r="U23" s="8">
        <f t="shared" si="5"/>
        <v>37462.5</v>
      </c>
      <c r="V23" s="8">
        <f t="shared" si="6"/>
        <v>8325</v>
      </c>
      <c r="W23" s="8">
        <f t="shared" si="7"/>
        <v>0</v>
      </c>
      <c r="X23" s="11">
        <v>13573.44</v>
      </c>
      <c r="Y23" s="11"/>
      <c r="Z23" s="8">
        <f t="shared" si="8"/>
        <v>237217.94</v>
      </c>
    </row>
    <row r="24" spans="1:26" s="5" customFormat="1" ht="28.05" customHeight="1" x14ac:dyDescent="0.25">
      <c r="A24" s="6">
        <v>20</v>
      </c>
      <c r="B24" s="7" t="s">
        <v>34</v>
      </c>
      <c r="C24" s="7">
        <v>911.52</v>
      </c>
      <c r="D24" s="8">
        <v>0</v>
      </c>
      <c r="E24" s="8">
        <v>0</v>
      </c>
      <c r="F24" s="8">
        <v>169.61</v>
      </c>
      <c r="G24" s="8">
        <v>676</v>
      </c>
      <c r="H24" s="8">
        <v>389.3</v>
      </c>
      <c r="I24" s="8">
        <v>1732</v>
      </c>
      <c r="J24" s="9">
        <v>50</v>
      </c>
      <c r="K24" s="9">
        <v>350</v>
      </c>
      <c r="L24" s="9">
        <v>50</v>
      </c>
      <c r="M24" s="9">
        <v>150</v>
      </c>
      <c r="N24" s="9">
        <v>450</v>
      </c>
      <c r="O24" s="9">
        <v>100</v>
      </c>
      <c r="P24" s="9">
        <v>50</v>
      </c>
      <c r="Q24" s="8">
        <f t="shared" si="1"/>
        <v>45576</v>
      </c>
      <c r="R24" s="8">
        <f t="shared" si="2"/>
        <v>0</v>
      </c>
      <c r="S24" s="8">
        <f t="shared" si="3"/>
        <v>0</v>
      </c>
      <c r="T24" s="8">
        <f t="shared" si="4"/>
        <v>25441.500000000004</v>
      </c>
      <c r="U24" s="8">
        <f t="shared" si="5"/>
        <v>304200</v>
      </c>
      <c r="V24" s="8">
        <f t="shared" si="6"/>
        <v>38930</v>
      </c>
      <c r="W24" s="8">
        <f t="shared" si="7"/>
        <v>86600</v>
      </c>
      <c r="X24" s="8">
        <v>0</v>
      </c>
      <c r="Y24" s="8"/>
      <c r="Z24" s="8">
        <f t="shared" si="8"/>
        <v>500747.5</v>
      </c>
    </row>
    <row r="25" spans="1:26" s="5" customFormat="1" ht="28.05" customHeight="1" x14ac:dyDescent="0.25">
      <c r="A25" s="6">
        <v>21</v>
      </c>
      <c r="B25" s="8" t="s">
        <v>35</v>
      </c>
      <c r="C25" s="8">
        <v>2061.52</v>
      </c>
      <c r="D25" s="8">
        <v>0</v>
      </c>
      <c r="E25" s="8">
        <v>750.02</v>
      </c>
      <c r="F25" s="8">
        <v>1760.25</v>
      </c>
      <c r="G25" s="8">
        <v>293.60000000000002</v>
      </c>
      <c r="H25" s="8">
        <v>322</v>
      </c>
      <c r="I25" s="8">
        <v>1242.75</v>
      </c>
      <c r="J25" s="9">
        <v>50</v>
      </c>
      <c r="K25" s="9">
        <v>350</v>
      </c>
      <c r="L25" s="9">
        <v>50</v>
      </c>
      <c r="M25" s="9">
        <v>150</v>
      </c>
      <c r="N25" s="9">
        <v>450</v>
      </c>
      <c r="O25" s="9">
        <v>100</v>
      </c>
      <c r="P25" s="9">
        <v>50</v>
      </c>
      <c r="Q25" s="8">
        <f t="shared" si="1"/>
        <v>103076</v>
      </c>
      <c r="R25" s="8">
        <f t="shared" si="2"/>
        <v>0</v>
      </c>
      <c r="S25" s="8">
        <f t="shared" si="3"/>
        <v>37501</v>
      </c>
      <c r="T25" s="8">
        <f t="shared" si="4"/>
        <v>264037.5</v>
      </c>
      <c r="U25" s="8">
        <f t="shared" si="5"/>
        <v>132120</v>
      </c>
      <c r="V25" s="8">
        <f t="shared" si="6"/>
        <v>32200</v>
      </c>
      <c r="W25" s="8">
        <f t="shared" si="7"/>
        <v>62137.5</v>
      </c>
      <c r="X25" s="8">
        <v>4212</v>
      </c>
      <c r="Y25" s="8"/>
      <c r="Z25" s="8">
        <f t="shared" si="8"/>
        <v>635284</v>
      </c>
    </row>
    <row r="26" spans="1:26" s="5" customFormat="1" ht="28.05" customHeight="1" x14ac:dyDescent="0.25">
      <c r="A26" s="6">
        <v>22</v>
      </c>
      <c r="B26" s="8" t="s">
        <v>36</v>
      </c>
      <c r="C26" s="8">
        <v>3215.16</v>
      </c>
      <c r="D26" s="8">
        <v>107</v>
      </c>
      <c r="E26" s="8">
        <v>561.29999999999995</v>
      </c>
      <c r="F26" s="8">
        <v>2863.19</v>
      </c>
      <c r="G26" s="8">
        <v>645.79999999999995</v>
      </c>
      <c r="H26" s="8">
        <v>645.79999999999995</v>
      </c>
      <c r="I26" s="8">
        <v>1236.3599999999999</v>
      </c>
      <c r="J26" s="9">
        <v>50</v>
      </c>
      <c r="K26" s="9">
        <v>350</v>
      </c>
      <c r="L26" s="9">
        <v>50</v>
      </c>
      <c r="M26" s="9">
        <v>150</v>
      </c>
      <c r="N26" s="9">
        <v>450</v>
      </c>
      <c r="O26" s="9">
        <v>100</v>
      </c>
      <c r="P26" s="9">
        <v>50</v>
      </c>
      <c r="Q26" s="8">
        <f t="shared" si="1"/>
        <v>160758</v>
      </c>
      <c r="R26" s="8">
        <f t="shared" si="2"/>
        <v>37450</v>
      </c>
      <c r="S26" s="8">
        <f t="shared" si="3"/>
        <v>28064.999999999996</v>
      </c>
      <c r="T26" s="8">
        <f t="shared" si="4"/>
        <v>429478.5</v>
      </c>
      <c r="U26" s="8">
        <f t="shared" si="5"/>
        <v>290610</v>
      </c>
      <c r="V26" s="8">
        <f t="shared" si="6"/>
        <v>64579.999999999993</v>
      </c>
      <c r="W26" s="8">
        <f t="shared" si="7"/>
        <v>61817.999999999993</v>
      </c>
      <c r="X26" s="8">
        <v>8246.76</v>
      </c>
      <c r="Y26" s="8"/>
      <c r="Z26" s="8">
        <f t="shared" si="8"/>
        <v>1081006.26</v>
      </c>
    </row>
    <row r="27" spans="1:26" s="5" customFormat="1" ht="28.05" customHeight="1" x14ac:dyDescent="0.25">
      <c r="A27" s="6">
        <v>23</v>
      </c>
      <c r="B27" s="8" t="s">
        <v>37</v>
      </c>
      <c r="C27" s="8">
        <v>858.4</v>
      </c>
      <c r="D27" s="8">
        <v>0</v>
      </c>
      <c r="E27" s="8">
        <v>422.1</v>
      </c>
      <c r="F27" s="8">
        <v>2532.7399999999998</v>
      </c>
      <c r="G27" s="8">
        <v>96.86</v>
      </c>
      <c r="H27" s="8">
        <v>0</v>
      </c>
      <c r="I27" s="8">
        <v>0</v>
      </c>
      <c r="J27" s="9">
        <v>50</v>
      </c>
      <c r="K27" s="9">
        <v>350</v>
      </c>
      <c r="L27" s="9">
        <v>50</v>
      </c>
      <c r="M27" s="9">
        <v>150</v>
      </c>
      <c r="N27" s="9">
        <v>450</v>
      </c>
      <c r="O27" s="9">
        <v>100</v>
      </c>
      <c r="P27" s="9">
        <v>50</v>
      </c>
      <c r="Q27" s="8">
        <f t="shared" si="1"/>
        <v>42920</v>
      </c>
      <c r="R27" s="8">
        <f t="shared" si="2"/>
        <v>0</v>
      </c>
      <c r="S27" s="8">
        <f t="shared" si="3"/>
        <v>21105</v>
      </c>
      <c r="T27" s="8">
        <f t="shared" si="4"/>
        <v>379910.99999999994</v>
      </c>
      <c r="U27" s="8">
        <f t="shared" si="5"/>
        <v>43587</v>
      </c>
      <c r="V27" s="8">
        <f t="shared" si="6"/>
        <v>0</v>
      </c>
      <c r="W27" s="8">
        <f t="shared" si="7"/>
        <v>0</v>
      </c>
      <c r="X27" s="8">
        <v>0</v>
      </c>
      <c r="Y27" s="8"/>
      <c r="Z27" s="8">
        <f t="shared" si="8"/>
        <v>487522.99999999994</v>
      </c>
    </row>
    <row r="28" spans="1:26" s="5" customFormat="1" ht="25.2" customHeight="1" x14ac:dyDescent="0.25">
      <c r="A28" s="8" t="s">
        <v>39</v>
      </c>
      <c r="B28" s="8">
        <f t="shared" ref="B28:I28" si="9">SUM(B5:B27)</f>
        <v>0</v>
      </c>
      <c r="C28" s="8">
        <f t="shared" si="9"/>
        <v>42577.779999999992</v>
      </c>
      <c r="D28" s="8">
        <f t="shared" si="9"/>
        <v>2481.87</v>
      </c>
      <c r="E28" s="8">
        <f>SUM(E5:E27)</f>
        <v>17261.23</v>
      </c>
      <c r="F28" s="8">
        <f t="shared" si="9"/>
        <v>14695.98</v>
      </c>
      <c r="G28" s="8">
        <f t="shared" si="9"/>
        <v>10989.11</v>
      </c>
      <c r="H28" s="8">
        <f t="shared" si="9"/>
        <v>7297.670000000001</v>
      </c>
      <c r="I28" s="8">
        <f t="shared" si="9"/>
        <v>23709</v>
      </c>
      <c r="J28" s="8"/>
      <c r="K28" s="8"/>
      <c r="L28" s="8"/>
      <c r="M28" s="8"/>
      <c r="N28" s="8"/>
      <c r="O28" s="8"/>
      <c r="P28" s="8"/>
      <c r="Q28" s="8">
        <f t="shared" ref="Q28:Y28" si="10">SUM(Q5:Q27)</f>
        <v>2128889</v>
      </c>
      <c r="R28" s="8">
        <f t="shared" si="10"/>
        <v>868654.5</v>
      </c>
      <c r="S28" s="8">
        <f t="shared" si="10"/>
        <v>863061.5</v>
      </c>
      <c r="T28" s="8">
        <f t="shared" si="10"/>
        <v>2204397</v>
      </c>
      <c r="U28" s="8">
        <f t="shared" si="10"/>
        <v>5319458.5</v>
      </c>
      <c r="V28" s="8">
        <f t="shared" si="10"/>
        <v>729767</v>
      </c>
      <c r="W28" s="8">
        <f t="shared" si="10"/>
        <v>1185450</v>
      </c>
      <c r="X28" s="8">
        <f t="shared" si="10"/>
        <v>245072.04</v>
      </c>
      <c r="Y28" s="8">
        <f t="shared" si="10"/>
        <v>0</v>
      </c>
      <c r="Z28" s="8">
        <f>SUM(Z5:Z27)</f>
        <v>13544749.539999999</v>
      </c>
    </row>
    <row r="29" spans="1:26" s="5" customFormat="1" ht="25.2" customHeight="1" x14ac:dyDescent="0.25"/>
    <row r="30" spans="1:26" ht="25.2" customHeight="1" x14ac:dyDescent="0.25"/>
  </sheetData>
  <mergeCells count="7">
    <mergeCell ref="A1:Z1"/>
    <mergeCell ref="A3:A4"/>
    <mergeCell ref="B3:B4"/>
    <mergeCell ref="Z3:Z4"/>
    <mergeCell ref="C3:I3"/>
    <mergeCell ref="J3:P3"/>
    <mergeCell ref="Q3:Y3"/>
  </mergeCells>
  <phoneticPr fontId="1" type="noConversion"/>
  <pageMargins left="0.7" right="0.7" top="0.56000000000000005" bottom="0.5600000000000000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2018-02-02T04:24:11Z</cp:lastPrinted>
  <dcterms:created xsi:type="dcterms:W3CDTF">2018-01-27T09:25:46Z</dcterms:created>
  <dcterms:modified xsi:type="dcterms:W3CDTF">2018-02-08T00:48:36Z</dcterms:modified>
</cp:coreProperties>
</file>