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8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决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情况说明" sheetId="9" r:id="rId9"/>
  </sheets>
  <definedNames>
    <definedName name="_xlnm.Print_Titles" localSheetId="1">'2016年收入决算总表'!$1:$6</definedName>
    <definedName name="_xlnm.Print_Titles" localSheetId="4">'2016年一般公共决算支出决算表'!$1:$5</definedName>
    <definedName name="_xlnm.Print_Titles" localSheetId="2">'2016年支出决算总表'!$1:$4</definedName>
  </definedNames>
  <calcPr fullCalcOnLoad="1"/>
</workbook>
</file>

<file path=xl/sharedStrings.xml><?xml version="1.0" encoding="utf-8"?>
<sst xmlns="http://schemas.openxmlformats.org/spreadsheetml/2006/main" count="400" uniqueCount="255">
  <si>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</si>
  <si>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</si>
  <si>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</si>
  <si>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</si>
  <si>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</si>
  <si>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</si>
  <si>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</si>
  <si>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</si>
  <si>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</si>
  <si>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</si>
  <si>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</si>
  <si>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</si>
  <si>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</si>
  <si>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</si>
  <si>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</si>
  <si>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</si>
  <si>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</si>
  <si>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</si>
  <si>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</si>
  <si>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</si>
  <si>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</si>
  <si>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</si>
  <si>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</si>
  <si>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</si>
  <si>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</si>
  <si>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</si>
  <si>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</si>
  <si>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</si>
  <si>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</si>
  <si>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</si>
  <si>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</si>
  <si>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</si>
  <si>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</si>
  <si>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</si>
  <si>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</si>
  <si>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</si>
  <si>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</si>
  <si>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</si>
  <si>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</si>
  <si>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</si>
  <si>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</si>
  <si>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</si>
  <si>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</si>
  <si>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</si>
  <si>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</si>
  <si>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</si>
  <si>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</si>
  <si>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</si>
  <si>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</si>
  <si>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</si>
  <si>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</si>
  <si>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</si>
  <si>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</si>
  <si>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</si>
  <si>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</si>
  <si>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</si>
  <si>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</si>
  <si>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</si>
  <si>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</si>
  <si>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</si>
  <si>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</si>
  <si>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</si>
  <si>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</si>
  <si>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</si>
  <si>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</si>
  <si>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</si>
  <si>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</si>
  <si>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</si>
  <si>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</si>
  <si>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</si>
  <si>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</si>
  <si>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</si>
  <si>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</si>
  <si>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</si>
  <si>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</si>
  <si>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</si>
  <si>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</si>
  <si>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</si>
  <si>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</si>
  <si>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</si>
  <si>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</si>
  <si>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</si>
  <si>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</si>
  <si>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</si>
  <si>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</si>
  <si>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</si>
  <si>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</si>
  <si>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</si>
  <si>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</si>
  <si>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</si>
  <si>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</si>
  <si>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</si>
  <si>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</si>
  <si>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</si>
  <si>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</si>
  <si>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</si>
  <si>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</si>
  <si>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</si>
  <si>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</si>
  <si>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</si>
  <si>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</si>
  <si>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</si>
  <si>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</si>
  <si>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</si>
  <si>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</si>
  <si>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</si>
  <si>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</si>
  <si>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</si>
  <si>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</si>
  <si>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</si>
  <si>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</si>
  <si>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</si>
  <si>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</si>
  <si>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</si>
  <si>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</si>
  <si>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</si>
  <si>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</si>
  <si>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</si>
  <si>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</si>
  <si>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</si>
  <si>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</si>
  <si>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</si>
  <si>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</si>
  <si>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</si>
  <si>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</si>
  <si>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</si>
  <si>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</si>
  <si>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</si>
  <si>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</si>
  <si>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</si>
  <si>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</si>
  <si>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</si>
  <si>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水费</t>
  </si>
  <si>
    <t>电费</t>
  </si>
  <si>
    <t>邮电费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</si>
  <si>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</si>
  <si>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</si>
  <si>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</si>
  <si>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</si>
  <si>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</si>
  <si>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</si>
  <si>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</si>
  <si>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</si>
  <si>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</si>
  <si>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</si>
  <si>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</si>
  <si>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</si>
  <si>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</si>
  <si>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</si>
  <si>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</si>
  <si>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</si>
  <si>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</si>
  <si>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</si>
  <si>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</si>
  <si>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</si>
  <si>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</si>
  <si>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</si>
  <si>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</si>
  <si>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</si>
  <si>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</si>
  <si>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</si>
  <si>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</si>
  <si>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</si>
  <si>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 xml:space="preserve">          …………………………</t>
  </si>
  <si>
    <t>…………</t>
  </si>
  <si>
    <t>总计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</si>
  <si>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</si>
  <si>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</si>
  <si>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</si>
  <si>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</si>
  <si>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2016年__单位收支决算总表</t>
  </si>
  <si>
    <t>2016年__单位收入决算总表</t>
  </si>
  <si>
    <t>2016年__单位支出决算总表</t>
  </si>
  <si>
    <t>2016年___单位一般公共预算基本支出决算表</t>
  </si>
  <si>
    <t>2016年___单位政府性基金财政拨款收支决算表</t>
  </si>
  <si>
    <t>2016年___单位“三公”经费决算情况表</t>
  </si>
  <si>
    <t>本年政府性基金支出决算数</t>
  </si>
  <si>
    <t>决算数</t>
  </si>
  <si>
    <t>本年决算数</t>
  </si>
  <si>
    <t>一般公共决算拨款</t>
  </si>
  <si>
    <t>政府性基金决算拨款</t>
  </si>
  <si>
    <t>2016年___单位财政拨款收支决算总表</t>
  </si>
  <si>
    <t>2016年___单位一般公共预算支出决算表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</si>
  <si>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</si>
  <si>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</si>
  <si>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</si>
  <si>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</si>
  <si>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</si>
  <si>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</si>
  <si>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</si>
  <si>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</si>
  <si>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滩头镇人民政府</t>
  </si>
  <si>
    <t xml:space="preserve">      农业土地开发资金及对应专项债务收入安排的支出</t>
  </si>
  <si>
    <t>其他城市基础设施配套费安排的支出</t>
  </si>
  <si>
    <t>其他交通费用</t>
  </si>
  <si>
    <t>其他商品和服务支出</t>
  </si>
  <si>
    <t>对个人和家人的补助支出小计</t>
  </si>
  <si>
    <t>抚恤金</t>
  </si>
  <si>
    <t>生活补助</t>
  </si>
  <si>
    <t>救济费</t>
  </si>
  <si>
    <t>医疗费</t>
  </si>
  <si>
    <t>住房公积金</t>
  </si>
  <si>
    <t>其他对个人和家人补助支出</t>
  </si>
  <si>
    <t>隆回县滩头镇人民政府</t>
  </si>
  <si>
    <t>行政运行</t>
  </si>
  <si>
    <t>一般行政管理事务</t>
  </si>
  <si>
    <t>其他政府办公厅（室）及相关机构事务支出</t>
  </si>
  <si>
    <t>其他文化支出</t>
  </si>
  <si>
    <t>其他文化体育与传媒支出</t>
  </si>
  <si>
    <t>伤残抚恤</t>
  </si>
  <si>
    <t>在乡复员、退伍军人生活补助</t>
  </si>
  <si>
    <t>义务兵优待</t>
  </si>
  <si>
    <t>退役士兵安置</t>
  </si>
  <si>
    <t>老年福利</t>
  </si>
  <si>
    <t>中央自然灾害生活补助</t>
  </si>
  <si>
    <t>地方自然灾害生活补助</t>
  </si>
  <si>
    <t>自然灾害灾后重建补助</t>
  </si>
  <si>
    <t>其他农村生活救助</t>
  </si>
  <si>
    <t>计划生育机构</t>
  </si>
  <si>
    <t>计划生育服务</t>
  </si>
  <si>
    <t>小城镇基础设施建设</t>
  </si>
  <si>
    <t>农村道路建设</t>
  </si>
  <si>
    <t>其他农业支出</t>
  </si>
  <si>
    <t>其他林业支出</t>
  </si>
  <si>
    <t>农田水利</t>
  </si>
  <si>
    <t>其他水利支出</t>
  </si>
  <si>
    <t>对村级一事一议的补助</t>
  </si>
  <si>
    <t>对村民委员会和村党支部的补助</t>
  </si>
  <si>
    <t>其他安全生产监管支出</t>
  </si>
  <si>
    <t>国土资源规划及管理</t>
  </si>
  <si>
    <t>其他粮油事务支出</t>
  </si>
  <si>
    <t>其他支出</t>
  </si>
  <si>
    <t>其他国有土地使用权出让收入安排的支出</t>
  </si>
  <si>
    <t>农业土地开发资金及对应专项债务收入安排的支出</t>
  </si>
  <si>
    <t>其他城市基础设施配套费安排的支出</t>
  </si>
  <si>
    <t>附件9</t>
  </si>
  <si>
    <t>隆回县滩头镇人民政府2016年部门决算及"三公"经费等情况说明</t>
  </si>
  <si>
    <t xml:space="preserve">   一、单位基本情况</t>
  </si>
  <si>
    <t xml:space="preserve">   二、部门决算收支概况及增减变化情况</t>
  </si>
  <si>
    <t xml:space="preserve">   三、公共财政拨款支出决算</t>
  </si>
  <si>
    <t xml:space="preserve">   四、2016年"三公"经费决算说明</t>
  </si>
  <si>
    <t xml:space="preserve">   我单位编制人数为120人，实际人数122人。小车编制数1台，实际1台。遗属补助人数22人，房屋面积12000平方米。</t>
  </si>
  <si>
    <t xml:space="preserve">   2016年部门决算编报范围包括政府机关及其他12个直属单位。</t>
  </si>
  <si>
    <t xml:space="preserve">  （一）基本支出：24506793元。（二）项目支出：3438944元。</t>
  </si>
  <si>
    <t xml:space="preserve">  （一）收入决算。2016年决算收入27945737元,比上年增加 1472605元,增长5.6% 。（二）支出决算。2016年决算支出27945737元,比上年增加 1472605元,增长5.6%。</t>
  </si>
  <si>
    <t xml:space="preserve">   1、2016年我单位"三公"经费实际支出数259109元，其中因公出国(境)费0元、公务接待费 243054元、公务用车费16055元（公务用车运行维护费16055元，公务用车购置费  元）。</t>
  </si>
  <si>
    <t xml:space="preserve">    2、我单位现有公务用车1辆。</t>
  </si>
  <si>
    <t xml:space="preserve">    3、2016年我单位国内公务接待共1150批次，总接待人数8100人。</t>
  </si>
  <si>
    <t xml:space="preserve">   五、其他有关情况说明</t>
  </si>
  <si>
    <t xml:space="preserve">   (一)政府采购情况</t>
  </si>
  <si>
    <t xml:space="preserve">   2016年我单位决算采购预算总额67413元。其中:政府采购67413元。</t>
  </si>
  <si>
    <t xml:space="preserve">  （二）国有资产占有使用情况</t>
  </si>
  <si>
    <t xml:space="preserve">   截至2016年12月31日，我单位固定资产账面价值4246948元，其中：车辆1辆，价值220364元，其他通用设备297097元，办公家具59440元，房屋12000平方米，价值3391370元。</t>
  </si>
  <si>
    <t xml:space="preserve">   （三）政府性基金决算收支情况特别说明</t>
  </si>
  <si>
    <t xml:space="preserve">    2016年我单位政府性基金决算收入1030944万元。2016年政府性基金决算支出共1030944 万元。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</si>
</sst>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2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5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5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vertical="center" shrinkToFi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 horizontal="center"/>
    </xf>
    <xf numFmtId="178" fontId="0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NumberFormat="1" applyFont="1" applyFill="1" applyBorder="1" applyAlignment="1">
      <alignment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26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183</v>
      </c>
    </row>
    <row r="2" spans="1:4" ht="22.5">
      <c r="A2" s="97" t="s">
        <v>170</v>
      </c>
      <c r="B2" s="97"/>
      <c r="C2" s="97"/>
      <c r="D2" s="97"/>
    </row>
    <row r="3" spans="1:4" ht="14.25">
      <c r="A3" s="1" t="s">
        <v>0</v>
      </c>
      <c r="B3" s="99" t="s">
        <v>203</v>
      </c>
      <c r="C3" s="100"/>
      <c r="D3" s="3" t="s">
        <v>1</v>
      </c>
    </row>
    <row r="4" spans="1:4" ht="14.25">
      <c r="A4" s="98" t="s">
        <v>2</v>
      </c>
      <c r="B4" s="98"/>
      <c r="C4" s="98" t="s">
        <v>3</v>
      </c>
      <c r="D4" s="98"/>
    </row>
    <row r="5" spans="1:4" ht="14.25">
      <c r="A5" s="4" t="s">
        <v>4</v>
      </c>
      <c r="B5" s="5" t="s">
        <v>177</v>
      </c>
      <c r="C5" s="4" t="s">
        <v>5</v>
      </c>
      <c r="D5" s="5" t="s">
        <v>177</v>
      </c>
    </row>
    <row r="6" spans="1:4" ht="20.25" customHeight="1">
      <c r="A6" s="139" t="s">
        <v>6</v>
      </c>
      <c r="B6" s="7">
        <v>24506793</v>
      </c>
      <c r="C6" s="8" t="s">
        <v>7</v>
      </c>
      <c r="D6" s="9">
        <v>7565412</v>
      </c>
    </row>
    <row r="7" spans="1:4" ht="20.25" customHeight="1">
      <c r="A7" s="140" t="s">
        <v>8</v>
      </c>
      <c r="B7" s="141"/>
      <c r="C7" s="11" t="s">
        <v>9</v>
      </c>
      <c r="D7" s="9"/>
    </row>
    <row r="8" spans="1:4" ht="20.25" customHeight="1">
      <c r="A8" s="140" t="s">
        <v>10</v>
      </c>
      <c r="B8" s="7"/>
      <c r="C8" s="11" t="s">
        <v>11</v>
      </c>
      <c r="D8" s="9"/>
    </row>
    <row r="9" spans="1:4" ht="20.25" customHeight="1">
      <c r="A9" s="14" t="s">
        <v>12</v>
      </c>
      <c r="B9" s="7"/>
      <c r="C9" s="11" t="s">
        <v>13</v>
      </c>
      <c r="D9" s="9"/>
    </row>
    <row r="10" spans="1:4" ht="20.25" customHeight="1">
      <c r="A10" s="14" t="s">
        <v>14</v>
      </c>
      <c r="B10" s="7"/>
      <c r="C10" s="11" t="s">
        <v>15</v>
      </c>
      <c r="D10" s="9"/>
    </row>
    <row r="11" spans="1:4" ht="20.25" customHeight="1">
      <c r="A11" s="14" t="s">
        <v>16</v>
      </c>
      <c r="B11" s="7"/>
      <c r="C11" s="11" t="s">
        <v>17</v>
      </c>
      <c r="D11" s="9">
        <v>451339</v>
      </c>
    </row>
    <row r="12" spans="1:4" ht="20.25" customHeight="1">
      <c r="A12" s="139" t="s">
        <v>18</v>
      </c>
      <c r="B12" s="7"/>
      <c r="C12" s="11" t="s">
        <v>19</v>
      </c>
      <c r="D12" s="9">
        <v>4807815</v>
      </c>
    </row>
    <row r="13" spans="1:4" ht="20.25" customHeight="1">
      <c r="A13" s="14" t="s">
        <v>20</v>
      </c>
      <c r="B13" s="141">
        <v>2408000</v>
      </c>
      <c r="C13" s="11" t="s">
        <v>21</v>
      </c>
      <c r="D13" s="9">
        <v>2221444</v>
      </c>
    </row>
    <row r="14" spans="1:4" ht="20.25" customHeight="1">
      <c r="A14" s="11" t="s">
        <v>22</v>
      </c>
      <c r="B14" s="7"/>
      <c r="C14" s="11" t="s">
        <v>23</v>
      </c>
      <c r="D14" s="9"/>
    </row>
    <row r="15" spans="1:4" ht="20.25" customHeight="1">
      <c r="A15" s="14" t="s">
        <v>24</v>
      </c>
      <c r="B15" s="7"/>
      <c r="C15" s="11" t="s">
        <v>25</v>
      </c>
      <c r="D15" s="9">
        <v>1942619</v>
      </c>
    </row>
    <row r="16" spans="1:4" ht="20.25" customHeight="1">
      <c r="A16" s="14" t="s">
        <v>26</v>
      </c>
      <c r="B16" s="7">
        <v>1030944</v>
      </c>
      <c r="C16" s="11" t="s">
        <v>27</v>
      </c>
      <c r="D16" s="9">
        <v>10174507</v>
      </c>
    </row>
    <row r="17" spans="1:4" ht="20.25" customHeight="1">
      <c r="A17" s="14" t="s">
        <v>28</v>
      </c>
      <c r="B17" s="141"/>
      <c r="C17" s="11" t="s">
        <v>29</v>
      </c>
      <c r="D17" s="9"/>
    </row>
    <row r="18" spans="1:4" ht="20.25" customHeight="1">
      <c r="A18" s="14" t="s">
        <v>30</v>
      </c>
      <c r="B18" s="7"/>
      <c r="C18" s="11" t="s">
        <v>31</v>
      </c>
      <c r="D18" s="9">
        <v>475801</v>
      </c>
    </row>
    <row r="19" spans="1:4" ht="20.25" customHeight="1">
      <c r="A19" s="14" t="s">
        <v>32</v>
      </c>
      <c r="B19" s="7"/>
      <c r="C19" s="11" t="s">
        <v>33</v>
      </c>
      <c r="D19" s="9"/>
    </row>
    <row r="20" spans="1:4" ht="20.25" customHeight="1">
      <c r="A20" s="14" t="s">
        <v>34</v>
      </c>
      <c r="B20" s="7"/>
      <c r="C20" s="11" t="s">
        <v>35</v>
      </c>
      <c r="D20" s="9"/>
    </row>
    <row r="21" spans="1:4" ht="20.25" customHeight="1">
      <c r="A21" s="14" t="s">
        <v>36</v>
      </c>
      <c r="B21" s="7"/>
      <c r="C21" s="11" t="s">
        <v>37</v>
      </c>
      <c r="D21" s="9">
        <v>36800</v>
      </c>
    </row>
    <row r="22" spans="1:4" ht="20.25" customHeight="1">
      <c r="A22" s="14" t="s">
        <v>38</v>
      </c>
      <c r="B22" s="7"/>
      <c r="C22" s="11" t="s">
        <v>39</v>
      </c>
      <c r="D22" s="20"/>
    </row>
    <row r="23" spans="1:4" ht="20.25" customHeight="1">
      <c r="A23" s="14" t="s">
        <v>40</v>
      </c>
      <c r="B23" s="7"/>
      <c r="C23" s="11" t="s">
        <v>41</v>
      </c>
      <c r="D23" s="16">
        <v>20000</v>
      </c>
    </row>
    <row r="24" spans="1:4" ht="20.25" customHeight="1">
      <c r="A24" s="14"/>
      <c r="B24" s="7"/>
      <c r="C24" s="11" t="s">
        <v>42</v>
      </c>
      <c r="D24" s="16"/>
    </row>
    <row r="25" spans="1:4" ht="20.25" customHeight="1">
      <c r="A25" s="17"/>
      <c r="B25" s="141"/>
      <c r="C25" s="11" t="s">
        <v>43</v>
      </c>
      <c r="D25" s="16"/>
    </row>
    <row r="26" spans="1:4" ht="20.25" customHeight="1">
      <c r="A26" s="142"/>
      <c r="B26" s="7"/>
      <c r="C26" s="11" t="s">
        <v>44</v>
      </c>
      <c r="D26" s="20">
        <v>250000</v>
      </c>
    </row>
    <row r="27" spans="1:4" ht="20.25" customHeight="1">
      <c r="A27" s="17" t="s">
        <v>45</v>
      </c>
      <c r="B27" s="7">
        <v>27945737</v>
      </c>
      <c r="C27" s="11" t="s">
        <v>46</v>
      </c>
      <c r="D27" s="20">
        <v>27945737</v>
      </c>
    </row>
    <row r="28" spans="1:4" ht="20.25" customHeight="1">
      <c r="A28" s="142" t="s">
        <v>47</v>
      </c>
      <c r="B28" s="7"/>
      <c r="C28" s="11" t="s">
        <v>48</v>
      </c>
      <c r="D28" s="20"/>
    </row>
    <row r="29" spans="1:4" ht="20.25" customHeight="1">
      <c r="A29" s="143" t="s">
        <v>49</v>
      </c>
      <c r="B29" s="7">
        <v>27945737</v>
      </c>
      <c r="C29" s="4" t="s">
        <v>50</v>
      </c>
      <c r="D29" s="20">
        <v>27945737</v>
      </c>
    </row>
  </sheetData>
  <sheetProtection/>
  <mergeCells count="4">
    <mergeCell ref="A2:D2"/>
    <mergeCell ref="A4:B4"/>
    <mergeCell ref="C4:D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51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7.25390625" style="0" customWidth="1"/>
    <col min="2" max="2" width="17.625" style="0" customWidth="1"/>
    <col min="3" max="3" width="8.875" style="78" customWidth="1"/>
    <col min="4" max="4" width="9.625" style="78" customWidth="1"/>
    <col min="5" max="13" width="6.625" style="78" customWidth="1"/>
    <col min="14" max="14" width="6.25390625" style="78" customWidth="1"/>
    <col min="15" max="15" width="6.375" style="78" customWidth="1"/>
    <col min="16" max="16" width="6.25390625" style="78" customWidth="1"/>
  </cols>
  <sheetData>
    <row r="1" ht="14.25">
      <c r="A1" t="s">
        <v>184</v>
      </c>
    </row>
    <row r="2" spans="1:16" ht="22.5">
      <c r="A2" s="97" t="s">
        <v>171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243" ht="13.5" customHeight="1">
      <c r="A3" s="144" t="s">
        <v>0</v>
      </c>
      <c r="B3" s="146" t="s">
        <v>203</v>
      </c>
      <c r="C3" s="100"/>
      <c r="D3" s="79"/>
      <c r="E3" s="79"/>
      <c r="F3" s="79"/>
      <c r="G3" s="79"/>
      <c r="H3" s="79"/>
      <c r="I3" s="79"/>
      <c r="J3" s="79"/>
      <c r="K3" s="79"/>
      <c r="L3" s="80"/>
      <c r="M3" s="79"/>
      <c r="N3" s="79"/>
      <c r="O3" s="79"/>
      <c r="P3" s="80" t="s">
        <v>1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6.5" customHeight="1">
      <c r="A4" s="108" t="s">
        <v>51</v>
      </c>
      <c r="B4" s="109"/>
      <c r="C4" s="145" t="s">
        <v>52</v>
      </c>
      <c r="D4" s="106" t="s">
        <v>53</v>
      </c>
      <c r="E4" s="106" t="s">
        <v>54</v>
      </c>
      <c r="F4" s="106"/>
      <c r="G4" s="106"/>
      <c r="H4" s="106"/>
      <c r="I4" s="106"/>
      <c r="J4" s="106" t="s">
        <v>55</v>
      </c>
      <c r="K4" s="106"/>
      <c r="L4" s="106" t="s">
        <v>56</v>
      </c>
      <c r="M4" s="107" t="s">
        <v>57</v>
      </c>
      <c r="N4" s="107" t="s">
        <v>58</v>
      </c>
      <c r="O4" s="107" t="s">
        <v>59</v>
      </c>
      <c r="P4" s="107" t="s">
        <v>60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108" t="s">
        <v>61</v>
      </c>
      <c r="B5" s="108" t="s">
        <v>62</v>
      </c>
      <c r="C5" s="106"/>
      <c r="D5" s="106"/>
      <c r="E5" s="106" t="s">
        <v>63</v>
      </c>
      <c r="F5" s="106" t="s">
        <v>64</v>
      </c>
      <c r="G5" s="106" t="s">
        <v>65</v>
      </c>
      <c r="H5" s="106" t="s">
        <v>66</v>
      </c>
      <c r="I5" s="106" t="s">
        <v>67</v>
      </c>
      <c r="J5" s="106" t="s">
        <v>68</v>
      </c>
      <c r="K5" s="106" t="s">
        <v>69</v>
      </c>
      <c r="L5" s="106"/>
      <c r="M5" s="107"/>
      <c r="N5" s="107"/>
      <c r="O5" s="107"/>
      <c r="P5" s="107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6" s="26" customFormat="1" ht="21" customHeight="1">
      <c r="A6" s="108"/>
      <c r="B6" s="108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107"/>
      <c r="O6" s="107"/>
      <c r="P6" s="107"/>
    </row>
    <row r="7" spans="1:16" s="26" customFormat="1" ht="13.5" customHeight="1">
      <c r="A7" s="104" t="s">
        <v>93</v>
      </c>
      <c r="B7" s="105"/>
      <c r="C7" s="77">
        <f>D7+J7+L7</f>
        <v>27945737</v>
      </c>
      <c r="D7" s="81">
        <f>SUM(D8:D49)</f>
        <v>24506793</v>
      </c>
      <c r="E7" s="82"/>
      <c r="F7" s="82"/>
      <c r="G7" s="82"/>
      <c r="H7" s="82"/>
      <c r="I7" s="82"/>
      <c r="J7" s="82">
        <v>2408000</v>
      </c>
      <c r="K7" s="82"/>
      <c r="L7" s="82">
        <v>1030944</v>
      </c>
      <c r="M7" s="82"/>
      <c r="N7" s="82"/>
      <c r="O7" s="82"/>
      <c r="P7" s="82"/>
    </row>
    <row r="8" spans="1:16" ht="14.25">
      <c r="A8" s="34">
        <v>2010101</v>
      </c>
      <c r="B8" s="17" t="s">
        <v>204</v>
      </c>
      <c r="C8" s="77">
        <f aca="true" t="shared" si="0" ref="C8:C49">D8+J8+L8</f>
        <v>243202</v>
      </c>
      <c r="D8" s="84">
        <v>243202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4.25">
      <c r="A9" s="34">
        <v>2010201</v>
      </c>
      <c r="B9" s="17" t="s">
        <v>204</v>
      </c>
      <c r="C9" s="77">
        <f t="shared" si="0"/>
        <v>79719</v>
      </c>
      <c r="D9" s="84">
        <v>79719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</row>
    <row r="10" spans="1:16" ht="14.25">
      <c r="A10" s="34">
        <v>2010301</v>
      </c>
      <c r="B10" s="17" t="s">
        <v>204</v>
      </c>
      <c r="C10" s="77">
        <f t="shared" si="0"/>
        <v>5997019</v>
      </c>
      <c r="D10" s="84">
        <v>5997019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4.25">
      <c r="A11" s="34">
        <v>2010302</v>
      </c>
      <c r="B11" s="17" t="s">
        <v>205</v>
      </c>
      <c r="C11" s="77">
        <f t="shared" si="0"/>
        <v>50000</v>
      </c>
      <c r="D11" s="84"/>
      <c r="E11" s="83"/>
      <c r="F11" s="83"/>
      <c r="G11" s="83"/>
      <c r="H11" s="83"/>
      <c r="I11" s="83"/>
      <c r="J11" s="83">
        <v>50000</v>
      </c>
      <c r="K11" s="83"/>
      <c r="L11" s="83"/>
      <c r="M11" s="83"/>
      <c r="N11" s="83"/>
      <c r="O11" s="83"/>
      <c r="P11" s="83"/>
    </row>
    <row r="12" spans="1:16" ht="22.5">
      <c r="A12" s="34">
        <v>2010399</v>
      </c>
      <c r="B12" s="17" t="s">
        <v>206</v>
      </c>
      <c r="C12" s="77">
        <f t="shared" si="0"/>
        <v>30000</v>
      </c>
      <c r="D12" s="84">
        <v>30000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ht="14.25">
      <c r="A13" s="34">
        <v>2010601</v>
      </c>
      <c r="B13" s="17" t="s">
        <v>204</v>
      </c>
      <c r="C13" s="77">
        <f t="shared" si="0"/>
        <v>661510</v>
      </c>
      <c r="D13" s="84">
        <v>661510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4.25">
      <c r="A14" s="34">
        <v>2012901</v>
      </c>
      <c r="B14" s="17" t="s">
        <v>204</v>
      </c>
      <c r="C14" s="77">
        <f t="shared" si="0"/>
        <v>146932</v>
      </c>
      <c r="D14" s="84">
        <v>146932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1:16" ht="14.25">
      <c r="A15" s="34">
        <v>2013101</v>
      </c>
      <c r="B15" s="17" t="s">
        <v>204</v>
      </c>
      <c r="C15" s="77">
        <f t="shared" si="0"/>
        <v>357030</v>
      </c>
      <c r="D15" s="84">
        <v>357030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4.25">
      <c r="A16" s="34">
        <v>2070101</v>
      </c>
      <c r="B16" s="17" t="s">
        <v>204</v>
      </c>
      <c r="C16" s="77">
        <f t="shared" si="0"/>
        <v>381339</v>
      </c>
      <c r="D16" s="84">
        <v>381339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ht="14.25">
      <c r="A17" s="34">
        <v>2070199</v>
      </c>
      <c r="B17" s="17" t="s">
        <v>207</v>
      </c>
      <c r="C17" s="77">
        <f t="shared" si="0"/>
        <v>40000</v>
      </c>
      <c r="D17" s="84">
        <v>40000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ht="14.25">
      <c r="A18" s="34">
        <v>2079999</v>
      </c>
      <c r="B18" s="17" t="s">
        <v>208</v>
      </c>
      <c r="C18" s="77">
        <f t="shared" si="0"/>
        <v>30000</v>
      </c>
      <c r="D18" s="84">
        <v>30000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4.25">
      <c r="A19" s="34">
        <v>2080101</v>
      </c>
      <c r="B19" s="17" t="s">
        <v>204</v>
      </c>
      <c r="C19" s="77">
        <f t="shared" si="0"/>
        <v>609422</v>
      </c>
      <c r="D19" s="84">
        <v>609422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14.25">
      <c r="A20" s="34">
        <v>2080802</v>
      </c>
      <c r="B20" s="17" t="s">
        <v>209</v>
      </c>
      <c r="C20" s="77">
        <f t="shared" si="0"/>
        <v>829019</v>
      </c>
      <c r="D20" s="84">
        <v>829019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16" ht="22.5">
      <c r="A21" s="34">
        <v>2080803</v>
      </c>
      <c r="B21" s="17" t="s">
        <v>210</v>
      </c>
      <c r="C21" s="77">
        <f t="shared" si="0"/>
        <v>2257614</v>
      </c>
      <c r="D21" s="84">
        <v>2257614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2" spans="1:16" ht="14.25">
      <c r="A22" s="34">
        <v>2080805</v>
      </c>
      <c r="B22" s="17" t="s">
        <v>211</v>
      </c>
      <c r="C22" s="77">
        <f t="shared" si="0"/>
        <v>360500</v>
      </c>
      <c r="D22" s="84">
        <v>360500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4.25">
      <c r="A23" s="34">
        <v>2080901</v>
      </c>
      <c r="B23" s="17" t="s">
        <v>212</v>
      </c>
      <c r="C23" s="77">
        <f t="shared" si="0"/>
        <v>118000</v>
      </c>
      <c r="D23" s="84">
        <v>118000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ht="14.25">
      <c r="A24" s="34">
        <v>2081002</v>
      </c>
      <c r="B24" s="17" t="s">
        <v>213</v>
      </c>
      <c r="C24" s="77">
        <f t="shared" si="0"/>
        <v>157260</v>
      </c>
      <c r="D24" s="84">
        <v>157260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ht="14.25">
      <c r="A25" s="34">
        <v>2081501</v>
      </c>
      <c r="B25" s="17" t="s">
        <v>214</v>
      </c>
      <c r="C25" s="77">
        <f t="shared" si="0"/>
        <v>240000</v>
      </c>
      <c r="D25" s="84">
        <v>240000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ht="14.25">
      <c r="A26" s="34">
        <v>2081502</v>
      </c>
      <c r="B26" s="17" t="s">
        <v>215</v>
      </c>
      <c r="C26" s="77">
        <f t="shared" si="0"/>
        <v>100000</v>
      </c>
      <c r="D26" s="84">
        <v>100000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ht="14.25">
      <c r="A27" s="34">
        <v>2081503</v>
      </c>
      <c r="B27" s="17" t="s">
        <v>216</v>
      </c>
      <c r="C27" s="77">
        <f t="shared" si="0"/>
        <v>100000</v>
      </c>
      <c r="D27" s="84"/>
      <c r="E27" s="83"/>
      <c r="F27" s="83"/>
      <c r="G27" s="83"/>
      <c r="H27" s="83"/>
      <c r="I27" s="83"/>
      <c r="J27" s="83">
        <v>100000</v>
      </c>
      <c r="K27" s="83"/>
      <c r="L27" s="83"/>
      <c r="M27" s="83"/>
      <c r="N27" s="83"/>
      <c r="O27" s="83"/>
      <c r="P27" s="83"/>
    </row>
    <row r="28" spans="1:16" ht="14.25">
      <c r="A28" s="34">
        <v>2082502</v>
      </c>
      <c r="B28" s="17" t="s">
        <v>217</v>
      </c>
      <c r="C28" s="77">
        <f t="shared" si="0"/>
        <v>36000</v>
      </c>
      <c r="D28" s="84">
        <v>36000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ht="14.25">
      <c r="A29" s="34">
        <v>2100716</v>
      </c>
      <c r="B29" s="17" t="s">
        <v>218</v>
      </c>
      <c r="C29" s="77">
        <f t="shared" si="0"/>
        <v>394310</v>
      </c>
      <c r="D29" s="84">
        <v>394310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6" ht="14.25">
      <c r="A30" s="34">
        <v>2100717</v>
      </c>
      <c r="B30" s="17" t="s">
        <v>219</v>
      </c>
      <c r="C30" s="77">
        <f t="shared" si="0"/>
        <v>1827134</v>
      </c>
      <c r="D30" s="84">
        <v>1827134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ht="14.25">
      <c r="A31" s="34">
        <v>2120101</v>
      </c>
      <c r="B31" s="17" t="s">
        <v>204</v>
      </c>
      <c r="C31" s="77">
        <f t="shared" si="0"/>
        <v>811675</v>
      </c>
      <c r="D31" s="84">
        <v>811675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 ht="14.25">
      <c r="A32" s="34">
        <v>2120303</v>
      </c>
      <c r="B32" s="17" t="s">
        <v>220</v>
      </c>
      <c r="C32" s="77">
        <f t="shared" si="0"/>
        <v>100000</v>
      </c>
      <c r="D32" s="84"/>
      <c r="E32" s="83"/>
      <c r="F32" s="83"/>
      <c r="G32" s="83"/>
      <c r="H32" s="83"/>
      <c r="I32" s="83"/>
      <c r="J32" s="83">
        <v>100000</v>
      </c>
      <c r="K32" s="83"/>
      <c r="L32" s="83"/>
      <c r="M32" s="83"/>
      <c r="N32" s="83"/>
      <c r="O32" s="83"/>
      <c r="P32" s="83"/>
    </row>
    <row r="33" spans="1:16" ht="22.5">
      <c r="A33" s="34">
        <v>2120899</v>
      </c>
      <c r="B33" s="85" t="s">
        <v>232</v>
      </c>
      <c r="C33" s="77">
        <f t="shared" si="0"/>
        <v>638944</v>
      </c>
      <c r="D33" s="84"/>
      <c r="E33" s="83"/>
      <c r="F33" s="83"/>
      <c r="G33" s="83"/>
      <c r="H33" s="83"/>
      <c r="I33" s="83"/>
      <c r="J33" s="83"/>
      <c r="K33" s="83"/>
      <c r="L33" s="83">
        <v>638944</v>
      </c>
      <c r="M33" s="83"/>
      <c r="N33" s="83"/>
      <c r="O33" s="83"/>
      <c r="P33" s="83"/>
    </row>
    <row r="34" spans="1:16" ht="24">
      <c r="A34" s="34">
        <v>2121100</v>
      </c>
      <c r="B34" s="86" t="s">
        <v>233</v>
      </c>
      <c r="C34" s="77">
        <f t="shared" si="0"/>
        <v>320000</v>
      </c>
      <c r="D34" s="84"/>
      <c r="E34" s="83"/>
      <c r="F34" s="83"/>
      <c r="G34" s="83"/>
      <c r="H34" s="83"/>
      <c r="I34" s="83"/>
      <c r="J34" s="83"/>
      <c r="K34" s="83"/>
      <c r="L34" s="83">
        <v>320000</v>
      </c>
      <c r="M34" s="83"/>
      <c r="N34" s="83"/>
      <c r="O34" s="83"/>
      <c r="P34" s="83"/>
    </row>
    <row r="35" spans="1:16" ht="24">
      <c r="A35" s="34">
        <v>2121399</v>
      </c>
      <c r="B35" s="86" t="s">
        <v>234</v>
      </c>
      <c r="C35" s="77">
        <f t="shared" si="0"/>
        <v>72000</v>
      </c>
      <c r="D35" s="84"/>
      <c r="E35" s="83"/>
      <c r="F35" s="83"/>
      <c r="G35" s="83"/>
      <c r="H35" s="83"/>
      <c r="I35" s="83"/>
      <c r="J35" s="83"/>
      <c r="K35" s="83"/>
      <c r="L35" s="83">
        <v>72000</v>
      </c>
      <c r="M35" s="83"/>
      <c r="N35" s="83"/>
      <c r="O35" s="83"/>
      <c r="P35" s="83"/>
    </row>
    <row r="36" spans="1:16" ht="14.25">
      <c r="A36" s="34">
        <v>2130101</v>
      </c>
      <c r="B36" s="17" t="s">
        <v>204</v>
      </c>
      <c r="C36" s="77">
        <f t="shared" si="0"/>
        <v>1188355</v>
      </c>
      <c r="D36" s="84">
        <v>1188355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ht="14.25">
      <c r="A37" s="34">
        <v>2130142</v>
      </c>
      <c r="B37" s="17" t="s">
        <v>221</v>
      </c>
      <c r="C37" s="77">
        <f t="shared" si="0"/>
        <v>20000</v>
      </c>
      <c r="D37" s="84"/>
      <c r="E37" s="83"/>
      <c r="F37" s="83"/>
      <c r="G37" s="83"/>
      <c r="H37" s="83"/>
      <c r="I37" s="83"/>
      <c r="J37" s="83">
        <v>20000</v>
      </c>
      <c r="K37" s="83"/>
      <c r="L37" s="83"/>
      <c r="M37" s="83"/>
      <c r="N37" s="83"/>
      <c r="O37" s="83"/>
      <c r="P37" s="83"/>
    </row>
    <row r="38" spans="1:16" ht="14.25">
      <c r="A38" s="34">
        <v>2130199</v>
      </c>
      <c r="B38" s="17" t="s">
        <v>222</v>
      </c>
      <c r="C38" s="77">
        <f t="shared" si="0"/>
        <v>340000</v>
      </c>
      <c r="D38" s="84"/>
      <c r="E38" s="83"/>
      <c r="F38" s="83"/>
      <c r="G38" s="83"/>
      <c r="H38" s="83"/>
      <c r="I38" s="83"/>
      <c r="J38" s="83">
        <v>340000</v>
      </c>
      <c r="K38" s="83"/>
      <c r="L38" s="83"/>
      <c r="M38" s="83"/>
      <c r="N38" s="83"/>
      <c r="O38" s="83"/>
      <c r="P38" s="83"/>
    </row>
    <row r="39" spans="1:16" ht="14.25">
      <c r="A39" s="34">
        <v>2130299</v>
      </c>
      <c r="B39" s="17" t="s">
        <v>223</v>
      </c>
      <c r="C39" s="77">
        <f t="shared" si="0"/>
        <v>80000</v>
      </c>
      <c r="D39" s="84"/>
      <c r="E39" s="83"/>
      <c r="F39" s="83"/>
      <c r="G39" s="83"/>
      <c r="H39" s="83"/>
      <c r="I39" s="83"/>
      <c r="J39" s="83">
        <v>80000</v>
      </c>
      <c r="K39" s="83"/>
      <c r="L39" s="83"/>
      <c r="M39" s="83"/>
      <c r="N39" s="83"/>
      <c r="O39" s="83"/>
      <c r="P39" s="83"/>
    </row>
    <row r="40" spans="1:16" ht="14.25">
      <c r="A40" s="34">
        <v>2130301</v>
      </c>
      <c r="B40" s="17" t="s">
        <v>204</v>
      </c>
      <c r="C40" s="77">
        <f t="shared" si="0"/>
        <v>472517</v>
      </c>
      <c r="D40" s="84">
        <v>472517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</row>
    <row r="41" spans="1:16" ht="14.25">
      <c r="A41" s="34">
        <v>2130316</v>
      </c>
      <c r="B41" s="17" t="s">
        <v>224</v>
      </c>
      <c r="C41" s="77">
        <f t="shared" si="0"/>
        <v>40000</v>
      </c>
      <c r="D41" s="84"/>
      <c r="E41" s="83"/>
      <c r="F41" s="83"/>
      <c r="G41" s="83"/>
      <c r="H41" s="83"/>
      <c r="I41" s="83"/>
      <c r="J41" s="83">
        <v>40000</v>
      </c>
      <c r="K41" s="83"/>
      <c r="L41" s="83"/>
      <c r="M41" s="83"/>
      <c r="N41" s="83"/>
      <c r="O41" s="83"/>
      <c r="P41" s="83"/>
    </row>
    <row r="42" spans="1:16" ht="14.25">
      <c r="A42" s="34">
        <v>2130399</v>
      </c>
      <c r="B42" s="17" t="s">
        <v>225</v>
      </c>
      <c r="C42" s="77">
        <f t="shared" si="0"/>
        <v>50000</v>
      </c>
      <c r="D42" s="84"/>
      <c r="E42" s="83"/>
      <c r="F42" s="83"/>
      <c r="G42" s="83"/>
      <c r="H42" s="83"/>
      <c r="I42" s="83"/>
      <c r="J42" s="83">
        <v>50000</v>
      </c>
      <c r="K42" s="83"/>
      <c r="L42" s="83"/>
      <c r="M42" s="83"/>
      <c r="N42" s="83"/>
      <c r="O42" s="83"/>
      <c r="P42" s="83"/>
    </row>
    <row r="43" spans="1:16" ht="14.25">
      <c r="A43" s="34">
        <v>2130701</v>
      </c>
      <c r="B43" s="17" t="s">
        <v>226</v>
      </c>
      <c r="C43" s="77">
        <f t="shared" si="0"/>
        <v>1263000</v>
      </c>
      <c r="D43" s="84"/>
      <c r="E43" s="83"/>
      <c r="F43" s="83"/>
      <c r="G43" s="83"/>
      <c r="H43" s="83"/>
      <c r="I43" s="83"/>
      <c r="J43" s="83">
        <v>1263000</v>
      </c>
      <c r="K43" s="83"/>
      <c r="L43" s="83"/>
      <c r="M43" s="83"/>
      <c r="N43" s="83"/>
      <c r="O43" s="83"/>
      <c r="P43" s="83"/>
    </row>
    <row r="44" spans="1:16" ht="22.5">
      <c r="A44" s="34">
        <v>2130705</v>
      </c>
      <c r="B44" s="17" t="s">
        <v>227</v>
      </c>
      <c r="C44" s="77">
        <f t="shared" si="0"/>
        <v>6720635</v>
      </c>
      <c r="D44" s="84">
        <v>6625635</v>
      </c>
      <c r="E44" s="83"/>
      <c r="F44" s="83"/>
      <c r="G44" s="83"/>
      <c r="H44" s="83"/>
      <c r="I44" s="83"/>
      <c r="J44" s="83">
        <v>95000</v>
      </c>
      <c r="K44" s="83"/>
      <c r="L44" s="83"/>
      <c r="M44" s="83"/>
      <c r="N44" s="83"/>
      <c r="O44" s="83"/>
      <c r="P44" s="83"/>
    </row>
    <row r="45" spans="1:16" ht="14.25">
      <c r="A45" s="34">
        <v>2150601</v>
      </c>
      <c r="B45" s="17" t="s">
        <v>204</v>
      </c>
      <c r="C45" s="77">
        <f t="shared" si="0"/>
        <v>445801</v>
      </c>
      <c r="D45" s="84">
        <v>445801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1:16" ht="14.25">
      <c r="A46" s="34">
        <v>2150699</v>
      </c>
      <c r="B46" s="17" t="s">
        <v>228</v>
      </c>
      <c r="C46" s="77">
        <f t="shared" si="0"/>
        <v>30000</v>
      </c>
      <c r="D46" s="84">
        <v>30000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ht="14.25">
      <c r="A47" s="34">
        <v>2200104</v>
      </c>
      <c r="B47" s="17" t="s">
        <v>229</v>
      </c>
      <c r="C47" s="77">
        <f t="shared" si="0"/>
        <v>36800</v>
      </c>
      <c r="D47" s="84">
        <v>36800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ht="14.25">
      <c r="A48" s="34">
        <v>2220199</v>
      </c>
      <c r="B48" s="17" t="s">
        <v>230</v>
      </c>
      <c r="C48" s="77">
        <f t="shared" si="0"/>
        <v>20000</v>
      </c>
      <c r="D48" s="84"/>
      <c r="E48" s="83"/>
      <c r="F48" s="83"/>
      <c r="G48" s="83"/>
      <c r="H48" s="83"/>
      <c r="I48" s="83"/>
      <c r="J48" s="83">
        <v>20000</v>
      </c>
      <c r="K48" s="83"/>
      <c r="L48" s="83"/>
      <c r="M48" s="83"/>
      <c r="N48" s="83"/>
      <c r="O48" s="83"/>
      <c r="P48" s="83"/>
    </row>
    <row r="49" spans="1:16" ht="14.25">
      <c r="A49" s="34">
        <v>2299901</v>
      </c>
      <c r="B49" s="43" t="s">
        <v>231</v>
      </c>
      <c r="C49" s="77">
        <f t="shared" si="0"/>
        <v>250000</v>
      </c>
      <c r="D49" s="84"/>
      <c r="E49" s="83"/>
      <c r="F49" s="83"/>
      <c r="G49" s="83"/>
      <c r="H49" s="83"/>
      <c r="I49" s="83"/>
      <c r="J49" s="83">
        <v>250000</v>
      </c>
      <c r="K49" s="83"/>
      <c r="L49" s="83"/>
      <c r="M49" s="83"/>
      <c r="N49" s="83"/>
      <c r="O49" s="83"/>
      <c r="P49" s="83"/>
    </row>
    <row r="50" spans="1:16" ht="14.25">
      <c r="A50" s="101" t="s">
        <v>163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3"/>
    </row>
    <row r="51" spans="1:2" ht="14.25">
      <c r="A51" s="27" t="s">
        <v>92</v>
      </c>
      <c r="B51" s="28"/>
    </row>
  </sheetData>
  <sheetProtection/>
  <mergeCells count="23">
    <mergeCell ref="B3:C3"/>
    <mergeCell ref="J5:J6"/>
    <mergeCell ref="G5:G6"/>
    <mergeCell ref="A5:A6"/>
    <mergeCell ref="B5:B6"/>
    <mergeCell ref="A2:P2"/>
    <mergeCell ref="N4:N6"/>
    <mergeCell ref="O4:O6"/>
    <mergeCell ref="P4:P6"/>
    <mergeCell ref="E4:I4"/>
    <mergeCell ref="J4:K4"/>
    <mergeCell ref="M4:M6"/>
    <mergeCell ref="D4:D6"/>
    <mergeCell ref="A4:B4"/>
    <mergeCell ref="C4:C6"/>
    <mergeCell ref="A50:P50"/>
    <mergeCell ref="A7:B7"/>
    <mergeCell ref="K5:K6"/>
    <mergeCell ref="F5:F6"/>
    <mergeCell ref="H5:H6"/>
    <mergeCell ref="I5:I6"/>
    <mergeCell ref="L4:L6"/>
    <mergeCell ref="E5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49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1.625" style="87" customWidth="1"/>
    <col min="2" max="2" width="25.00390625" style="87" customWidth="1"/>
    <col min="3" max="7" width="16.375" style="0" customWidth="1"/>
  </cols>
  <sheetData>
    <row r="1" ht="14.25">
      <c r="A1" s="87" t="s">
        <v>185</v>
      </c>
    </row>
    <row r="2" spans="1:17" ht="22.5">
      <c r="A2" s="97" t="s">
        <v>172</v>
      </c>
      <c r="B2" s="97"/>
      <c r="C2" s="97"/>
      <c r="D2" s="97"/>
      <c r="E2" s="97"/>
      <c r="F2" s="97"/>
      <c r="G2" s="97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234" ht="13.5" customHeight="1">
      <c r="A3" s="88" t="s">
        <v>0</v>
      </c>
      <c r="B3" s="146" t="s">
        <v>203</v>
      </c>
      <c r="C3" s="100"/>
      <c r="D3" s="24"/>
      <c r="E3" s="24"/>
      <c r="F3" s="24"/>
      <c r="G3" s="25" t="s">
        <v>1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75" t="s">
        <v>61</v>
      </c>
      <c r="B4" s="147" t="s">
        <v>62</v>
      </c>
      <c r="C4" s="76" t="s">
        <v>93</v>
      </c>
      <c r="D4" s="50" t="s">
        <v>94</v>
      </c>
      <c r="E4" s="50" t="s">
        <v>95</v>
      </c>
      <c r="F4" s="50" t="s">
        <v>96</v>
      </c>
      <c r="G4" s="50" t="s">
        <v>97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26" customFormat="1" ht="21" customHeight="1">
      <c r="A5" s="108" t="s">
        <v>93</v>
      </c>
      <c r="B5" s="108"/>
      <c r="C5" s="77">
        <f>D5+E5</f>
        <v>27945737</v>
      </c>
      <c r="D5" s="84">
        <f>SUM(D6:D47)</f>
        <v>24506793</v>
      </c>
      <c r="E5" s="50">
        <v>3438944</v>
      </c>
      <c r="F5" s="50"/>
      <c r="G5" s="50"/>
    </row>
    <row r="6" spans="1:7" ht="14.25">
      <c r="A6" s="34">
        <v>2010101</v>
      </c>
      <c r="B6" s="17" t="s">
        <v>204</v>
      </c>
      <c r="C6" s="77">
        <f aca="true" t="shared" si="0" ref="C6:C47">D6+E6</f>
        <v>243202</v>
      </c>
      <c r="D6" s="84">
        <v>243202</v>
      </c>
      <c r="E6" s="83"/>
      <c r="F6" s="29"/>
      <c r="G6" s="29"/>
    </row>
    <row r="7" spans="1:7" ht="14.25">
      <c r="A7" s="34">
        <v>2010201</v>
      </c>
      <c r="B7" s="17" t="s">
        <v>204</v>
      </c>
      <c r="C7" s="77">
        <f t="shared" si="0"/>
        <v>79719</v>
      </c>
      <c r="D7" s="84">
        <v>79719</v>
      </c>
      <c r="E7" s="83"/>
      <c r="F7" s="29"/>
      <c r="G7" s="29"/>
    </row>
    <row r="8" spans="1:7" ht="14.25">
      <c r="A8" s="34">
        <v>2010301</v>
      </c>
      <c r="B8" s="17" t="s">
        <v>204</v>
      </c>
      <c r="C8" s="77">
        <f t="shared" si="0"/>
        <v>5997019</v>
      </c>
      <c r="D8" s="84">
        <v>5997019</v>
      </c>
      <c r="E8" s="83"/>
      <c r="F8" s="29"/>
      <c r="G8" s="29"/>
    </row>
    <row r="9" spans="1:7" ht="14.25">
      <c r="A9" s="34">
        <v>2010302</v>
      </c>
      <c r="B9" s="17" t="s">
        <v>205</v>
      </c>
      <c r="C9" s="77">
        <f t="shared" si="0"/>
        <v>50000</v>
      </c>
      <c r="D9" s="84"/>
      <c r="E9" s="83">
        <v>50000</v>
      </c>
      <c r="F9" s="29"/>
      <c r="G9" s="29"/>
    </row>
    <row r="10" spans="1:7" ht="22.5">
      <c r="A10" s="34">
        <v>2010399</v>
      </c>
      <c r="B10" s="17" t="s">
        <v>206</v>
      </c>
      <c r="C10" s="77">
        <f t="shared" si="0"/>
        <v>30000</v>
      </c>
      <c r="D10" s="84">
        <v>30000</v>
      </c>
      <c r="E10" s="83"/>
      <c r="F10" s="29"/>
      <c r="G10" s="29"/>
    </row>
    <row r="11" spans="1:7" ht="14.25">
      <c r="A11" s="34">
        <v>2010601</v>
      </c>
      <c r="B11" s="17" t="s">
        <v>204</v>
      </c>
      <c r="C11" s="77">
        <f t="shared" si="0"/>
        <v>661510</v>
      </c>
      <c r="D11" s="84">
        <v>661510</v>
      </c>
      <c r="E11" s="83"/>
      <c r="F11" s="29"/>
      <c r="G11" s="29"/>
    </row>
    <row r="12" spans="1:7" ht="14.25">
      <c r="A12" s="34">
        <v>2012901</v>
      </c>
      <c r="B12" s="17" t="s">
        <v>204</v>
      </c>
      <c r="C12" s="77">
        <f t="shared" si="0"/>
        <v>146932</v>
      </c>
      <c r="D12" s="84">
        <v>146932</v>
      </c>
      <c r="E12" s="83"/>
      <c r="F12" s="29"/>
      <c r="G12" s="29"/>
    </row>
    <row r="13" spans="1:7" ht="14.25">
      <c r="A13" s="34">
        <v>2013101</v>
      </c>
      <c r="B13" s="17" t="s">
        <v>204</v>
      </c>
      <c r="C13" s="77">
        <f t="shared" si="0"/>
        <v>357030</v>
      </c>
      <c r="D13" s="84">
        <v>357030</v>
      </c>
      <c r="E13" s="83"/>
      <c r="F13" s="29"/>
      <c r="G13" s="29"/>
    </row>
    <row r="14" spans="1:7" ht="14.25">
      <c r="A14" s="34">
        <v>2070101</v>
      </c>
      <c r="B14" s="17" t="s">
        <v>204</v>
      </c>
      <c r="C14" s="77">
        <f t="shared" si="0"/>
        <v>381339</v>
      </c>
      <c r="D14" s="84">
        <v>381339</v>
      </c>
      <c r="E14" s="83"/>
      <c r="F14" s="29"/>
      <c r="G14" s="29"/>
    </row>
    <row r="15" spans="1:7" ht="14.25">
      <c r="A15" s="34">
        <v>2070199</v>
      </c>
      <c r="B15" s="17" t="s">
        <v>207</v>
      </c>
      <c r="C15" s="77">
        <f t="shared" si="0"/>
        <v>40000</v>
      </c>
      <c r="D15" s="84">
        <v>40000</v>
      </c>
      <c r="E15" s="83"/>
      <c r="F15" s="29"/>
      <c r="G15" s="29"/>
    </row>
    <row r="16" spans="1:7" ht="14.25">
      <c r="A16" s="34">
        <v>2079999</v>
      </c>
      <c r="B16" s="17" t="s">
        <v>208</v>
      </c>
      <c r="C16" s="77">
        <f t="shared" si="0"/>
        <v>30000</v>
      </c>
      <c r="D16" s="84">
        <v>30000</v>
      </c>
      <c r="E16" s="83"/>
      <c r="F16" s="29"/>
      <c r="G16" s="29"/>
    </row>
    <row r="17" spans="1:7" ht="14.25">
      <c r="A17" s="34">
        <v>2080101</v>
      </c>
      <c r="B17" s="17" t="s">
        <v>204</v>
      </c>
      <c r="C17" s="77">
        <f t="shared" si="0"/>
        <v>609422</v>
      </c>
      <c r="D17" s="84">
        <v>609422</v>
      </c>
      <c r="E17" s="83"/>
      <c r="F17" s="29"/>
      <c r="G17" s="29"/>
    </row>
    <row r="18" spans="1:7" ht="14.25">
      <c r="A18" s="34">
        <v>2080802</v>
      </c>
      <c r="B18" s="17" t="s">
        <v>209</v>
      </c>
      <c r="C18" s="77">
        <f t="shared" si="0"/>
        <v>829019</v>
      </c>
      <c r="D18" s="84">
        <v>829019</v>
      </c>
      <c r="E18" s="83"/>
      <c r="F18" s="29"/>
      <c r="G18" s="29"/>
    </row>
    <row r="19" spans="1:7" ht="14.25">
      <c r="A19" s="34">
        <v>2080803</v>
      </c>
      <c r="B19" s="17" t="s">
        <v>210</v>
      </c>
      <c r="C19" s="77">
        <f t="shared" si="0"/>
        <v>2257614</v>
      </c>
      <c r="D19" s="84">
        <v>2257614</v>
      </c>
      <c r="E19" s="83"/>
      <c r="F19" s="29"/>
      <c r="G19" s="29"/>
    </row>
    <row r="20" spans="1:7" ht="14.25">
      <c r="A20" s="34">
        <v>2080805</v>
      </c>
      <c r="B20" s="17" t="s">
        <v>211</v>
      </c>
      <c r="C20" s="77">
        <f t="shared" si="0"/>
        <v>360500</v>
      </c>
      <c r="D20" s="84">
        <v>360500</v>
      </c>
      <c r="E20" s="83"/>
      <c r="F20" s="29"/>
      <c r="G20" s="29"/>
    </row>
    <row r="21" spans="1:7" ht="14.25">
      <c r="A21" s="34">
        <v>2080901</v>
      </c>
      <c r="B21" s="17" t="s">
        <v>212</v>
      </c>
      <c r="C21" s="77">
        <f t="shared" si="0"/>
        <v>118000</v>
      </c>
      <c r="D21" s="84">
        <v>118000</v>
      </c>
      <c r="E21" s="83"/>
      <c r="F21" s="29"/>
      <c r="G21" s="29"/>
    </row>
    <row r="22" spans="1:7" ht="14.25">
      <c r="A22" s="34">
        <v>2081002</v>
      </c>
      <c r="B22" s="17" t="s">
        <v>213</v>
      </c>
      <c r="C22" s="77">
        <f t="shared" si="0"/>
        <v>157260</v>
      </c>
      <c r="D22" s="84">
        <v>157260</v>
      </c>
      <c r="E22" s="83"/>
      <c r="F22" s="29"/>
      <c r="G22" s="29"/>
    </row>
    <row r="23" spans="1:7" ht="14.25">
      <c r="A23" s="34">
        <v>2081501</v>
      </c>
      <c r="B23" s="17" t="s">
        <v>214</v>
      </c>
      <c r="C23" s="77">
        <f t="shared" si="0"/>
        <v>240000</v>
      </c>
      <c r="D23" s="84">
        <v>240000</v>
      </c>
      <c r="E23" s="83"/>
      <c r="F23" s="29"/>
      <c r="G23" s="29"/>
    </row>
    <row r="24" spans="1:7" ht="14.25">
      <c r="A24" s="34">
        <v>2081502</v>
      </c>
      <c r="B24" s="17" t="s">
        <v>215</v>
      </c>
      <c r="C24" s="77">
        <f t="shared" si="0"/>
        <v>100000</v>
      </c>
      <c r="D24" s="84">
        <v>100000</v>
      </c>
      <c r="E24" s="83"/>
      <c r="F24" s="29"/>
      <c r="G24" s="29"/>
    </row>
    <row r="25" spans="1:7" ht="14.25">
      <c r="A25" s="34">
        <v>2081503</v>
      </c>
      <c r="B25" s="17" t="s">
        <v>216</v>
      </c>
      <c r="C25" s="77">
        <f t="shared" si="0"/>
        <v>100000</v>
      </c>
      <c r="D25" s="84"/>
      <c r="E25" s="83">
        <v>100000</v>
      </c>
      <c r="F25" s="29"/>
      <c r="G25" s="29"/>
    </row>
    <row r="26" spans="1:7" ht="14.25">
      <c r="A26" s="34">
        <v>2082502</v>
      </c>
      <c r="B26" s="17" t="s">
        <v>217</v>
      </c>
      <c r="C26" s="77">
        <f t="shared" si="0"/>
        <v>36000</v>
      </c>
      <c r="D26" s="84">
        <v>36000</v>
      </c>
      <c r="E26" s="83"/>
      <c r="F26" s="29"/>
      <c r="G26" s="29"/>
    </row>
    <row r="27" spans="1:7" ht="14.25">
      <c r="A27" s="34">
        <v>2100716</v>
      </c>
      <c r="B27" s="17" t="s">
        <v>218</v>
      </c>
      <c r="C27" s="77">
        <f t="shared" si="0"/>
        <v>394310</v>
      </c>
      <c r="D27" s="84">
        <v>394310</v>
      </c>
      <c r="E27" s="83"/>
      <c r="F27" s="29"/>
      <c r="G27" s="29"/>
    </row>
    <row r="28" spans="1:7" ht="14.25">
      <c r="A28" s="34">
        <v>2100717</v>
      </c>
      <c r="B28" s="17" t="s">
        <v>219</v>
      </c>
      <c r="C28" s="77">
        <f t="shared" si="0"/>
        <v>1827134</v>
      </c>
      <c r="D28" s="84">
        <v>1827134</v>
      </c>
      <c r="E28" s="83"/>
      <c r="F28" s="29"/>
      <c r="G28" s="29"/>
    </row>
    <row r="29" spans="1:7" ht="14.25">
      <c r="A29" s="34">
        <v>2120101</v>
      </c>
      <c r="B29" s="17" t="s">
        <v>204</v>
      </c>
      <c r="C29" s="77">
        <f t="shared" si="0"/>
        <v>811675</v>
      </c>
      <c r="D29" s="84">
        <v>811675</v>
      </c>
      <c r="E29" s="83"/>
      <c r="F29" s="29"/>
      <c r="G29" s="29"/>
    </row>
    <row r="30" spans="1:7" ht="14.25">
      <c r="A30" s="34">
        <v>2120303</v>
      </c>
      <c r="B30" s="17" t="s">
        <v>220</v>
      </c>
      <c r="C30" s="77">
        <f t="shared" si="0"/>
        <v>100000</v>
      </c>
      <c r="D30" s="84"/>
      <c r="E30" s="83">
        <v>100000</v>
      </c>
      <c r="F30" s="29"/>
      <c r="G30" s="29"/>
    </row>
    <row r="31" spans="1:7" ht="22.5">
      <c r="A31" s="34">
        <v>2120899</v>
      </c>
      <c r="B31" s="85" t="s">
        <v>232</v>
      </c>
      <c r="C31" s="77">
        <f t="shared" si="0"/>
        <v>638944</v>
      </c>
      <c r="D31" s="84"/>
      <c r="E31" s="83">
        <v>638944</v>
      </c>
      <c r="F31" s="29"/>
      <c r="G31" s="29"/>
    </row>
    <row r="32" spans="1:7" ht="24">
      <c r="A32" s="34">
        <v>2121100</v>
      </c>
      <c r="B32" s="86" t="s">
        <v>233</v>
      </c>
      <c r="C32" s="77">
        <f t="shared" si="0"/>
        <v>320000</v>
      </c>
      <c r="D32" s="84"/>
      <c r="E32" s="83">
        <v>320000</v>
      </c>
      <c r="F32" s="29"/>
      <c r="G32" s="29"/>
    </row>
    <row r="33" spans="1:7" ht="24">
      <c r="A33" s="34">
        <v>2121399</v>
      </c>
      <c r="B33" s="86" t="s">
        <v>234</v>
      </c>
      <c r="C33" s="77">
        <f t="shared" si="0"/>
        <v>72000</v>
      </c>
      <c r="D33" s="84"/>
      <c r="E33" s="83">
        <v>72000</v>
      </c>
      <c r="F33" s="29"/>
      <c r="G33" s="29"/>
    </row>
    <row r="34" spans="1:7" ht="14.25">
      <c r="A34" s="34">
        <v>2130101</v>
      </c>
      <c r="B34" s="17" t="s">
        <v>204</v>
      </c>
      <c r="C34" s="77">
        <f t="shared" si="0"/>
        <v>1188355</v>
      </c>
      <c r="D34" s="84">
        <v>1188355</v>
      </c>
      <c r="E34" s="83"/>
      <c r="F34" s="29"/>
      <c r="G34" s="29"/>
    </row>
    <row r="35" spans="1:7" ht="14.25">
      <c r="A35" s="34">
        <v>2130142</v>
      </c>
      <c r="B35" s="17" t="s">
        <v>221</v>
      </c>
      <c r="C35" s="77">
        <f t="shared" si="0"/>
        <v>20000</v>
      </c>
      <c r="D35" s="84"/>
      <c r="E35" s="83">
        <v>20000</v>
      </c>
      <c r="F35" s="29"/>
      <c r="G35" s="29"/>
    </row>
    <row r="36" spans="1:7" ht="14.25">
      <c r="A36" s="34">
        <v>2130199</v>
      </c>
      <c r="B36" s="17" t="s">
        <v>222</v>
      </c>
      <c r="C36" s="77">
        <f t="shared" si="0"/>
        <v>340000</v>
      </c>
      <c r="D36" s="84"/>
      <c r="E36" s="83">
        <v>340000</v>
      </c>
      <c r="F36" s="29"/>
      <c r="G36" s="29"/>
    </row>
    <row r="37" spans="1:7" ht="14.25">
      <c r="A37" s="34">
        <v>2130299</v>
      </c>
      <c r="B37" s="17" t="s">
        <v>223</v>
      </c>
      <c r="C37" s="77">
        <f t="shared" si="0"/>
        <v>80000</v>
      </c>
      <c r="D37" s="84"/>
      <c r="E37" s="83">
        <v>80000</v>
      </c>
      <c r="F37" s="29"/>
      <c r="G37" s="29"/>
    </row>
    <row r="38" spans="1:7" ht="14.25">
      <c r="A38" s="34">
        <v>2130301</v>
      </c>
      <c r="B38" s="17" t="s">
        <v>204</v>
      </c>
      <c r="C38" s="77">
        <f t="shared" si="0"/>
        <v>472517</v>
      </c>
      <c r="D38" s="84">
        <v>472517</v>
      </c>
      <c r="E38" s="83"/>
      <c r="F38" s="29"/>
      <c r="G38" s="29"/>
    </row>
    <row r="39" spans="1:7" ht="14.25">
      <c r="A39" s="34">
        <v>2130316</v>
      </c>
      <c r="B39" s="17" t="s">
        <v>224</v>
      </c>
      <c r="C39" s="77">
        <f t="shared" si="0"/>
        <v>40000</v>
      </c>
      <c r="D39" s="84"/>
      <c r="E39" s="83">
        <v>40000</v>
      </c>
      <c r="F39" s="29"/>
      <c r="G39" s="29"/>
    </row>
    <row r="40" spans="1:7" ht="14.25">
      <c r="A40" s="34">
        <v>2130399</v>
      </c>
      <c r="B40" s="17" t="s">
        <v>225</v>
      </c>
      <c r="C40" s="77">
        <f t="shared" si="0"/>
        <v>50000</v>
      </c>
      <c r="D40" s="84"/>
      <c r="E40" s="83">
        <v>50000</v>
      </c>
      <c r="F40" s="29"/>
      <c r="G40" s="29"/>
    </row>
    <row r="41" spans="1:7" ht="14.25">
      <c r="A41" s="34">
        <v>2130701</v>
      </c>
      <c r="B41" s="17" t="s">
        <v>226</v>
      </c>
      <c r="C41" s="77">
        <f t="shared" si="0"/>
        <v>1263000</v>
      </c>
      <c r="D41" s="84"/>
      <c r="E41" s="83">
        <v>1263000</v>
      </c>
      <c r="F41" s="29"/>
      <c r="G41" s="29"/>
    </row>
    <row r="42" spans="1:7" ht="14.25">
      <c r="A42" s="34">
        <v>2130705</v>
      </c>
      <c r="B42" s="17" t="s">
        <v>227</v>
      </c>
      <c r="C42" s="77">
        <f t="shared" si="0"/>
        <v>6720635</v>
      </c>
      <c r="D42" s="84">
        <v>6625635</v>
      </c>
      <c r="E42" s="83">
        <v>95000</v>
      </c>
      <c r="F42" s="29"/>
      <c r="G42" s="29"/>
    </row>
    <row r="43" spans="1:7" ht="14.25">
      <c r="A43" s="34">
        <v>2150601</v>
      </c>
      <c r="B43" s="17" t="s">
        <v>204</v>
      </c>
      <c r="C43" s="77">
        <f t="shared" si="0"/>
        <v>445801</v>
      </c>
      <c r="D43" s="84">
        <v>445801</v>
      </c>
      <c r="E43" s="83"/>
      <c r="F43" s="29"/>
      <c r="G43" s="29"/>
    </row>
    <row r="44" spans="1:7" ht="14.25">
      <c r="A44" s="34">
        <v>2150699</v>
      </c>
      <c r="B44" s="17" t="s">
        <v>228</v>
      </c>
      <c r="C44" s="77">
        <f t="shared" si="0"/>
        <v>30000</v>
      </c>
      <c r="D44" s="84">
        <v>30000</v>
      </c>
      <c r="E44" s="83"/>
      <c r="F44" s="29"/>
      <c r="G44" s="29"/>
    </row>
    <row r="45" spans="1:7" ht="14.25">
      <c r="A45" s="34">
        <v>2200104</v>
      </c>
      <c r="B45" s="17" t="s">
        <v>229</v>
      </c>
      <c r="C45" s="77">
        <f t="shared" si="0"/>
        <v>36800</v>
      </c>
      <c r="D45" s="84">
        <v>36800</v>
      </c>
      <c r="E45" s="83"/>
      <c r="F45" s="29"/>
      <c r="G45" s="29"/>
    </row>
    <row r="46" spans="1:7" ht="14.25">
      <c r="A46" s="34">
        <v>2220199</v>
      </c>
      <c r="B46" s="17" t="s">
        <v>230</v>
      </c>
      <c r="C46" s="77">
        <f t="shared" si="0"/>
        <v>20000</v>
      </c>
      <c r="D46" s="84"/>
      <c r="E46" s="83">
        <v>20000</v>
      </c>
      <c r="F46" s="29"/>
      <c r="G46" s="29"/>
    </row>
    <row r="47" spans="1:7" ht="14.25">
      <c r="A47" s="34">
        <v>2299901</v>
      </c>
      <c r="B47" s="43" t="s">
        <v>231</v>
      </c>
      <c r="C47" s="77">
        <f t="shared" si="0"/>
        <v>250000</v>
      </c>
      <c r="D47" s="84"/>
      <c r="E47" s="83">
        <v>250000</v>
      </c>
      <c r="F47" s="29"/>
      <c r="G47" s="29"/>
    </row>
    <row r="48" spans="1:7" ht="15" thickBot="1">
      <c r="A48" s="91"/>
      <c r="B48" s="92" t="s">
        <v>164</v>
      </c>
      <c r="C48" s="93"/>
      <c r="D48" s="94"/>
      <c r="E48" s="95"/>
      <c r="F48" s="95"/>
      <c r="G48" s="96"/>
    </row>
    <row r="49" spans="1:4" ht="18.75" customHeight="1">
      <c r="A49" s="89" t="s">
        <v>98</v>
      </c>
      <c r="B49" s="90"/>
      <c r="D49" s="2"/>
    </row>
  </sheetData>
  <sheetProtection/>
  <mergeCells count="3">
    <mergeCell ref="A5:B5"/>
    <mergeCell ref="A2:G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186</v>
      </c>
    </row>
    <row r="2" spans="1:6" ht="21" customHeight="1">
      <c r="A2" s="97" t="s">
        <v>181</v>
      </c>
      <c r="B2" s="97"/>
      <c r="C2" s="97"/>
      <c r="D2" s="97"/>
      <c r="E2" s="97"/>
      <c r="F2" s="97"/>
    </row>
    <row r="3" spans="1:6" ht="15" customHeight="1">
      <c r="A3" s="1" t="s">
        <v>0</v>
      </c>
      <c r="B3" s="146" t="s">
        <v>203</v>
      </c>
      <c r="C3" s="100"/>
      <c r="F3" s="3" t="s">
        <v>1</v>
      </c>
    </row>
    <row r="4" spans="1:6" ht="22.5" customHeight="1">
      <c r="A4" s="98" t="s">
        <v>2</v>
      </c>
      <c r="B4" s="148"/>
      <c r="C4" s="148" t="s">
        <v>3</v>
      </c>
      <c r="D4" s="98"/>
      <c r="E4" s="98"/>
      <c r="F4" s="98"/>
    </row>
    <row r="5" spans="1:6" ht="30" customHeight="1">
      <c r="A5" s="4" t="s">
        <v>4</v>
      </c>
      <c r="B5" s="5" t="s">
        <v>178</v>
      </c>
      <c r="C5" s="4" t="s">
        <v>5</v>
      </c>
      <c r="D5" s="31" t="s">
        <v>165</v>
      </c>
      <c r="E5" s="52" t="s">
        <v>179</v>
      </c>
      <c r="F5" s="4" t="s">
        <v>180</v>
      </c>
    </row>
    <row r="6" spans="1:6" ht="22.5" customHeight="1">
      <c r="A6" s="6" t="s">
        <v>99</v>
      </c>
      <c r="B6" s="7">
        <v>27945737</v>
      </c>
      <c r="C6" s="8" t="s">
        <v>7</v>
      </c>
      <c r="D6" s="59">
        <v>7565412</v>
      </c>
      <c r="E6" s="59">
        <v>7565412</v>
      </c>
      <c r="F6" s="60"/>
    </row>
    <row r="7" spans="1:6" ht="22.5" customHeight="1">
      <c r="A7" s="53" t="s">
        <v>166</v>
      </c>
      <c r="B7" s="10">
        <v>26914793</v>
      </c>
      <c r="C7" s="11" t="s">
        <v>9</v>
      </c>
      <c r="D7" s="61"/>
      <c r="E7" s="61"/>
      <c r="F7" s="62"/>
    </row>
    <row r="8" spans="1:6" ht="22.5" customHeight="1">
      <c r="A8" s="53" t="s">
        <v>100</v>
      </c>
      <c r="B8" s="7">
        <v>1030944</v>
      </c>
      <c r="C8" s="11" t="s">
        <v>11</v>
      </c>
      <c r="D8" s="61"/>
      <c r="E8" s="61"/>
      <c r="F8" s="63"/>
    </row>
    <row r="9" spans="1:6" ht="22.5" customHeight="1">
      <c r="A9" s="12"/>
      <c r="B9" s="13"/>
      <c r="C9" s="11" t="s">
        <v>13</v>
      </c>
      <c r="D9" s="61"/>
      <c r="E9" s="61"/>
      <c r="F9" s="63"/>
    </row>
    <row r="10" spans="1:10" ht="22.5" customHeight="1">
      <c r="A10" s="12"/>
      <c r="B10" s="13"/>
      <c r="C10" s="11" t="s">
        <v>15</v>
      </c>
      <c r="D10" s="64"/>
      <c r="E10" s="64"/>
      <c r="F10" s="65"/>
      <c r="J10" s="33"/>
    </row>
    <row r="11" spans="1:6" ht="22.5" customHeight="1">
      <c r="A11" s="12"/>
      <c r="B11" s="13"/>
      <c r="C11" s="11" t="s">
        <v>17</v>
      </c>
      <c r="D11" s="67">
        <v>451339</v>
      </c>
      <c r="E11" s="67">
        <v>451339</v>
      </c>
      <c r="F11" s="68"/>
    </row>
    <row r="12" spans="1:6" ht="22.5" customHeight="1">
      <c r="A12" s="6"/>
      <c r="B12" s="13"/>
      <c r="C12" s="11" t="s">
        <v>19</v>
      </c>
      <c r="D12" s="59">
        <v>4807815</v>
      </c>
      <c r="E12" s="59">
        <v>4807815</v>
      </c>
      <c r="F12" s="62"/>
    </row>
    <row r="13" spans="1:6" ht="22.5" customHeight="1">
      <c r="A13" s="14" t="s">
        <v>101</v>
      </c>
      <c r="B13" s="10"/>
      <c r="C13" s="11" t="s">
        <v>21</v>
      </c>
      <c r="D13" s="64">
        <v>2221444</v>
      </c>
      <c r="E13" s="64">
        <v>2221444</v>
      </c>
      <c r="F13" s="65"/>
    </row>
    <row r="14" spans="1:6" ht="22.5" customHeight="1">
      <c r="A14" s="32"/>
      <c r="B14" s="7"/>
      <c r="C14" s="11" t="s">
        <v>23</v>
      </c>
      <c r="D14" s="66"/>
      <c r="E14" s="67"/>
      <c r="F14" s="68"/>
    </row>
    <row r="15" spans="1:6" ht="22.5" customHeight="1">
      <c r="A15" s="32"/>
      <c r="B15" s="13"/>
      <c r="C15" s="11" t="s">
        <v>25</v>
      </c>
      <c r="D15" s="67">
        <v>1942619</v>
      </c>
      <c r="E15" s="67">
        <v>911675</v>
      </c>
      <c r="F15" s="68">
        <v>1030944</v>
      </c>
    </row>
    <row r="16" spans="1:7" ht="22.5" customHeight="1">
      <c r="A16" s="12"/>
      <c r="B16" s="13"/>
      <c r="C16" s="11" t="s">
        <v>27</v>
      </c>
      <c r="D16" s="67">
        <v>10174507</v>
      </c>
      <c r="E16" s="67">
        <v>10174507</v>
      </c>
      <c r="F16" s="68"/>
      <c r="G16" s="33"/>
    </row>
    <row r="17" spans="1:6" ht="22.5" customHeight="1">
      <c r="A17" s="14"/>
      <c r="B17" s="10"/>
      <c r="C17" s="11" t="s">
        <v>29</v>
      </c>
      <c r="D17" s="67"/>
      <c r="E17" s="67"/>
      <c r="F17" s="68"/>
    </row>
    <row r="18" spans="1:6" ht="22.5" customHeight="1">
      <c r="A18" s="12"/>
      <c r="B18" s="7"/>
      <c r="C18" s="11" t="s">
        <v>31</v>
      </c>
      <c r="D18" s="67">
        <v>475801</v>
      </c>
      <c r="E18" s="67">
        <v>475801</v>
      </c>
      <c r="F18" s="68"/>
    </row>
    <row r="19" spans="1:6" ht="22.5" customHeight="1">
      <c r="A19" s="12"/>
      <c r="B19" s="13"/>
      <c r="C19" s="11" t="s">
        <v>33</v>
      </c>
      <c r="D19" s="59"/>
      <c r="E19" s="59"/>
      <c r="F19" s="62"/>
    </row>
    <row r="20" spans="1:6" ht="22.5" customHeight="1">
      <c r="A20" s="12"/>
      <c r="B20" s="13"/>
      <c r="C20" s="11" t="s">
        <v>102</v>
      </c>
      <c r="D20" s="61"/>
      <c r="E20" s="61"/>
      <c r="F20" s="63"/>
    </row>
    <row r="21" spans="1:6" ht="22.5" customHeight="1">
      <c r="A21" s="12"/>
      <c r="B21" s="15"/>
      <c r="C21" s="11" t="s">
        <v>103</v>
      </c>
      <c r="D21" s="61">
        <v>36800</v>
      </c>
      <c r="E21" s="61">
        <v>36800</v>
      </c>
      <c r="F21" s="63"/>
    </row>
    <row r="22" spans="1:6" ht="22.5" customHeight="1">
      <c r="A22" s="12"/>
      <c r="B22" s="7"/>
      <c r="C22" s="11" t="s">
        <v>104</v>
      </c>
      <c r="D22" s="61"/>
      <c r="E22" s="61"/>
      <c r="F22" s="69"/>
    </row>
    <row r="23" spans="1:6" ht="22.5" customHeight="1">
      <c r="A23" s="12"/>
      <c r="B23" s="13"/>
      <c r="C23" s="11" t="s">
        <v>105</v>
      </c>
      <c r="D23" s="59">
        <v>20000</v>
      </c>
      <c r="E23" s="59">
        <v>20000</v>
      </c>
      <c r="F23" s="70"/>
    </row>
    <row r="24" spans="1:6" ht="22.5" customHeight="1">
      <c r="A24" s="12"/>
      <c r="B24" s="15"/>
      <c r="C24" s="11" t="s">
        <v>106</v>
      </c>
      <c r="D24" s="59"/>
      <c r="E24" s="59"/>
      <c r="F24" s="70"/>
    </row>
    <row r="25" spans="1:6" ht="16.5" customHeight="1">
      <c r="A25" s="17"/>
      <c r="B25" s="10"/>
      <c r="C25" s="11" t="s">
        <v>107</v>
      </c>
      <c r="D25" s="59"/>
      <c r="E25" s="59"/>
      <c r="F25" s="70"/>
    </row>
    <row r="26" spans="1:6" ht="20.25" customHeight="1">
      <c r="A26" s="18"/>
      <c r="B26" s="19"/>
      <c r="C26" s="11" t="s">
        <v>108</v>
      </c>
      <c r="D26" s="59">
        <v>250000</v>
      </c>
      <c r="E26" s="59">
        <v>250000</v>
      </c>
      <c r="F26" s="71"/>
    </row>
    <row r="27" spans="1:6" ht="20.25" customHeight="1">
      <c r="A27" s="17"/>
      <c r="B27" s="19"/>
      <c r="C27" s="21" t="s">
        <v>109</v>
      </c>
      <c r="D27" s="72"/>
      <c r="E27" s="72"/>
      <c r="F27" s="71"/>
    </row>
    <row r="28" spans="1:6" ht="20.25" customHeight="1">
      <c r="A28" s="18"/>
      <c r="B28" s="19"/>
      <c r="C28" s="21" t="s">
        <v>110</v>
      </c>
      <c r="D28" s="72"/>
      <c r="E28" s="72"/>
      <c r="F28" s="71"/>
    </row>
    <row r="29" spans="1:6" ht="17.25" customHeight="1">
      <c r="A29" s="22" t="s">
        <v>49</v>
      </c>
      <c r="B29" s="7">
        <v>27945737</v>
      </c>
      <c r="C29" s="23" t="s">
        <v>50</v>
      </c>
      <c r="D29" s="73">
        <v>27945737</v>
      </c>
      <c r="E29" s="74">
        <v>26914793</v>
      </c>
      <c r="F29" s="71">
        <v>1030944</v>
      </c>
    </row>
  </sheetData>
  <sheetProtection/>
  <mergeCells count="4">
    <mergeCell ref="A2:F2"/>
    <mergeCell ref="A4:B4"/>
    <mergeCell ref="C4:F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47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11.625" style="87" customWidth="1"/>
    <col min="2" max="2" width="21.50390625" style="87" customWidth="1"/>
    <col min="3" max="4" width="17.00390625" style="0" customWidth="1"/>
    <col min="5" max="5" width="10.125" style="0" customWidth="1"/>
  </cols>
  <sheetData>
    <row r="1" ht="14.25">
      <c r="A1" s="87" t="s">
        <v>187</v>
      </c>
    </row>
    <row r="2" spans="1:7" ht="21" customHeight="1">
      <c r="A2" s="97" t="s">
        <v>182</v>
      </c>
      <c r="B2" s="97"/>
      <c r="C2" s="97"/>
      <c r="D2" s="97"/>
      <c r="E2" s="97"/>
      <c r="F2" s="30"/>
      <c r="G2" s="30"/>
    </row>
    <row r="3" spans="1:7" ht="15" customHeight="1">
      <c r="A3" s="88" t="s">
        <v>0</v>
      </c>
      <c r="B3" s="146" t="s">
        <v>203</v>
      </c>
      <c r="C3" s="100"/>
      <c r="E3" s="3" t="s">
        <v>1</v>
      </c>
      <c r="G3" s="3"/>
    </row>
    <row r="4" spans="1:232" ht="28.5" customHeight="1">
      <c r="A4" s="113" t="s">
        <v>111</v>
      </c>
      <c r="B4" s="149"/>
      <c r="C4" s="149" t="s">
        <v>112</v>
      </c>
      <c r="D4" s="113" t="s">
        <v>113</v>
      </c>
      <c r="E4" s="113" t="s">
        <v>114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26" customFormat="1" ht="21" customHeight="1">
      <c r="A5" s="51" t="s">
        <v>115</v>
      </c>
      <c r="B5" s="51" t="s">
        <v>116</v>
      </c>
      <c r="C5" s="113"/>
      <c r="D5" s="113"/>
      <c r="E5" s="113"/>
    </row>
    <row r="6" spans="1:5" s="26" customFormat="1" ht="21" customHeight="1">
      <c r="A6" s="110" t="s">
        <v>93</v>
      </c>
      <c r="B6" s="112"/>
      <c r="C6" s="51">
        <f>D6+E6</f>
        <v>26914793</v>
      </c>
      <c r="D6" s="51">
        <v>24506793</v>
      </c>
      <c r="E6" s="51">
        <v>2408000</v>
      </c>
    </row>
    <row r="7" spans="1:5" ht="14.25">
      <c r="A7" s="34">
        <v>2010101</v>
      </c>
      <c r="B7" s="17" t="s">
        <v>204</v>
      </c>
      <c r="C7" s="51">
        <f aca="true" t="shared" si="0" ref="C7:C45">D7+E7</f>
        <v>243202</v>
      </c>
      <c r="D7" s="84">
        <v>243202</v>
      </c>
      <c r="E7" s="83"/>
    </row>
    <row r="8" spans="1:5" ht="14.25">
      <c r="A8" s="34">
        <v>2010201</v>
      </c>
      <c r="B8" s="17" t="s">
        <v>204</v>
      </c>
      <c r="C8" s="51">
        <f t="shared" si="0"/>
        <v>79719</v>
      </c>
      <c r="D8" s="84">
        <v>79719</v>
      </c>
      <c r="E8" s="83"/>
    </row>
    <row r="9" spans="1:5" ht="14.25">
      <c r="A9" s="34">
        <v>2010301</v>
      </c>
      <c r="B9" s="17" t="s">
        <v>204</v>
      </c>
      <c r="C9" s="51">
        <f t="shared" si="0"/>
        <v>5997019</v>
      </c>
      <c r="D9" s="84">
        <v>5997019</v>
      </c>
      <c r="E9" s="83"/>
    </row>
    <row r="10" spans="1:5" ht="14.25">
      <c r="A10" s="34">
        <v>2010302</v>
      </c>
      <c r="B10" s="17" t="s">
        <v>205</v>
      </c>
      <c r="C10" s="51">
        <f t="shared" si="0"/>
        <v>50000</v>
      </c>
      <c r="D10" s="84"/>
      <c r="E10" s="83">
        <v>50000</v>
      </c>
    </row>
    <row r="11" spans="1:5" ht="22.5">
      <c r="A11" s="34">
        <v>2010399</v>
      </c>
      <c r="B11" s="17" t="s">
        <v>206</v>
      </c>
      <c r="C11" s="51">
        <f t="shared" si="0"/>
        <v>30000</v>
      </c>
      <c r="D11" s="84">
        <v>30000</v>
      </c>
      <c r="E11" s="83"/>
    </row>
    <row r="12" spans="1:5" ht="14.25">
      <c r="A12" s="34">
        <v>2010601</v>
      </c>
      <c r="B12" s="17" t="s">
        <v>204</v>
      </c>
      <c r="C12" s="51">
        <f t="shared" si="0"/>
        <v>661510</v>
      </c>
      <c r="D12" s="84">
        <v>661510</v>
      </c>
      <c r="E12" s="83"/>
    </row>
    <row r="13" spans="1:5" ht="14.25">
      <c r="A13" s="34">
        <v>2012901</v>
      </c>
      <c r="B13" s="17" t="s">
        <v>204</v>
      </c>
      <c r="C13" s="51">
        <f t="shared" si="0"/>
        <v>146932</v>
      </c>
      <c r="D13" s="84">
        <v>146932</v>
      </c>
      <c r="E13" s="83"/>
    </row>
    <row r="14" spans="1:5" ht="14.25">
      <c r="A14" s="34">
        <v>2013101</v>
      </c>
      <c r="B14" s="17" t="s">
        <v>204</v>
      </c>
      <c r="C14" s="51">
        <f t="shared" si="0"/>
        <v>357030</v>
      </c>
      <c r="D14" s="84">
        <v>357030</v>
      </c>
      <c r="E14" s="83"/>
    </row>
    <row r="15" spans="1:5" ht="14.25">
      <c r="A15" s="34">
        <v>2070101</v>
      </c>
      <c r="B15" s="17" t="s">
        <v>204</v>
      </c>
      <c r="C15" s="51">
        <f t="shared" si="0"/>
        <v>381339</v>
      </c>
      <c r="D15" s="84">
        <v>381339</v>
      </c>
      <c r="E15" s="83"/>
    </row>
    <row r="16" spans="1:5" ht="14.25">
      <c r="A16" s="34">
        <v>2070199</v>
      </c>
      <c r="B16" s="17" t="s">
        <v>207</v>
      </c>
      <c r="C16" s="51">
        <f t="shared" si="0"/>
        <v>40000</v>
      </c>
      <c r="D16" s="84">
        <v>40000</v>
      </c>
      <c r="E16" s="83"/>
    </row>
    <row r="17" spans="1:5" ht="14.25">
      <c r="A17" s="34">
        <v>2079999</v>
      </c>
      <c r="B17" s="17" t="s">
        <v>208</v>
      </c>
      <c r="C17" s="51">
        <f t="shared" si="0"/>
        <v>30000</v>
      </c>
      <c r="D17" s="84">
        <v>30000</v>
      </c>
      <c r="E17" s="83"/>
    </row>
    <row r="18" spans="1:5" ht="14.25">
      <c r="A18" s="34">
        <v>2080101</v>
      </c>
      <c r="B18" s="17" t="s">
        <v>204</v>
      </c>
      <c r="C18" s="51">
        <f t="shared" si="0"/>
        <v>609422</v>
      </c>
      <c r="D18" s="84">
        <v>609422</v>
      </c>
      <c r="E18" s="83"/>
    </row>
    <row r="19" spans="1:5" ht="14.25">
      <c r="A19" s="34">
        <v>2080802</v>
      </c>
      <c r="B19" s="17" t="s">
        <v>209</v>
      </c>
      <c r="C19" s="51">
        <f t="shared" si="0"/>
        <v>829019</v>
      </c>
      <c r="D19" s="84">
        <v>829019</v>
      </c>
      <c r="E19" s="83"/>
    </row>
    <row r="20" spans="1:5" ht="14.25">
      <c r="A20" s="34">
        <v>2080803</v>
      </c>
      <c r="B20" s="17" t="s">
        <v>210</v>
      </c>
      <c r="C20" s="51">
        <f t="shared" si="0"/>
        <v>2257614</v>
      </c>
      <c r="D20" s="84">
        <v>2257614</v>
      </c>
      <c r="E20" s="83"/>
    </row>
    <row r="21" spans="1:5" ht="14.25">
      <c r="A21" s="34">
        <v>2080805</v>
      </c>
      <c r="B21" s="17" t="s">
        <v>211</v>
      </c>
      <c r="C21" s="51">
        <f t="shared" si="0"/>
        <v>360500</v>
      </c>
      <c r="D21" s="84">
        <v>360500</v>
      </c>
      <c r="E21" s="83"/>
    </row>
    <row r="22" spans="1:5" ht="14.25">
      <c r="A22" s="34">
        <v>2080901</v>
      </c>
      <c r="B22" s="17" t="s">
        <v>212</v>
      </c>
      <c r="C22" s="51">
        <f t="shared" si="0"/>
        <v>118000</v>
      </c>
      <c r="D22" s="84">
        <v>118000</v>
      </c>
      <c r="E22" s="83"/>
    </row>
    <row r="23" spans="1:5" ht="14.25">
      <c r="A23" s="34">
        <v>2081002</v>
      </c>
      <c r="B23" s="17" t="s">
        <v>213</v>
      </c>
      <c r="C23" s="51">
        <f t="shared" si="0"/>
        <v>157260</v>
      </c>
      <c r="D23" s="84">
        <v>157260</v>
      </c>
      <c r="E23" s="83"/>
    </row>
    <row r="24" spans="1:5" ht="14.25">
      <c r="A24" s="34">
        <v>2081501</v>
      </c>
      <c r="B24" s="17" t="s">
        <v>214</v>
      </c>
      <c r="C24" s="51">
        <f t="shared" si="0"/>
        <v>240000</v>
      </c>
      <c r="D24" s="84">
        <v>240000</v>
      </c>
      <c r="E24" s="83"/>
    </row>
    <row r="25" spans="1:5" ht="14.25">
      <c r="A25" s="34">
        <v>2081502</v>
      </c>
      <c r="B25" s="17" t="s">
        <v>215</v>
      </c>
      <c r="C25" s="51">
        <f t="shared" si="0"/>
        <v>100000</v>
      </c>
      <c r="D25" s="84">
        <v>100000</v>
      </c>
      <c r="E25" s="83"/>
    </row>
    <row r="26" spans="1:5" ht="14.25">
      <c r="A26" s="34">
        <v>2081503</v>
      </c>
      <c r="B26" s="17" t="s">
        <v>216</v>
      </c>
      <c r="C26" s="51">
        <f t="shared" si="0"/>
        <v>100000</v>
      </c>
      <c r="D26" s="84"/>
      <c r="E26" s="83">
        <v>100000</v>
      </c>
    </row>
    <row r="27" spans="1:5" ht="14.25">
      <c r="A27" s="34">
        <v>2082502</v>
      </c>
      <c r="B27" s="17" t="s">
        <v>217</v>
      </c>
      <c r="C27" s="51">
        <f t="shared" si="0"/>
        <v>36000</v>
      </c>
      <c r="D27" s="84">
        <v>36000</v>
      </c>
      <c r="E27" s="83"/>
    </row>
    <row r="28" spans="1:5" ht="14.25">
      <c r="A28" s="34">
        <v>2100716</v>
      </c>
      <c r="B28" s="17" t="s">
        <v>218</v>
      </c>
      <c r="C28" s="51">
        <f t="shared" si="0"/>
        <v>394310</v>
      </c>
      <c r="D28" s="84">
        <v>394310</v>
      </c>
      <c r="E28" s="83"/>
    </row>
    <row r="29" spans="1:5" ht="14.25">
      <c r="A29" s="34">
        <v>2100717</v>
      </c>
      <c r="B29" s="17" t="s">
        <v>219</v>
      </c>
      <c r="C29" s="51">
        <f t="shared" si="0"/>
        <v>1827134</v>
      </c>
      <c r="D29" s="84">
        <v>1827134</v>
      </c>
      <c r="E29" s="83"/>
    </row>
    <row r="30" spans="1:5" ht="14.25">
      <c r="A30" s="34">
        <v>2120101</v>
      </c>
      <c r="B30" s="17" t="s">
        <v>204</v>
      </c>
      <c r="C30" s="51">
        <f t="shared" si="0"/>
        <v>811675</v>
      </c>
      <c r="D30" s="84">
        <v>811675</v>
      </c>
      <c r="E30" s="83"/>
    </row>
    <row r="31" spans="1:5" ht="14.25">
      <c r="A31" s="34">
        <v>2120303</v>
      </c>
      <c r="B31" s="17" t="s">
        <v>220</v>
      </c>
      <c r="C31" s="51">
        <f t="shared" si="0"/>
        <v>100000</v>
      </c>
      <c r="D31" s="84"/>
      <c r="E31" s="83">
        <v>100000</v>
      </c>
    </row>
    <row r="32" spans="1:5" ht="14.25">
      <c r="A32" s="34">
        <v>2130101</v>
      </c>
      <c r="B32" s="17" t="s">
        <v>204</v>
      </c>
      <c r="C32" s="51">
        <f t="shared" si="0"/>
        <v>1188355</v>
      </c>
      <c r="D32" s="84">
        <v>1188355</v>
      </c>
      <c r="E32" s="83"/>
    </row>
    <row r="33" spans="1:5" ht="14.25">
      <c r="A33" s="34">
        <v>2130142</v>
      </c>
      <c r="B33" s="17" t="s">
        <v>221</v>
      </c>
      <c r="C33" s="51">
        <f t="shared" si="0"/>
        <v>20000</v>
      </c>
      <c r="D33" s="84"/>
      <c r="E33" s="83">
        <v>20000</v>
      </c>
    </row>
    <row r="34" spans="1:5" ht="14.25">
      <c r="A34" s="34">
        <v>2130199</v>
      </c>
      <c r="B34" s="17" t="s">
        <v>222</v>
      </c>
      <c r="C34" s="51">
        <f t="shared" si="0"/>
        <v>340000</v>
      </c>
      <c r="D34" s="84"/>
      <c r="E34" s="83">
        <v>340000</v>
      </c>
    </row>
    <row r="35" spans="1:5" ht="14.25">
      <c r="A35" s="34">
        <v>2130299</v>
      </c>
      <c r="B35" s="17" t="s">
        <v>223</v>
      </c>
      <c r="C35" s="51">
        <f t="shared" si="0"/>
        <v>80000</v>
      </c>
      <c r="D35" s="84"/>
      <c r="E35" s="83">
        <v>80000</v>
      </c>
    </row>
    <row r="36" spans="1:5" ht="14.25">
      <c r="A36" s="34">
        <v>2130301</v>
      </c>
      <c r="B36" s="17" t="s">
        <v>204</v>
      </c>
      <c r="C36" s="51">
        <f t="shared" si="0"/>
        <v>472517</v>
      </c>
      <c r="D36" s="84">
        <v>472517</v>
      </c>
      <c r="E36" s="83"/>
    </row>
    <row r="37" spans="1:5" ht="14.25">
      <c r="A37" s="34">
        <v>2130316</v>
      </c>
      <c r="B37" s="17" t="s">
        <v>224</v>
      </c>
      <c r="C37" s="51">
        <f t="shared" si="0"/>
        <v>40000</v>
      </c>
      <c r="D37" s="84"/>
      <c r="E37" s="83">
        <v>40000</v>
      </c>
    </row>
    <row r="38" spans="1:5" ht="14.25">
      <c r="A38" s="34">
        <v>2130399</v>
      </c>
      <c r="B38" s="17" t="s">
        <v>225</v>
      </c>
      <c r="C38" s="51">
        <f t="shared" si="0"/>
        <v>50000</v>
      </c>
      <c r="D38" s="84"/>
      <c r="E38" s="83">
        <v>50000</v>
      </c>
    </row>
    <row r="39" spans="1:5" ht="14.25">
      <c r="A39" s="34">
        <v>2130701</v>
      </c>
      <c r="B39" s="17" t="s">
        <v>226</v>
      </c>
      <c r="C39" s="51">
        <f t="shared" si="0"/>
        <v>1263000</v>
      </c>
      <c r="D39" s="84"/>
      <c r="E39" s="83">
        <v>1263000</v>
      </c>
    </row>
    <row r="40" spans="1:5" ht="22.5">
      <c r="A40" s="34">
        <v>2130705</v>
      </c>
      <c r="B40" s="17" t="s">
        <v>227</v>
      </c>
      <c r="C40" s="51">
        <f t="shared" si="0"/>
        <v>6720635</v>
      </c>
      <c r="D40" s="84">
        <v>6625635</v>
      </c>
      <c r="E40" s="83">
        <v>95000</v>
      </c>
    </row>
    <row r="41" spans="1:5" ht="14.25">
      <c r="A41" s="34">
        <v>2150601</v>
      </c>
      <c r="B41" s="17" t="s">
        <v>204</v>
      </c>
      <c r="C41" s="51">
        <f t="shared" si="0"/>
        <v>445801</v>
      </c>
      <c r="D41" s="84">
        <v>445801</v>
      </c>
      <c r="E41" s="83"/>
    </row>
    <row r="42" spans="1:5" ht="14.25">
      <c r="A42" s="34">
        <v>2150699</v>
      </c>
      <c r="B42" s="17" t="s">
        <v>228</v>
      </c>
      <c r="C42" s="51">
        <f t="shared" si="0"/>
        <v>30000</v>
      </c>
      <c r="D42" s="84">
        <v>30000</v>
      </c>
      <c r="E42" s="83"/>
    </row>
    <row r="43" spans="1:5" ht="14.25">
      <c r="A43" s="34">
        <v>2200104</v>
      </c>
      <c r="B43" s="17" t="s">
        <v>229</v>
      </c>
      <c r="C43" s="51">
        <f t="shared" si="0"/>
        <v>36800</v>
      </c>
      <c r="D43" s="84">
        <v>36800</v>
      </c>
      <c r="E43" s="83"/>
    </row>
    <row r="44" spans="1:5" ht="14.25">
      <c r="A44" s="34">
        <v>2220199</v>
      </c>
      <c r="B44" s="17" t="s">
        <v>230</v>
      </c>
      <c r="C44" s="51">
        <f t="shared" si="0"/>
        <v>20000</v>
      </c>
      <c r="D44" s="84"/>
      <c r="E44" s="83">
        <v>20000</v>
      </c>
    </row>
    <row r="45" spans="1:5" ht="14.25">
      <c r="A45" s="34">
        <v>2299901</v>
      </c>
      <c r="B45" s="43" t="s">
        <v>231</v>
      </c>
      <c r="C45" s="51">
        <f t="shared" si="0"/>
        <v>250000</v>
      </c>
      <c r="D45" s="84"/>
      <c r="E45" s="83">
        <v>250000</v>
      </c>
    </row>
    <row r="46" spans="1:5" ht="14.25">
      <c r="A46" s="110" t="s">
        <v>164</v>
      </c>
      <c r="B46" s="111"/>
      <c r="C46" s="111"/>
      <c r="D46" s="111"/>
      <c r="E46" s="112"/>
    </row>
    <row r="47" spans="1:4" ht="14.25">
      <c r="A47" s="89" t="s">
        <v>117</v>
      </c>
      <c r="B47" s="90"/>
      <c r="D47" s="2"/>
    </row>
  </sheetData>
  <sheetProtection/>
  <mergeCells count="8">
    <mergeCell ref="A46:E46"/>
    <mergeCell ref="A6:B6"/>
    <mergeCell ref="A2:E2"/>
    <mergeCell ref="A4:B4"/>
    <mergeCell ref="C4:C5"/>
    <mergeCell ref="D4:D5"/>
    <mergeCell ref="E4:E5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3"/>
  <sheetViews>
    <sheetView zoomScalePageLayoutView="0" workbookViewId="0" topLeftCell="A1">
      <selection activeCell="C16" sqref="C16:C34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188</v>
      </c>
    </row>
    <row r="2" spans="1:7" ht="21" customHeight="1">
      <c r="A2" s="117" t="s">
        <v>173</v>
      </c>
      <c r="B2" s="117"/>
      <c r="C2" s="117"/>
      <c r="D2" s="30"/>
      <c r="E2" s="30"/>
      <c r="F2" s="30"/>
      <c r="G2" s="30"/>
    </row>
    <row r="3" spans="1:7" ht="15" customHeight="1">
      <c r="A3" s="1" t="s">
        <v>118</v>
      </c>
      <c r="B3" s="99" t="s">
        <v>203</v>
      </c>
      <c r="C3" s="100"/>
      <c r="E3" s="3"/>
      <c r="G3" s="3"/>
    </row>
    <row r="4" spans="1:230" ht="28.5" customHeight="1">
      <c r="A4" s="113" t="s">
        <v>119</v>
      </c>
      <c r="B4" s="113"/>
      <c r="C4" s="113" t="s">
        <v>120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26" customFormat="1" ht="21" customHeight="1">
      <c r="A5" s="34" t="s">
        <v>115</v>
      </c>
      <c r="B5" s="34" t="s">
        <v>116</v>
      </c>
      <c r="C5" s="113"/>
    </row>
    <row r="6" spans="1:3" s="26" customFormat="1" ht="21" customHeight="1">
      <c r="A6" s="110" t="s">
        <v>155</v>
      </c>
      <c r="B6" s="112"/>
      <c r="C6" s="51">
        <v>24506793</v>
      </c>
    </row>
    <row r="7" spans="1:3" ht="14.25">
      <c r="A7" s="35">
        <v>301</v>
      </c>
      <c r="B7" s="36" t="s">
        <v>121</v>
      </c>
      <c r="C7" s="29">
        <v>10755659</v>
      </c>
    </row>
    <row r="8" spans="1:3" ht="14.25">
      <c r="A8" s="37">
        <v>30101</v>
      </c>
      <c r="B8" s="38" t="s">
        <v>122</v>
      </c>
      <c r="C8" s="29">
        <v>6729323</v>
      </c>
    </row>
    <row r="9" spans="1:3" ht="14.25">
      <c r="A9" s="37">
        <v>30102</v>
      </c>
      <c r="B9" s="38" t="s">
        <v>123</v>
      </c>
      <c r="C9" s="29">
        <v>830375</v>
      </c>
    </row>
    <row r="10" spans="1:3" ht="14.25">
      <c r="A10" s="37">
        <v>30103</v>
      </c>
      <c r="B10" s="38" t="s">
        <v>124</v>
      </c>
      <c r="C10" s="29"/>
    </row>
    <row r="11" spans="1:3" ht="14.25">
      <c r="A11" s="37">
        <v>30104</v>
      </c>
      <c r="B11" s="38" t="s">
        <v>125</v>
      </c>
      <c r="C11" s="29">
        <v>849189</v>
      </c>
    </row>
    <row r="12" spans="1:3" ht="14.25">
      <c r="A12" s="37">
        <v>30106</v>
      </c>
      <c r="B12" s="38" t="s">
        <v>126</v>
      </c>
      <c r="C12" s="29">
        <v>314870</v>
      </c>
    </row>
    <row r="13" spans="1:3" ht="14.25">
      <c r="A13" s="37">
        <v>30107</v>
      </c>
      <c r="B13" s="38" t="s">
        <v>127</v>
      </c>
      <c r="C13" s="29">
        <v>1503450</v>
      </c>
    </row>
    <row r="14" spans="1:3" ht="14.25">
      <c r="A14" s="37">
        <v>30199</v>
      </c>
      <c r="B14" s="38" t="s">
        <v>128</v>
      </c>
      <c r="C14" s="29">
        <v>528452</v>
      </c>
    </row>
    <row r="15" spans="1:3" ht="14.25">
      <c r="A15" s="35">
        <v>302</v>
      </c>
      <c r="B15" s="36" t="s">
        <v>129</v>
      </c>
      <c r="C15" s="29">
        <v>7648849</v>
      </c>
    </row>
    <row r="16" spans="1:3" ht="14.25">
      <c r="A16" s="37">
        <v>30201</v>
      </c>
      <c r="B16" s="38" t="s">
        <v>130</v>
      </c>
      <c r="C16" s="29">
        <v>1561894</v>
      </c>
    </row>
    <row r="17" spans="1:3" ht="14.25">
      <c r="A17" s="37">
        <v>30202</v>
      </c>
      <c r="B17" s="38" t="s">
        <v>131</v>
      </c>
      <c r="C17" s="29">
        <v>210816</v>
      </c>
    </row>
    <row r="18" spans="1:3" ht="14.25">
      <c r="A18" s="37">
        <v>30205</v>
      </c>
      <c r="B18" s="38" t="s">
        <v>132</v>
      </c>
      <c r="C18" s="29">
        <v>68940</v>
      </c>
    </row>
    <row r="19" spans="1:3" ht="14.25">
      <c r="A19" s="37">
        <v>30206</v>
      </c>
      <c r="B19" s="38" t="s">
        <v>133</v>
      </c>
      <c r="C19" s="29">
        <v>114750</v>
      </c>
    </row>
    <row r="20" spans="1:3" ht="14.25">
      <c r="A20" s="37">
        <v>30207</v>
      </c>
      <c r="B20" s="38" t="s">
        <v>134</v>
      </c>
      <c r="C20" s="29">
        <v>153556</v>
      </c>
    </row>
    <row r="21" spans="1:3" ht="14.25">
      <c r="A21" s="37">
        <v>30211</v>
      </c>
      <c r="B21" s="38" t="s">
        <v>135</v>
      </c>
      <c r="C21" s="29">
        <v>359636</v>
      </c>
    </row>
    <row r="22" spans="1:3" ht="14.25">
      <c r="A22" s="37">
        <v>30212</v>
      </c>
      <c r="B22" s="38" t="s">
        <v>136</v>
      </c>
      <c r="C22" s="29"/>
    </row>
    <row r="23" spans="1:3" ht="14.25">
      <c r="A23" s="37">
        <v>30213</v>
      </c>
      <c r="B23" s="38" t="s">
        <v>137</v>
      </c>
      <c r="C23" s="29">
        <v>288615</v>
      </c>
    </row>
    <row r="24" spans="1:3" ht="14.25">
      <c r="A24" s="37">
        <v>30214</v>
      </c>
      <c r="B24" s="38" t="s">
        <v>138</v>
      </c>
      <c r="C24" s="29"/>
    </row>
    <row r="25" spans="1:3" ht="14.25">
      <c r="A25" s="37">
        <v>30215</v>
      </c>
      <c r="B25" s="38" t="s">
        <v>139</v>
      </c>
      <c r="C25" s="29">
        <v>660252</v>
      </c>
    </row>
    <row r="26" spans="1:3" ht="14.25">
      <c r="A26" s="37">
        <v>30216</v>
      </c>
      <c r="B26" s="38" t="s">
        <v>140</v>
      </c>
      <c r="C26" s="29">
        <v>86980</v>
      </c>
    </row>
    <row r="27" spans="1:3" ht="14.25">
      <c r="A27" s="37">
        <v>30217</v>
      </c>
      <c r="B27" s="38" t="s">
        <v>141</v>
      </c>
      <c r="C27" s="29">
        <v>243054</v>
      </c>
    </row>
    <row r="28" spans="1:3" ht="14.25">
      <c r="A28" s="37">
        <v>30226</v>
      </c>
      <c r="B28" s="38" t="s">
        <v>142</v>
      </c>
      <c r="C28" s="29">
        <v>957836</v>
      </c>
    </row>
    <row r="29" spans="1:3" ht="14.25">
      <c r="A29" s="37">
        <v>30227</v>
      </c>
      <c r="B29" s="38" t="s">
        <v>143</v>
      </c>
      <c r="C29" s="29"/>
    </row>
    <row r="30" spans="1:3" ht="14.25">
      <c r="A30" s="37">
        <v>30228</v>
      </c>
      <c r="B30" s="38" t="s">
        <v>144</v>
      </c>
      <c r="C30" s="29">
        <v>282476</v>
      </c>
    </row>
    <row r="31" spans="1:3" ht="14.25">
      <c r="A31" s="37">
        <v>30229</v>
      </c>
      <c r="B31" s="38" t="s">
        <v>145</v>
      </c>
      <c r="C31" s="29">
        <v>312395</v>
      </c>
    </row>
    <row r="32" spans="1:3" ht="14.25">
      <c r="A32" s="37">
        <v>30231</v>
      </c>
      <c r="B32" s="38" t="s">
        <v>146</v>
      </c>
      <c r="C32" s="29">
        <v>16055</v>
      </c>
    </row>
    <row r="33" spans="1:3" ht="14.25">
      <c r="A33" s="37">
        <v>30239</v>
      </c>
      <c r="B33" s="38" t="s">
        <v>194</v>
      </c>
      <c r="C33" s="29">
        <v>853434</v>
      </c>
    </row>
    <row r="34" spans="1:3" ht="14.25">
      <c r="A34" s="37">
        <v>30299</v>
      </c>
      <c r="B34" s="38" t="s">
        <v>195</v>
      </c>
      <c r="C34" s="29">
        <v>1478160</v>
      </c>
    </row>
    <row r="35" spans="1:3" ht="14.25">
      <c r="A35" s="57">
        <v>303</v>
      </c>
      <c r="B35" s="58" t="s">
        <v>196</v>
      </c>
      <c r="C35" s="29">
        <v>6102285</v>
      </c>
    </row>
    <row r="36" spans="1:3" ht="14.25">
      <c r="A36" s="37">
        <v>30304</v>
      </c>
      <c r="B36" s="38" t="s">
        <v>197</v>
      </c>
      <c r="C36" s="29">
        <v>829019</v>
      </c>
    </row>
    <row r="37" spans="1:3" ht="14.25">
      <c r="A37" s="37">
        <v>30305</v>
      </c>
      <c r="B37" s="38" t="s">
        <v>198</v>
      </c>
      <c r="C37" s="29">
        <v>3047614</v>
      </c>
    </row>
    <row r="38" spans="1:3" ht="14.25">
      <c r="A38" s="37">
        <v>30306</v>
      </c>
      <c r="B38" s="38" t="s">
        <v>199</v>
      </c>
      <c r="C38" s="29">
        <v>321500</v>
      </c>
    </row>
    <row r="39" spans="1:3" ht="14.25">
      <c r="A39" s="37">
        <v>30307</v>
      </c>
      <c r="B39" s="38" t="s">
        <v>200</v>
      </c>
      <c r="C39" s="29">
        <v>127887</v>
      </c>
    </row>
    <row r="40" spans="1:3" ht="14.25">
      <c r="A40" s="37">
        <v>30311</v>
      </c>
      <c r="B40" s="38" t="s">
        <v>201</v>
      </c>
      <c r="C40" s="29">
        <v>645383</v>
      </c>
    </row>
    <row r="41" spans="1:3" ht="14.25">
      <c r="A41" s="37">
        <v>30399</v>
      </c>
      <c r="B41" s="58" t="s">
        <v>202</v>
      </c>
      <c r="C41" s="29">
        <v>1130882</v>
      </c>
    </row>
    <row r="42" spans="1:3" ht="14.25">
      <c r="A42" s="114" t="s">
        <v>164</v>
      </c>
      <c r="B42" s="115"/>
      <c r="C42" s="116"/>
    </row>
    <row r="43" spans="1:4" ht="14.25">
      <c r="A43" t="s">
        <v>167</v>
      </c>
      <c r="B43" s="2"/>
      <c r="D43" s="2"/>
    </row>
  </sheetData>
  <sheetProtection/>
  <mergeCells count="6">
    <mergeCell ref="A42:C42"/>
    <mergeCell ref="A2:C2"/>
    <mergeCell ref="A4:B4"/>
    <mergeCell ref="C4:C5"/>
    <mergeCell ref="A6:B6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9"/>
  <sheetViews>
    <sheetView zoomScalePageLayoutView="0" workbookViewId="0" topLeftCell="A22">
      <selection activeCell="E7" sqref="E7"/>
    </sheetView>
  </sheetViews>
  <sheetFormatPr defaultColWidth="9.00390625" defaultRowHeight="14.25"/>
  <cols>
    <col min="1" max="1" width="10.25390625" style="0" customWidth="1"/>
    <col min="2" max="2" width="29.875" style="0" customWidth="1"/>
    <col min="3" max="5" width="12.25390625" style="0" customWidth="1"/>
  </cols>
  <sheetData>
    <row r="1" ht="14.25">
      <c r="A1" t="s">
        <v>189</v>
      </c>
    </row>
    <row r="2" spans="1:6" ht="27.75" customHeight="1">
      <c r="A2" s="123" t="s">
        <v>174</v>
      </c>
      <c r="B2" s="123"/>
      <c r="C2" s="123"/>
      <c r="D2" s="123"/>
      <c r="E2" s="123"/>
      <c r="F2" s="30"/>
    </row>
    <row r="3" spans="1:6" s="49" customFormat="1" ht="15" customHeight="1">
      <c r="A3" s="1" t="s">
        <v>0</v>
      </c>
      <c r="B3" s="146" t="s">
        <v>203</v>
      </c>
      <c r="C3" s="100"/>
      <c r="D3" s="47"/>
      <c r="E3" s="47" t="s">
        <v>162</v>
      </c>
      <c r="F3" s="48"/>
    </row>
    <row r="4" spans="1:229" ht="22.5" customHeight="1">
      <c r="A4" s="124" t="s">
        <v>147</v>
      </c>
      <c r="B4" s="148" t="s">
        <v>62</v>
      </c>
      <c r="C4" s="150" t="s">
        <v>176</v>
      </c>
      <c r="D4" s="98"/>
      <c r="E4" s="98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26" customFormat="1" ht="22.5" customHeight="1">
      <c r="A5" s="124"/>
      <c r="B5" s="98"/>
      <c r="C5" s="39" t="s">
        <v>148</v>
      </c>
      <c r="D5" s="39" t="s">
        <v>94</v>
      </c>
      <c r="E5" s="39" t="s">
        <v>95</v>
      </c>
    </row>
    <row r="6" spans="1:5" s="26" customFormat="1" ht="21" customHeight="1">
      <c r="A6" s="121" t="s">
        <v>155</v>
      </c>
      <c r="B6" s="122"/>
      <c r="C6" s="39">
        <v>1030944</v>
      </c>
      <c r="D6" s="39"/>
      <c r="E6" s="39">
        <v>1030944</v>
      </c>
    </row>
    <row r="7" spans="1:5" ht="14.25">
      <c r="A7" s="40">
        <v>208</v>
      </c>
      <c r="B7" s="41" t="s">
        <v>149</v>
      </c>
      <c r="C7" s="29"/>
      <c r="D7" s="29"/>
      <c r="E7" s="29"/>
    </row>
    <row r="8" spans="1:5" ht="24">
      <c r="A8" s="40">
        <v>20822</v>
      </c>
      <c r="B8" s="42" t="s">
        <v>71</v>
      </c>
      <c r="C8" s="29"/>
      <c r="D8" s="29"/>
      <c r="E8" s="29"/>
    </row>
    <row r="9" spans="1:5" ht="14.25">
      <c r="A9" s="40">
        <v>2082201</v>
      </c>
      <c r="B9" s="42" t="s">
        <v>72</v>
      </c>
      <c r="C9" s="29"/>
      <c r="D9" s="29"/>
      <c r="E9" s="29"/>
    </row>
    <row r="10" spans="1:5" ht="14.25">
      <c r="A10" s="40">
        <v>2082202</v>
      </c>
      <c r="B10" s="42" t="s">
        <v>73</v>
      </c>
      <c r="C10" s="29"/>
      <c r="D10" s="29"/>
      <c r="E10" s="29"/>
    </row>
    <row r="11" spans="1:5" ht="24">
      <c r="A11" s="40">
        <v>2082299</v>
      </c>
      <c r="B11" s="42" t="s">
        <v>74</v>
      </c>
      <c r="C11" s="29"/>
      <c r="D11" s="29"/>
      <c r="E11" s="29"/>
    </row>
    <row r="12" spans="1:5" ht="14.25">
      <c r="A12" s="40">
        <v>20823</v>
      </c>
      <c r="B12" s="42" t="s">
        <v>75</v>
      </c>
      <c r="C12" s="29"/>
      <c r="D12" s="29"/>
      <c r="E12" s="29"/>
    </row>
    <row r="13" spans="1:5" ht="14.25">
      <c r="A13" s="40">
        <v>2082301</v>
      </c>
      <c r="B13" s="42" t="s">
        <v>72</v>
      </c>
      <c r="C13" s="29"/>
      <c r="D13" s="29"/>
      <c r="E13" s="29"/>
    </row>
    <row r="14" spans="1:5" ht="14.25">
      <c r="A14" s="40">
        <v>2082302</v>
      </c>
      <c r="B14" s="42" t="s">
        <v>73</v>
      </c>
      <c r="C14" s="29"/>
      <c r="D14" s="29"/>
      <c r="E14" s="29"/>
    </row>
    <row r="15" spans="1:5" ht="24">
      <c r="A15" s="40">
        <v>2082399</v>
      </c>
      <c r="B15" s="43" t="s">
        <v>76</v>
      </c>
      <c r="C15" s="29"/>
      <c r="D15" s="29"/>
      <c r="E15" s="29"/>
    </row>
    <row r="16" spans="1:5" ht="14.25">
      <c r="A16" s="40">
        <v>212</v>
      </c>
      <c r="B16" s="41" t="s">
        <v>150</v>
      </c>
      <c r="C16" s="29"/>
      <c r="D16" s="29"/>
      <c r="E16" s="29"/>
    </row>
    <row r="17" spans="1:5" ht="14.25">
      <c r="A17" s="40">
        <v>21207</v>
      </c>
      <c r="B17" s="41" t="s">
        <v>77</v>
      </c>
      <c r="C17" s="29"/>
      <c r="D17" s="29"/>
      <c r="E17" s="29"/>
    </row>
    <row r="18" spans="1:5" ht="14.25">
      <c r="A18" s="40">
        <v>2120703</v>
      </c>
      <c r="B18" s="44" t="s">
        <v>70</v>
      </c>
      <c r="C18" s="29"/>
      <c r="D18" s="29"/>
      <c r="E18" s="29"/>
    </row>
    <row r="19" spans="1:5" ht="14.25">
      <c r="A19" s="40">
        <v>2120799</v>
      </c>
      <c r="B19" s="43" t="s">
        <v>79</v>
      </c>
      <c r="C19" s="29"/>
      <c r="D19" s="29"/>
      <c r="E19" s="29"/>
    </row>
    <row r="20" spans="1:5" ht="24">
      <c r="A20" s="40">
        <v>21208</v>
      </c>
      <c r="B20" s="41" t="s">
        <v>80</v>
      </c>
      <c r="C20" s="29"/>
      <c r="D20" s="29"/>
      <c r="E20" s="29"/>
    </row>
    <row r="21" spans="1:5" ht="14.25">
      <c r="A21" s="40">
        <v>2120801</v>
      </c>
      <c r="B21" s="43" t="s">
        <v>81</v>
      </c>
      <c r="C21" s="29"/>
      <c r="D21" s="29"/>
      <c r="E21" s="29"/>
    </row>
    <row r="22" spans="1:5" ht="14.25">
      <c r="A22" s="40">
        <v>2120802</v>
      </c>
      <c r="B22" s="43" t="s">
        <v>82</v>
      </c>
      <c r="C22" s="29"/>
      <c r="D22" s="29"/>
      <c r="E22" s="29"/>
    </row>
    <row r="23" spans="1:5" ht="14.25">
      <c r="A23" s="40">
        <v>2120803</v>
      </c>
      <c r="B23" s="43" t="s">
        <v>83</v>
      </c>
      <c r="C23" s="29"/>
      <c r="D23" s="29"/>
      <c r="E23" s="29"/>
    </row>
    <row r="24" spans="1:5" ht="14.25">
      <c r="A24" s="40">
        <v>2120804</v>
      </c>
      <c r="B24" s="43" t="s">
        <v>84</v>
      </c>
      <c r="C24" s="29"/>
      <c r="D24" s="29"/>
      <c r="E24" s="29"/>
    </row>
    <row r="25" spans="1:5" ht="14.25">
      <c r="A25" s="40">
        <v>2120806</v>
      </c>
      <c r="B25" s="43" t="s">
        <v>85</v>
      </c>
      <c r="C25" s="29"/>
      <c r="D25" s="29"/>
      <c r="E25" s="29"/>
    </row>
    <row r="26" spans="1:5" ht="14.25">
      <c r="A26" s="40">
        <v>2120807</v>
      </c>
      <c r="B26" s="43" t="s">
        <v>78</v>
      </c>
      <c r="C26" s="29"/>
      <c r="D26" s="29"/>
      <c r="E26" s="29"/>
    </row>
    <row r="27" spans="1:5" ht="24">
      <c r="A27" s="40">
        <v>2120899</v>
      </c>
      <c r="B27" s="43" t="s">
        <v>86</v>
      </c>
      <c r="C27" s="29">
        <v>638944</v>
      </c>
      <c r="D27" s="29"/>
      <c r="E27" s="29">
        <v>638944</v>
      </c>
    </row>
    <row r="28" spans="1:5" ht="14.25">
      <c r="A28" s="40">
        <v>21209</v>
      </c>
      <c r="B28" s="41" t="s">
        <v>87</v>
      </c>
      <c r="C28" s="29"/>
      <c r="D28" s="29"/>
      <c r="E28" s="29"/>
    </row>
    <row r="29" spans="1:5" ht="14.25">
      <c r="A29" s="40">
        <v>2120901</v>
      </c>
      <c r="B29" s="43" t="s">
        <v>88</v>
      </c>
      <c r="C29" s="29"/>
      <c r="D29" s="29"/>
      <c r="E29" s="29"/>
    </row>
    <row r="30" spans="1:5" ht="24">
      <c r="A30" s="40">
        <v>2120999</v>
      </c>
      <c r="B30" s="43" t="s">
        <v>89</v>
      </c>
      <c r="C30" s="29"/>
      <c r="D30" s="29"/>
      <c r="E30" s="29"/>
    </row>
    <row r="31" spans="1:5" ht="14.25">
      <c r="A31" s="40">
        <v>21210</v>
      </c>
      <c r="B31" s="41" t="s">
        <v>90</v>
      </c>
      <c r="C31" s="29"/>
      <c r="D31" s="29"/>
      <c r="E31" s="29"/>
    </row>
    <row r="32" spans="1:5" ht="14.25">
      <c r="A32" s="40">
        <v>2121001</v>
      </c>
      <c r="B32" s="43" t="s">
        <v>151</v>
      </c>
      <c r="C32" s="29"/>
      <c r="D32" s="29"/>
      <c r="E32" s="29"/>
    </row>
    <row r="33" spans="1:5" ht="14.25">
      <c r="A33" s="40">
        <v>2121002</v>
      </c>
      <c r="B33" s="43" t="s">
        <v>152</v>
      </c>
      <c r="C33" s="29"/>
      <c r="D33" s="29"/>
      <c r="E33" s="29"/>
    </row>
    <row r="34" spans="1:5" ht="14.25">
      <c r="A34" s="40">
        <v>2121099</v>
      </c>
      <c r="B34" s="43" t="s">
        <v>153</v>
      </c>
      <c r="C34" s="29"/>
      <c r="D34" s="29"/>
      <c r="E34" s="29"/>
    </row>
    <row r="35" spans="1:5" ht="14.25">
      <c r="A35" s="40">
        <v>21211</v>
      </c>
      <c r="B35" s="41" t="s">
        <v>91</v>
      </c>
      <c r="C35" s="29"/>
      <c r="D35" s="29"/>
      <c r="E35" s="29"/>
    </row>
    <row r="36" spans="1:5" ht="24">
      <c r="A36" s="40">
        <v>2121100</v>
      </c>
      <c r="B36" s="41" t="s">
        <v>192</v>
      </c>
      <c r="C36" s="29">
        <v>320000</v>
      </c>
      <c r="D36" s="29"/>
      <c r="E36" s="29">
        <v>320000</v>
      </c>
    </row>
    <row r="37" spans="1:5" ht="14.25">
      <c r="A37" s="40">
        <v>2121399</v>
      </c>
      <c r="B37" s="43" t="s">
        <v>193</v>
      </c>
      <c r="C37" s="29">
        <v>72000</v>
      </c>
      <c r="D37" s="29"/>
      <c r="E37" s="29">
        <v>72000</v>
      </c>
    </row>
    <row r="38" spans="1:5" ht="14.25">
      <c r="A38" s="118" t="s">
        <v>164</v>
      </c>
      <c r="B38" s="119"/>
      <c r="C38" s="119"/>
      <c r="D38" s="119"/>
      <c r="E38" s="120"/>
    </row>
    <row r="39" spans="1:5" ht="22.5" customHeight="1">
      <c r="A39" s="45" t="s">
        <v>154</v>
      </c>
      <c r="B39" s="46"/>
      <c r="C39" s="45"/>
      <c r="D39" s="45"/>
      <c r="E39" s="45"/>
    </row>
  </sheetData>
  <sheetProtection/>
  <mergeCells count="7">
    <mergeCell ref="A38:E38"/>
    <mergeCell ref="A6:B6"/>
    <mergeCell ref="A2:E2"/>
    <mergeCell ref="A4:A5"/>
    <mergeCell ref="B4:B5"/>
    <mergeCell ref="C4:E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7" width="16.25390625" style="0" customWidth="1"/>
  </cols>
  <sheetData>
    <row r="1" ht="14.25">
      <c r="A1" t="s">
        <v>190</v>
      </c>
    </row>
    <row r="2" spans="1:7" ht="35.25" customHeight="1">
      <c r="A2" s="129" t="s">
        <v>175</v>
      </c>
      <c r="B2" s="129"/>
      <c r="C2" s="129"/>
      <c r="D2" s="129"/>
      <c r="E2" s="129"/>
      <c r="F2" s="129"/>
      <c r="G2" s="129"/>
    </row>
    <row r="3" spans="1:8" ht="15.75" customHeight="1">
      <c r="A3" s="131"/>
      <c r="B3" s="131"/>
      <c r="F3" s="130" t="s">
        <v>161</v>
      </c>
      <c r="G3" s="130"/>
      <c r="H3" s="56"/>
    </row>
    <row r="4" spans="1:7" ht="42" customHeight="1">
      <c r="A4" s="132" t="s">
        <v>169</v>
      </c>
      <c r="B4" s="132" t="s">
        <v>165</v>
      </c>
      <c r="C4" s="125" t="s">
        <v>156</v>
      </c>
      <c r="D4" s="125" t="s">
        <v>160</v>
      </c>
      <c r="E4" s="127" t="s">
        <v>157</v>
      </c>
      <c r="F4" s="128"/>
      <c r="G4" s="54" t="s">
        <v>168</v>
      </c>
    </row>
    <row r="5" spans="1:7" ht="41.25" customHeight="1">
      <c r="A5" s="133"/>
      <c r="B5" s="133"/>
      <c r="C5" s="126"/>
      <c r="D5" s="126"/>
      <c r="E5" s="55" t="s">
        <v>158</v>
      </c>
      <c r="F5" s="55" t="s">
        <v>159</v>
      </c>
      <c r="G5" s="54"/>
    </row>
    <row r="6" spans="1:7" ht="54.75" customHeight="1">
      <c r="A6" s="54" t="s">
        <v>191</v>
      </c>
      <c r="B6" s="54">
        <v>259109</v>
      </c>
      <c r="C6" s="54"/>
      <c r="D6" s="54">
        <v>243054</v>
      </c>
      <c r="E6" s="54"/>
      <c r="F6" s="54">
        <v>16055</v>
      </c>
      <c r="G6" s="54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3">
      <selection activeCell="K6" sqref="K6"/>
    </sheetView>
  </sheetViews>
  <sheetFormatPr defaultColWidth="9.00390625" defaultRowHeight="14.25"/>
  <sheetData>
    <row r="1" spans="1:9" ht="14.25">
      <c r="A1" s="138" t="s">
        <v>235</v>
      </c>
      <c r="B1" s="138"/>
      <c r="C1" s="138"/>
      <c r="D1" s="138"/>
      <c r="E1" s="138"/>
      <c r="F1" s="138"/>
      <c r="G1" s="138"/>
      <c r="H1" s="138"/>
      <c r="I1" s="138"/>
    </row>
    <row r="2" spans="1:9" ht="21.75" customHeight="1">
      <c r="A2" s="151" t="s">
        <v>236</v>
      </c>
      <c r="B2" s="151"/>
      <c r="C2" s="151"/>
      <c r="D2" s="151"/>
      <c r="E2" s="151"/>
      <c r="F2" s="151"/>
      <c r="G2" s="151"/>
      <c r="H2" s="151"/>
      <c r="I2" s="151"/>
    </row>
    <row r="3" spans="1:9" ht="18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8" customHeight="1">
      <c r="A4" s="137" t="s">
        <v>237</v>
      </c>
      <c r="B4" s="137"/>
      <c r="C4" s="137"/>
      <c r="D4" s="137"/>
      <c r="E4" s="137"/>
      <c r="F4" s="137"/>
      <c r="G4" s="137"/>
      <c r="H4" s="137"/>
      <c r="I4" s="137"/>
    </row>
    <row r="5" spans="1:9" s="135" customFormat="1" ht="35.25" customHeight="1">
      <c r="A5" s="136" t="s">
        <v>241</v>
      </c>
      <c r="B5" s="136"/>
      <c r="C5" s="136"/>
      <c r="D5" s="136"/>
      <c r="E5" s="136"/>
      <c r="F5" s="136"/>
      <c r="G5" s="136"/>
      <c r="H5" s="136"/>
      <c r="I5" s="136"/>
    </row>
    <row r="6" spans="1:9" ht="18" customHeight="1">
      <c r="A6" s="137" t="s">
        <v>238</v>
      </c>
      <c r="B6" s="137"/>
      <c r="C6" s="137"/>
      <c r="D6" s="137"/>
      <c r="E6" s="137"/>
      <c r="F6" s="137"/>
      <c r="G6" s="137"/>
      <c r="H6" s="137"/>
      <c r="I6" s="137"/>
    </row>
    <row r="7" spans="1:9" ht="18" customHeight="1">
      <c r="A7" s="137" t="s">
        <v>242</v>
      </c>
      <c r="B7" s="137"/>
      <c r="C7" s="137"/>
      <c r="D7" s="137"/>
      <c r="E7" s="137"/>
      <c r="F7" s="137"/>
      <c r="G7" s="137"/>
      <c r="H7" s="137"/>
      <c r="I7" s="137"/>
    </row>
    <row r="8" spans="1:9" s="135" customFormat="1" ht="36.75" customHeight="1">
      <c r="A8" s="136" t="s">
        <v>244</v>
      </c>
      <c r="B8" s="136"/>
      <c r="C8" s="136"/>
      <c r="D8" s="136"/>
      <c r="E8" s="136"/>
      <c r="F8" s="136"/>
      <c r="G8" s="136"/>
      <c r="H8" s="136"/>
      <c r="I8" s="136"/>
    </row>
    <row r="9" spans="1:9" ht="18" customHeight="1">
      <c r="A9" s="137" t="s">
        <v>239</v>
      </c>
      <c r="B9" s="137"/>
      <c r="C9" s="137"/>
      <c r="D9" s="137"/>
      <c r="E9" s="137"/>
      <c r="F9" s="137"/>
      <c r="G9" s="137"/>
      <c r="H9" s="137"/>
      <c r="I9" s="137"/>
    </row>
    <row r="10" spans="1:9" ht="18" customHeight="1">
      <c r="A10" s="137" t="s">
        <v>243</v>
      </c>
      <c r="B10" s="137"/>
      <c r="C10" s="137"/>
      <c r="D10" s="137"/>
      <c r="E10" s="137"/>
      <c r="F10" s="137"/>
      <c r="G10" s="137"/>
      <c r="H10" s="137"/>
      <c r="I10" s="137"/>
    </row>
    <row r="11" spans="1:9" ht="18" customHeight="1">
      <c r="A11" s="137" t="s">
        <v>240</v>
      </c>
      <c r="B11" s="137"/>
      <c r="C11" s="137"/>
      <c r="D11" s="137"/>
      <c r="E11" s="137"/>
      <c r="F11" s="137"/>
      <c r="G11" s="137"/>
      <c r="H11" s="137"/>
      <c r="I11" s="137"/>
    </row>
    <row r="12" spans="1:9" s="135" customFormat="1" ht="53.25" customHeight="1">
      <c r="A12" s="136" t="s">
        <v>245</v>
      </c>
      <c r="B12" s="136"/>
      <c r="C12" s="136"/>
      <c r="D12" s="136"/>
      <c r="E12" s="136"/>
      <c r="F12" s="136"/>
      <c r="G12" s="136"/>
      <c r="H12" s="136"/>
      <c r="I12" s="136"/>
    </row>
    <row r="13" spans="1:9" ht="18" customHeight="1">
      <c r="A13" s="137" t="s">
        <v>246</v>
      </c>
      <c r="B13" s="137"/>
      <c r="C13" s="137"/>
      <c r="D13" s="137"/>
      <c r="E13" s="137"/>
      <c r="F13" s="137"/>
      <c r="G13" s="137"/>
      <c r="H13" s="137"/>
      <c r="I13" s="137"/>
    </row>
    <row r="14" spans="1:9" ht="18" customHeight="1">
      <c r="A14" s="137" t="s">
        <v>247</v>
      </c>
      <c r="B14" s="137"/>
      <c r="C14" s="137"/>
      <c r="D14" s="137"/>
      <c r="E14" s="137"/>
      <c r="F14" s="137"/>
      <c r="G14" s="137"/>
      <c r="H14" s="137"/>
      <c r="I14" s="137"/>
    </row>
    <row r="15" spans="1:9" ht="18" customHeight="1">
      <c r="A15" s="137" t="s">
        <v>248</v>
      </c>
      <c r="B15" s="137"/>
      <c r="C15" s="137"/>
      <c r="D15" s="137"/>
      <c r="E15" s="137"/>
      <c r="F15" s="137"/>
      <c r="G15" s="137"/>
      <c r="H15" s="137"/>
      <c r="I15" s="137"/>
    </row>
    <row r="16" spans="1:9" ht="18" customHeight="1">
      <c r="A16" s="137" t="s">
        <v>249</v>
      </c>
      <c r="B16" s="137"/>
      <c r="C16" s="137"/>
      <c r="D16" s="137"/>
      <c r="E16" s="137"/>
      <c r="F16" s="137"/>
      <c r="G16" s="137"/>
      <c r="H16" s="137"/>
      <c r="I16" s="137"/>
    </row>
    <row r="17" spans="1:9" ht="18" customHeight="1">
      <c r="A17" s="137" t="s">
        <v>250</v>
      </c>
      <c r="B17" s="137"/>
      <c r="C17" s="137"/>
      <c r="D17" s="137"/>
      <c r="E17" s="137"/>
      <c r="F17" s="137"/>
      <c r="G17" s="137"/>
      <c r="H17" s="137"/>
      <c r="I17" s="137"/>
    </row>
    <row r="18" spans="1:9" ht="18" customHeight="1">
      <c r="A18" s="137" t="s">
        <v>251</v>
      </c>
      <c r="B18" s="137"/>
      <c r="C18" s="137"/>
      <c r="D18" s="137"/>
      <c r="E18" s="137"/>
      <c r="F18" s="137"/>
      <c r="G18" s="137"/>
      <c r="H18" s="137"/>
      <c r="I18" s="137"/>
    </row>
    <row r="19" spans="1:9" s="135" customFormat="1" ht="52.5" customHeight="1">
      <c r="A19" s="136" t="s">
        <v>252</v>
      </c>
      <c r="B19" s="136"/>
      <c r="C19" s="136"/>
      <c r="D19" s="136"/>
      <c r="E19" s="136"/>
      <c r="F19" s="136"/>
      <c r="G19" s="136"/>
      <c r="H19" s="136"/>
      <c r="I19" s="136"/>
    </row>
    <row r="20" spans="1:9" ht="18" customHeight="1">
      <c r="A20" s="137" t="s">
        <v>253</v>
      </c>
      <c r="B20" s="137"/>
      <c r="C20" s="137"/>
      <c r="D20" s="137"/>
      <c r="E20" s="137"/>
      <c r="F20" s="137"/>
      <c r="G20" s="137"/>
      <c r="H20" s="137"/>
      <c r="I20" s="137"/>
    </row>
    <row r="21" spans="1:9" s="135" customFormat="1" ht="32.25" customHeight="1">
      <c r="A21" s="136" t="s">
        <v>254</v>
      </c>
      <c r="B21" s="136"/>
      <c r="C21" s="136"/>
      <c r="D21" s="136"/>
      <c r="E21" s="136"/>
      <c r="F21" s="136"/>
      <c r="G21" s="136"/>
      <c r="H21" s="136"/>
      <c r="I21" s="136"/>
    </row>
    <row r="22" spans="1:9" ht="14.2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4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4.2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4.2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4.25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14.2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4.2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4.2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4.25">
      <c r="A30" s="27"/>
      <c r="B30" s="27"/>
      <c r="C30" s="27"/>
      <c r="D30" s="27"/>
      <c r="E30" s="27"/>
      <c r="F30" s="27"/>
      <c r="G30" s="27"/>
      <c r="H30" s="27"/>
      <c r="I30" s="27"/>
    </row>
  </sheetData>
  <sheetProtection/>
  <mergeCells count="21">
    <mergeCell ref="A19:I19"/>
    <mergeCell ref="A20:I20"/>
    <mergeCell ref="A21:I21"/>
    <mergeCell ref="A13:I13"/>
    <mergeCell ref="A14:I14"/>
    <mergeCell ref="A15:I15"/>
    <mergeCell ref="A16:I16"/>
    <mergeCell ref="A17:I17"/>
    <mergeCell ref="A18:I18"/>
    <mergeCell ref="A8:I8"/>
    <mergeCell ref="A9:I9"/>
    <mergeCell ref="A10:I10"/>
    <mergeCell ref="A11:I11"/>
    <mergeCell ref="A12:I12"/>
    <mergeCell ref="A3:I3"/>
    <mergeCell ref="A4:I4"/>
    <mergeCell ref="A5:I5"/>
    <mergeCell ref="A6:I6"/>
    <mergeCell ref="A1:I1"/>
    <mergeCell ref="A2:I2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2017-06-20T08:08:32Z</dcterms:modified>
  <cp:category/>
  <cp:version/>
  <cp:contentType/>
  <cp:contentStatus/>
</cp:coreProperties>
</file>