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4" activeTab="5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预算财政拨款支出决算表" sheetId="5" r:id="rId5"/>
    <sheet name="2016年一般公共决算财政拨款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<sst xmlns="http://schemas.openxmlformats.org/spreadsheetml/2006/main" count="299" uniqueCount="222">
  <si>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</si>
  <si>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</si>
  <si>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</si>
  <si>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</si>
  <si>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</si>
  <si>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</si>
  <si>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</si>
  <si>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</si>
  <si>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</si>
  <si>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</si>
  <si>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</si>
  <si>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</si>
  <si>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</si>
  <si>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</si>
  <si>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</si>
  <si>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</si>
  <si>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</si>
  <si>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</si>
  <si>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</si>
  <si>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</si>
  <si>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</si>
  <si>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</si>
  <si>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</si>
  <si>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</si>
  <si>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</si>
  <si>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</si>
  <si>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</si>
  <si>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</si>
  <si>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</si>
  <si>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</si>
  <si>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</si>
  <si>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</si>
  <si>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</si>
  <si>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</si>
  <si>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</si>
  <si>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</si>
  <si>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</si>
  <si>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</si>
  <si>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</si>
  <si>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</si>
  <si>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</si>
  <si>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</si>
  <si>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</si>
  <si>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</si>
  <si>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</si>
  <si>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</si>
  <si>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</si>
  <si>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</si>
  <si>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</si>
  <si>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</si>
  <si>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</si>
  <si>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</si>
  <si>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</si>
  <si>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</si>
  <si>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</si>
  <si>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</si>
  <si>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</si>
  <si>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</si>
  <si>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</si>
  <si>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</si>
  <si>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</si>
  <si>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</si>
  <si>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</si>
  <si>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</si>
  <si>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</si>
  <si>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</si>
  <si>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</si>
  <si>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</si>
  <si>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</si>
  <si>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</si>
  <si>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</si>
  <si>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</si>
  <si>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教育支出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</si>
  <si>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</si>
  <si>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</si>
  <si>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</si>
  <si>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</si>
  <si>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其他普通教育支出</t>
  </si>
  <si>
    <t xml:space="preserve">    抚恤</t>
  </si>
  <si>
    <t xml:space="preserve">      死亡抚恤</t>
  </si>
  <si>
    <t xml:space="preserve">  其他支出</t>
  </si>
  <si>
    <t xml:space="preserve">    彩票公益金安排的支出</t>
  </si>
  <si>
    <t xml:space="preserve">      用于教育事业的彩票公益金支出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</si>
  <si>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</si>
  <si>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</si>
  <si>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</si>
  <si>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</si>
  <si>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</si>
  <si>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</si>
  <si>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</si>
  <si>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</si>
  <si>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</si>
  <si>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</si>
  <si>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</si>
  <si>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</si>
  <si>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</si>
  <si>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</si>
  <si>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</si>
  <si>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</si>
  <si>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</si>
  <si>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</si>
  <si>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</si>
  <si>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</si>
  <si>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</si>
  <si>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</si>
  <si>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</si>
  <si>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</si>
  <si>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</si>
  <si>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</si>
  <si>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</si>
  <si>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</si>
  <si>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</si>
  <si>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</si>
  <si>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</si>
  <si>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</si>
  <si>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</si>
  <si>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</si>
  <si>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</si>
  <si>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</si>
  <si>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</si>
  <si>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</si>
  <si>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</si>
  <si>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</si>
  <si>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</si>
  <si>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单位名称：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</si>
  <si>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</si>
  <si>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</si>
  <si>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</si>
  <si>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</si>
  <si>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</si>
  <si>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</si>
  <si>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</si>
  <si>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</si>
  <si>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</si>
  <si>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</si>
  <si>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</si>
  <si>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</si>
  <si>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</si>
  <si>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</si>
  <si>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</si>
  <si>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</si>
  <si>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</si>
  <si>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</si>
  <si>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</si>
  <si>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</si>
  <si>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</si>
  <si>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</si>
  <si>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</si>
  <si>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</si>
  <si>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</si>
  <si>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</si>
  <si>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</si>
  <si>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</si>
  <si>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</si>
  <si>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</si>
  <si>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</si>
  <si>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</si>
  <si>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</si>
  <si>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</si>
  <si>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</si>
  <si>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</si>
  <si>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</si>
  <si>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</si>
  <si>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</si>
  <si>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</si>
  <si>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</si>
  <si>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</si>
  <si>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</si>
  <si>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</si>
  <si>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</si>
  <si>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</si>
  <si>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</si>
  <si>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</si>
  <si>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</si>
  <si>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</si>
  <si>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</si>
  <si>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</si>
  <si>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</si>
  <si>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</si>
  <si>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</si>
  <si>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</si>
  <si>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</si>
  <si>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</si>
  <si>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</si>
  <si>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</si>
  <si>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</si>
  <si>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</si>
  <si>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</si>
  <si>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</si>
  <si>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</si>
  <si>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</si>
  <si>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本年政府性基金财政拨款收入决算数</t>
  </si>
  <si>
    <t>本年政府性基金支出决算数</t>
  </si>
  <si>
    <t>小计</t>
  </si>
  <si>
    <t>五、其他支出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</si>
  <si>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</si>
  <si>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</si>
  <si>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</si>
  <si>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</si>
  <si>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</si>
  <si>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</si>
  <si>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</si>
  <si>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</si>
  <si>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决算数</t>
  </si>
  <si>
    <t>本年决算数</t>
  </si>
  <si>
    <t>单位:元</t>
  </si>
  <si>
    <t>滩头中心学校</t>
  </si>
  <si>
    <t>滩头中心学校</t>
  </si>
  <si>
    <t xml:space="preserve">     教育费附加安排的支出</t>
  </si>
  <si>
    <t xml:space="preserve">     其它教育费附加安排的支出</t>
  </si>
  <si>
    <t>社会保障和就业支出</t>
  </si>
  <si>
    <t>2016年滩头中心学校收入决算总表</t>
  </si>
  <si>
    <t>2016年滩头中心学校支出决算总表</t>
  </si>
  <si>
    <t>2016年滩头中心学校财政拨款收支决算总表</t>
  </si>
  <si>
    <t>2016年滩头中心学校一般公共预算财政拨款支出决算表</t>
  </si>
  <si>
    <t>2016年滩头中心学校一般公共预算财政拨款基本支出决算表</t>
  </si>
  <si>
    <t>2016年滩头中心学校政府性基金财政拨款收支决算表</t>
  </si>
  <si>
    <t>2016年滩头中心学校“三公”经费决算情况表</t>
  </si>
  <si>
    <t>2016年滩头中心学校收支决算总表</t>
  </si>
  <si>
    <t>2016年决算数</t>
  </si>
  <si>
    <t>收入合计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</si>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</sst>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2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01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4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176" fontId="0" fillId="0" borderId="10" xfId="0" applyNumberFormat="1" applyBorder="1" applyAlignment="1">
      <alignment horizontal="left" vertical="center" indent="2"/>
    </xf>
    <xf numFmtId="176" fontId="0" fillId="0" borderId="10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right"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7" fontId="0" fillId="0" borderId="10" xfId="0" applyNumberForma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3">
      <selection activeCell="A28" sqref="A28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74" t="s">
        <v>218</v>
      </c>
      <c r="B1" s="74"/>
      <c r="C1" s="74"/>
      <c r="D1" s="74"/>
    </row>
    <row r="2" spans="1:4" ht="14.25">
      <c r="A2" s="1" t="s">
        <v>0</v>
      </c>
      <c r="B2" s="2" t="s">
        <v>206</v>
      </c>
      <c r="D2" s="3" t="s">
        <v>1</v>
      </c>
    </row>
    <row r="3" spans="1:4" ht="14.25">
      <c r="A3" s="75" t="s">
        <v>2</v>
      </c>
      <c r="B3" s="75"/>
      <c r="C3" s="75" t="s">
        <v>3</v>
      </c>
      <c r="D3" s="75"/>
    </row>
    <row r="4" spans="1:4" ht="14.25">
      <c r="A4" s="4" t="s">
        <v>4</v>
      </c>
      <c r="B4" s="5" t="s">
        <v>203</v>
      </c>
      <c r="C4" s="4" t="s">
        <v>5</v>
      </c>
      <c r="D4" s="5" t="s">
        <v>203</v>
      </c>
    </row>
    <row r="5" spans="1:4" ht="20.25" customHeight="1">
      <c r="A5" s="6" t="s">
        <v>6</v>
      </c>
      <c r="B5" s="11">
        <v>42206662</v>
      </c>
      <c r="C5" s="8" t="s">
        <v>7</v>
      </c>
      <c r="D5" s="9"/>
    </row>
    <row r="6" spans="1:4" ht="20.25" customHeight="1">
      <c r="A6" s="10" t="s">
        <v>8</v>
      </c>
      <c r="B6" s="11"/>
      <c r="C6" s="12" t="s">
        <v>9</v>
      </c>
      <c r="D6" s="13"/>
    </row>
    <row r="7" spans="1:4" ht="20.25" customHeight="1">
      <c r="A7" s="10" t="s">
        <v>10</v>
      </c>
      <c r="B7" s="7"/>
      <c r="C7" s="12" t="s">
        <v>11</v>
      </c>
      <c r="D7" s="13"/>
    </row>
    <row r="8" spans="1:4" ht="20.25" customHeight="1">
      <c r="A8" s="14" t="s">
        <v>12</v>
      </c>
      <c r="B8" s="15"/>
      <c r="C8" s="12" t="s">
        <v>13</v>
      </c>
      <c r="D8" s="13">
        <v>41993008</v>
      </c>
    </row>
    <row r="9" spans="1:4" ht="20.25" customHeight="1">
      <c r="A9" s="14" t="s">
        <v>14</v>
      </c>
      <c r="B9" s="15"/>
      <c r="C9" s="12" t="s">
        <v>15</v>
      </c>
      <c r="D9" s="16"/>
    </row>
    <row r="10" spans="1:4" ht="20.25" customHeight="1">
      <c r="A10" s="14" t="s">
        <v>16</v>
      </c>
      <c r="B10" s="15"/>
      <c r="C10" s="12" t="s">
        <v>17</v>
      </c>
      <c r="D10" s="17"/>
    </row>
    <row r="11" spans="1:4" ht="20.25" customHeight="1">
      <c r="A11" s="6" t="s">
        <v>18</v>
      </c>
      <c r="B11" s="15"/>
      <c r="C11" s="12" t="s">
        <v>19</v>
      </c>
      <c r="D11" s="9">
        <v>213654</v>
      </c>
    </row>
    <row r="12" spans="1:4" ht="20.25" customHeight="1">
      <c r="A12" s="18" t="s">
        <v>20</v>
      </c>
      <c r="B12" s="11"/>
      <c r="C12" s="12" t="s">
        <v>21</v>
      </c>
      <c r="D12" s="16"/>
    </row>
    <row r="13" spans="1:4" ht="20.25" customHeight="1">
      <c r="A13" s="19" t="s">
        <v>22</v>
      </c>
      <c r="B13" s="7"/>
      <c r="C13" s="12" t="s">
        <v>23</v>
      </c>
      <c r="D13" s="17"/>
    </row>
    <row r="14" spans="1:4" ht="20.25" customHeight="1">
      <c r="A14" s="14" t="s">
        <v>24</v>
      </c>
      <c r="B14" s="15"/>
      <c r="C14" s="12" t="s">
        <v>25</v>
      </c>
      <c r="D14" s="17"/>
    </row>
    <row r="15" spans="1:4" ht="20.25" customHeight="1">
      <c r="A15" s="14" t="s">
        <v>26</v>
      </c>
      <c r="B15" s="15">
        <v>100000</v>
      </c>
      <c r="C15" s="12" t="s">
        <v>27</v>
      </c>
      <c r="D15" s="17"/>
    </row>
    <row r="16" spans="1:4" ht="20.25" customHeight="1">
      <c r="A16" s="18" t="s">
        <v>28</v>
      </c>
      <c r="B16" s="11"/>
      <c r="C16" s="12" t="s">
        <v>29</v>
      </c>
      <c r="D16" s="17"/>
    </row>
    <row r="17" spans="1:4" ht="20.25" customHeight="1">
      <c r="A17" s="14" t="s">
        <v>30</v>
      </c>
      <c r="B17" s="7"/>
      <c r="C17" s="12" t="s">
        <v>31</v>
      </c>
      <c r="D17" s="17"/>
    </row>
    <row r="18" spans="1:4" ht="20.25" customHeight="1">
      <c r="A18" s="14" t="s">
        <v>32</v>
      </c>
      <c r="B18" s="15"/>
      <c r="C18" s="12" t="s">
        <v>33</v>
      </c>
      <c r="D18" s="9"/>
    </row>
    <row r="19" spans="1:4" ht="20.25" customHeight="1">
      <c r="A19" s="14" t="s">
        <v>34</v>
      </c>
      <c r="B19" s="15"/>
      <c r="C19" s="12" t="s">
        <v>35</v>
      </c>
      <c r="D19" s="13"/>
    </row>
    <row r="20" spans="1:4" ht="20.25" customHeight="1">
      <c r="A20" s="14" t="s">
        <v>36</v>
      </c>
      <c r="B20" s="20"/>
      <c r="C20" s="12" t="s">
        <v>37</v>
      </c>
      <c r="D20" s="13"/>
    </row>
    <row r="21" spans="1:4" ht="20.25" customHeight="1">
      <c r="A21" s="14" t="s">
        <v>38</v>
      </c>
      <c r="B21" s="7"/>
      <c r="C21" s="12" t="s">
        <v>39</v>
      </c>
      <c r="D21" s="21"/>
    </row>
    <row r="22" spans="1:4" ht="20.25" customHeight="1">
      <c r="A22" s="14" t="s">
        <v>40</v>
      </c>
      <c r="B22" s="15"/>
      <c r="C22" s="12" t="s">
        <v>41</v>
      </c>
      <c r="D22" s="22"/>
    </row>
    <row r="23" spans="1:4" ht="20.25" customHeight="1">
      <c r="A23" s="14"/>
      <c r="B23" s="20"/>
      <c r="C23" s="12" t="s">
        <v>42</v>
      </c>
      <c r="D23" s="22"/>
    </row>
    <row r="24" spans="1:4" ht="20.25" customHeight="1">
      <c r="A24" s="23"/>
      <c r="B24" s="11"/>
      <c r="C24" s="12" t="s">
        <v>43</v>
      </c>
      <c r="D24" s="22"/>
    </row>
    <row r="25" spans="1:4" ht="20.25" customHeight="1">
      <c r="A25" s="24"/>
      <c r="B25" s="25"/>
      <c r="C25" s="12" t="s">
        <v>44</v>
      </c>
      <c r="D25" s="15">
        <v>100000</v>
      </c>
    </row>
    <row r="26" spans="1:4" ht="20.25" customHeight="1">
      <c r="A26" s="23" t="s">
        <v>45</v>
      </c>
      <c r="B26" s="25"/>
      <c r="C26" s="27" t="s">
        <v>46</v>
      </c>
      <c r="D26" s="26"/>
    </row>
    <row r="27" spans="1:4" ht="20.25" customHeight="1">
      <c r="A27" s="24" t="s">
        <v>47</v>
      </c>
      <c r="B27" s="25"/>
      <c r="C27" s="27" t="s">
        <v>48</v>
      </c>
      <c r="D27" s="26"/>
    </row>
    <row r="28" spans="1:4" ht="20.25" customHeight="1">
      <c r="A28" s="28" t="s">
        <v>220</v>
      </c>
      <c r="B28" s="64">
        <v>42306662</v>
      </c>
      <c r="C28" s="29" t="s">
        <v>50</v>
      </c>
      <c r="D28" s="64">
        <v>42306662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1"/>
  <sheetViews>
    <sheetView zoomScalePageLayoutView="0" workbookViewId="0" topLeftCell="A1">
      <selection activeCell="A6" sqref="A6:IV6"/>
    </sheetView>
  </sheetViews>
  <sheetFormatPr defaultColWidth="9.00390625" defaultRowHeight="14.25"/>
  <cols>
    <col min="1" max="1" width="8.25390625" style="0" customWidth="1"/>
    <col min="2" max="2" width="34.75390625" style="0" customWidth="1"/>
    <col min="3" max="3" width="19.375" style="0" customWidth="1"/>
    <col min="4" max="4" width="17.125" style="0" customWidth="1"/>
    <col min="5" max="5" width="10.625" style="0" customWidth="1"/>
    <col min="6" max="18" width="8.625" style="0" customWidth="1"/>
  </cols>
  <sheetData>
    <row r="1" spans="1:18" ht="22.5">
      <c r="A1" s="74" t="s">
        <v>211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245" ht="13.5" customHeight="1">
      <c r="A2" s="1" t="s">
        <v>0</v>
      </c>
      <c r="B2" s="30" t="s">
        <v>206</v>
      </c>
      <c r="C2" s="31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P2" s="32"/>
      <c r="Q2" s="32"/>
      <c r="R2" s="33" t="s">
        <v>1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</row>
    <row r="3" spans="1:245" ht="16.5" customHeight="1">
      <c r="A3" s="76" t="s">
        <v>51</v>
      </c>
      <c r="B3" s="76"/>
      <c r="C3" s="76" t="s">
        <v>52</v>
      </c>
      <c r="D3" s="76" t="s">
        <v>53</v>
      </c>
      <c r="E3" s="76" t="s">
        <v>54</v>
      </c>
      <c r="F3" s="76"/>
      <c r="G3" s="76"/>
      <c r="H3" s="76"/>
      <c r="I3" s="76"/>
      <c r="J3" s="76" t="s">
        <v>55</v>
      </c>
      <c r="K3" s="76"/>
      <c r="L3" s="76" t="s">
        <v>56</v>
      </c>
      <c r="M3" s="75" t="s">
        <v>57</v>
      </c>
      <c r="N3" s="75"/>
      <c r="O3" s="77" t="s">
        <v>58</v>
      </c>
      <c r="P3" s="77" t="s">
        <v>59</v>
      </c>
      <c r="Q3" s="77" t="s">
        <v>60</v>
      </c>
      <c r="R3" s="77" t="s">
        <v>61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</row>
    <row r="4" spans="1:245" ht="28.5" customHeight="1">
      <c r="A4" s="76" t="s">
        <v>62</v>
      </c>
      <c r="B4" s="76" t="s">
        <v>63</v>
      </c>
      <c r="C4" s="76"/>
      <c r="D4" s="76"/>
      <c r="E4" s="76" t="s">
        <v>64</v>
      </c>
      <c r="F4" s="76" t="s">
        <v>65</v>
      </c>
      <c r="G4" s="76" t="s">
        <v>66</v>
      </c>
      <c r="H4" s="76" t="s">
        <v>67</v>
      </c>
      <c r="I4" s="76" t="s">
        <v>68</v>
      </c>
      <c r="J4" s="76" t="s">
        <v>69</v>
      </c>
      <c r="K4" s="76" t="s">
        <v>70</v>
      </c>
      <c r="L4" s="76"/>
      <c r="M4" s="77" t="s">
        <v>71</v>
      </c>
      <c r="N4" s="77" t="s">
        <v>59</v>
      </c>
      <c r="O4" s="77"/>
      <c r="P4" s="77"/>
      <c r="Q4" s="77"/>
      <c r="R4" s="77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18" s="34" customFormat="1" ht="21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7"/>
      <c r="N5" s="77"/>
      <c r="O5" s="77"/>
      <c r="P5" s="77"/>
      <c r="Q5" s="77"/>
      <c r="R5" s="77"/>
    </row>
    <row r="6" spans="1:18" s="34" customFormat="1" ht="21" customHeight="1">
      <c r="A6" s="73"/>
      <c r="B6" s="73" t="s">
        <v>221</v>
      </c>
      <c r="C6" s="97">
        <f>C7+C15+C18</f>
        <v>42306662</v>
      </c>
      <c r="D6" s="97">
        <f>D7+D15+D18</f>
        <v>42306662</v>
      </c>
      <c r="E6" s="73"/>
      <c r="F6" s="73"/>
      <c r="G6" s="73"/>
      <c r="H6" s="73"/>
      <c r="I6" s="73"/>
      <c r="J6" s="73"/>
      <c r="K6" s="73"/>
      <c r="L6" s="73"/>
      <c r="M6" s="72"/>
      <c r="N6" s="72"/>
      <c r="O6" s="72"/>
      <c r="P6" s="72"/>
      <c r="Q6" s="72"/>
      <c r="R6" s="72"/>
    </row>
    <row r="7" spans="1:18" ht="14.25">
      <c r="A7" s="35">
        <v>205</v>
      </c>
      <c r="B7" s="36" t="s">
        <v>72</v>
      </c>
      <c r="C7" s="67">
        <v>41993008</v>
      </c>
      <c r="D7" s="67">
        <v>41993008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ht="14.25">
      <c r="A8" s="35">
        <v>20502</v>
      </c>
      <c r="B8" s="36" t="s">
        <v>73</v>
      </c>
      <c r="C8" s="67">
        <v>41943008</v>
      </c>
      <c r="D8" s="67">
        <v>41943008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ht="14.25">
      <c r="A9" s="35">
        <v>2050201</v>
      </c>
      <c r="B9" s="35" t="s">
        <v>74</v>
      </c>
      <c r="C9" s="39">
        <v>140000</v>
      </c>
      <c r="D9" s="39">
        <v>140000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ht="14.25">
      <c r="A10" s="35">
        <v>2050202</v>
      </c>
      <c r="B10" s="35" t="s">
        <v>75</v>
      </c>
      <c r="C10" s="39">
        <v>20950992</v>
      </c>
      <c r="D10" s="39">
        <v>20950992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14.25">
      <c r="A11" s="35">
        <v>2050203</v>
      </c>
      <c r="B11" s="35" t="s">
        <v>76</v>
      </c>
      <c r="C11" s="39">
        <v>16473034</v>
      </c>
      <c r="D11" s="39">
        <v>16473034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8" ht="14.25">
      <c r="A12" s="35">
        <v>2050299</v>
      </c>
      <c r="B12" s="35" t="s">
        <v>77</v>
      </c>
      <c r="C12" s="39">
        <v>4378982</v>
      </c>
      <c r="D12" s="39">
        <v>4378982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14.25">
      <c r="A13" s="35">
        <v>20509</v>
      </c>
      <c r="B13" s="35" t="s">
        <v>208</v>
      </c>
      <c r="C13" s="39">
        <v>50000</v>
      </c>
      <c r="D13" s="39">
        <v>50000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ht="14.25">
      <c r="A14" s="35">
        <v>2050999</v>
      </c>
      <c r="B14" s="35" t="s">
        <v>209</v>
      </c>
      <c r="C14" s="39">
        <v>50000</v>
      </c>
      <c r="D14" s="39">
        <v>50000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14.25">
      <c r="A15" s="35">
        <v>208</v>
      </c>
      <c r="B15" s="36" t="s">
        <v>210</v>
      </c>
      <c r="C15" s="39">
        <v>213654</v>
      </c>
      <c r="D15" s="39">
        <v>213654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1:18" ht="14.25">
      <c r="A16" s="35">
        <v>20808</v>
      </c>
      <c r="B16" s="35" t="s">
        <v>78</v>
      </c>
      <c r="C16" s="39">
        <v>213654</v>
      </c>
      <c r="D16" s="39">
        <v>213654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1:18" ht="14.25">
      <c r="A17" s="35">
        <v>2080801</v>
      </c>
      <c r="B17" s="35" t="s">
        <v>79</v>
      </c>
      <c r="C17" s="39">
        <v>213654</v>
      </c>
      <c r="D17" s="39">
        <v>213654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18" ht="14.25">
      <c r="A18" s="35">
        <v>229</v>
      </c>
      <c r="B18" s="36" t="s">
        <v>80</v>
      </c>
      <c r="C18" s="68">
        <v>100000</v>
      </c>
      <c r="D18" s="68">
        <v>100000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ht="14.25">
      <c r="A19" s="35">
        <v>22960</v>
      </c>
      <c r="B19" s="35" t="s">
        <v>81</v>
      </c>
      <c r="C19" s="68">
        <v>100000</v>
      </c>
      <c r="D19" s="68">
        <v>100000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1:18" ht="14.25">
      <c r="A20" s="35">
        <v>2296004</v>
      </c>
      <c r="B20" s="35" t="s">
        <v>82</v>
      </c>
      <c r="C20" s="68">
        <v>100000</v>
      </c>
      <c r="D20" s="68">
        <v>100000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3:5" ht="14.25">
      <c r="C21" s="65"/>
      <c r="E21" s="65"/>
    </row>
  </sheetData>
  <sheetProtection/>
  <mergeCells count="23">
    <mergeCell ref="O3:O5"/>
    <mergeCell ref="A1:R1"/>
    <mergeCell ref="P3:P5"/>
    <mergeCell ref="Q3:Q5"/>
    <mergeCell ref="R3:R5"/>
    <mergeCell ref="E3:I3"/>
    <mergeCell ref="J3:K3"/>
    <mergeCell ref="G4:G5"/>
    <mergeCell ref="L3:L5"/>
    <mergeCell ref="M3:N3"/>
    <mergeCell ref="E4:E5"/>
    <mergeCell ref="F4:F5"/>
    <mergeCell ref="H4:H5"/>
    <mergeCell ref="I4:I5"/>
    <mergeCell ref="J4:J5"/>
    <mergeCell ref="K4:K5"/>
    <mergeCell ref="M4:M5"/>
    <mergeCell ref="N4:N5"/>
    <mergeCell ref="A3:B3"/>
    <mergeCell ref="C3:C5"/>
    <mergeCell ref="D3:D5"/>
    <mergeCell ref="A4:A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20"/>
  <sheetViews>
    <sheetView zoomScalePageLayoutView="0" workbookViewId="0" topLeftCell="A1">
      <selection activeCell="A5" sqref="A5:IV5"/>
    </sheetView>
  </sheetViews>
  <sheetFormatPr defaultColWidth="9.00390625" defaultRowHeight="14.25"/>
  <cols>
    <col min="1" max="1" width="17.00390625" style="0" customWidth="1"/>
    <col min="2" max="2" width="28.50390625" style="0" customWidth="1"/>
    <col min="3" max="3" width="17.125" style="70" customWidth="1"/>
    <col min="4" max="4" width="14.625" style="70" customWidth="1"/>
    <col min="5" max="8" width="8.875" style="0" customWidth="1"/>
  </cols>
  <sheetData>
    <row r="1" spans="1:18" ht="22.5">
      <c r="A1" s="74" t="s">
        <v>212</v>
      </c>
      <c r="B1" s="74"/>
      <c r="C1" s="74"/>
      <c r="D1" s="74"/>
      <c r="E1" s="74"/>
      <c r="F1" s="74"/>
      <c r="G1" s="74"/>
      <c r="H1" s="74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235" ht="13.5" customHeight="1">
      <c r="A2" s="1" t="s">
        <v>0</v>
      </c>
      <c r="B2" s="30" t="s">
        <v>206</v>
      </c>
      <c r="C2" s="66"/>
      <c r="D2" s="71"/>
      <c r="E2" s="32"/>
      <c r="F2" s="32"/>
      <c r="G2" s="32"/>
      <c r="H2" s="33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</row>
    <row r="3" spans="1:235" ht="28.5" customHeight="1">
      <c r="A3" s="78" t="s">
        <v>62</v>
      </c>
      <c r="B3" s="78" t="s">
        <v>63</v>
      </c>
      <c r="C3" s="76" t="s">
        <v>83</v>
      </c>
      <c r="D3" s="76" t="s">
        <v>84</v>
      </c>
      <c r="E3" s="76" t="s">
        <v>85</v>
      </c>
      <c r="F3" s="76" t="s">
        <v>86</v>
      </c>
      <c r="G3" s="76" t="s">
        <v>87</v>
      </c>
      <c r="H3" s="76" t="s">
        <v>88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</row>
    <row r="4" spans="1:8" s="34" customFormat="1" ht="21" customHeight="1">
      <c r="A4" s="79"/>
      <c r="B4" s="79"/>
      <c r="C4" s="76"/>
      <c r="D4" s="76"/>
      <c r="E4" s="76"/>
      <c r="F4" s="76"/>
      <c r="G4" s="76"/>
      <c r="H4" s="76"/>
    </row>
    <row r="5" spans="1:18" s="34" customFormat="1" ht="21" customHeight="1">
      <c r="A5" s="73"/>
      <c r="B5" s="73" t="s">
        <v>221</v>
      </c>
      <c r="C5" s="97">
        <f>C6+C14+C17</f>
        <v>42306662</v>
      </c>
      <c r="D5" s="97">
        <f>D6+D14+D17</f>
        <v>42306662</v>
      </c>
      <c r="E5" s="73"/>
      <c r="F5" s="73"/>
      <c r="G5" s="73"/>
      <c r="H5" s="73"/>
      <c r="I5" s="73"/>
      <c r="J5" s="73"/>
      <c r="K5" s="73"/>
      <c r="L5" s="73"/>
      <c r="M5" s="72"/>
      <c r="N5" s="72"/>
      <c r="O5" s="72"/>
      <c r="P5" s="72"/>
      <c r="Q5" s="72"/>
      <c r="R5" s="72"/>
    </row>
    <row r="6" spans="1:8" ht="14.25">
      <c r="A6" s="35">
        <v>205</v>
      </c>
      <c r="B6" s="36" t="s">
        <v>72</v>
      </c>
      <c r="C6" s="67">
        <v>41993008</v>
      </c>
      <c r="D6" s="67">
        <v>41993008</v>
      </c>
      <c r="E6" s="37"/>
      <c r="F6" s="37"/>
      <c r="G6" s="37"/>
      <c r="H6" s="37"/>
    </row>
    <row r="7" spans="1:8" ht="14.25">
      <c r="A7" s="35">
        <v>20502</v>
      </c>
      <c r="B7" s="36" t="s">
        <v>73</v>
      </c>
      <c r="C7" s="67">
        <v>41943008</v>
      </c>
      <c r="D7" s="67">
        <v>41943008</v>
      </c>
      <c r="E7" s="37"/>
      <c r="F7" s="37"/>
      <c r="G7" s="37"/>
      <c r="H7" s="37"/>
    </row>
    <row r="8" spans="1:8" ht="14.25">
      <c r="A8" s="35">
        <v>2050201</v>
      </c>
      <c r="B8" s="35" t="s">
        <v>74</v>
      </c>
      <c r="C8" s="39">
        <v>140000</v>
      </c>
      <c r="D8" s="39">
        <v>140000</v>
      </c>
      <c r="E8" s="37"/>
      <c r="F8" s="37"/>
      <c r="G8" s="37"/>
      <c r="H8" s="37"/>
    </row>
    <row r="9" spans="1:8" ht="14.25">
      <c r="A9" s="35">
        <v>2050202</v>
      </c>
      <c r="B9" s="35" t="s">
        <v>75</v>
      </c>
      <c r="C9" s="39">
        <v>20950992</v>
      </c>
      <c r="D9" s="39">
        <v>20950992</v>
      </c>
      <c r="E9" s="37"/>
      <c r="F9" s="37"/>
      <c r="G9" s="37"/>
      <c r="H9" s="37"/>
    </row>
    <row r="10" spans="1:8" ht="14.25">
      <c r="A10" s="35">
        <v>2050203</v>
      </c>
      <c r="B10" s="35" t="s">
        <v>76</v>
      </c>
      <c r="C10" s="39">
        <v>16473034</v>
      </c>
      <c r="D10" s="39">
        <v>16473034</v>
      </c>
      <c r="E10" s="37"/>
      <c r="F10" s="37"/>
      <c r="G10" s="37"/>
      <c r="H10" s="37"/>
    </row>
    <row r="11" spans="1:8" ht="14.25">
      <c r="A11" s="35">
        <v>2050299</v>
      </c>
      <c r="B11" s="35" t="s">
        <v>77</v>
      </c>
      <c r="C11" s="39">
        <v>4378982</v>
      </c>
      <c r="D11" s="39">
        <v>4378982</v>
      </c>
      <c r="E11" s="37"/>
      <c r="F11" s="37"/>
      <c r="G11" s="37"/>
      <c r="H11" s="37"/>
    </row>
    <row r="12" spans="1:8" ht="14.25">
      <c r="A12" s="35">
        <v>20509</v>
      </c>
      <c r="B12" s="35" t="s">
        <v>208</v>
      </c>
      <c r="C12" s="39">
        <v>50000</v>
      </c>
      <c r="D12" s="39">
        <v>50000</v>
      </c>
      <c r="E12" s="37"/>
      <c r="F12" s="37"/>
      <c r="G12" s="37"/>
      <c r="H12" s="37"/>
    </row>
    <row r="13" spans="1:8" ht="14.25">
      <c r="A13" s="35">
        <v>2050999</v>
      </c>
      <c r="B13" s="35" t="s">
        <v>209</v>
      </c>
      <c r="C13" s="39">
        <v>50000</v>
      </c>
      <c r="D13" s="39">
        <v>50000</v>
      </c>
      <c r="E13" s="37"/>
      <c r="F13" s="37"/>
      <c r="G13" s="37"/>
      <c r="H13" s="37"/>
    </row>
    <row r="14" spans="1:8" ht="14.25">
      <c r="A14" s="35">
        <v>208</v>
      </c>
      <c r="B14" s="36" t="s">
        <v>210</v>
      </c>
      <c r="C14" s="39">
        <v>213654</v>
      </c>
      <c r="D14" s="39">
        <v>213654</v>
      </c>
      <c r="E14" s="37"/>
      <c r="F14" s="37"/>
      <c r="G14" s="37"/>
      <c r="H14" s="37"/>
    </row>
    <row r="15" spans="1:8" ht="14.25">
      <c r="A15" s="35">
        <v>20808</v>
      </c>
      <c r="B15" s="35" t="s">
        <v>78</v>
      </c>
      <c r="C15" s="39">
        <v>213654</v>
      </c>
      <c r="D15" s="39">
        <v>213654</v>
      </c>
      <c r="E15" s="37"/>
      <c r="F15" s="37"/>
      <c r="G15" s="37"/>
      <c r="H15" s="37"/>
    </row>
    <row r="16" spans="1:8" ht="14.25">
      <c r="A16" s="35">
        <v>2080801</v>
      </c>
      <c r="B16" s="35" t="s">
        <v>79</v>
      </c>
      <c r="C16" s="39">
        <v>213654</v>
      </c>
      <c r="D16" s="39">
        <v>213654</v>
      </c>
      <c r="E16" s="37"/>
      <c r="F16" s="37"/>
      <c r="G16" s="37"/>
      <c r="H16" s="37"/>
    </row>
    <row r="17" spans="1:8" ht="14.25">
      <c r="A17" s="35">
        <v>229</v>
      </c>
      <c r="B17" s="36" t="s">
        <v>80</v>
      </c>
      <c r="C17" s="68">
        <v>100000</v>
      </c>
      <c r="D17" s="68">
        <v>100000</v>
      </c>
      <c r="E17" s="37"/>
      <c r="F17" s="37"/>
      <c r="G17" s="37"/>
      <c r="H17" s="37"/>
    </row>
    <row r="18" spans="1:8" ht="14.25">
      <c r="A18" s="35">
        <v>22960</v>
      </c>
      <c r="B18" s="35" t="s">
        <v>81</v>
      </c>
      <c r="C18" s="68">
        <v>100000</v>
      </c>
      <c r="D18" s="68">
        <v>100000</v>
      </c>
      <c r="E18" s="37"/>
      <c r="F18" s="37"/>
      <c r="G18" s="37"/>
      <c r="H18" s="37"/>
    </row>
    <row r="19" spans="1:8" ht="14.25">
      <c r="A19" s="35">
        <v>2296004</v>
      </c>
      <c r="B19" s="35" t="s">
        <v>82</v>
      </c>
      <c r="C19" s="68">
        <v>100000</v>
      </c>
      <c r="D19" s="68">
        <v>100000</v>
      </c>
      <c r="E19" s="37"/>
      <c r="F19" s="37"/>
      <c r="G19" s="37"/>
      <c r="H19" s="37"/>
    </row>
    <row r="20" ht="14.25">
      <c r="C20" s="69"/>
    </row>
  </sheetData>
  <sheetProtection/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3">
      <selection activeCell="F18" sqref="F18"/>
    </sheetView>
  </sheetViews>
  <sheetFormatPr defaultColWidth="9.00390625" defaultRowHeight="14.25"/>
  <cols>
    <col min="1" max="1" width="23.25390625" style="0" customWidth="1"/>
    <col min="2" max="2" width="21.75390625" style="0" customWidth="1"/>
    <col min="3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74" t="s">
        <v>213</v>
      </c>
      <c r="B1" s="74"/>
      <c r="C1" s="74"/>
      <c r="D1" s="74"/>
      <c r="E1" s="74"/>
      <c r="F1" s="74"/>
      <c r="G1" s="74"/>
    </row>
    <row r="2" spans="1:7" ht="15" customHeight="1">
      <c r="A2" s="1" t="s">
        <v>0</v>
      </c>
      <c r="B2" s="2" t="s">
        <v>206</v>
      </c>
      <c r="G2" s="3" t="s">
        <v>1</v>
      </c>
    </row>
    <row r="3" spans="1:7" ht="22.5" customHeight="1">
      <c r="A3" s="75" t="s">
        <v>2</v>
      </c>
      <c r="B3" s="75"/>
      <c r="C3" s="75" t="s">
        <v>3</v>
      </c>
      <c r="D3" s="75"/>
      <c r="E3" s="75"/>
      <c r="F3" s="75"/>
      <c r="G3" s="75"/>
    </row>
    <row r="4" spans="1:7" ht="22.5" customHeight="1">
      <c r="A4" s="38"/>
      <c r="B4" s="41"/>
      <c r="C4" s="80" t="s">
        <v>89</v>
      </c>
      <c r="D4" s="81"/>
      <c r="E4" s="80" t="s">
        <v>90</v>
      </c>
      <c r="F4" s="81"/>
      <c r="G4" s="82" t="s">
        <v>91</v>
      </c>
    </row>
    <row r="5" spans="1:7" ht="21" customHeight="1">
      <c r="A5" s="4" t="s">
        <v>4</v>
      </c>
      <c r="B5" s="5" t="s">
        <v>204</v>
      </c>
      <c r="C5" s="4" t="s">
        <v>5</v>
      </c>
      <c r="D5" s="42" t="s">
        <v>204</v>
      </c>
      <c r="E5" s="4" t="s">
        <v>5</v>
      </c>
      <c r="F5" s="5" t="s">
        <v>204</v>
      </c>
      <c r="G5" s="82"/>
    </row>
    <row r="6" spans="1:7" ht="22.5" customHeight="1">
      <c r="A6" s="6" t="s">
        <v>92</v>
      </c>
      <c r="B6" s="7">
        <v>42306662</v>
      </c>
      <c r="C6" s="8" t="s">
        <v>7</v>
      </c>
      <c r="D6" s="42"/>
      <c r="E6" s="12" t="s">
        <v>93</v>
      </c>
      <c r="F6" s="12"/>
      <c r="G6" s="38"/>
    </row>
    <row r="7" spans="1:7" ht="22.5" customHeight="1">
      <c r="A7" s="43" t="s">
        <v>94</v>
      </c>
      <c r="B7" s="11">
        <v>42206662</v>
      </c>
      <c r="C7" s="12" t="s">
        <v>9</v>
      </c>
      <c r="D7" s="12"/>
      <c r="E7" s="12" t="s">
        <v>95</v>
      </c>
      <c r="F7" s="44"/>
      <c r="G7" s="9"/>
    </row>
    <row r="8" spans="1:7" ht="22.5" customHeight="1">
      <c r="A8" s="43" t="s">
        <v>96</v>
      </c>
      <c r="B8" s="7">
        <v>100000</v>
      </c>
      <c r="C8" s="12" t="s">
        <v>11</v>
      </c>
      <c r="D8" s="44"/>
      <c r="E8" s="12" t="s">
        <v>97</v>
      </c>
      <c r="F8" s="44"/>
      <c r="G8" s="13"/>
    </row>
    <row r="9" spans="1:7" ht="22.5" customHeight="1">
      <c r="A9" s="14"/>
      <c r="B9" s="15"/>
      <c r="C9" s="12" t="s">
        <v>13</v>
      </c>
      <c r="D9" s="44">
        <v>41993008</v>
      </c>
      <c r="E9" s="12" t="s">
        <v>98</v>
      </c>
      <c r="F9" s="44"/>
      <c r="G9" s="13"/>
    </row>
    <row r="10" spans="1:12" ht="22.5" customHeight="1">
      <c r="A10" s="14"/>
      <c r="B10" s="15"/>
      <c r="C10" s="12" t="s">
        <v>15</v>
      </c>
      <c r="D10" s="45"/>
      <c r="E10" s="12" t="s">
        <v>99</v>
      </c>
      <c r="F10" s="45"/>
      <c r="G10" s="16"/>
      <c r="K10" s="46"/>
      <c r="L10" s="11">
        <v>36396633</v>
      </c>
    </row>
    <row r="11" spans="1:12" ht="22.5" customHeight="1">
      <c r="A11" s="14"/>
      <c r="B11" s="15"/>
      <c r="C11" s="12" t="s">
        <v>17</v>
      </c>
      <c r="D11" s="47"/>
      <c r="E11" s="12" t="s">
        <v>100</v>
      </c>
      <c r="F11" s="47"/>
      <c r="G11" s="17"/>
      <c r="L11" s="7">
        <v>20000</v>
      </c>
    </row>
    <row r="12" spans="1:12" ht="22.5" customHeight="1">
      <c r="A12" s="6"/>
      <c r="B12" s="15"/>
      <c r="C12" s="12" t="s">
        <v>19</v>
      </c>
      <c r="D12" s="12">
        <v>213654</v>
      </c>
      <c r="E12" s="12" t="s">
        <v>101</v>
      </c>
      <c r="F12" s="12"/>
      <c r="G12" s="9"/>
      <c r="L12" s="63">
        <f>SUM(L10:L11)</f>
        <v>36416633</v>
      </c>
    </row>
    <row r="13" spans="1:7" ht="22.5" customHeight="1">
      <c r="A13" s="18" t="s">
        <v>102</v>
      </c>
      <c r="B13" s="11"/>
      <c r="C13" s="12" t="s">
        <v>21</v>
      </c>
      <c r="D13" s="45"/>
      <c r="E13" s="12" t="s">
        <v>103</v>
      </c>
      <c r="F13" s="45"/>
      <c r="G13" s="16"/>
    </row>
    <row r="14" spans="1:7" ht="22.5" customHeight="1">
      <c r="A14" s="43"/>
      <c r="B14" s="7"/>
      <c r="C14" s="12" t="s">
        <v>23</v>
      </c>
      <c r="D14" s="47"/>
      <c r="E14" s="12" t="s">
        <v>104</v>
      </c>
      <c r="F14" s="47"/>
      <c r="G14" s="17"/>
    </row>
    <row r="15" spans="1:7" ht="22.5" customHeight="1">
      <c r="A15" s="43"/>
      <c r="B15" s="15"/>
      <c r="C15" s="12" t="s">
        <v>25</v>
      </c>
      <c r="D15" s="47"/>
      <c r="E15" s="12" t="s">
        <v>105</v>
      </c>
      <c r="F15" s="47"/>
      <c r="G15" s="17"/>
    </row>
    <row r="16" spans="1:8" ht="22.5" customHeight="1">
      <c r="A16" s="14"/>
      <c r="B16" s="15"/>
      <c r="C16" s="12" t="s">
        <v>27</v>
      </c>
      <c r="D16" s="47"/>
      <c r="E16" s="12" t="s">
        <v>106</v>
      </c>
      <c r="F16" s="47"/>
      <c r="G16" s="17"/>
      <c r="H16" s="46"/>
    </row>
    <row r="17" spans="1:7" ht="22.5" customHeight="1">
      <c r="A17" s="18"/>
      <c r="B17" s="11"/>
      <c r="C17" s="12" t="s">
        <v>29</v>
      </c>
      <c r="D17" s="47"/>
      <c r="E17" s="12" t="s">
        <v>107</v>
      </c>
      <c r="F17" s="47"/>
      <c r="G17" s="17"/>
    </row>
    <row r="18" spans="1:7" ht="22.5" customHeight="1">
      <c r="A18" s="14"/>
      <c r="B18" s="7"/>
      <c r="C18" s="12" t="s">
        <v>31</v>
      </c>
      <c r="D18" s="47"/>
      <c r="E18" s="12" t="s">
        <v>108</v>
      </c>
      <c r="F18" s="47">
        <v>100000</v>
      </c>
      <c r="G18" s="47">
        <v>100000</v>
      </c>
    </row>
    <row r="19" spans="1:7" ht="22.5" customHeight="1">
      <c r="A19" s="14"/>
      <c r="B19" s="15"/>
      <c r="C19" s="12" t="s">
        <v>33</v>
      </c>
      <c r="D19" s="12"/>
      <c r="E19" s="12"/>
      <c r="F19" s="12"/>
      <c r="G19" s="9"/>
    </row>
    <row r="20" spans="1:7" ht="22.5" customHeight="1">
      <c r="A20" s="14"/>
      <c r="B20" s="15"/>
      <c r="C20" s="12" t="s">
        <v>109</v>
      </c>
      <c r="D20" s="44"/>
      <c r="E20" s="44"/>
      <c r="F20" s="44"/>
      <c r="G20" s="13"/>
    </row>
    <row r="21" spans="1:7" ht="22.5" customHeight="1">
      <c r="A21" s="14"/>
      <c r="B21" s="20"/>
      <c r="C21" s="12" t="s">
        <v>110</v>
      </c>
      <c r="D21" s="44"/>
      <c r="E21" s="44"/>
      <c r="F21" s="44"/>
      <c r="G21" s="13"/>
    </row>
    <row r="22" spans="1:7" ht="22.5" customHeight="1">
      <c r="A22" s="14"/>
      <c r="B22" s="7"/>
      <c r="C22" s="12" t="s">
        <v>111</v>
      </c>
      <c r="D22" s="44"/>
      <c r="E22" s="44"/>
      <c r="F22" s="44"/>
      <c r="G22" s="21"/>
    </row>
    <row r="23" spans="1:7" ht="22.5" customHeight="1">
      <c r="A23" s="14"/>
      <c r="B23" s="15"/>
      <c r="C23" s="12" t="s">
        <v>112</v>
      </c>
      <c r="D23" s="12"/>
      <c r="E23" s="12"/>
      <c r="F23" s="12"/>
      <c r="G23" s="22"/>
    </row>
    <row r="24" spans="1:7" ht="22.5" customHeight="1">
      <c r="A24" s="14"/>
      <c r="B24" s="20"/>
      <c r="C24" s="12" t="s">
        <v>113</v>
      </c>
      <c r="D24" s="12"/>
      <c r="E24" s="12"/>
      <c r="F24" s="12"/>
      <c r="G24" s="22"/>
    </row>
    <row r="25" spans="1:7" ht="16.5" customHeight="1">
      <c r="A25" s="23"/>
      <c r="B25" s="11"/>
      <c r="C25" s="12" t="s">
        <v>114</v>
      </c>
      <c r="D25" s="12"/>
      <c r="E25" s="12"/>
      <c r="F25" s="12"/>
      <c r="G25" s="22"/>
    </row>
    <row r="26" spans="1:7" ht="20.25" customHeight="1">
      <c r="A26" s="24"/>
      <c r="B26" s="25"/>
      <c r="C26" s="12" t="s">
        <v>115</v>
      </c>
      <c r="D26" s="12"/>
      <c r="E26" s="12"/>
      <c r="F26" s="12"/>
      <c r="G26" s="26"/>
    </row>
    <row r="27" spans="1:7" ht="20.25" customHeight="1">
      <c r="A27" s="23"/>
      <c r="B27" s="25"/>
      <c r="C27" s="27" t="s">
        <v>116</v>
      </c>
      <c r="D27" s="27"/>
      <c r="E27" s="27"/>
      <c r="F27" s="27"/>
      <c r="G27" s="26"/>
    </row>
    <row r="28" spans="1:7" ht="20.25" customHeight="1">
      <c r="A28" s="24"/>
      <c r="B28" s="25"/>
      <c r="C28" s="27" t="s">
        <v>117</v>
      </c>
      <c r="D28" s="27"/>
      <c r="E28" s="27"/>
      <c r="F28" s="27"/>
      <c r="G28" s="26"/>
    </row>
    <row r="29" spans="1:7" ht="17.25" customHeight="1">
      <c r="A29" s="28" t="s">
        <v>49</v>
      </c>
      <c r="B29" s="7">
        <v>42306662</v>
      </c>
      <c r="C29" s="29" t="s">
        <v>50</v>
      </c>
      <c r="D29" s="29">
        <v>42206662</v>
      </c>
      <c r="E29" s="29"/>
      <c r="F29" s="12">
        <v>100000</v>
      </c>
      <c r="G29" s="7">
        <v>42306662</v>
      </c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8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17.00390625" style="0" customWidth="1"/>
    <col min="2" max="2" width="28.25390625" style="0" customWidth="1"/>
    <col min="3" max="4" width="17.00390625" style="0" customWidth="1"/>
    <col min="6" max="6" width="11.625" style="0" bestFit="1" customWidth="1"/>
  </cols>
  <sheetData>
    <row r="1" spans="1:7" ht="21" customHeight="1">
      <c r="A1" s="74" t="s">
        <v>214</v>
      </c>
      <c r="B1" s="74"/>
      <c r="C1" s="74"/>
      <c r="D1" s="74"/>
      <c r="E1" s="74"/>
      <c r="F1" s="40"/>
      <c r="G1" s="40"/>
    </row>
    <row r="2" spans="1:7" ht="24.75" customHeight="1">
      <c r="A2" s="1" t="s">
        <v>0</v>
      </c>
      <c r="B2" s="2" t="s">
        <v>206</v>
      </c>
      <c r="E2" s="3" t="s">
        <v>1</v>
      </c>
      <c r="G2" s="3"/>
    </row>
    <row r="3" spans="1:232" ht="28.5" customHeight="1">
      <c r="A3" s="83" t="s">
        <v>118</v>
      </c>
      <c r="B3" s="83"/>
      <c r="C3" s="83" t="s">
        <v>119</v>
      </c>
      <c r="D3" s="83" t="s">
        <v>120</v>
      </c>
      <c r="E3" s="83" t="s">
        <v>121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</row>
    <row r="4" spans="1:5" s="34" customFormat="1" ht="21" customHeight="1">
      <c r="A4" s="48" t="s">
        <v>122</v>
      </c>
      <c r="B4" s="48" t="s">
        <v>123</v>
      </c>
      <c r="C4" s="83"/>
      <c r="D4" s="83"/>
      <c r="E4" s="83"/>
    </row>
    <row r="5" spans="1:18" s="34" customFormat="1" ht="21" customHeight="1">
      <c r="A5" s="73"/>
      <c r="B5" s="73" t="s">
        <v>221</v>
      </c>
      <c r="C5" s="97">
        <f>C6+C14</f>
        <v>42206662</v>
      </c>
      <c r="D5" s="97">
        <f>D6+D14</f>
        <v>42206662</v>
      </c>
      <c r="E5" s="73"/>
      <c r="F5" s="73"/>
      <c r="G5" s="73"/>
      <c r="H5" s="73"/>
      <c r="I5" s="73"/>
      <c r="J5" s="73"/>
      <c r="K5" s="73"/>
      <c r="L5" s="73"/>
      <c r="M5" s="72"/>
      <c r="N5" s="72"/>
      <c r="O5" s="72"/>
      <c r="P5" s="72"/>
      <c r="Q5" s="72"/>
      <c r="R5" s="72"/>
    </row>
    <row r="6" spans="1:5" ht="14.25">
      <c r="A6" s="35">
        <v>205</v>
      </c>
      <c r="B6" s="36" t="s">
        <v>72</v>
      </c>
      <c r="C6" s="67">
        <v>41993008</v>
      </c>
      <c r="D6" s="67">
        <v>41993008</v>
      </c>
      <c r="E6" s="37"/>
    </row>
    <row r="7" spans="1:5" ht="14.25">
      <c r="A7" s="35">
        <v>20502</v>
      </c>
      <c r="B7" s="36" t="s">
        <v>73</v>
      </c>
      <c r="C7" s="67">
        <v>41943008</v>
      </c>
      <c r="D7" s="67">
        <v>41943008</v>
      </c>
      <c r="E7" s="37"/>
    </row>
    <row r="8" spans="1:5" ht="14.25">
      <c r="A8" s="35">
        <v>2050201</v>
      </c>
      <c r="B8" s="35" t="s">
        <v>74</v>
      </c>
      <c r="C8" s="39">
        <v>140000</v>
      </c>
      <c r="D8" s="39">
        <v>140000</v>
      </c>
      <c r="E8" s="37"/>
    </row>
    <row r="9" spans="1:5" ht="14.25">
      <c r="A9" s="35">
        <v>2050202</v>
      </c>
      <c r="B9" s="35" t="s">
        <v>75</v>
      </c>
      <c r="C9" s="39">
        <v>20950992</v>
      </c>
      <c r="D9" s="39">
        <v>20950992</v>
      </c>
      <c r="E9" s="37"/>
    </row>
    <row r="10" spans="1:5" ht="14.25">
      <c r="A10" s="35">
        <v>2050203</v>
      </c>
      <c r="B10" s="35" t="s">
        <v>76</v>
      </c>
      <c r="C10" s="39">
        <v>16473034</v>
      </c>
      <c r="D10" s="39">
        <v>16473034</v>
      </c>
      <c r="E10" s="37"/>
    </row>
    <row r="11" spans="1:5" ht="14.25">
      <c r="A11" s="35">
        <v>2050299</v>
      </c>
      <c r="B11" s="35" t="s">
        <v>77</v>
      </c>
      <c r="C11" s="39">
        <v>4378982</v>
      </c>
      <c r="D11" s="39">
        <v>4378982</v>
      </c>
      <c r="E11" s="37"/>
    </row>
    <row r="12" spans="1:5" ht="14.25">
      <c r="A12" s="35">
        <v>20509</v>
      </c>
      <c r="B12" s="35" t="s">
        <v>208</v>
      </c>
      <c r="C12" s="39">
        <v>50000</v>
      </c>
      <c r="D12" s="39">
        <v>50000</v>
      </c>
      <c r="E12" s="37"/>
    </row>
    <row r="13" spans="1:5" ht="14.25">
      <c r="A13" s="35">
        <v>2050999</v>
      </c>
      <c r="B13" s="35" t="s">
        <v>209</v>
      </c>
      <c r="C13" s="39">
        <v>50000</v>
      </c>
      <c r="D13" s="39">
        <v>50000</v>
      </c>
      <c r="E13" s="37"/>
    </row>
    <row r="14" spans="1:5" ht="14.25">
      <c r="A14" s="35">
        <v>208</v>
      </c>
      <c r="B14" s="36" t="s">
        <v>210</v>
      </c>
      <c r="C14" s="39">
        <v>213654</v>
      </c>
      <c r="D14" s="39">
        <v>213654</v>
      </c>
      <c r="E14" s="37"/>
    </row>
    <row r="15" spans="1:5" ht="14.25">
      <c r="A15" s="35">
        <v>20808</v>
      </c>
      <c r="B15" s="35" t="s">
        <v>78</v>
      </c>
      <c r="C15" s="39">
        <v>213654</v>
      </c>
      <c r="D15" s="39">
        <v>213654</v>
      </c>
      <c r="E15" s="37"/>
    </row>
    <row r="16" spans="1:5" ht="14.25">
      <c r="A16" s="35">
        <v>2080801</v>
      </c>
      <c r="B16" s="35" t="s">
        <v>79</v>
      </c>
      <c r="C16" s="39">
        <v>213654</v>
      </c>
      <c r="D16" s="39">
        <v>213654</v>
      </c>
      <c r="E16" s="37"/>
    </row>
    <row r="18" ht="14.25">
      <c r="C18" s="65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tabSelected="1" zoomScalePageLayoutView="0" workbookViewId="0" topLeftCell="A52">
      <selection activeCell="D14" sqref="D14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  <col min="6" max="6" width="14.125" style="0" customWidth="1"/>
  </cols>
  <sheetData>
    <row r="1" spans="1:7" ht="32.25" customHeight="1">
      <c r="A1" s="84" t="s">
        <v>215</v>
      </c>
      <c r="B1" s="84"/>
      <c r="C1" s="84"/>
      <c r="D1" s="40"/>
      <c r="E1" s="40"/>
      <c r="F1" s="40"/>
      <c r="G1" s="40"/>
    </row>
    <row r="2" spans="1:7" ht="31.5" customHeight="1">
      <c r="A2" s="1" t="s">
        <v>124</v>
      </c>
      <c r="B2" s="2" t="s">
        <v>206</v>
      </c>
      <c r="C2" s="3" t="s">
        <v>1</v>
      </c>
      <c r="E2" s="3"/>
      <c r="G2" s="3"/>
    </row>
    <row r="3" spans="1:230" ht="28.5" customHeight="1">
      <c r="A3" s="83" t="s">
        <v>125</v>
      </c>
      <c r="B3" s="83"/>
      <c r="C3" s="83" t="s">
        <v>126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3" s="34" customFormat="1" ht="21" customHeight="1">
      <c r="A4" s="48" t="s">
        <v>122</v>
      </c>
      <c r="B4" s="48" t="s">
        <v>123</v>
      </c>
      <c r="C4" s="83"/>
    </row>
    <row r="5" spans="1:3" ht="14.25">
      <c r="A5" s="49">
        <v>301</v>
      </c>
      <c r="B5" s="50" t="s">
        <v>127</v>
      </c>
      <c r="C5" s="98">
        <v>25067188</v>
      </c>
    </row>
    <row r="6" spans="1:3" ht="14.25">
      <c r="A6" s="51">
        <v>30101</v>
      </c>
      <c r="B6" s="52" t="s">
        <v>128</v>
      </c>
      <c r="C6" s="98">
        <v>9805283</v>
      </c>
    </row>
    <row r="7" spans="1:3" ht="14.25">
      <c r="A7" s="51">
        <v>30102</v>
      </c>
      <c r="B7" s="52" t="s">
        <v>129</v>
      </c>
      <c r="C7" s="98">
        <v>2740028</v>
      </c>
    </row>
    <row r="8" spans="1:3" ht="14.25">
      <c r="A8" s="51">
        <v>30103</v>
      </c>
      <c r="B8" s="52" t="s">
        <v>130</v>
      </c>
      <c r="C8" s="98">
        <v>42180</v>
      </c>
    </row>
    <row r="9" spans="1:3" ht="14.25">
      <c r="A9" s="51">
        <v>30104</v>
      </c>
      <c r="B9" s="52" t="s">
        <v>131</v>
      </c>
      <c r="C9" s="98"/>
    </row>
    <row r="10" spans="1:3" ht="14.25">
      <c r="A10" s="51">
        <v>30106</v>
      </c>
      <c r="B10" s="52" t="s">
        <v>132</v>
      </c>
      <c r="C10" s="37"/>
    </row>
    <row r="11" spans="1:3" ht="14.25">
      <c r="A11" s="51">
        <v>30107</v>
      </c>
      <c r="B11" s="52" t="s">
        <v>133</v>
      </c>
      <c r="C11" s="98">
        <v>12231514</v>
      </c>
    </row>
    <row r="12" spans="1:3" ht="14.25">
      <c r="A12" s="51">
        <v>30199</v>
      </c>
      <c r="B12" s="52" t="s">
        <v>134</v>
      </c>
      <c r="C12" s="98">
        <v>248183</v>
      </c>
    </row>
    <row r="13" spans="1:3" ht="14.25">
      <c r="A13" s="49">
        <v>302</v>
      </c>
      <c r="B13" s="50" t="s">
        <v>135</v>
      </c>
      <c r="C13" s="99">
        <v>5504910</v>
      </c>
    </row>
    <row r="14" spans="1:3" ht="14.25">
      <c r="A14" s="51">
        <v>30201</v>
      </c>
      <c r="B14" s="52" t="s">
        <v>136</v>
      </c>
      <c r="C14" s="98">
        <v>1850549</v>
      </c>
    </row>
    <row r="15" spans="1:3" ht="14.25">
      <c r="A15" s="51">
        <v>30202</v>
      </c>
      <c r="B15" s="52" t="s">
        <v>137</v>
      </c>
      <c r="C15" s="98">
        <v>119975</v>
      </c>
    </row>
    <row r="16" spans="1:3" ht="14.25">
      <c r="A16" s="51">
        <v>30203</v>
      </c>
      <c r="B16" s="52" t="s">
        <v>138</v>
      </c>
      <c r="C16" s="37"/>
    </row>
    <row r="17" spans="1:3" ht="14.25">
      <c r="A17" s="51">
        <v>30204</v>
      </c>
      <c r="B17" s="52" t="s">
        <v>139</v>
      </c>
      <c r="C17" s="37"/>
    </row>
    <row r="18" spans="1:3" ht="14.25">
      <c r="A18" s="51">
        <v>30205</v>
      </c>
      <c r="B18" s="52" t="s">
        <v>140</v>
      </c>
      <c r="C18" s="98">
        <v>53036</v>
      </c>
    </row>
    <row r="19" spans="1:3" ht="14.25">
      <c r="A19" s="51">
        <v>30206</v>
      </c>
      <c r="B19" s="52" t="s">
        <v>141</v>
      </c>
      <c r="C19" s="98">
        <v>150870</v>
      </c>
    </row>
    <row r="20" spans="1:3" ht="14.25">
      <c r="A20" s="51">
        <v>30207</v>
      </c>
      <c r="B20" s="52" t="s">
        <v>142</v>
      </c>
      <c r="C20" s="98">
        <v>6440</v>
      </c>
    </row>
    <row r="21" spans="1:3" ht="14.25">
      <c r="A21" s="51">
        <v>30208</v>
      </c>
      <c r="B21" s="52" t="s">
        <v>143</v>
      </c>
      <c r="C21" s="37"/>
    </row>
    <row r="22" spans="1:3" ht="14.25">
      <c r="A22" s="51">
        <v>30209</v>
      </c>
      <c r="B22" s="52" t="s">
        <v>144</v>
      </c>
      <c r="C22" s="98">
        <v>143866</v>
      </c>
    </row>
    <row r="23" spans="1:3" ht="14.25">
      <c r="A23" s="51">
        <v>30211</v>
      </c>
      <c r="B23" s="52" t="s">
        <v>145</v>
      </c>
      <c r="C23" s="98">
        <v>124334</v>
      </c>
    </row>
    <row r="24" spans="1:3" ht="14.25">
      <c r="A24" s="51">
        <v>30212</v>
      </c>
      <c r="B24" s="52" t="s">
        <v>146</v>
      </c>
      <c r="C24" s="37"/>
    </row>
    <row r="25" spans="1:3" ht="14.25">
      <c r="A25" s="51">
        <v>30213</v>
      </c>
      <c r="B25" s="52" t="s">
        <v>147</v>
      </c>
      <c r="C25" s="98">
        <v>646310</v>
      </c>
    </row>
    <row r="26" spans="1:3" ht="14.25">
      <c r="A26" s="51">
        <v>30214</v>
      </c>
      <c r="B26" s="52" t="s">
        <v>148</v>
      </c>
      <c r="C26" s="98">
        <v>63100</v>
      </c>
    </row>
    <row r="27" spans="1:3" ht="14.25">
      <c r="A27" s="51">
        <v>30215</v>
      </c>
      <c r="B27" s="52" t="s">
        <v>149</v>
      </c>
      <c r="C27" s="98">
        <v>200077</v>
      </c>
    </row>
    <row r="28" spans="1:3" ht="14.25">
      <c r="A28" s="51">
        <v>30216</v>
      </c>
      <c r="B28" s="52" t="s">
        <v>150</v>
      </c>
      <c r="C28" s="98">
        <v>15678</v>
      </c>
    </row>
    <row r="29" spans="1:3" ht="14.25">
      <c r="A29" s="51">
        <v>30217</v>
      </c>
      <c r="B29" s="52" t="s">
        <v>151</v>
      </c>
      <c r="C29" s="98">
        <v>48233</v>
      </c>
    </row>
    <row r="30" spans="1:3" ht="14.25">
      <c r="A30" s="51">
        <v>30218</v>
      </c>
      <c r="B30" s="52" t="s">
        <v>152</v>
      </c>
      <c r="C30" s="37"/>
    </row>
    <row r="31" spans="1:3" ht="14.25">
      <c r="A31" s="51">
        <v>30224</v>
      </c>
      <c r="B31" s="52" t="s">
        <v>153</v>
      </c>
      <c r="C31" s="37"/>
    </row>
    <row r="32" spans="1:3" ht="14.25">
      <c r="A32" s="51">
        <v>30225</v>
      </c>
      <c r="B32" s="52" t="s">
        <v>154</v>
      </c>
      <c r="C32" s="37"/>
    </row>
    <row r="33" spans="1:3" ht="14.25">
      <c r="A33" s="51">
        <v>30226</v>
      </c>
      <c r="B33" s="52" t="s">
        <v>155</v>
      </c>
      <c r="C33" s="37"/>
    </row>
    <row r="34" spans="1:3" ht="14.25">
      <c r="A34" s="51">
        <v>30227</v>
      </c>
      <c r="B34" s="52" t="s">
        <v>156</v>
      </c>
      <c r="C34" s="98">
        <v>143778</v>
      </c>
    </row>
    <row r="35" spans="1:3" ht="14.25">
      <c r="A35" s="51">
        <v>30228</v>
      </c>
      <c r="B35" s="52" t="s">
        <v>157</v>
      </c>
      <c r="C35" s="98">
        <v>259729</v>
      </c>
    </row>
    <row r="36" spans="1:3" ht="14.25">
      <c r="A36" s="51">
        <v>30229</v>
      </c>
      <c r="B36" s="52" t="s">
        <v>158</v>
      </c>
      <c r="C36" s="98">
        <v>23630</v>
      </c>
    </row>
    <row r="37" spans="1:3" ht="14.25">
      <c r="A37" s="51">
        <v>30231</v>
      </c>
      <c r="B37" s="52" t="s">
        <v>159</v>
      </c>
      <c r="C37" s="37"/>
    </row>
    <row r="38" spans="1:3" ht="14.25">
      <c r="A38" s="51">
        <v>30239</v>
      </c>
      <c r="B38" s="52" t="s">
        <v>160</v>
      </c>
      <c r="C38" s="98">
        <v>179512</v>
      </c>
    </row>
    <row r="39" spans="1:3" ht="14.25">
      <c r="A39" s="51">
        <v>30240</v>
      </c>
      <c r="B39" s="52" t="s">
        <v>161</v>
      </c>
      <c r="C39" s="37"/>
    </row>
    <row r="40" spans="1:3" ht="14.25">
      <c r="A40" s="51">
        <v>30299</v>
      </c>
      <c r="B40" s="52" t="s">
        <v>162</v>
      </c>
      <c r="C40" s="98">
        <v>1475793</v>
      </c>
    </row>
    <row r="41" spans="1:3" ht="14.25">
      <c r="A41" s="49">
        <v>303</v>
      </c>
      <c r="B41" s="50" t="s">
        <v>163</v>
      </c>
      <c r="C41" s="98">
        <f>SUM(C45:C52)</f>
        <v>9475574</v>
      </c>
    </row>
    <row r="42" spans="1:3" ht="14.25">
      <c r="A42" s="51">
        <v>30301</v>
      </c>
      <c r="B42" s="52" t="s">
        <v>164</v>
      </c>
      <c r="C42" s="37"/>
    </row>
    <row r="43" spans="1:3" ht="14.25">
      <c r="A43" s="51">
        <v>30302</v>
      </c>
      <c r="B43" s="52" t="s">
        <v>165</v>
      </c>
      <c r="C43" s="37"/>
    </row>
    <row r="44" spans="1:3" ht="14.25">
      <c r="A44" s="51">
        <v>30303</v>
      </c>
      <c r="B44" s="52" t="s">
        <v>166</v>
      </c>
      <c r="C44" s="37"/>
    </row>
    <row r="45" spans="1:3" ht="14.25">
      <c r="A45" s="51">
        <v>30304</v>
      </c>
      <c r="B45" s="52" t="s">
        <v>167</v>
      </c>
      <c r="C45" s="98">
        <v>213654</v>
      </c>
    </row>
    <row r="46" spans="1:3" ht="14.25">
      <c r="A46" s="51">
        <v>30305</v>
      </c>
      <c r="B46" s="52" t="s">
        <v>168</v>
      </c>
      <c r="C46" s="98">
        <v>308572</v>
      </c>
    </row>
    <row r="47" spans="1:3" ht="14.25">
      <c r="A47" s="51">
        <v>30306</v>
      </c>
      <c r="B47" s="52" t="s">
        <v>169</v>
      </c>
      <c r="C47" s="37"/>
    </row>
    <row r="48" spans="1:3" ht="14.25">
      <c r="A48" s="51">
        <v>30307</v>
      </c>
      <c r="B48" s="52" t="s">
        <v>170</v>
      </c>
      <c r="C48" s="98">
        <v>964364</v>
      </c>
    </row>
    <row r="49" spans="1:3" ht="14.25">
      <c r="A49" s="51">
        <v>30308</v>
      </c>
      <c r="B49" s="52" t="s">
        <v>171</v>
      </c>
      <c r="C49" s="98">
        <v>5932276</v>
      </c>
    </row>
    <row r="50" spans="1:3" ht="14.25">
      <c r="A50" s="51">
        <v>30309</v>
      </c>
      <c r="B50" s="52" t="s">
        <v>172</v>
      </c>
      <c r="C50" s="98">
        <v>338675</v>
      </c>
    </row>
    <row r="51" spans="1:3" ht="14.25">
      <c r="A51" s="51">
        <v>30310</v>
      </c>
      <c r="B51" s="52" t="s">
        <v>173</v>
      </c>
      <c r="C51" s="37"/>
    </row>
    <row r="52" spans="1:3" ht="14.25">
      <c r="A52" s="51">
        <v>30311</v>
      </c>
      <c r="B52" s="52" t="s">
        <v>174</v>
      </c>
      <c r="C52" s="98">
        <v>1718033</v>
      </c>
    </row>
    <row r="53" spans="1:2" ht="14.25">
      <c r="A53" s="51">
        <v>30313</v>
      </c>
      <c r="B53" s="52" t="s">
        <v>175</v>
      </c>
    </row>
    <row r="54" spans="1:3" ht="14.25">
      <c r="A54" s="51">
        <v>30399</v>
      </c>
      <c r="B54" s="52" t="s">
        <v>176</v>
      </c>
      <c r="C54" s="37"/>
    </row>
    <row r="55" spans="1:3" ht="14.25">
      <c r="A55" s="49">
        <v>310</v>
      </c>
      <c r="B55" s="50" t="s">
        <v>177</v>
      </c>
      <c r="C55" s="98">
        <f>SUM(C56:C58)</f>
        <v>2158990</v>
      </c>
    </row>
    <row r="56" spans="1:3" ht="14.25">
      <c r="A56" s="51">
        <v>31002</v>
      </c>
      <c r="B56" s="52" t="s">
        <v>178</v>
      </c>
      <c r="C56" s="98">
        <v>578756</v>
      </c>
    </row>
    <row r="57" spans="1:3" ht="14.25">
      <c r="A57" s="51">
        <v>31003</v>
      </c>
      <c r="B57" s="52" t="s">
        <v>179</v>
      </c>
      <c r="C57" s="98">
        <v>192702</v>
      </c>
    </row>
    <row r="58" spans="1:3" ht="14.25">
      <c r="A58" s="51">
        <v>31007</v>
      </c>
      <c r="B58" s="52" t="s">
        <v>180</v>
      </c>
      <c r="C58" s="98">
        <v>1387532</v>
      </c>
    </row>
    <row r="59" spans="1:2" ht="14.25">
      <c r="A59" s="51">
        <v>31013</v>
      </c>
      <c r="B59" s="52" t="s">
        <v>181</v>
      </c>
    </row>
    <row r="60" spans="1:3" ht="14.25">
      <c r="A60" s="51">
        <v>31019</v>
      </c>
      <c r="B60" s="52" t="s">
        <v>182</v>
      </c>
      <c r="C60" s="37"/>
    </row>
    <row r="61" spans="1:3" ht="14.25">
      <c r="A61" s="51">
        <v>31099</v>
      </c>
      <c r="B61" s="52" t="s">
        <v>183</v>
      </c>
      <c r="C61" s="37"/>
    </row>
    <row r="62" spans="1:3" ht="14.25">
      <c r="A62" s="49">
        <v>304</v>
      </c>
      <c r="B62" s="50" t="s">
        <v>184</v>
      </c>
      <c r="C62" s="37"/>
    </row>
    <row r="63" spans="1:3" ht="14.25">
      <c r="A63" s="51">
        <v>30401</v>
      </c>
      <c r="B63" s="52" t="s">
        <v>185</v>
      </c>
      <c r="C63" s="37"/>
    </row>
    <row r="64" spans="1:3" ht="14.25">
      <c r="A64" s="51">
        <v>30402</v>
      </c>
      <c r="B64" s="52" t="s">
        <v>186</v>
      </c>
      <c r="C64" s="37"/>
    </row>
    <row r="65" spans="1:3" ht="14.25">
      <c r="A65" s="51">
        <v>30499</v>
      </c>
      <c r="B65" s="52" t="s">
        <v>187</v>
      </c>
      <c r="C65" s="37"/>
    </row>
    <row r="66" spans="1:3" ht="14.25">
      <c r="A66" s="49">
        <v>307</v>
      </c>
      <c r="B66" s="50" t="s">
        <v>188</v>
      </c>
      <c r="C66" s="37"/>
    </row>
    <row r="67" spans="1:3" ht="14.25">
      <c r="A67" s="51">
        <v>30701</v>
      </c>
      <c r="B67" s="52" t="s">
        <v>189</v>
      </c>
      <c r="C67" s="37"/>
    </row>
    <row r="68" spans="1:3" ht="30.75" customHeight="1">
      <c r="A68" s="85" t="s">
        <v>83</v>
      </c>
      <c r="B68" s="86"/>
      <c r="C68" s="100">
        <f>C5+C13+C41+C55</f>
        <v>42206662</v>
      </c>
    </row>
  </sheetData>
  <sheetProtection/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8"/>
  <sheetViews>
    <sheetView zoomScalePageLayoutView="0" workbookViewId="0" topLeftCell="A1">
      <selection activeCell="C19" sqref="C19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91" t="s">
        <v>216</v>
      </c>
      <c r="B1" s="91"/>
      <c r="C1" s="91"/>
      <c r="D1" s="91"/>
      <c r="E1" s="91"/>
      <c r="F1" s="91"/>
      <c r="G1" s="40"/>
    </row>
    <row r="2" spans="1:7" s="62" customFormat="1" ht="15" customHeight="1">
      <c r="A2" s="1" t="s">
        <v>0</v>
      </c>
      <c r="B2" s="59" t="s">
        <v>207</v>
      </c>
      <c r="C2" s="59"/>
      <c r="D2" s="59"/>
      <c r="E2" s="60"/>
      <c r="F2" s="60" t="s">
        <v>205</v>
      </c>
      <c r="G2" s="61"/>
    </row>
    <row r="3" spans="1:230" ht="28.5" customHeight="1">
      <c r="A3" s="92" t="s">
        <v>190</v>
      </c>
      <c r="B3" s="75" t="s">
        <v>63</v>
      </c>
      <c r="C3" s="89" t="s">
        <v>191</v>
      </c>
      <c r="D3" s="93" t="s">
        <v>192</v>
      </c>
      <c r="E3" s="75"/>
      <c r="F3" s="75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6" s="34" customFormat="1" ht="48" customHeight="1">
      <c r="A4" s="92"/>
      <c r="B4" s="75"/>
      <c r="C4" s="90"/>
      <c r="D4" s="53" t="s">
        <v>193</v>
      </c>
      <c r="E4" s="53" t="s">
        <v>84</v>
      </c>
      <c r="F4" s="53" t="s">
        <v>85</v>
      </c>
    </row>
    <row r="5" spans="1:6" ht="14.25">
      <c r="A5" s="54">
        <v>229</v>
      </c>
      <c r="B5" s="55" t="s">
        <v>194</v>
      </c>
      <c r="C5" s="39">
        <v>100000</v>
      </c>
      <c r="D5" s="39">
        <v>100000</v>
      </c>
      <c r="E5" s="39">
        <v>100000</v>
      </c>
      <c r="F5" s="37"/>
    </row>
    <row r="6" spans="1:6" ht="14.25">
      <c r="A6" s="54">
        <v>22960</v>
      </c>
      <c r="B6" s="56" t="s">
        <v>81</v>
      </c>
      <c r="C6" s="39">
        <v>100000</v>
      </c>
      <c r="D6" s="39">
        <v>100000</v>
      </c>
      <c r="E6" s="39">
        <v>100000</v>
      </c>
      <c r="F6" s="37"/>
    </row>
    <row r="7" spans="1:6" ht="24">
      <c r="A7" s="54">
        <v>2296004</v>
      </c>
      <c r="B7" s="56" t="s">
        <v>82</v>
      </c>
      <c r="C7" s="39">
        <v>100000</v>
      </c>
      <c r="D7" s="39">
        <v>100000</v>
      </c>
      <c r="E7" s="39">
        <v>100000</v>
      </c>
      <c r="F7" s="37"/>
    </row>
    <row r="8" spans="1:6" ht="14.25">
      <c r="A8" s="87" t="s">
        <v>83</v>
      </c>
      <c r="B8" s="88"/>
      <c r="C8" s="39">
        <v>100000</v>
      </c>
      <c r="D8" s="39">
        <v>100000</v>
      </c>
      <c r="E8" s="39">
        <v>100000</v>
      </c>
      <c r="F8" s="37"/>
    </row>
  </sheetData>
  <sheetProtection/>
  <mergeCells count="6">
    <mergeCell ref="A8:B8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94" t="s">
        <v>217</v>
      </c>
      <c r="B1" s="94"/>
    </row>
    <row r="2" spans="1:2" ht="11.25" customHeight="1">
      <c r="A2" s="95"/>
      <c r="B2" s="95"/>
    </row>
    <row r="3" spans="1:2" ht="15.75" customHeight="1">
      <c r="A3" s="96" t="s">
        <v>202</v>
      </c>
      <c r="B3" s="96"/>
    </row>
    <row r="4" spans="1:2" ht="41.25" customHeight="1">
      <c r="A4" s="39" t="s">
        <v>195</v>
      </c>
      <c r="B4" s="39" t="s">
        <v>219</v>
      </c>
    </row>
    <row r="5" spans="1:2" ht="41.25" customHeight="1">
      <c r="A5" s="39" t="s">
        <v>196</v>
      </c>
      <c r="B5" s="39">
        <v>48233</v>
      </c>
    </row>
    <row r="6" spans="1:2" ht="41.25" customHeight="1">
      <c r="A6" s="57" t="s">
        <v>197</v>
      </c>
      <c r="B6" s="39"/>
    </row>
    <row r="7" spans="1:2" ht="41.25" customHeight="1">
      <c r="A7" s="57" t="s">
        <v>198</v>
      </c>
      <c r="B7" s="39"/>
    </row>
    <row r="8" spans="1:2" ht="41.25" customHeight="1">
      <c r="A8" s="58" t="s">
        <v>199</v>
      </c>
      <c r="B8" s="39"/>
    </row>
    <row r="9" spans="1:2" ht="41.25" customHeight="1">
      <c r="A9" s="58" t="s">
        <v>200</v>
      </c>
      <c r="B9" s="39"/>
    </row>
    <row r="10" spans="1:2" ht="41.25" customHeight="1">
      <c r="A10" s="57" t="s">
        <v>201</v>
      </c>
      <c r="B10" s="39">
        <v>48233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2017-06-20T01:10:37Z</dcterms:modified>
  <cp:category/>
  <cp:version/>
  <cp:contentType/>
  <cp:contentStatus/>
</cp:coreProperties>
</file>