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firstSheet="5" activeTab="8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'“三公”经费预算表'!$A$1:$H$4</definedName>
    <definedName name="_xlnm.Print_Area" localSheetId="3">'部门财政拨款收支总表'!$A$1:$F$29</definedName>
    <definedName name="_xlnm.Print_Area" localSheetId="1">'部门收入总表'!$A$1:$P$4</definedName>
    <definedName name="_xlnm.Print_Area" localSheetId="0">'部门收支总表'!$A$1:$D$28</definedName>
    <definedName name="_xlnm.Print_Area" localSheetId="5">'一般公共预算基本支出表'!$A$1:$B$4</definedName>
    <definedName name="_xlnm.Print_Area" localSheetId="4">'一般公共预算支出表'!$A$1:$E$4</definedName>
    <definedName name="_xlnm.Print_Titles" localSheetId="6">'“三公”经费预算表'!$1:$4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<sst xmlns="http://schemas.openxmlformats.org/spreadsheetml/2006/main" count="370" uniqueCount="202">
  <si>
    <t>部门收支总表</t>
  </si>
  <si>
    <t>单位名称：隆回县鸭田镇人民政府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</si>
  <si>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</si>
  <si>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</si>
  <si>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</si>
  <si>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</si>
  <si>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</si>
  <si>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</si>
  <si>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</si>
  <si>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</si>
  <si>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</si>
  <si>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</si>
  <si>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</si>
  <si>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</si>
  <si>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</si>
  <si>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</si>
  <si>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</si>
  <si>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</si>
  <si>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</si>
  <si>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</si>
  <si>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</si>
  <si>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</si>
  <si>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</si>
  <si>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</si>
  <si>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</si>
  <si>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</si>
  <si>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</si>
  <si>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</si>
  <si>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</si>
  <si>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</si>
  <si>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</si>
  <si>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</si>
  <si>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</si>
  <si>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</si>
  <si>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</si>
  <si>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</si>
  <si>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</si>
  <si>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</si>
  <si>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</si>
  <si>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</si>
  <si>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</si>
  <si>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</si>
  <si>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</si>
  <si>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</si>
  <si>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</si>
  <si>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</si>
  <si>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</si>
  <si>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</si>
  <si>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</si>
  <si>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</si>
  <si>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</si>
  <si>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</si>
  <si>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</si>
  <si>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</si>
  <si>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</si>
  <si>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</si>
  <si>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</si>
  <si>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</si>
  <si>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</si>
  <si>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</si>
  <si>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</si>
  <si>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</si>
  <si>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</si>
  <si>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</si>
  <si>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</si>
  <si>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</si>
  <si>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</si>
  <si>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</si>
  <si>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</si>
  <si>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</si>
  <si>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</si>
  <si>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</si>
  <si>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</si>
  <si>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</si>
  <si>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</si>
  <si>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</si>
  <si>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</si>
  <si>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</si>
  <si>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</si>
  <si>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</si>
  <si>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</si>
  <si>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</si>
  <si>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</si>
  <si>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</si>
  <si>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</si>
  <si>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</si>
  <si>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</si>
  <si>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</si>
  <si>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</si>
  <si>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</si>
  <si>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</si>
  <si>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</si>
  <si>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</si>
  <si>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</si>
  <si>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</si>
  <si>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</si>
  <si>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</si>
  <si>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</si>
  <si>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</si>
  <si>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</si>
  <si>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</si>
  <si>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</si>
  <si>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</si>
  <si>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</si>
  <si>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</si>
  <si>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</si>
  <si>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</si>
  <si>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</si>
  <si>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</si>
  <si>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</si>
  <si>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</si>
  <si>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</si>
  <si>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</si>
  <si>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</si>
  <si>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</si>
  <si>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</si>
  <si>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</si>
  <si>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</si>
  <si>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</si>
  <si>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</si>
  <si>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</si>
  <si>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</si>
  <si>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</si>
  <si>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</si>
  <si>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</si>
  <si>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</si>
  <si>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</si>
  <si>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</si>
  <si>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</si>
  <si>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</si>
  <si>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</si>
  <si>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</si>
  <si>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</si>
  <si>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</si>
  <si>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</si>
  <si>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</si>
  <si>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</si>
  <si>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</si>
  <si>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</si>
  <si>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</si>
  <si>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</si>
  <si>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</si>
  <si>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</si>
  <si>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</si>
  <si>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</si>
  <si>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</si>
  <si>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</si>
  <si>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</si>
  <si>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</si>
  <si>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</si>
  <si>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</si>
  <si>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</si>
  <si>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</si>
  <si>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</si>
  <si>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</si>
  <si>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</si>
  <si>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</si>
  <si>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</si>
  <si>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</si>
  <si>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</si>
  <si>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</si>
  <si>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</si>
  <si>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</si>
  <si>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</si>
  <si>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</si>
  <si>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</si>
  <si>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鸭田计生服务站</t>
  </si>
  <si>
    <t>鸭田政府机关</t>
  </si>
  <si>
    <t>政府基金支出表</t>
  </si>
  <si>
    <t>本年政府性基金预算支出数</t>
  </si>
  <si>
    <t>－－－－－－－</t>
  </si>
  <si>
    <t>－－－－</t>
  </si>
  <si>
    <t>－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</si>
  <si>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</si>
  <si>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</si>
  <si>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</si>
  <si>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</si>
  <si>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</si>
  <si>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</si>
  <si>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</si>
  <si>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</si>
  <si>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</si>
  <si>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</si>
  <si>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</si>
  <si>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</si>
  <si>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</si>
  <si>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</si>
  <si>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</si>
  <si>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专项资金</t>
  </si>
  <si>
    <t>行政机关</t>
  </si>
  <si>
    <t>综合管理全镇财政收支、主管财税政策、实施财政监督、执行财政预算管理，核算政府日常收支，确保财政收支平衡、负责全乡干部、事业站所人员的工资及社会保险的核算与发放。做好各项财政收入征收管理、划解工作，确保乡政府日常工作正常运转，负责各项涉农补贴的发放工作，负责辖区内行政事业及乡办企业财务收支活动的监管工作，对本乡国有资产进行监督管理、防止流失</t>
  </si>
  <si>
    <t>完成上级安排和本单位安排工作职责</t>
  </si>
  <si>
    <t>文体卫站</t>
  </si>
  <si>
    <t>负责组织开展群众性文化体育活动，文物与非物质文化遗产保护，承担农村广播电影电视服务，指导搞好乡、村环境卫生等职责</t>
  </si>
  <si>
    <t>就业和社会保障服务站</t>
  </si>
  <si>
    <t>负责辖区内的就业和再就业、社会保障（含新型合作医疗、新型农村养老保险）、社会救助、社会最低生活保障等服务工作</t>
  </si>
  <si>
    <t>人口和计划生育服务站</t>
  </si>
  <si>
    <t>负责辖区内的人口和计划生育服务工作，宣传贯彻计划生育的方针、政策、法律、法规，对各村居委会贯彻执行情况进行检查、指导</t>
  </si>
  <si>
    <t>城乡规划建设环保服务站</t>
  </si>
  <si>
    <t>依法监督检查安全生产经营活动，宣传环境保护基本国策，监督检查区域内污染治理工作，指导农村公路建设和养护，落实小城镇建设、新农村建设规划管理工作，负责乡镇工业建设（含乡镇工业统计）等工作</t>
  </si>
  <si>
    <t>农业综合服务站及水务站</t>
  </si>
  <si>
    <t>承担农技推广、水利工程建设与管理、防汛抗旱、水土保持、农机、农产品质量监管、农业产业化建设、金银花等特色产业开发、农村能源服务等职责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</si>
</sst>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0_ "/>
  </numFmts>
  <fonts count="46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vertical="center" wrapText="1"/>
      <protection/>
    </xf>
    <xf numFmtId="181" fontId="0" fillId="33" borderId="12" xfId="0" applyNumberFormat="1" applyFont="1" applyFill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181" fontId="4" fillId="33" borderId="14" xfId="0" applyNumberFormat="1" applyFont="1" applyFill="1" applyBorder="1" applyAlignment="1" applyProtection="1">
      <alignment horizontal="right" vertical="center" wrapText="1"/>
      <protection/>
    </xf>
    <xf numFmtId="180" fontId="4" fillId="34" borderId="18" xfId="0" applyNumberFormat="1" applyFont="1" applyFill="1" applyBorder="1" applyAlignment="1">
      <alignment vertical="center" wrapText="1"/>
    </xf>
    <xf numFmtId="4" fontId="4" fillId="34" borderId="19" xfId="0" applyNumberFormat="1" applyFont="1" applyFill="1" applyBorder="1" applyAlignment="1">
      <alignment horizontal="right" vertical="center" wrapText="1"/>
    </xf>
    <xf numFmtId="4" fontId="4" fillId="34" borderId="20" xfId="0" applyNumberFormat="1" applyFont="1" applyFill="1" applyBorder="1" applyAlignment="1">
      <alignment horizontal="right" vertical="center" wrapText="1"/>
    </xf>
    <xf numFmtId="49" fontId="0" fillId="34" borderId="18" xfId="0" applyNumberFormat="1" applyFill="1" applyBorder="1" applyAlignment="1">
      <alignment horizontal="right" vertical="center" wrapText="1"/>
    </xf>
    <xf numFmtId="181" fontId="4" fillId="34" borderId="19" xfId="0" applyNumberFormat="1" applyFont="1" applyFill="1" applyBorder="1" applyAlignment="1">
      <alignment horizontal="right" vertical="center" wrapText="1"/>
    </xf>
    <xf numFmtId="181" fontId="4" fillId="34" borderId="19" xfId="0" applyNumberFormat="1" applyFont="1" applyFill="1" applyBorder="1" applyAlignment="1">
      <alignment horizontal="right" vertical="center"/>
    </xf>
    <xf numFmtId="181" fontId="4" fillId="34" borderId="20" xfId="0" applyNumberFormat="1" applyFont="1" applyFill="1" applyBorder="1" applyAlignment="1">
      <alignment horizontal="right" vertical="center" wrapText="1"/>
    </xf>
    <xf numFmtId="181" fontId="0" fillId="34" borderId="18" xfId="0" applyNumberFormat="1" applyFill="1" applyBorder="1" applyAlignment="1">
      <alignment horizontal="right" vertical="center" wrapText="1"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0" fontId="0" fillId="34" borderId="19" xfId="0" applyFill="1" applyBorder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Alignment="1">
      <alignment/>
    </xf>
    <xf numFmtId="182" fontId="5" fillId="0" borderId="0" xfId="0" applyNumberFormat="1" applyFont="1" applyFill="1" applyAlignment="1" applyProtection="1">
      <alignment horizontal="center" vertical="center"/>
      <protection/>
    </xf>
    <xf numFmtId="182" fontId="0" fillId="33" borderId="0" xfId="0" applyNumberForma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right" vertical="center"/>
      <protection/>
    </xf>
    <xf numFmtId="182" fontId="4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82" fontId="0" fillId="33" borderId="12" xfId="0" applyNumberFormat="1" applyFont="1" applyFill="1" applyBorder="1" applyAlignment="1" applyProtection="1">
      <alignment horizontal="right" wrapText="1"/>
      <protection/>
    </xf>
    <xf numFmtId="0" fontId="4" fillId="33" borderId="14" xfId="0" applyFont="1" applyFill="1" applyBorder="1" applyAlignment="1">
      <alignment horizontal="left" vertical="center" wrapText="1"/>
    </xf>
    <xf numFmtId="1" fontId="4" fillId="33" borderId="9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 applyProtection="1">
      <alignment horizontal="right" vertical="center" wrapText="1"/>
      <protection/>
    </xf>
    <xf numFmtId="1" fontId="4" fillId="33" borderId="16" xfId="0" applyNumberFormat="1" applyFont="1" applyFill="1" applyBorder="1" applyAlignment="1" applyProtection="1">
      <alignment horizontal="right" vertical="center" wrapText="1"/>
      <protection/>
    </xf>
    <xf numFmtId="1" fontId="4" fillId="33" borderId="24" xfId="0" applyNumberFormat="1" applyFont="1" applyFill="1" applyBorder="1" applyAlignment="1" applyProtection="1">
      <alignment horizontal="right" vertical="center" wrapText="1"/>
      <protection/>
    </xf>
    <xf numFmtId="1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right" vertical="center" wrapText="1"/>
    </xf>
    <xf numFmtId="1" fontId="4" fillId="33" borderId="21" xfId="0" applyNumberFormat="1" applyFont="1" applyFill="1" applyBorder="1" applyAlignment="1">
      <alignment horizontal="right" vertical="center" wrapText="1"/>
    </xf>
    <xf numFmtId="1" fontId="4" fillId="33" borderId="17" xfId="0" applyNumberFormat="1" applyFont="1" applyFill="1" applyBorder="1" applyAlignment="1" applyProtection="1">
      <alignment horizontal="right" vertical="center" wrapText="1"/>
      <protection/>
    </xf>
    <xf numFmtId="1" fontId="4" fillId="33" borderId="23" xfId="0" applyNumberFormat="1" applyFont="1" applyFill="1" applyBorder="1" applyAlignment="1" applyProtection="1">
      <alignment horizontal="right" vertical="center" wrapText="1"/>
      <protection/>
    </xf>
    <xf numFmtId="1" fontId="4" fillId="33" borderId="25" xfId="0" applyNumberFormat="1" applyFont="1" applyFill="1" applyBorder="1" applyAlignment="1" applyProtection="1">
      <alignment horizontal="right" vertical="center" wrapText="1"/>
      <protection/>
    </xf>
    <xf numFmtId="1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182" fontId="0" fillId="33" borderId="0" xfId="0" applyNumberFormat="1" applyFill="1" applyAlignment="1">
      <alignment/>
    </xf>
    <xf numFmtId="18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182" fontId="4" fillId="0" borderId="21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7" xfId="0" applyNumberFormat="1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82" fontId="0" fillId="33" borderId="14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182" fontId="0" fillId="0" borderId="12" xfId="0" applyNumberFormat="1" applyBorder="1" applyAlignment="1">
      <alignment/>
    </xf>
    <xf numFmtId="182" fontId="0" fillId="33" borderId="26" xfId="0" applyNumberFormat="1" applyFont="1" applyFill="1" applyBorder="1" applyAlignment="1" applyProtection="1">
      <alignment horizontal="right" wrapText="1"/>
      <protection/>
    </xf>
    <xf numFmtId="1" fontId="0" fillId="33" borderId="12" xfId="0" applyNumberFormat="1" applyFont="1" applyFill="1" applyBorder="1" applyAlignment="1" applyProtection="1">
      <alignment horizontal="right" wrapText="1"/>
      <protection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21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0">
      <selection activeCell="A1" sqref="A1:D27"/>
    </sheetView>
  </sheetViews>
  <sheetFormatPr defaultColWidth="9.16015625" defaultRowHeight="12.75" customHeight="1"/>
  <cols>
    <col min="1" max="1" width="41.83203125" style="0" customWidth="1"/>
    <col min="2" max="2" width="28.83203125" style="0" customWidth="1"/>
    <col min="3" max="3" width="36.33203125" style="0" customWidth="1"/>
    <col min="4" max="4" width="28" style="0" customWidth="1"/>
    <col min="5" max="251" width="9.16015625" style="0" customWidth="1"/>
  </cols>
  <sheetData>
    <row r="1" spans="1:4" ht="16.5" customHeight="1">
      <c r="A1" s="39" t="s">
        <v>0</v>
      </c>
      <c r="B1" s="39"/>
      <c r="C1" s="39"/>
      <c r="D1" s="39"/>
    </row>
    <row r="2" spans="1:4" s="38" customFormat="1" ht="12.75" customHeight="1">
      <c r="A2" s="38" t="s">
        <v>1</v>
      </c>
      <c r="D2" s="72" t="s">
        <v>2</v>
      </c>
    </row>
    <row r="3" spans="1:4" ht="17.25" customHeight="1">
      <c r="A3" s="73" t="s">
        <v>3</v>
      </c>
      <c r="B3" s="74"/>
      <c r="C3" s="73" t="s">
        <v>4</v>
      </c>
      <c r="D3" s="73"/>
    </row>
    <row r="4" spans="1:4" ht="17.25" customHeight="1">
      <c r="A4" s="126" t="s">
        <v>5</v>
      </c>
      <c r="B4" s="127" t="s">
        <v>6</v>
      </c>
      <c r="C4" s="128" t="s">
        <v>5</v>
      </c>
      <c r="D4" s="127" t="s">
        <v>6</v>
      </c>
    </row>
    <row r="5" spans="1:4" s="38" customFormat="1" ht="17.25" customHeight="1">
      <c r="A5" s="129" t="s">
        <v>7</v>
      </c>
      <c r="B5" s="130">
        <v>6021169.6</v>
      </c>
      <c r="C5" s="131" t="s">
        <v>8</v>
      </c>
      <c r="D5" s="130">
        <v>12590783.26</v>
      </c>
    </row>
    <row r="6" spans="1:4" s="38" customFormat="1" ht="17.25" customHeight="1">
      <c r="A6" s="129" t="s">
        <v>9</v>
      </c>
      <c r="B6" s="132">
        <v>0</v>
      </c>
      <c r="C6" s="131" t="s">
        <v>10</v>
      </c>
      <c r="D6" s="130">
        <v>0</v>
      </c>
    </row>
    <row r="7" spans="1:4" s="38" customFormat="1" ht="17.25" customHeight="1">
      <c r="A7" s="129" t="s">
        <v>11</v>
      </c>
      <c r="B7" s="133">
        <v>0</v>
      </c>
      <c r="C7" s="131" t="s">
        <v>12</v>
      </c>
      <c r="D7" s="130">
        <v>0</v>
      </c>
    </row>
    <row r="8" spans="1:4" s="38" customFormat="1" ht="17.25" customHeight="1">
      <c r="A8" s="129" t="s">
        <v>13</v>
      </c>
      <c r="B8" s="133">
        <v>0</v>
      </c>
      <c r="C8" s="131" t="s">
        <v>14</v>
      </c>
      <c r="D8" s="132">
        <v>0</v>
      </c>
    </row>
    <row r="9" spans="1:4" s="38" customFormat="1" ht="17.25" customHeight="1">
      <c r="A9" s="129" t="s">
        <v>15</v>
      </c>
      <c r="B9" s="133">
        <v>0</v>
      </c>
      <c r="C9" s="131" t="s">
        <v>16</v>
      </c>
      <c r="D9" s="134">
        <v>0</v>
      </c>
    </row>
    <row r="10" spans="1:4" s="38" customFormat="1" ht="17.25" customHeight="1">
      <c r="A10" s="129" t="s">
        <v>17</v>
      </c>
      <c r="B10" s="133">
        <v>0</v>
      </c>
      <c r="C10" s="131" t="s">
        <v>18</v>
      </c>
      <c r="D10" s="130">
        <v>651100.94</v>
      </c>
    </row>
    <row r="11" spans="1:4" s="38" customFormat="1" ht="17.25" customHeight="1">
      <c r="A11" s="129" t="s">
        <v>19</v>
      </c>
      <c r="B11" s="134">
        <v>0</v>
      </c>
      <c r="C11" s="131" t="s">
        <v>20</v>
      </c>
      <c r="D11" s="130">
        <v>473150.5</v>
      </c>
    </row>
    <row r="12" spans="1:4" s="38" customFormat="1" ht="17.25" customHeight="1">
      <c r="A12" s="129" t="s">
        <v>21</v>
      </c>
      <c r="B12" s="132">
        <v>11129240</v>
      </c>
      <c r="C12" s="131" t="s">
        <v>22</v>
      </c>
      <c r="D12" s="130">
        <v>1040946</v>
      </c>
    </row>
    <row r="13" spans="1:4" s="38" customFormat="1" ht="17.25" customHeight="1">
      <c r="A13" s="129" t="s">
        <v>23</v>
      </c>
      <c r="B13" s="133">
        <v>8325000</v>
      </c>
      <c r="C13" s="131" t="s">
        <v>24</v>
      </c>
      <c r="D13" s="130">
        <v>0</v>
      </c>
    </row>
    <row r="14" spans="1:4" s="38" customFormat="1" ht="17.25" customHeight="1">
      <c r="A14" s="129" t="s">
        <v>25</v>
      </c>
      <c r="B14" s="133">
        <v>2804240</v>
      </c>
      <c r="C14" s="131" t="s">
        <v>26</v>
      </c>
      <c r="D14" s="130">
        <v>1074673.5</v>
      </c>
    </row>
    <row r="15" spans="1:4" s="38" customFormat="1" ht="17.25" customHeight="1">
      <c r="A15" s="129" t="s">
        <v>27</v>
      </c>
      <c r="B15" s="133">
        <v>0</v>
      </c>
      <c r="C15" s="131" t="s">
        <v>28</v>
      </c>
      <c r="D15" s="130">
        <v>1319755.4</v>
      </c>
    </row>
    <row r="16" spans="1:4" s="38" customFormat="1" ht="17.25" customHeight="1">
      <c r="A16" s="129" t="s">
        <v>29</v>
      </c>
      <c r="B16" s="133">
        <v>0</v>
      </c>
      <c r="C16" s="131" t="s">
        <v>30</v>
      </c>
      <c r="D16" s="130">
        <v>0</v>
      </c>
    </row>
    <row r="17" spans="1:4" s="38" customFormat="1" ht="17.25" customHeight="1">
      <c r="A17" s="129" t="s">
        <v>31</v>
      </c>
      <c r="B17" s="133">
        <v>0</v>
      </c>
      <c r="C17" s="131" t="s">
        <v>32</v>
      </c>
      <c r="D17" s="130">
        <v>0</v>
      </c>
    </row>
    <row r="18" spans="1:4" s="38" customFormat="1" ht="17.25" customHeight="1">
      <c r="A18" s="129" t="s">
        <v>33</v>
      </c>
      <c r="B18" s="133">
        <v>0</v>
      </c>
      <c r="C18" s="131" t="s">
        <v>34</v>
      </c>
      <c r="D18" s="130">
        <v>0</v>
      </c>
    </row>
    <row r="19" spans="1:4" s="38" customFormat="1" ht="17.25" customHeight="1">
      <c r="A19" s="135"/>
      <c r="B19" s="136"/>
      <c r="C19" s="129" t="s">
        <v>35</v>
      </c>
      <c r="D19" s="130">
        <v>0</v>
      </c>
    </row>
    <row r="20" spans="1:4" s="38" customFormat="1" ht="17.25" customHeight="1">
      <c r="A20" s="135"/>
      <c r="B20" s="137"/>
      <c r="C20" s="129" t="s">
        <v>36</v>
      </c>
      <c r="D20" s="130">
        <v>0</v>
      </c>
    </row>
    <row r="21" spans="1:4" s="38" customFormat="1" ht="17.25" customHeight="1">
      <c r="A21" s="135"/>
      <c r="B21" s="137"/>
      <c r="C21" s="129" t="s">
        <v>37</v>
      </c>
      <c r="D21" s="130">
        <v>0</v>
      </c>
    </row>
    <row r="22" spans="1:4" s="38" customFormat="1" ht="17.25" customHeight="1">
      <c r="A22" s="135"/>
      <c r="B22" s="137"/>
      <c r="C22" s="129" t="s">
        <v>38</v>
      </c>
      <c r="D22" s="130">
        <v>0</v>
      </c>
    </row>
    <row r="23" spans="1:4" s="38" customFormat="1" ht="17.25" customHeight="1">
      <c r="A23" s="135"/>
      <c r="B23" s="137"/>
      <c r="C23" s="129" t="s">
        <v>39</v>
      </c>
      <c r="D23" s="130">
        <v>0</v>
      </c>
    </row>
    <row r="24" spans="1:4" s="38" customFormat="1" ht="7.5" customHeight="1">
      <c r="A24" s="135"/>
      <c r="B24" s="137"/>
      <c r="C24" s="129" t="s">
        <v>40</v>
      </c>
      <c r="D24" s="132">
        <v>0</v>
      </c>
    </row>
    <row r="25" spans="1:4" s="38" customFormat="1" ht="17.25" customHeight="1">
      <c r="A25" s="135"/>
      <c r="B25" s="137"/>
      <c r="C25" s="129" t="s">
        <v>41</v>
      </c>
      <c r="D25" s="134">
        <v>0</v>
      </c>
    </row>
    <row r="26" spans="1:4" s="38" customFormat="1" ht="17.25" customHeight="1">
      <c r="A26" s="135"/>
      <c r="B26" s="138"/>
      <c r="C26" s="129" t="s">
        <v>42</v>
      </c>
      <c r="D26" s="130">
        <v>0</v>
      </c>
    </row>
    <row r="27" spans="1:4" s="38" customFormat="1" ht="17.25" customHeight="1">
      <c r="A27" s="129" t="s">
        <v>43</v>
      </c>
      <c r="B27" s="132">
        <v>17150409.6</v>
      </c>
      <c r="C27" s="131" t="s">
        <v>44</v>
      </c>
      <c r="D27" s="132">
        <v>17150409.6</v>
      </c>
    </row>
    <row r="28" spans="1:4" s="38" customFormat="1" ht="17.25" customHeight="1">
      <c r="A28" s="129" t="s">
        <v>45</v>
      </c>
      <c r="B28" s="134">
        <v>0</v>
      </c>
      <c r="C28" s="139" t="s">
        <v>46</v>
      </c>
      <c r="D28" s="140"/>
    </row>
    <row r="29" spans="1:4" s="38" customFormat="1" ht="17.25" customHeight="1">
      <c r="A29" s="129" t="s">
        <v>47</v>
      </c>
      <c r="B29" s="132">
        <v>17150409.6</v>
      </c>
      <c r="C29" s="131" t="s">
        <v>48</v>
      </c>
      <c r="D29" s="132">
        <v>17150409.6</v>
      </c>
    </row>
    <row r="34" ht="12.75" customHeight="1">
      <c r="B34" s="51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workbookViewId="0" topLeftCell="A1">
      <selection activeCell="J5" sqref="J5:K5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63" customWidth="1"/>
    <col min="4" max="4" width="12.5" style="63" customWidth="1"/>
    <col min="5" max="5" width="9.16015625" style="63" customWidth="1"/>
    <col min="6" max="6" width="7.66015625" style="63" customWidth="1"/>
    <col min="7" max="7" width="6.66015625" style="63" customWidth="1"/>
    <col min="8" max="8" width="9.16015625" style="63" customWidth="1"/>
    <col min="9" max="9" width="7.83203125" style="63" customWidth="1"/>
    <col min="10" max="10" width="14.83203125" style="63" customWidth="1"/>
    <col min="11" max="11" width="15.5" style="63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  <col min="17" max="238" width="9.16015625" style="0" customWidth="1"/>
  </cols>
  <sheetData>
    <row r="1" spans="1:16" ht="42" customHeight="1">
      <c r="A1" s="39" t="s">
        <v>49</v>
      </c>
      <c r="B1" s="39"/>
      <c r="C1" s="64"/>
      <c r="D1" s="64"/>
      <c r="E1" s="64"/>
      <c r="F1" s="64"/>
      <c r="G1" s="64"/>
      <c r="H1" s="64"/>
      <c r="I1" s="64"/>
      <c r="J1" s="64"/>
      <c r="K1" s="64"/>
      <c r="L1" s="39"/>
      <c r="M1" s="39"/>
      <c r="N1" s="39"/>
      <c r="O1" s="39"/>
      <c r="P1" s="39"/>
    </row>
    <row r="2" spans="1:16" s="38" customFormat="1" ht="12.75" customHeight="1">
      <c r="A2" s="38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P2" s="38" t="s">
        <v>2</v>
      </c>
    </row>
    <row r="3" spans="1:16" ht="17.25" customHeight="1">
      <c r="A3" s="17" t="s">
        <v>50</v>
      </c>
      <c r="B3" s="17"/>
      <c r="C3" s="112" t="s">
        <v>51</v>
      </c>
      <c r="D3" s="113" t="s">
        <v>52</v>
      </c>
      <c r="E3" s="112" t="s">
        <v>53</v>
      </c>
      <c r="F3" s="112"/>
      <c r="G3" s="112"/>
      <c r="H3" s="112"/>
      <c r="I3" s="113"/>
      <c r="J3" s="112" t="s">
        <v>54</v>
      </c>
      <c r="K3" s="112"/>
      <c r="L3" s="32" t="s">
        <v>55</v>
      </c>
      <c r="M3" s="17" t="s">
        <v>56</v>
      </c>
      <c r="N3" s="17" t="s">
        <v>57</v>
      </c>
      <c r="O3" s="17" t="s">
        <v>58</v>
      </c>
      <c r="P3" s="17" t="s">
        <v>59</v>
      </c>
    </row>
    <row r="4" spans="1:16" ht="52.5" customHeight="1">
      <c r="A4" s="114" t="s">
        <v>60</v>
      </c>
      <c r="B4" s="114" t="s">
        <v>61</v>
      </c>
      <c r="C4" s="115"/>
      <c r="D4" s="115"/>
      <c r="E4" s="116" t="s">
        <v>62</v>
      </c>
      <c r="F4" s="117" t="s">
        <v>63</v>
      </c>
      <c r="G4" s="117" t="s">
        <v>64</v>
      </c>
      <c r="H4" s="117" t="s">
        <v>65</v>
      </c>
      <c r="I4" s="117" t="s">
        <v>66</v>
      </c>
      <c r="J4" s="117" t="s">
        <v>67</v>
      </c>
      <c r="K4" s="117" t="s">
        <v>68</v>
      </c>
      <c r="L4" s="34"/>
      <c r="M4" s="34"/>
      <c r="N4" s="34"/>
      <c r="O4" s="34"/>
      <c r="P4" s="34"/>
    </row>
    <row r="5" spans="1:16" s="38" customFormat="1" ht="24.75" customHeight="1">
      <c r="A5" s="118"/>
      <c r="B5" s="119" t="s">
        <v>69</v>
      </c>
      <c r="C5" s="120">
        <v>17150409.6</v>
      </c>
      <c r="D5" s="120">
        <v>6021169.6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8325000</v>
      </c>
      <c r="K5" s="123">
        <v>2804240</v>
      </c>
      <c r="L5" s="124"/>
      <c r="M5" s="124"/>
      <c r="N5" s="124"/>
      <c r="O5" s="124"/>
      <c r="P5" s="124"/>
    </row>
    <row r="6" spans="1:16" ht="12.75" customHeight="1">
      <c r="A6" s="118" t="s">
        <v>70</v>
      </c>
      <c r="B6" s="119" t="s">
        <v>71</v>
      </c>
      <c r="C6" s="120">
        <v>12590783.26</v>
      </c>
      <c r="D6" s="120">
        <v>3018983.26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7330000</v>
      </c>
      <c r="K6" s="123">
        <v>2241800</v>
      </c>
      <c r="L6" s="125"/>
      <c r="M6" s="125"/>
      <c r="N6" s="125"/>
      <c r="O6" s="121"/>
      <c r="P6" s="125"/>
    </row>
    <row r="7" spans="1:16" ht="12.75" customHeight="1">
      <c r="A7" s="118" t="s">
        <v>72</v>
      </c>
      <c r="B7" s="119" t="s">
        <v>73</v>
      </c>
      <c r="C7" s="120">
        <v>12590783.26</v>
      </c>
      <c r="D7" s="120">
        <v>3018983.26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7330000</v>
      </c>
      <c r="K7" s="123">
        <v>2241800</v>
      </c>
      <c r="L7" s="125"/>
      <c r="M7" s="121"/>
      <c r="N7" s="125"/>
      <c r="O7" s="121"/>
      <c r="P7" s="125"/>
    </row>
    <row r="8" spans="1:16" ht="12.75" customHeight="1">
      <c r="A8" s="118" t="s">
        <v>74</v>
      </c>
      <c r="B8" s="119" t="s">
        <v>75</v>
      </c>
      <c r="C8" s="120">
        <v>12090783.26</v>
      </c>
      <c r="D8" s="120">
        <v>3018983.26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6980000</v>
      </c>
      <c r="K8" s="123">
        <v>2091800</v>
      </c>
      <c r="L8" s="121"/>
      <c r="M8" s="121"/>
      <c r="N8" s="121"/>
      <c r="O8" s="121"/>
      <c r="P8" s="121"/>
    </row>
    <row r="9" spans="1:16" ht="12.75" customHeight="1">
      <c r="A9" s="118" t="s">
        <v>74</v>
      </c>
      <c r="B9" s="119" t="s">
        <v>75</v>
      </c>
      <c r="C9" s="120">
        <v>500000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350000</v>
      </c>
      <c r="K9" s="123">
        <v>150000</v>
      </c>
      <c r="L9" s="121"/>
      <c r="M9" s="121"/>
      <c r="N9" s="121"/>
      <c r="O9" s="121"/>
      <c r="P9" s="121"/>
    </row>
    <row r="10" spans="1:16" ht="12.75" customHeight="1">
      <c r="A10" s="118" t="s">
        <v>76</v>
      </c>
      <c r="B10" s="119" t="s">
        <v>77</v>
      </c>
      <c r="C10" s="120">
        <v>651100.94</v>
      </c>
      <c r="D10" s="120">
        <v>256100.94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330000</v>
      </c>
      <c r="K10" s="123">
        <v>65000</v>
      </c>
      <c r="L10" s="121"/>
      <c r="M10" s="121"/>
      <c r="N10" s="121"/>
      <c r="O10" s="121"/>
      <c r="P10" s="121"/>
    </row>
    <row r="11" spans="1:16" ht="12.75" customHeight="1">
      <c r="A11" s="118" t="s">
        <v>78</v>
      </c>
      <c r="B11" s="119" t="s">
        <v>79</v>
      </c>
      <c r="C11" s="120">
        <v>651100.94</v>
      </c>
      <c r="D11" s="120">
        <v>256100.94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330000</v>
      </c>
      <c r="K11" s="123">
        <v>65000</v>
      </c>
      <c r="L11" s="121"/>
      <c r="M11" s="121"/>
      <c r="N11" s="121"/>
      <c r="O11" s="121"/>
      <c r="P11" s="121"/>
    </row>
    <row r="12" spans="1:16" ht="12.75" customHeight="1">
      <c r="A12" s="118" t="s">
        <v>80</v>
      </c>
      <c r="B12" s="119" t="s">
        <v>81</v>
      </c>
      <c r="C12" s="120">
        <v>651100.94</v>
      </c>
      <c r="D12" s="120">
        <v>256100.94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330000</v>
      </c>
      <c r="K12" s="123">
        <v>65000</v>
      </c>
      <c r="L12" s="121"/>
      <c r="M12" s="121"/>
      <c r="N12" s="121"/>
      <c r="O12" s="121"/>
      <c r="P12" s="121"/>
    </row>
    <row r="13" spans="1:16" ht="12.75" customHeight="1">
      <c r="A13" s="118" t="s">
        <v>82</v>
      </c>
      <c r="B13" s="119" t="s">
        <v>83</v>
      </c>
      <c r="C13" s="120">
        <v>473150.5</v>
      </c>
      <c r="D13" s="120">
        <v>448150.5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3">
        <v>25000</v>
      </c>
      <c r="L13" s="121"/>
      <c r="M13" s="121"/>
      <c r="N13" s="121"/>
      <c r="O13" s="121"/>
      <c r="P13" s="121"/>
    </row>
    <row r="14" spans="1:16" ht="12.75" customHeight="1">
      <c r="A14" s="118" t="s">
        <v>78</v>
      </c>
      <c r="B14" s="119" t="s">
        <v>84</v>
      </c>
      <c r="C14" s="120">
        <v>473150.5</v>
      </c>
      <c r="D14" s="120">
        <v>448150.5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3">
        <v>25000</v>
      </c>
      <c r="L14" s="121"/>
      <c r="M14" s="121"/>
      <c r="N14" s="121"/>
      <c r="O14" s="121"/>
      <c r="P14" s="121"/>
    </row>
    <row r="15" spans="1:16" ht="12.75" customHeight="1">
      <c r="A15" s="118" t="s">
        <v>85</v>
      </c>
      <c r="B15" s="119" t="s">
        <v>86</v>
      </c>
      <c r="C15" s="120">
        <v>473150.5</v>
      </c>
      <c r="D15" s="120">
        <v>448150.5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3">
        <v>25000</v>
      </c>
      <c r="L15" s="121"/>
      <c r="M15" s="121"/>
      <c r="N15" s="121"/>
      <c r="O15" s="121"/>
      <c r="P15" s="121"/>
    </row>
    <row r="16" spans="1:16" ht="12.75" customHeight="1">
      <c r="A16" s="118" t="s">
        <v>87</v>
      </c>
      <c r="B16" s="119" t="s">
        <v>88</v>
      </c>
      <c r="C16" s="120">
        <v>1040946</v>
      </c>
      <c r="D16" s="120">
        <v>764226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3">
        <v>276720</v>
      </c>
      <c r="L16" s="121"/>
      <c r="M16" s="121"/>
      <c r="N16" s="121"/>
      <c r="O16" s="121"/>
      <c r="P16" s="121"/>
    </row>
    <row r="17" spans="1:16" ht="12.75" customHeight="1">
      <c r="A17" s="118" t="s">
        <v>89</v>
      </c>
      <c r="B17" s="119" t="s">
        <v>90</v>
      </c>
      <c r="C17" s="120">
        <v>1040946</v>
      </c>
      <c r="D17" s="120">
        <v>764226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3">
        <v>276720</v>
      </c>
      <c r="L17" s="121"/>
      <c r="M17" s="121"/>
      <c r="N17" s="121"/>
      <c r="O17" s="121"/>
      <c r="P17" s="121"/>
    </row>
    <row r="18" spans="1:16" ht="12.75" customHeight="1">
      <c r="A18" s="118" t="s">
        <v>91</v>
      </c>
      <c r="B18" s="119" t="s">
        <v>92</v>
      </c>
      <c r="C18" s="120">
        <v>1040946</v>
      </c>
      <c r="D18" s="120">
        <v>764226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3">
        <v>276720</v>
      </c>
      <c r="L18" s="121"/>
      <c r="M18" s="121"/>
      <c r="N18" s="121"/>
      <c r="O18" s="121"/>
      <c r="P18" s="121"/>
    </row>
    <row r="19" spans="1:16" ht="12.75" customHeight="1">
      <c r="A19" s="118" t="s">
        <v>93</v>
      </c>
      <c r="B19" s="119" t="s">
        <v>94</v>
      </c>
      <c r="C19" s="120">
        <v>1074673.5</v>
      </c>
      <c r="D19" s="120">
        <v>474673.5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500000</v>
      </c>
      <c r="K19" s="123">
        <v>100000</v>
      </c>
      <c r="L19" s="121"/>
      <c r="M19" s="121"/>
      <c r="N19" s="121"/>
      <c r="O19" s="121"/>
      <c r="P19" s="121"/>
    </row>
    <row r="20" spans="1:16" ht="12.75" customHeight="1">
      <c r="A20" s="118" t="s">
        <v>78</v>
      </c>
      <c r="B20" s="119" t="s">
        <v>95</v>
      </c>
      <c r="C20" s="120">
        <v>1074673.5</v>
      </c>
      <c r="D20" s="120">
        <v>474673.5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500000</v>
      </c>
      <c r="K20" s="123">
        <v>100000</v>
      </c>
      <c r="L20" s="121"/>
      <c r="M20" s="121"/>
      <c r="N20" s="121"/>
      <c r="O20" s="121"/>
      <c r="P20" s="121"/>
    </row>
    <row r="21" spans="1:16" ht="12.75" customHeight="1">
      <c r="A21" s="118" t="s">
        <v>96</v>
      </c>
      <c r="B21" s="119" t="s">
        <v>97</v>
      </c>
      <c r="C21" s="120">
        <v>1074673.5</v>
      </c>
      <c r="D21" s="120">
        <v>474673.5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500000</v>
      </c>
      <c r="K21" s="123">
        <v>100000</v>
      </c>
      <c r="L21" s="121"/>
      <c r="M21" s="121"/>
      <c r="N21" s="121"/>
      <c r="O21" s="121"/>
      <c r="P21" s="121"/>
    </row>
    <row r="22" spans="1:16" ht="12.75" customHeight="1">
      <c r="A22" s="118" t="s">
        <v>98</v>
      </c>
      <c r="B22" s="119" t="s">
        <v>99</v>
      </c>
      <c r="C22" s="120">
        <v>1319755.4</v>
      </c>
      <c r="D22" s="120">
        <v>1059035.4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165000</v>
      </c>
      <c r="K22" s="123">
        <v>95720</v>
      </c>
      <c r="L22" s="121"/>
      <c r="M22" s="121"/>
      <c r="N22" s="121"/>
      <c r="O22" s="121"/>
      <c r="P22" s="121"/>
    </row>
    <row r="23" spans="1:16" ht="12.75" customHeight="1">
      <c r="A23" s="118" t="s">
        <v>78</v>
      </c>
      <c r="B23" s="119" t="s">
        <v>100</v>
      </c>
      <c r="C23" s="120">
        <v>855020.4</v>
      </c>
      <c r="D23" s="120">
        <v>794300.4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35000</v>
      </c>
      <c r="K23" s="123">
        <v>25720</v>
      </c>
      <c r="L23" s="121"/>
      <c r="M23" s="121"/>
      <c r="N23" s="121"/>
      <c r="O23" s="121"/>
      <c r="P23" s="121"/>
    </row>
    <row r="24" spans="1:16" ht="12.75" customHeight="1">
      <c r="A24" s="118" t="s">
        <v>101</v>
      </c>
      <c r="B24" s="119" t="s">
        <v>102</v>
      </c>
      <c r="C24" s="120">
        <v>855020.4</v>
      </c>
      <c r="D24" s="120">
        <v>794300.4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35000</v>
      </c>
      <c r="K24" s="123">
        <v>25720</v>
      </c>
      <c r="L24" s="121"/>
      <c r="M24" s="121"/>
      <c r="N24" s="121"/>
      <c r="O24" s="121"/>
      <c r="P24" s="121"/>
    </row>
    <row r="25" spans="1:16" ht="12.75" customHeight="1">
      <c r="A25" s="118" t="s">
        <v>72</v>
      </c>
      <c r="B25" s="119" t="s">
        <v>103</v>
      </c>
      <c r="C25" s="120">
        <v>464735</v>
      </c>
      <c r="D25" s="120">
        <v>264735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130000</v>
      </c>
      <c r="K25" s="123">
        <v>70000</v>
      </c>
      <c r="L25" s="121"/>
      <c r="M25" s="121"/>
      <c r="N25" s="121"/>
      <c r="O25" s="121"/>
      <c r="P25" s="121"/>
    </row>
    <row r="26" spans="1:16" ht="12.75" customHeight="1">
      <c r="A26" s="118" t="s">
        <v>104</v>
      </c>
      <c r="B26" s="119" t="s">
        <v>105</v>
      </c>
      <c r="C26" s="120">
        <v>464735</v>
      </c>
      <c r="D26" s="120">
        <v>264735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130000</v>
      </c>
      <c r="K26" s="123">
        <v>70000</v>
      </c>
      <c r="L26" s="121"/>
      <c r="M26" s="121"/>
      <c r="N26" s="121"/>
      <c r="O26" s="121"/>
      <c r="P26" s="121"/>
    </row>
    <row r="27" spans="1:16" ht="12.75" customHeight="1">
      <c r="A27" s="121"/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1"/>
      <c r="M27" s="121"/>
      <c r="N27" s="121"/>
      <c r="O27" s="121"/>
      <c r="P27" s="121"/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C2" sqref="C2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  <col min="6" max="251" width="9.16015625" style="0" customWidth="1"/>
  </cols>
  <sheetData>
    <row r="1" spans="1:5" ht="45" customHeight="1">
      <c r="A1" s="39" t="s">
        <v>106</v>
      </c>
      <c r="B1" s="39"/>
      <c r="C1" s="39"/>
      <c r="D1" s="39"/>
      <c r="E1" s="39"/>
    </row>
    <row r="2" s="38" customFormat="1" ht="21.75" customHeight="1">
      <c r="A2" s="106" t="s">
        <v>1</v>
      </c>
    </row>
    <row r="3" spans="1:5" ht="17.25" customHeight="1">
      <c r="A3" s="44" t="s">
        <v>107</v>
      </c>
      <c r="B3" s="44" t="s">
        <v>61</v>
      </c>
      <c r="C3" s="44" t="s">
        <v>69</v>
      </c>
      <c r="D3" s="44" t="s">
        <v>108</v>
      </c>
      <c r="E3" s="44" t="s">
        <v>109</v>
      </c>
    </row>
    <row r="4" spans="1:5" s="38" customFormat="1" ht="17.25" customHeight="1">
      <c r="A4" s="107"/>
      <c r="B4" s="108" t="s">
        <v>69</v>
      </c>
      <c r="C4" s="109">
        <v>17150409.6</v>
      </c>
      <c r="D4" s="110">
        <v>6021169.6</v>
      </c>
      <c r="E4" s="109">
        <v>11129240</v>
      </c>
    </row>
    <row r="5" spans="1:5" ht="12.75" customHeight="1">
      <c r="A5" s="107" t="s">
        <v>70</v>
      </c>
      <c r="B5" s="108" t="s">
        <v>71</v>
      </c>
      <c r="C5" s="109">
        <v>12590783.26</v>
      </c>
      <c r="D5" s="110">
        <v>3018983.26</v>
      </c>
      <c r="E5" s="109">
        <v>9571800</v>
      </c>
    </row>
    <row r="6" spans="1:5" ht="12.75" customHeight="1">
      <c r="A6" s="107" t="s">
        <v>72</v>
      </c>
      <c r="B6" s="108" t="s">
        <v>73</v>
      </c>
      <c r="C6" s="109">
        <v>12590783.26</v>
      </c>
      <c r="D6" s="110">
        <v>3018983.26</v>
      </c>
      <c r="E6" s="109">
        <v>9571800</v>
      </c>
    </row>
    <row r="7" spans="1:5" ht="12.75" customHeight="1">
      <c r="A7" s="107" t="s">
        <v>74</v>
      </c>
      <c r="B7" s="108" t="s">
        <v>75</v>
      </c>
      <c r="C7" s="109">
        <v>12590783.26</v>
      </c>
      <c r="D7" s="110">
        <v>3018983.26</v>
      </c>
      <c r="E7" s="109">
        <v>9571800</v>
      </c>
    </row>
    <row r="8" spans="1:5" ht="12.75" customHeight="1">
      <c r="A8" s="107" t="s">
        <v>76</v>
      </c>
      <c r="B8" s="108" t="s">
        <v>77</v>
      </c>
      <c r="C8" s="109">
        <v>651100.94</v>
      </c>
      <c r="D8" s="110">
        <v>256100.94</v>
      </c>
      <c r="E8" s="109">
        <v>395000</v>
      </c>
    </row>
    <row r="9" spans="1:5" ht="12.75" customHeight="1">
      <c r="A9" s="107" t="s">
        <v>78</v>
      </c>
      <c r="B9" s="108" t="s">
        <v>79</v>
      </c>
      <c r="C9" s="109">
        <v>651100.94</v>
      </c>
      <c r="D9" s="110">
        <v>256100.94</v>
      </c>
      <c r="E9" s="109">
        <v>395000</v>
      </c>
    </row>
    <row r="10" spans="1:5" ht="12.75" customHeight="1">
      <c r="A10" s="107" t="s">
        <v>80</v>
      </c>
      <c r="B10" s="108" t="s">
        <v>81</v>
      </c>
      <c r="C10" s="109">
        <v>651100.94</v>
      </c>
      <c r="D10" s="110">
        <v>256100.94</v>
      </c>
      <c r="E10" s="109">
        <v>395000</v>
      </c>
    </row>
    <row r="11" spans="1:5" ht="12.75" customHeight="1">
      <c r="A11" s="107" t="s">
        <v>82</v>
      </c>
      <c r="B11" s="108" t="s">
        <v>83</v>
      </c>
      <c r="C11" s="109">
        <v>473150.5</v>
      </c>
      <c r="D11" s="110">
        <v>448150.5</v>
      </c>
      <c r="E11" s="109">
        <v>25000</v>
      </c>
    </row>
    <row r="12" spans="1:5" ht="12.75" customHeight="1">
      <c r="A12" s="107" t="s">
        <v>78</v>
      </c>
      <c r="B12" s="108" t="s">
        <v>84</v>
      </c>
      <c r="C12" s="109">
        <v>473150.5</v>
      </c>
      <c r="D12" s="110">
        <v>448150.5</v>
      </c>
      <c r="E12" s="109">
        <v>25000</v>
      </c>
    </row>
    <row r="13" spans="1:5" ht="12.75" customHeight="1">
      <c r="A13" s="107" t="s">
        <v>85</v>
      </c>
      <c r="B13" s="108" t="s">
        <v>86</v>
      </c>
      <c r="C13" s="109">
        <v>473150.5</v>
      </c>
      <c r="D13" s="110">
        <v>448150.5</v>
      </c>
      <c r="E13" s="109">
        <v>25000</v>
      </c>
    </row>
    <row r="14" spans="1:5" ht="12.75" customHeight="1">
      <c r="A14" s="107" t="s">
        <v>87</v>
      </c>
      <c r="B14" s="108" t="s">
        <v>88</v>
      </c>
      <c r="C14" s="109">
        <v>1040946</v>
      </c>
      <c r="D14" s="110">
        <v>764226</v>
      </c>
      <c r="E14" s="109">
        <v>276720</v>
      </c>
    </row>
    <row r="15" spans="1:5" ht="12.75" customHeight="1">
      <c r="A15" s="107" t="s">
        <v>89</v>
      </c>
      <c r="B15" s="108" t="s">
        <v>90</v>
      </c>
      <c r="C15" s="109">
        <v>1040946</v>
      </c>
      <c r="D15" s="110">
        <v>764226</v>
      </c>
      <c r="E15" s="109">
        <v>276720</v>
      </c>
    </row>
    <row r="16" spans="1:5" ht="12.75" customHeight="1">
      <c r="A16" s="107" t="s">
        <v>91</v>
      </c>
      <c r="B16" s="108" t="s">
        <v>92</v>
      </c>
      <c r="C16" s="109">
        <v>1040946</v>
      </c>
      <c r="D16" s="110">
        <v>764226</v>
      </c>
      <c r="E16" s="109">
        <v>276720</v>
      </c>
    </row>
    <row r="17" spans="1:5" ht="12.75" customHeight="1">
      <c r="A17" s="107" t="s">
        <v>93</v>
      </c>
      <c r="B17" s="108" t="s">
        <v>94</v>
      </c>
      <c r="C17" s="109">
        <v>1074673.5</v>
      </c>
      <c r="D17" s="110">
        <v>474673.5</v>
      </c>
      <c r="E17" s="109">
        <v>600000</v>
      </c>
    </row>
    <row r="18" spans="1:5" ht="12.75" customHeight="1">
      <c r="A18" s="107" t="s">
        <v>78</v>
      </c>
      <c r="B18" s="108" t="s">
        <v>95</v>
      </c>
      <c r="C18" s="109">
        <v>1074673.5</v>
      </c>
      <c r="D18" s="110">
        <v>474673.5</v>
      </c>
      <c r="E18" s="109">
        <v>600000</v>
      </c>
    </row>
    <row r="19" spans="1:5" ht="12.75" customHeight="1">
      <c r="A19" s="107" t="s">
        <v>96</v>
      </c>
      <c r="B19" s="108" t="s">
        <v>97</v>
      </c>
      <c r="C19" s="109">
        <v>1074673.5</v>
      </c>
      <c r="D19" s="110">
        <v>474673.5</v>
      </c>
      <c r="E19" s="109">
        <v>600000</v>
      </c>
    </row>
    <row r="20" spans="1:5" ht="12.75" customHeight="1">
      <c r="A20" s="107" t="s">
        <v>98</v>
      </c>
      <c r="B20" s="108" t="s">
        <v>99</v>
      </c>
      <c r="C20" s="109">
        <v>1319755.4</v>
      </c>
      <c r="D20" s="110">
        <v>1059035.4</v>
      </c>
      <c r="E20" s="109">
        <v>260720</v>
      </c>
    </row>
    <row r="21" spans="1:5" ht="12.75" customHeight="1">
      <c r="A21" s="107" t="s">
        <v>78</v>
      </c>
      <c r="B21" s="108" t="s">
        <v>100</v>
      </c>
      <c r="C21" s="109">
        <v>855020.4</v>
      </c>
      <c r="D21" s="110">
        <v>794300.4</v>
      </c>
      <c r="E21" s="109">
        <v>60720</v>
      </c>
    </row>
    <row r="22" spans="1:5" ht="12.75" customHeight="1">
      <c r="A22" s="107" t="s">
        <v>101</v>
      </c>
      <c r="B22" s="108" t="s">
        <v>102</v>
      </c>
      <c r="C22" s="109">
        <v>855020.4</v>
      </c>
      <c r="D22" s="110">
        <v>794300.4</v>
      </c>
      <c r="E22" s="109">
        <v>60720</v>
      </c>
    </row>
    <row r="23" spans="1:5" ht="12.75" customHeight="1">
      <c r="A23" s="107" t="s">
        <v>72</v>
      </c>
      <c r="B23" s="108" t="s">
        <v>103</v>
      </c>
      <c r="C23" s="109">
        <v>464735</v>
      </c>
      <c r="D23" s="110">
        <v>264735</v>
      </c>
      <c r="E23" s="109">
        <v>200000</v>
      </c>
    </row>
    <row r="24" spans="1:5" ht="12.75" customHeight="1">
      <c r="A24" s="107" t="s">
        <v>104</v>
      </c>
      <c r="B24" s="108" t="s">
        <v>105</v>
      </c>
      <c r="C24" s="109">
        <v>464735</v>
      </c>
      <c r="D24" s="110">
        <v>264735</v>
      </c>
      <c r="E24" s="109">
        <v>200000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6" width="13.16015625" style="0" customWidth="1"/>
    <col min="7" max="247" width="9.16015625" style="0" customWidth="1"/>
  </cols>
  <sheetData>
    <row r="1" spans="1:6" ht="27" customHeight="1">
      <c r="A1" s="39" t="s">
        <v>110</v>
      </c>
      <c r="B1" s="39"/>
      <c r="C1" s="39"/>
      <c r="D1" s="39"/>
      <c r="E1" s="39"/>
      <c r="F1" s="39"/>
    </row>
    <row r="2" ht="9" customHeight="1"/>
    <row r="3" spans="1:6" s="38" customFormat="1" ht="14.25" customHeight="1">
      <c r="A3" s="83" t="s">
        <v>1</v>
      </c>
      <c r="B3" s="83"/>
      <c r="C3" s="5"/>
      <c r="D3" s="5"/>
      <c r="E3" s="5"/>
      <c r="F3" s="84" t="s">
        <v>2</v>
      </c>
    </row>
    <row r="4" spans="1:6" ht="17.25" customHeight="1">
      <c r="A4" s="17" t="s">
        <v>111</v>
      </c>
      <c r="B4" s="54"/>
      <c r="C4" s="17" t="s">
        <v>112</v>
      </c>
      <c r="D4" s="17"/>
      <c r="E4" s="17"/>
      <c r="F4" s="17"/>
    </row>
    <row r="5" spans="1:6" ht="25.5" customHeight="1">
      <c r="A5" s="85" t="s">
        <v>113</v>
      </c>
      <c r="B5" s="57" t="s">
        <v>6</v>
      </c>
      <c r="C5" s="86" t="s">
        <v>114</v>
      </c>
      <c r="D5" s="86" t="s">
        <v>51</v>
      </c>
      <c r="E5" s="57" t="s">
        <v>115</v>
      </c>
      <c r="F5" s="57" t="s">
        <v>116</v>
      </c>
    </row>
    <row r="6" spans="1:6" s="38" customFormat="1" ht="17.25" customHeight="1">
      <c r="A6" s="87" t="s">
        <v>117</v>
      </c>
      <c r="B6" s="88">
        <f>+B7</f>
        <v>6021169.6</v>
      </c>
      <c r="C6" s="89" t="s">
        <v>8</v>
      </c>
      <c r="D6" s="90">
        <v>3018983.26</v>
      </c>
      <c r="E6" s="88">
        <v>3018983.26</v>
      </c>
      <c r="F6" s="91"/>
    </row>
    <row r="7" spans="1:6" s="38" customFormat="1" ht="17.25" customHeight="1">
      <c r="A7" s="87" t="s">
        <v>118</v>
      </c>
      <c r="B7" s="92">
        <v>6021169.6</v>
      </c>
      <c r="C7" s="89" t="s">
        <v>10</v>
      </c>
      <c r="D7" s="90"/>
      <c r="E7" s="93"/>
      <c r="F7" s="92"/>
    </row>
    <row r="8" spans="1:6" s="38" customFormat="1" ht="17.25" customHeight="1">
      <c r="A8" s="87" t="s">
        <v>119</v>
      </c>
      <c r="B8" s="92"/>
      <c r="C8" s="89" t="s">
        <v>12</v>
      </c>
      <c r="D8" s="90"/>
      <c r="E8" s="91"/>
      <c r="F8" s="94"/>
    </row>
    <row r="9" spans="1:6" s="38" customFormat="1" ht="17.25" customHeight="1">
      <c r="A9" s="95"/>
      <c r="B9" s="96"/>
      <c r="C9" s="97" t="s">
        <v>14</v>
      </c>
      <c r="D9" s="90"/>
      <c r="E9" s="92"/>
      <c r="F9" s="94"/>
    </row>
    <row r="10" spans="1:6" s="38" customFormat="1" ht="17.25" customHeight="1">
      <c r="A10" s="97"/>
      <c r="B10" s="98"/>
      <c r="C10" s="97" t="s">
        <v>16</v>
      </c>
      <c r="D10" s="90"/>
      <c r="E10" s="92"/>
      <c r="F10" s="94"/>
    </row>
    <row r="11" spans="1:6" s="38" customFormat="1" ht="17.25" customHeight="1">
      <c r="A11" s="97"/>
      <c r="B11" s="98"/>
      <c r="C11" s="97" t="s">
        <v>18</v>
      </c>
      <c r="D11" s="90">
        <v>256100.94</v>
      </c>
      <c r="E11" s="88">
        <v>256100.94</v>
      </c>
      <c r="F11" s="94"/>
    </row>
    <row r="12" spans="1:6" s="38" customFormat="1" ht="17.25" customHeight="1">
      <c r="A12" s="97"/>
      <c r="B12" s="98"/>
      <c r="C12" s="97" t="s">
        <v>20</v>
      </c>
      <c r="D12" s="90">
        <v>448150.5</v>
      </c>
      <c r="E12" s="92">
        <v>448150.5</v>
      </c>
      <c r="F12" s="94"/>
    </row>
    <row r="13" spans="1:6" s="38" customFormat="1" ht="17.25" customHeight="1">
      <c r="A13" s="97"/>
      <c r="B13" s="98"/>
      <c r="C13" s="97" t="s">
        <v>22</v>
      </c>
      <c r="D13" s="90">
        <v>764226</v>
      </c>
      <c r="E13" s="92">
        <v>764226</v>
      </c>
      <c r="F13" s="94"/>
    </row>
    <row r="14" spans="1:6" s="38" customFormat="1" ht="17.25" customHeight="1">
      <c r="A14" s="97"/>
      <c r="B14" s="98"/>
      <c r="C14" s="97" t="s">
        <v>24</v>
      </c>
      <c r="D14" s="90"/>
      <c r="E14" s="92"/>
      <c r="F14" s="94"/>
    </row>
    <row r="15" spans="1:6" s="38" customFormat="1" ht="17.25" customHeight="1">
      <c r="A15" s="97"/>
      <c r="B15" s="98"/>
      <c r="C15" s="97" t="s">
        <v>26</v>
      </c>
      <c r="D15" s="90">
        <v>474673.5</v>
      </c>
      <c r="E15" s="92">
        <v>474673.5</v>
      </c>
      <c r="F15" s="94"/>
    </row>
    <row r="16" spans="1:6" s="38" customFormat="1" ht="17.25" customHeight="1">
      <c r="A16" s="97"/>
      <c r="B16" s="98"/>
      <c r="C16" s="97" t="s">
        <v>28</v>
      </c>
      <c r="D16" s="90">
        <v>1059035.4</v>
      </c>
      <c r="E16" s="92">
        <v>1059035.4</v>
      </c>
      <c r="F16" s="94"/>
    </row>
    <row r="17" spans="1:6" s="38" customFormat="1" ht="17.25" customHeight="1">
      <c r="A17" s="97"/>
      <c r="B17" s="98"/>
      <c r="C17" s="97" t="s">
        <v>30</v>
      </c>
      <c r="D17" s="90"/>
      <c r="E17" s="92"/>
      <c r="F17" s="94"/>
    </row>
    <row r="18" spans="1:6" s="38" customFormat="1" ht="17.25" customHeight="1">
      <c r="A18" s="97"/>
      <c r="B18" s="98"/>
      <c r="C18" s="97" t="s">
        <v>32</v>
      </c>
      <c r="D18" s="90"/>
      <c r="E18" s="92"/>
      <c r="F18" s="94"/>
    </row>
    <row r="19" spans="1:6" s="38" customFormat="1" ht="17.25" customHeight="1">
      <c r="A19" s="97"/>
      <c r="B19" s="98"/>
      <c r="C19" s="97" t="s">
        <v>34</v>
      </c>
      <c r="D19" s="90"/>
      <c r="E19" s="92"/>
      <c r="F19" s="94"/>
    </row>
    <row r="20" spans="1:6" s="38" customFormat="1" ht="17.25" customHeight="1">
      <c r="A20" s="97"/>
      <c r="B20" s="99"/>
      <c r="C20" s="97" t="s">
        <v>35</v>
      </c>
      <c r="D20" s="90"/>
      <c r="E20" s="92"/>
      <c r="F20" s="94"/>
    </row>
    <row r="21" spans="1:6" s="38" customFormat="1" ht="17.25" customHeight="1">
      <c r="A21" s="87" t="s">
        <v>120</v>
      </c>
      <c r="B21" s="91"/>
      <c r="C21" s="89" t="s">
        <v>36</v>
      </c>
      <c r="D21" s="90"/>
      <c r="E21" s="92"/>
      <c r="F21" s="94"/>
    </row>
    <row r="22" spans="1:6" s="38" customFormat="1" ht="17.25" customHeight="1">
      <c r="A22" s="97"/>
      <c r="B22" s="96"/>
      <c r="C22" s="97" t="s">
        <v>37</v>
      </c>
      <c r="D22" s="90"/>
      <c r="E22" s="92"/>
      <c r="F22" s="94"/>
    </row>
    <row r="23" spans="1:6" s="38" customFormat="1" ht="17.25" customHeight="1">
      <c r="A23" s="97"/>
      <c r="B23" s="98"/>
      <c r="C23" s="97" t="s">
        <v>38</v>
      </c>
      <c r="D23" s="90"/>
      <c r="E23" s="92"/>
      <c r="F23" s="94"/>
    </row>
    <row r="24" spans="1:6" s="38" customFormat="1" ht="17.25" customHeight="1">
      <c r="A24" s="97"/>
      <c r="B24" s="98"/>
      <c r="C24" s="97" t="s">
        <v>39</v>
      </c>
      <c r="D24" s="90"/>
      <c r="E24" s="92"/>
      <c r="F24" s="94"/>
    </row>
    <row r="25" spans="1:6" s="38" customFormat="1" ht="17.25" customHeight="1">
      <c r="A25" s="97"/>
      <c r="B25" s="98"/>
      <c r="C25" s="97" t="s">
        <v>40</v>
      </c>
      <c r="D25" s="90"/>
      <c r="E25" s="100"/>
      <c r="F25" s="101"/>
    </row>
    <row r="26" spans="1:6" s="38" customFormat="1" ht="17.25" customHeight="1">
      <c r="A26" s="97"/>
      <c r="B26" s="98"/>
      <c r="C26" s="97" t="s">
        <v>41</v>
      </c>
      <c r="D26" s="90"/>
      <c r="E26" s="91"/>
      <c r="F26" s="102"/>
    </row>
    <row r="27" spans="1:6" s="38" customFormat="1" ht="17.25" customHeight="1">
      <c r="A27" s="97"/>
      <c r="B27" s="98"/>
      <c r="C27" s="97" t="s">
        <v>42</v>
      </c>
      <c r="D27" s="90"/>
      <c r="E27" s="103"/>
      <c r="F27" s="91"/>
    </row>
    <row r="28" spans="1:6" ht="17.25" customHeight="1">
      <c r="A28" s="104"/>
      <c r="B28" s="105"/>
      <c r="C28" s="104" t="s">
        <v>121</v>
      </c>
      <c r="D28" s="105"/>
      <c r="E28" s="105"/>
      <c r="F28" s="105"/>
    </row>
    <row r="29" spans="1:6" ht="17.25" customHeight="1">
      <c r="A29" s="104"/>
      <c r="B29" s="105"/>
      <c r="C29" s="104" t="s">
        <v>46</v>
      </c>
      <c r="D29" s="105"/>
      <c r="E29" s="105"/>
      <c r="F29" s="105"/>
    </row>
    <row r="30" spans="1:6" ht="17.25" customHeight="1">
      <c r="A30" s="104" t="s">
        <v>47</v>
      </c>
      <c r="B30" s="105">
        <f>B6</f>
        <v>6021169.6</v>
      </c>
      <c r="C30" s="104" t="s">
        <v>48</v>
      </c>
      <c r="D30" s="105">
        <f>SUM(D6:D29)</f>
        <v>6021169.6</v>
      </c>
      <c r="E30" s="105">
        <f>SUM(E6:E29)</f>
        <v>6021169.6</v>
      </c>
      <c r="F30" s="105"/>
    </row>
  </sheetData>
  <sheetProtection/>
  <mergeCells count="4">
    <mergeCell ref="A1:F1"/>
    <mergeCell ref="A3:B3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  <col min="6" max="254" width="9.16015625" style="0" customWidth="1"/>
  </cols>
  <sheetData>
    <row r="1" spans="1:5" ht="46.5" customHeight="1">
      <c r="A1" s="39" t="s">
        <v>122</v>
      </c>
      <c r="B1" s="39"/>
      <c r="C1" s="39"/>
      <c r="D1" s="39"/>
      <c r="E1" s="39"/>
    </row>
    <row r="2" spans="1:5" s="38" customFormat="1" ht="12.75" customHeight="1">
      <c r="A2" s="38" t="s">
        <v>1</v>
      </c>
      <c r="E2" s="72" t="s">
        <v>2</v>
      </c>
    </row>
    <row r="3" spans="1:5" ht="17.25" customHeight="1">
      <c r="A3" s="73" t="s">
        <v>123</v>
      </c>
      <c r="B3" s="74"/>
      <c r="C3" s="74" t="s">
        <v>69</v>
      </c>
      <c r="D3" s="74" t="s">
        <v>108</v>
      </c>
      <c r="E3" s="73" t="s">
        <v>109</v>
      </c>
    </row>
    <row r="4" spans="1:5" ht="17.25" customHeight="1">
      <c r="A4" s="75" t="s">
        <v>60</v>
      </c>
      <c r="B4" s="76" t="s">
        <v>61</v>
      </c>
      <c r="C4" s="77"/>
      <c r="D4" s="77"/>
      <c r="E4" s="78"/>
    </row>
    <row r="5" spans="1:5" ht="12.75" customHeight="1">
      <c r="A5" s="79"/>
      <c r="B5" s="80"/>
      <c r="C5" s="81">
        <v>6021169.6</v>
      </c>
      <c r="D5" s="82">
        <v>6021169.6</v>
      </c>
      <c r="E5" s="82">
        <v>0</v>
      </c>
    </row>
    <row r="6" spans="1:5" ht="12.75" customHeight="1">
      <c r="A6" s="79" t="s">
        <v>70</v>
      </c>
      <c r="B6" s="80" t="s">
        <v>71</v>
      </c>
      <c r="C6" s="81">
        <v>3018983.26</v>
      </c>
      <c r="D6" s="82">
        <v>3018983.26</v>
      </c>
      <c r="E6" s="82"/>
    </row>
    <row r="7" spans="1:5" ht="12.75" customHeight="1">
      <c r="A7" s="79" t="s">
        <v>72</v>
      </c>
      <c r="B7" s="80" t="s">
        <v>73</v>
      </c>
      <c r="C7" s="81">
        <v>3018983.26</v>
      </c>
      <c r="D7" s="82">
        <v>3018983.26</v>
      </c>
      <c r="E7" s="82">
        <v>0</v>
      </c>
    </row>
    <row r="8" spans="1:5" ht="12.75" customHeight="1">
      <c r="A8" s="79" t="s">
        <v>74</v>
      </c>
      <c r="B8" s="80" t="s">
        <v>75</v>
      </c>
      <c r="C8" s="81">
        <v>3018983.26</v>
      </c>
      <c r="D8" s="82">
        <v>3018983.26</v>
      </c>
      <c r="E8" s="82">
        <v>0</v>
      </c>
    </row>
    <row r="9" spans="1:5" ht="12.75" customHeight="1">
      <c r="A9" s="79" t="s">
        <v>76</v>
      </c>
      <c r="B9" s="80" t="s">
        <v>77</v>
      </c>
      <c r="C9" s="81">
        <v>256100.94</v>
      </c>
      <c r="D9" s="82">
        <v>256100.94</v>
      </c>
      <c r="E9" s="82">
        <v>0</v>
      </c>
    </row>
    <row r="10" spans="1:5" ht="12.75" customHeight="1">
      <c r="A10" s="79" t="s">
        <v>78</v>
      </c>
      <c r="B10" s="80" t="s">
        <v>79</v>
      </c>
      <c r="C10" s="81">
        <v>256100.94</v>
      </c>
      <c r="D10" s="82">
        <v>256100.94</v>
      </c>
      <c r="E10" s="82">
        <v>0</v>
      </c>
    </row>
    <row r="11" spans="1:5" ht="12.75" customHeight="1">
      <c r="A11" s="79" t="s">
        <v>80</v>
      </c>
      <c r="B11" s="80" t="s">
        <v>81</v>
      </c>
      <c r="C11" s="81">
        <v>256100.94</v>
      </c>
      <c r="D11" s="82">
        <v>256100.94</v>
      </c>
      <c r="E11" s="82">
        <v>0</v>
      </c>
    </row>
    <row r="12" spans="1:5" ht="12.75" customHeight="1">
      <c r="A12" s="79" t="s">
        <v>82</v>
      </c>
      <c r="B12" s="80" t="s">
        <v>83</v>
      </c>
      <c r="C12" s="81">
        <v>448150.5</v>
      </c>
      <c r="D12" s="82">
        <v>448150.5</v>
      </c>
      <c r="E12" s="82">
        <v>0</v>
      </c>
    </row>
    <row r="13" spans="1:5" ht="12.75" customHeight="1">
      <c r="A13" s="79" t="s">
        <v>78</v>
      </c>
      <c r="B13" s="80" t="s">
        <v>84</v>
      </c>
      <c r="C13" s="81">
        <v>448150.5</v>
      </c>
      <c r="D13" s="82">
        <v>448150.5</v>
      </c>
      <c r="E13" s="82">
        <v>0</v>
      </c>
    </row>
    <row r="14" spans="1:5" ht="12.75" customHeight="1">
      <c r="A14" s="79" t="s">
        <v>85</v>
      </c>
      <c r="B14" s="80" t="s">
        <v>86</v>
      </c>
      <c r="C14" s="81">
        <v>448150.5</v>
      </c>
      <c r="D14" s="82">
        <v>448150.5</v>
      </c>
      <c r="E14" s="82">
        <v>0</v>
      </c>
    </row>
    <row r="15" spans="1:5" ht="12.75" customHeight="1">
      <c r="A15" s="79" t="s">
        <v>87</v>
      </c>
      <c r="B15" s="80" t="s">
        <v>88</v>
      </c>
      <c r="C15" s="81">
        <v>764226</v>
      </c>
      <c r="D15" s="82">
        <v>764226</v>
      </c>
      <c r="E15" s="82">
        <v>0</v>
      </c>
    </row>
    <row r="16" spans="1:5" ht="12.75" customHeight="1">
      <c r="A16" s="79" t="s">
        <v>89</v>
      </c>
      <c r="B16" s="80" t="s">
        <v>90</v>
      </c>
      <c r="C16" s="81">
        <v>764226</v>
      </c>
      <c r="D16" s="82">
        <v>764226</v>
      </c>
      <c r="E16" s="82">
        <v>0</v>
      </c>
    </row>
    <row r="17" spans="1:5" ht="12.75" customHeight="1">
      <c r="A17" s="79" t="s">
        <v>91</v>
      </c>
      <c r="B17" s="80" t="s">
        <v>92</v>
      </c>
      <c r="C17" s="81">
        <v>764226</v>
      </c>
      <c r="D17" s="82">
        <v>764226</v>
      </c>
      <c r="E17" s="82">
        <v>0</v>
      </c>
    </row>
    <row r="18" spans="1:5" ht="12.75" customHeight="1">
      <c r="A18" s="79" t="s">
        <v>93</v>
      </c>
      <c r="B18" s="80" t="s">
        <v>94</v>
      </c>
      <c r="C18" s="81">
        <v>474673.5</v>
      </c>
      <c r="D18" s="82">
        <v>474673.5</v>
      </c>
      <c r="E18" s="82">
        <v>0</v>
      </c>
    </row>
    <row r="19" spans="1:5" ht="12.75" customHeight="1">
      <c r="A19" s="79" t="s">
        <v>78</v>
      </c>
      <c r="B19" s="80" t="s">
        <v>95</v>
      </c>
      <c r="C19" s="81">
        <v>474673.5</v>
      </c>
      <c r="D19" s="82">
        <v>474673.5</v>
      </c>
      <c r="E19" s="82">
        <v>0</v>
      </c>
    </row>
    <row r="20" spans="1:5" ht="12.75" customHeight="1">
      <c r="A20" s="79" t="s">
        <v>96</v>
      </c>
      <c r="B20" s="80" t="s">
        <v>97</v>
      </c>
      <c r="C20" s="81">
        <v>474673.5</v>
      </c>
      <c r="D20" s="82">
        <v>474673.5</v>
      </c>
      <c r="E20" s="82">
        <v>0</v>
      </c>
    </row>
    <row r="21" spans="1:5" ht="12.75" customHeight="1">
      <c r="A21" s="79" t="s">
        <v>98</v>
      </c>
      <c r="B21" s="80" t="s">
        <v>99</v>
      </c>
      <c r="C21" s="81">
        <v>1059035.4</v>
      </c>
      <c r="D21" s="82">
        <v>1059035.4</v>
      </c>
      <c r="E21" s="82">
        <v>0</v>
      </c>
    </row>
    <row r="22" spans="1:5" ht="12.75" customHeight="1">
      <c r="A22" s="79" t="s">
        <v>78</v>
      </c>
      <c r="B22" s="80" t="s">
        <v>100</v>
      </c>
      <c r="C22" s="81">
        <v>794300.4</v>
      </c>
      <c r="D22" s="82">
        <v>794300.4</v>
      </c>
      <c r="E22" s="82">
        <v>0</v>
      </c>
    </row>
    <row r="23" spans="1:5" ht="12.75" customHeight="1">
      <c r="A23" s="79" t="s">
        <v>101</v>
      </c>
      <c r="B23" s="80" t="s">
        <v>102</v>
      </c>
      <c r="C23" s="81">
        <v>794300.4</v>
      </c>
      <c r="D23" s="82">
        <v>794300.4</v>
      </c>
      <c r="E23" s="82">
        <v>0</v>
      </c>
    </row>
    <row r="24" spans="1:5" ht="12.75" customHeight="1">
      <c r="A24" s="79" t="s">
        <v>72</v>
      </c>
      <c r="B24" s="80" t="s">
        <v>103</v>
      </c>
      <c r="C24" s="81">
        <v>264735</v>
      </c>
      <c r="D24" s="82">
        <v>264735</v>
      </c>
      <c r="E24" s="82">
        <v>0</v>
      </c>
    </row>
    <row r="25" spans="1:5" ht="12.75" customHeight="1">
      <c r="A25" s="79" t="s">
        <v>104</v>
      </c>
      <c r="B25" s="80" t="s">
        <v>105</v>
      </c>
      <c r="C25" s="81">
        <v>264735</v>
      </c>
      <c r="D25" s="82">
        <v>264735</v>
      </c>
      <c r="E25" s="82">
        <v>0</v>
      </c>
    </row>
    <row r="26" ht="12.75" customHeight="1">
      <c r="E26" s="51"/>
    </row>
    <row r="27" ht="12.75" customHeight="1">
      <c r="E27" s="51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48.33203125" style="0" customWidth="1"/>
    <col min="2" max="2" width="39" style="63" customWidth="1"/>
    <col min="3" max="254" width="9.16015625" style="0" customWidth="1"/>
  </cols>
  <sheetData>
    <row r="1" spans="1:2" ht="39" customHeight="1">
      <c r="A1" s="39" t="s">
        <v>124</v>
      </c>
      <c r="B1" s="64"/>
    </row>
    <row r="2" spans="1:2" s="38" customFormat="1" ht="12.75" customHeight="1">
      <c r="A2" s="38" t="s">
        <v>1</v>
      </c>
      <c r="B2" s="65" t="s">
        <v>2</v>
      </c>
    </row>
    <row r="3" spans="1:2" ht="17.25" customHeight="1">
      <c r="A3" s="66" t="s">
        <v>125</v>
      </c>
      <c r="B3" s="67" t="s">
        <v>126</v>
      </c>
    </row>
    <row r="4" spans="1:2" ht="17.25" customHeight="1">
      <c r="A4" s="68" t="s">
        <v>61</v>
      </c>
      <c r="B4" s="69"/>
    </row>
    <row r="5" spans="1:2" s="38" customFormat="1" ht="17.25" customHeight="1">
      <c r="A5" s="70" t="s">
        <v>69</v>
      </c>
      <c r="B5" s="71">
        <v>6021169.6</v>
      </c>
    </row>
    <row r="6" spans="1:2" ht="12.75" customHeight="1">
      <c r="A6" s="70" t="s">
        <v>127</v>
      </c>
      <c r="B6" s="71">
        <v>5105649.12</v>
      </c>
    </row>
    <row r="7" spans="1:2" ht="12.75" customHeight="1">
      <c r="A7" s="70" t="s">
        <v>128</v>
      </c>
      <c r="B7" s="71">
        <v>1915152</v>
      </c>
    </row>
    <row r="8" spans="1:2" ht="12.75" customHeight="1">
      <c r="A8" s="70" t="s">
        <v>129</v>
      </c>
      <c r="B8" s="71">
        <v>504000</v>
      </c>
    </row>
    <row r="9" spans="1:2" ht="12.75" customHeight="1">
      <c r="A9" s="70" t="s">
        <v>130</v>
      </c>
      <c r="B9" s="71">
        <v>187200</v>
      </c>
    </row>
    <row r="10" spans="1:2" ht="12.75" customHeight="1">
      <c r="A10" s="70" t="s">
        <v>131</v>
      </c>
      <c r="B10" s="71">
        <v>64570</v>
      </c>
    </row>
    <row r="11" spans="1:2" ht="12.75" customHeight="1">
      <c r="A11" s="70" t="s">
        <v>132</v>
      </c>
      <c r="B11" s="71">
        <v>893000</v>
      </c>
    </row>
    <row r="12" spans="1:2" ht="12.75" customHeight="1">
      <c r="A12" s="70" t="s">
        <v>133</v>
      </c>
      <c r="B12" s="71">
        <v>675344.4</v>
      </c>
    </row>
    <row r="13" spans="1:2" ht="12.75" customHeight="1">
      <c r="A13" s="70" t="s">
        <v>134</v>
      </c>
      <c r="B13" s="71">
        <v>258613.68</v>
      </c>
    </row>
    <row r="14" spans="1:2" ht="12.75" customHeight="1">
      <c r="A14" s="70" t="s">
        <v>135</v>
      </c>
      <c r="B14" s="71">
        <v>22379.52</v>
      </c>
    </row>
    <row r="15" spans="1:2" ht="12.75" customHeight="1">
      <c r="A15" s="70" t="s">
        <v>136</v>
      </c>
      <c r="B15" s="71">
        <v>16226.64</v>
      </c>
    </row>
    <row r="16" spans="1:2" ht="12.75" customHeight="1">
      <c r="A16" s="70" t="s">
        <v>137</v>
      </c>
      <c r="B16" s="71">
        <v>386058.24</v>
      </c>
    </row>
    <row r="17" spans="1:2" ht="12.75" customHeight="1">
      <c r="A17" s="70" t="s">
        <v>138</v>
      </c>
      <c r="B17" s="71">
        <v>28800</v>
      </c>
    </row>
    <row r="18" spans="1:2" ht="12.75" customHeight="1">
      <c r="A18" s="70" t="s">
        <v>139</v>
      </c>
      <c r="B18" s="71">
        <v>154304.64</v>
      </c>
    </row>
    <row r="19" spans="1:2" ht="12.75" customHeight="1">
      <c r="A19" s="70" t="s">
        <v>140</v>
      </c>
      <c r="B19" s="71">
        <v>874400.48</v>
      </c>
    </row>
    <row r="20" spans="1:2" ht="12.75" customHeight="1">
      <c r="A20" s="70" t="s">
        <v>141</v>
      </c>
      <c r="B20" s="71">
        <v>113000</v>
      </c>
    </row>
    <row r="21" spans="1:2" ht="12.75" customHeight="1">
      <c r="A21" s="70" t="s">
        <v>142</v>
      </c>
      <c r="B21" s="71">
        <v>14000</v>
      </c>
    </row>
    <row r="22" spans="1:2" ht="12.75" customHeight="1">
      <c r="A22" s="70" t="s">
        <v>143</v>
      </c>
      <c r="B22" s="71">
        <v>29000</v>
      </c>
    </row>
    <row r="23" spans="1:2" ht="12.75" customHeight="1">
      <c r="A23" s="70" t="s">
        <v>144</v>
      </c>
      <c r="B23" s="71">
        <v>141000</v>
      </c>
    </row>
    <row r="24" spans="1:2" ht="12.75" customHeight="1">
      <c r="A24" s="70" t="s">
        <v>145</v>
      </c>
      <c r="B24" s="71">
        <v>9000</v>
      </c>
    </row>
    <row r="25" spans="1:2" ht="12.75" customHeight="1">
      <c r="A25" s="70" t="s">
        <v>146</v>
      </c>
      <c r="B25" s="71">
        <v>26500</v>
      </c>
    </row>
    <row r="26" spans="1:2" ht="12.75" customHeight="1">
      <c r="A26" s="70" t="s">
        <v>147</v>
      </c>
      <c r="B26" s="71">
        <v>79500</v>
      </c>
    </row>
    <row r="27" spans="1:2" ht="12.75" customHeight="1">
      <c r="A27" s="70" t="s">
        <v>148</v>
      </c>
      <c r="B27" s="71">
        <v>91000</v>
      </c>
    </row>
    <row r="28" spans="1:2" ht="12.75" customHeight="1">
      <c r="A28" s="70" t="s">
        <v>149</v>
      </c>
      <c r="B28" s="71">
        <v>32435.04</v>
      </c>
    </row>
    <row r="29" spans="1:2" ht="12.75" customHeight="1">
      <c r="A29" s="70" t="s">
        <v>150</v>
      </c>
      <c r="B29" s="71">
        <v>49130.4</v>
      </c>
    </row>
    <row r="30" spans="1:2" ht="12.75" customHeight="1">
      <c r="A30" s="70" t="s">
        <v>151</v>
      </c>
      <c r="B30" s="71">
        <v>60000</v>
      </c>
    </row>
    <row r="31" spans="1:2" ht="12.75" customHeight="1">
      <c r="A31" s="70" t="s">
        <v>152</v>
      </c>
      <c r="B31" s="71">
        <v>182400</v>
      </c>
    </row>
    <row r="32" spans="1:2" ht="12.75" customHeight="1">
      <c r="A32" s="70" t="s">
        <v>153</v>
      </c>
      <c r="B32" s="71">
        <v>32435.04</v>
      </c>
    </row>
    <row r="33" spans="1:2" ht="12.75" customHeight="1">
      <c r="A33" s="70" t="s">
        <v>154</v>
      </c>
      <c r="B33" s="71">
        <v>15000</v>
      </c>
    </row>
    <row r="34" spans="1:2" ht="12.75" customHeight="1">
      <c r="A34" s="70" t="s">
        <v>155</v>
      </c>
      <c r="B34" s="71">
        <v>41120</v>
      </c>
    </row>
    <row r="35" spans="1:2" ht="12.75" customHeight="1">
      <c r="A35" s="70" t="s">
        <v>156</v>
      </c>
      <c r="B35" s="71">
        <v>25800</v>
      </c>
    </row>
    <row r="36" spans="1:2" ht="12.75" customHeight="1">
      <c r="A36" s="70" t="s">
        <v>157</v>
      </c>
      <c r="B36" s="71">
        <v>15320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  <col min="9" max="248" width="9.16015625" style="0" customWidth="1"/>
  </cols>
  <sheetData>
    <row r="1" spans="1:8" ht="49.5" customHeight="1">
      <c r="A1" s="39" t="s">
        <v>158</v>
      </c>
      <c r="B1" s="39"/>
      <c r="C1" s="39"/>
      <c r="D1" s="39"/>
      <c r="E1" s="39"/>
      <c r="F1" s="39"/>
      <c r="G1" s="39"/>
      <c r="H1" s="39"/>
    </row>
    <row r="2" spans="1:8" ht="12.75" customHeight="1">
      <c r="A2" s="5" t="s">
        <v>1</v>
      </c>
      <c r="B2" s="5"/>
      <c r="C2" s="5"/>
      <c r="D2" s="52"/>
      <c r="E2" s="52"/>
      <c r="F2" s="52"/>
      <c r="G2" s="52"/>
      <c r="H2" s="53" t="s">
        <v>2</v>
      </c>
    </row>
    <row r="3" spans="1:8" ht="23.25" customHeight="1">
      <c r="A3" s="54" t="s">
        <v>159</v>
      </c>
      <c r="B3" s="54" t="s">
        <v>51</v>
      </c>
      <c r="C3" s="54" t="s">
        <v>160</v>
      </c>
      <c r="D3" s="17" t="s">
        <v>161</v>
      </c>
      <c r="E3" s="32" t="s">
        <v>162</v>
      </c>
      <c r="F3" s="17"/>
      <c r="G3" s="54"/>
      <c r="H3" s="17" t="s">
        <v>163</v>
      </c>
    </row>
    <row r="4" spans="1:8" ht="21.75" customHeight="1">
      <c r="A4" s="55"/>
      <c r="B4" s="55"/>
      <c r="C4" s="55"/>
      <c r="D4" s="34"/>
      <c r="E4" s="56" t="s">
        <v>126</v>
      </c>
      <c r="F4" s="57" t="s">
        <v>164</v>
      </c>
      <c r="G4" s="58" t="s">
        <v>165</v>
      </c>
      <c r="H4" s="17"/>
    </row>
    <row r="5" spans="1:8" s="38" customFormat="1" ht="17.25" customHeight="1">
      <c r="A5" s="59" t="s">
        <v>166</v>
      </c>
      <c r="B5" s="60">
        <v>82500</v>
      </c>
      <c r="C5" s="60">
        <v>0</v>
      </c>
      <c r="D5" s="60">
        <v>82500</v>
      </c>
      <c r="E5" s="60">
        <v>0</v>
      </c>
      <c r="F5" s="60">
        <v>0</v>
      </c>
      <c r="G5" s="61">
        <v>0</v>
      </c>
      <c r="H5" s="62"/>
    </row>
    <row r="6" spans="1:8" ht="12.75" customHeight="1">
      <c r="A6" s="59" t="s">
        <v>167</v>
      </c>
      <c r="B6" s="60">
        <v>193000</v>
      </c>
      <c r="C6" s="60">
        <v>0</v>
      </c>
      <c r="D6" s="60">
        <v>133000</v>
      </c>
      <c r="E6" s="60">
        <v>60000</v>
      </c>
      <c r="F6" s="60">
        <v>60000</v>
      </c>
      <c r="G6" s="61">
        <v>0</v>
      </c>
      <c r="H6" s="62"/>
    </row>
    <row r="7" spans="1:4" ht="12.75" customHeight="1">
      <c r="A7" s="51"/>
      <c r="C7" s="51"/>
      <c r="D7" s="51"/>
    </row>
    <row r="8" spans="2:3" ht="12.75" customHeight="1">
      <c r="B8" s="51"/>
      <c r="C8" s="51"/>
    </row>
    <row r="9" spans="3:4" ht="12.75" customHeight="1">
      <c r="C9" s="51"/>
      <c r="D9" s="51"/>
    </row>
    <row r="10" ht="12.75" customHeight="1">
      <c r="D10" s="51"/>
    </row>
    <row r="11" spans="3:4" ht="12.75" customHeight="1">
      <c r="C11" s="51"/>
      <c r="D11" s="51"/>
    </row>
    <row r="12" ht="12.75" customHeight="1">
      <c r="C12" s="51"/>
    </row>
  </sheetData>
  <sheetProtection/>
  <mergeCells count="8">
    <mergeCell ref="A1:H1"/>
    <mergeCell ref="A2:C2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9" t="s">
        <v>168</v>
      </c>
      <c r="B1" s="39"/>
      <c r="C1" s="39"/>
      <c r="D1" s="39"/>
      <c r="E1" s="39"/>
    </row>
    <row r="2" spans="1:3" s="38" customFormat="1" ht="21.75" customHeight="1">
      <c r="A2" s="5" t="s">
        <v>1</v>
      </c>
      <c r="B2" s="5"/>
      <c r="C2" s="5"/>
    </row>
    <row r="3" spans="1:5" ht="17.25" customHeight="1">
      <c r="A3" s="40" t="s">
        <v>107</v>
      </c>
      <c r="B3" s="41" t="s">
        <v>61</v>
      </c>
      <c r="C3" s="42" t="s">
        <v>169</v>
      </c>
      <c r="D3" s="41"/>
      <c r="E3" s="41"/>
    </row>
    <row r="4" spans="1:5" ht="17.25" customHeight="1">
      <c r="A4" s="43"/>
      <c r="B4" s="44"/>
      <c r="C4" s="45" t="s">
        <v>126</v>
      </c>
      <c r="D4" s="46" t="s">
        <v>108</v>
      </c>
      <c r="E4" s="46" t="s">
        <v>109</v>
      </c>
    </row>
    <row r="5" spans="1:5" s="38" customFormat="1" ht="17.25" customHeight="1">
      <c r="A5" s="47" t="s">
        <v>170</v>
      </c>
      <c r="B5" s="48" t="s">
        <v>171</v>
      </c>
      <c r="C5" s="49" t="s">
        <v>172</v>
      </c>
      <c r="D5" s="50" t="s">
        <v>172</v>
      </c>
      <c r="E5" s="50" t="s">
        <v>172</v>
      </c>
    </row>
    <row r="6" spans="1:5" ht="12.75" customHeight="1">
      <c r="A6" s="51"/>
      <c r="B6" s="51"/>
      <c r="C6" s="51"/>
      <c r="D6" s="51"/>
      <c r="E6" s="51"/>
    </row>
    <row r="7" spans="1:5" ht="12.75" customHeight="1">
      <c r="A7" s="51"/>
      <c r="B7" s="51"/>
      <c r="C7" s="51"/>
      <c r="D7" s="51"/>
      <c r="E7" s="51"/>
    </row>
    <row r="8" spans="1:5" ht="12.75" customHeight="1">
      <c r="A8" s="51"/>
      <c r="B8" s="51"/>
      <c r="C8" s="51"/>
      <c r="D8" s="51"/>
      <c r="E8" s="51"/>
    </row>
    <row r="9" spans="1:5" ht="12.75" customHeight="1">
      <c r="A9" s="51"/>
      <c r="B9" s="51"/>
      <c r="C9" s="51"/>
      <c r="D9" s="51"/>
      <c r="E9" s="51"/>
    </row>
    <row r="10" spans="1:4" ht="12.75" customHeight="1">
      <c r="A10" s="51"/>
      <c r="B10" s="51"/>
      <c r="C10" s="51"/>
      <c r="D10" s="51"/>
    </row>
    <row r="11" spans="3:4" ht="12.75" customHeight="1">
      <c r="C11" s="51"/>
      <c r="D11" s="51"/>
    </row>
    <row r="12" spans="3:4" ht="12.75" customHeight="1">
      <c r="C12" s="51"/>
      <c r="D12" s="51"/>
    </row>
    <row r="13" spans="2:4" ht="12.75" customHeight="1">
      <c r="B13" s="51"/>
      <c r="C13" s="51"/>
      <c r="D13" s="51"/>
    </row>
    <row r="14" spans="2:4" ht="12.75" customHeight="1">
      <c r="B14" s="51"/>
      <c r="C14" s="51"/>
      <c r="D14" s="51"/>
    </row>
    <row r="15" spans="3:4" ht="12.75" customHeight="1">
      <c r="C15" s="51"/>
      <c r="D15" s="51"/>
    </row>
    <row r="16" spans="2:4" ht="12.75" customHeight="1">
      <c r="B16" s="51"/>
      <c r="C16" s="51"/>
      <c r="D16" s="51"/>
    </row>
    <row r="17" ht="12.75" customHeight="1">
      <c r="D17" s="51"/>
    </row>
    <row r="18" spans="3:4" ht="12.75" customHeight="1">
      <c r="C18" s="51"/>
      <c r="D18" s="51"/>
    </row>
    <row r="19" ht="12.75" customHeight="1">
      <c r="D19" s="51"/>
    </row>
    <row r="20" ht="12.75" customHeight="1">
      <c r="D20" s="51"/>
    </row>
    <row r="21" spans="4:5" ht="12.75" customHeight="1">
      <c r="D21" s="51"/>
      <c r="E21" s="51"/>
    </row>
    <row r="22" ht="12.75" customHeight="1">
      <c r="E22" s="51"/>
    </row>
    <row r="23" ht="12.75" customHeight="1">
      <c r="E23" s="51"/>
    </row>
    <row r="24" ht="12.75" customHeight="1">
      <c r="E24" s="51"/>
    </row>
    <row r="25" ht="12.75" customHeight="1">
      <c r="E25" s="51"/>
    </row>
    <row r="26" ht="12.75" customHeight="1">
      <c r="E26" s="51"/>
    </row>
    <row r="27" ht="12.75" customHeight="1">
      <c r="E27" s="51"/>
    </row>
    <row r="28" ht="12.75" customHeight="1">
      <c r="E28" s="51"/>
    </row>
    <row r="29" ht="12.75" customHeight="1">
      <c r="E29" s="51"/>
    </row>
    <row r="30" ht="12.75" customHeight="1">
      <c r="F30" s="51"/>
    </row>
    <row r="31" ht="12.75" customHeight="1">
      <c r="F31" s="51"/>
    </row>
    <row r="32" ht="12.75" customHeight="1">
      <c r="F32" s="51"/>
    </row>
    <row r="33" ht="12.75" customHeight="1">
      <c r="F33" s="51"/>
    </row>
  </sheetData>
  <sheetProtection/>
  <mergeCells count="5">
    <mergeCell ref="A1:E1"/>
    <mergeCell ref="A2:C2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E8" sqref="E8"/>
    </sheetView>
  </sheetViews>
  <sheetFormatPr defaultColWidth="12" defaultRowHeight="11.25"/>
  <cols>
    <col min="1" max="1" width="12" style="1" customWidth="1"/>
    <col min="2" max="2" width="18" style="1" bestFit="1" customWidth="1"/>
    <col min="3" max="3" width="18.66015625" style="1" customWidth="1"/>
    <col min="4" max="4" width="15.33203125" style="1" bestFit="1" customWidth="1"/>
    <col min="5" max="6" width="12" style="1" customWidth="1"/>
    <col min="7" max="7" width="17" style="1" customWidth="1"/>
    <col min="8" max="8" width="18.33203125" style="1" customWidth="1"/>
    <col min="9" max="9" width="22.33203125" style="1" customWidth="1"/>
    <col min="10" max="10" width="45.33203125" style="1" customWidth="1"/>
    <col min="11" max="11" width="19.33203125" style="1" customWidth="1"/>
    <col min="12" max="12" width="17" style="1" customWidth="1"/>
    <col min="13" max="13" width="23.33203125" style="1" customWidth="1"/>
    <col min="14" max="16384" width="12" style="1" customWidth="1"/>
  </cols>
  <sheetData>
    <row r="1" spans="1:13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0"/>
    </row>
    <row r="2" spans="1:13" ht="27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 t="s">
        <v>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31" t="s">
        <v>2</v>
      </c>
    </row>
    <row r="4" spans="1:13" ht="12">
      <c r="A4" s="7" t="s">
        <v>174</v>
      </c>
      <c r="B4" s="8" t="s">
        <v>175</v>
      </c>
      <c r="C4" s="9"/>
      <c r="D4" s="9"/>
      <c r="E4" s="9"/>
      <c r="F4" s="9"/>
      <c r="G4" s="9"/>
      <c r="H4" s="10"/>
      <c r="I4" s="13"/>
      <c r="J4" s="32" t="s">
        <v>176</v>
      </c>
      <c r="K4" s="11" t="s">
        <v>177</v>
      </c>
      <c r="L4" s="11" t="s">
        <v>178</v>
      </c>
      <c r="M4" s="11"/>
    </row>
    <row r="5" spans="1:13" ht="12">
      <c r="A5" s="11"/>
      <c r="B5" s="12" t="s">
        <v>179</v>
      </c>
      <c r="C5" s="8" t="s">
        <v>180</v>
      </c>
      <c r="D5" s="10"/>
      <c r="E5" s="10"/>
      <c r="F5" s="10"/>
      <c r="G5" s="13"/>
      <c r="H5" s="14" t="s">
        <v>181</v>
      </c>
      <c r="I5" s="33"/>
      <c r="J5" s="17"/>
      <c r="K5" s="11"/>
      <c r="L5" s="11" t="s">
        <v>182</v>
      </c>
      <c r="M5" s="11" t="s">
        <v>183</v>
      </c>
    </row>
    <row r="6" spans="1:13" ht="36">
      <c r="A6" s="11"/>
      <c r="B6" s="11"/>
      <c r="C6" s="15" t="s">
        <v>184</v>
      </c>
      <c r="D6" s="15" t="s">
        <v>185</v>
      </c>
      <c r="E6" s="16" t="s">
        <v>186</v>
      </c>
      <c r="F6" s="15" t="s">
        <v>187</v>
      </c>
      <c r="G6" s="15" t="s">
        <v>188</v>
      </c>
      <c r="H6" s="17" t="s">
        <v>108</v>
      </c>
      <c r="I6" s="17" t="s">
        <v>109</v>
      </c>
      <c r="J6" s="34"/>
      <c r="K6" s="11"/>
      <c r="L6" s="11"/>
      <c r="M6" s="11"/>
    </row>
    <row r="7" spans="1:13" ht="36" customHeight="1">
      <c r="A7" s="18" t="s">
        <v>69</v>
      </c>
      <c r="B7" s="19">
        <f>C7+G7</f>
        <v>17150409.6</v>
      </c>
      <c r="C7" s="19">
        <v>6021169.6</v>
      </c>
      <c r="D7" s="20"/>
      <c r="E7" s="19"/>
      <c r="F7" s="21"/>
      <c r="G7" s="19">
        <v>11129240</v>
      </c>
      <c r="H7" s="19">
        <v>6021169.6</v>
      </c>
      <c r="I7" s="19">
        <v>11129240</v>
      </c>
      <c r="J7" s="35"/>
      <c r="K7" s="36"/>
      <c r="L7" s="35"/>
      <c r="M7" s="35"/>
    </row>
    <row r="8" spans="1:13" ht="103.5" customHeight="1">
      <c r="A8" s="22" t="s">
        <v>189</v>
      </c>
      <c r="B8" s="23">
        <v>12590783</v>
      </c>
      <c r="C8" s="23">
        <v>3018983</v>
      </c>
      <c r="D8" s="24"/>
      <c r="E8" s="25"/>
      <c r="F8" s="23"/>
      <c r="G8" s="23">
        <v>9571800</v>
      </c>
      <c r="H8" s="23">
        <v>3018983</v>
      </c>
      <c r="I8" s="23">
        <v>9571800</v>
      </c>
      <c r="J8" s="37" t="s">
        <v>190</v>
      </c>
      <c r="K8" s="37" t="s">
        <v>191</v>
      </c>
      <c r="L8" s="37" t="s">
        <v>190</v>
      </c>
      <c r="M8" s="37" t="s">
        <v>190</v>
      </c>
    </row>
    <row r="9" spans="1:13" ht="78.75">
      <c r="A9" s="22" t="s">
        <v>192</v>
      </c>
      <c r="B9" s="26">
        <v>651101</v>
      </c>
      <c r="C9" s="27">
        <v>256101</v>
      </c>
      <c r="D9" s="28"/>
      <c r="E9" s="29"/>
      <c r="F9" s="26"/>
      <c r="G9" s="26">
        <v>395000</v>
      </c>
      <c r="H9" s="27">
        <v>256101</v>
      </c>
      <c r="I9" s="27">
        <v>395000</v>
      </c>
      <c r="J9" s="37" t="s">
        <v>193</v>
      </c>
      <c r="K9" s="37" t="s">
        <v>191</v>
      </c>
      <c r="L9" s="37" t="s">
        <v>193</v>
      </c>
      <c r="M9" s="37" t="s">
        <v>193</v>
      </c>
    </row>
    <row r="10" spans="1:13" ht="36" customHeight="1">
      <c r="A10" s="22" t="s">
        <v>194</v>
      </c>
      <c r="B10" s="26">
        <v>473151</v>
      </c>
      <c r="C10" s="27">
        <v>448151</v>
      </c>
      <c r="D10" s="28"/>
      <c r="E10" s="29"/>
      <c r="F10" s="26"/>
      <c r="G10" s="26">
        <v>25000</v>
      </c>
      <c r="H10" s="27">
        <v>448151</v>
      </c>
      <c r="I10" s="27">
        <v>25000</v>
      </c>
      <c r="J10" s="37" t="s">
        <v>195</v>
      </c>
      <c r="K10" s="37" t="s">
        <v>191</v>
      </c>
      <c r="L10" s="37" t="s">
        <v>195</v>
      </c>
      <c r="M10" s="37" t="s">
        <v>195</v>
      </c>
    </row>
    <row r="11" spans="1:13" ht="90">
      <c r="A11" s="22" t="s">
        <v>196</v>
      </c>
      <c r="B11" s="26">
        <v>1040946</v>
      </c>
      <c r="C11" s="27">
        <v>764226</v>
      </c>
      <c r="D11" s="28"/>
      <c r="E11" s="29"/>
      <c r="F11" s="26"/>
      <c r="G11" s="26">
        <v>276720</v>
      </c>
      <c r="H11" s="27">
        <v>764226</v>
      </c>
      <c r="I11" s="27">
        <v>276720</v>
      </c>
      <c r="J11" s="37" t="s">
        <v>197</v>
      </c>
      <c r="K11" s="37" t="s">
        <v>191</v>
      </c>
      <c r="L11" s="37" t="s">
        <v>197</v>
      </c>
      <c r="M11" s="37" t="s">
        <v>197</v>
      </c>
    </row>
    <row r="12" spans="1:13" ht="75" customHeight="1">
      <c r="A12" s="22" t="s">
        <v>198</v>
      </c>
      <c r="B12" s="26">
        <v>1074674</v>
      </c>
      <c r="C12" s="27">
        <v>474674</v>
      </c>
      <c r="D12" s="28"/>
      <c r="E12" s="29"/>
      <c r="F12" s="26"/>
      <c r="G12" s="26">
        <v>600000</v>
      </c>
      <c r="H12" s="27">
        <v>474674</v>
      </c>
      <c r="I12" s="26">
        <v>600000</v>
      </c>
      <c r="J12" s="37" t="s">
        <v>199</v>
      </c>
      <c r="K12" s="37" t="s">
        <v>191</v>
      </c>
      <c r="L12" s="37" t="s">
        <v>199</v>
      </c>
      <c r="M12" s="37" t="s">
        <v>199</v>
      </c>
    </row>
    <row r="13" spans="1:13" ht="101.25">
      <c r="A13" s="22" t="s">
        <v>200</v>
      </c>
      <c r="B13" s="26">
        <v>1319755</v>
      </c>
      <c r="C13" s="27">
        <v>1059035</v>
      </c>
      <c r="D13" s="28"/>
      <c r="E13" s="29"/>
      <c r="F13" s="26"/>
      <c r="G13" s="26">
        <v>260720</v>
      </c>
      <c r="H13" s="27">
        <v>1059035</v>
      </c>
      <c r="I13" s="26">
        <v>260720</v>
      </c>
      <c r="J13" s="37" t="s">
        <v>201</v>
      </c>
      <c r="K13" s="37" t="s">
        <v>191</v>
      </c>
      <c r="L13" s="37" t="s">
        <v>201</v>
      </c>
      <c r="M13" s="37" t="s">
        <v>201</v>
      </c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</sheetData>
  <sheetProtection/>
  <mergeCells count="9">
    <mergeCell ref="A3:C3"/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2018-04-08T03:37:26Z</dcterms:created>
  <dcterms:modified xsi:type="dcterms:W3CDTF">2018-04-18T11:15:13Z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329014</vt:r8>
  </property>
  <property fmtid="{D5CDD505-2E9C-101B-9397-08002B2CF9AE}" pid="4" name="KSOProductBuildV">
    <vt:lpwstr>2052-10.1.0.7223</vt:lpwstr>
  </property>
</Properties>
</file>