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<sst xmlns="http://schemas.openxmlformats.org/spreadsheetml/2006/main" count="281" uniqueCount="209">
  <si>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</si>
  <si>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</si>
  <si>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</si>
  <si>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</si>
  <si>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</si>
  <si>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</si>
  <si>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</si>
  <si>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</si>
  <si>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</si>
  <si>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</si>
  <si>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</si>
  <si>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</si>
  <si>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</si>
  <si>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</si>
  <si>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</si>
  <si>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</si>
  <si>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</si>
  <si>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</si>
  <si>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</si>
  <si>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</si>
  <si>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</si>
  <si>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</si>
  <si>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</si>
  <si>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</si>
  <si>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</si>
  <si>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</si>
  <si>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</si>
  <si>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</si>
  <si>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</si>
  <si>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</si>
  <si>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</si>
  <si>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</si>
  <si>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</si>
  <si>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</si>
  <si>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</si>
  <si>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</si>
  <si>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</si>
  <si>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</si>
  <si>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</si>
  <si>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</si>
  <si>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</si>
  <si>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</si>
  <si>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</si>
  <si>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</si>
  <si>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</si>
  <si>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</si>
  <si>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</si>
  <si>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</si>
  <si>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</si>
  <si>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</si>
  <si>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</si>
  <si>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</si>
  <si>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</si>
  <si>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</si>
  <si>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</si>
  <si>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</si>
  <si>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</si>
  <si>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</si>
  <si>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</si>
  <si>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</si>
  <si>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</si>
  <si>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</si>
  <si>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</si>
  <si>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</si>
  <si>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</si>
  <si>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</si>
  <si>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</si>
  <si>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</si>
  <si>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</si>
  <si>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</si>
  <si>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</si>
  <si>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</si>
  <si>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</si>
  <si>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</si>
  <si>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</si>
  <si>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</si>
  <si>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</si>
  <si>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</si>
  <si>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</si>
  <si>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</si>
  <si>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</si>
  <si>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</si>
  <si>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</si>
  <si>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</si>
  <si>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</si>
  <si>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</si>
  <si>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</si>
  <si>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</si>
  <si>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</si>
  <si>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</si>
  <si>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</si>
  <si>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</si>
  <si>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</si>
  <si>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</si>
  <si>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</si>
  <si>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</si>
  <si>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</si>
  <si>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</si>
  <si>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</si>
  <si>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</si>
  <si>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</si>
  <si>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</si>
  <si>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</si>
  <si>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</si>
  <si>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</si>
  <si>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</si>
  <si>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</si>
  <si>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</si>
  <si>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</si>
  <si>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</si>
  <si>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</si>
  <si>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</si>
  <si>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</si>
  <si>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</si>
  <si>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</si>
  <si>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</si>
  <si>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</si>
  <si>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</si>
  <si>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</si>
  <si>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</si>
  <si>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</si>
  <si>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</si>
  <si>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</si>
  <si>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</si>
  <si>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</si>
  <si>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</si>
  <si>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</si>
  <si>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</si>
  <si>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</si>
  <si>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</si>
  <si>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</si>
  <si>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</si>
  <si>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</si>
  <si>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</si>
  <si>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</si>
  <si>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</si>
  <si>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</si>
  <si>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</si>
  <si>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</si>
  <si>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</si>
  <si>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</si>
  <si>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</si>
  <si>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</si>
  <si>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</si>
  <si>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</si>
  <si>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</si>
  <si>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</si>
  <si>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</si>
  <si>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</si>
  <si>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</si>
  <si>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</si>
  <si>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</si>
  <si>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</si>
  <si>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</si>
  <si>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</si>
  <si>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</si>
  <si>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</si>
  <si>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</si>
  <si>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</si>
  <si>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</si>
  <si>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</si>
  <si>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</si>
  <si>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</si>
  <si>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</si>
  <si>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</si>
  <si>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</si>
  <si>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</si>
  <si>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</si>
  <si>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</si>
  <si>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</si>
  <si>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</si>
  <si>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</si>
  <si>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</si>
  <si>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</si>
  <si>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</si>
  <si>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</si>
  <si>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</si>
  <si>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</si>
  <si>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政府办公厅（室）及相关机构事务</t>
  </si>
  <si>
    <t>一般公共服务支出</t>
  </si>
  <si>
    <t xml:space="preserve">  行政运行</t>
  </si>
  <si>
    <t xml:space="preserve">  一般行政管理事务</t>
  </si>
  <si>
    <t xml:space="preserve">  其他政府办公厅（室）及相关机构事务支出</t>
  </si>
  <si>
    <t>其他一般公共服务支出</t>
  </si>
  <si>
    <t xml:space="preserve">  其他一般公共服务支出</t>
  </si>
  <si>
    <t>医疗卫生与计划生育支出</t>
  </si>
  <si>
    <t>医疗保障</t>
  </si>
  <si>
    <t xml:space="preserve">  行政单位医疗</t>
  </si>
  <si>
    <t>其他支出</t>
  </si>
  <si>
    <t xml:space="preserve">  其他支出</t>
  </si>
  <si>
    <t>隆回县人民政府办公室</t>
  </si>
  <si>
    <t>2016年隆回县人民政府办公室一般公共预算基本支出决算表</t>
  </si>
  <si>
    <t>2016年隆回县人民政府办公室政府性基金财政拨款收支决算表</t>
  </si>
  <si>
    <t>2016年隆回县人民政府办公室“三公”经费决算情况表</t>
  </si>
  <si>
    <t>2016年隆回县人民政府办公室一般公共预算支出决算表</t>
  </si>
  <si>
    <t>2016年隆回县人民政府办公室财政拨款收支决算总表</t>
  </si>
  <si>
    <t>2016年隆回县人民政府办公室支出决算总表</t>
  </si>
  <si>
    <t>2016年隆回县人民政府办公室收入决算总表</t>
  </si>
  <si>
    <t>2016年隆回县人民政府办公室收支决算总表</t>
  </si>
  <si>
    <t>税金及附加费用</t>
  </si>
  <si>
    <t>其他商品服务支出</t>
  </si>
  <si>
    <t>生活补助</t>
  </si>
  <si>
    <t>医疗费</t>
  </si>
  <si>
    <t>助学金</t>
  </si>
  <si>
    <t>奖励金</t>
  </si>
  <si>
    <t>生产补贴</t>
  </si>
  <si>
    <t>住房公积金</t>
  </si>
  <si>
    <t>其他对个人和家庭补助支出</t>
  </si>
  <si>
    <t>对个人和家庭补助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</si>
</sst>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 applyProtection="1">
      <alignment horizontal="center" vertical="center"/>
      <protection/>
    </xf>
    <xf numFmtId="177" fontId="0" fillId="0" borderId="4" xfId="0" applyNumberFormat="1" applyFont="1" applyFill="1" applyBorder="1" applyAlignment="1" applyProtection="1">
      <alignment horizontal="center" vertical="center"/>
      <protection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  <protection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/>
      <protection/>
    </xf>
    <xf numFmtId="177" fontId="1" fillId="0" borderId="4" xfId="0" applyNumberFormat="1" applyFont="1" applyFill="1" applyBorder="1" applyAlignment="1" applyProtection="1">
      <alignment horizontal="center" vertical="center"/>
      <protection/>
    </xf>
    <xf numFmtId="177" fontId="1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left" vertical="center" shrinkToFit="1"/>
    </xf>
    <xf numFmtId="4" fontId="10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shrinkToFit="1"/>
    </xf>
    <xf numFmtId="177" fontId="3" fillId="0" borderId="1" xfId="0" applyNumberFormat="1" applyFont="1" applyFill="1" applyBorder="1" applyAlignment="1" applyProtection="1">
      <alignment horizontal="center" vertical="center" wrapText="1"/>
      <protection/>
    </xf>
    <xf numFmtId="177" fontId="1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Border="1" applyAlignment="1">
      <alignment/>
    </xf>
    <xf numFmtId="1" fontId="1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19" sqref="B1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625" style="0" customWidth="1"/>
  </cols>
  <sheetData>
    <row r="1" ht="14.25">
      <c r="A1" t="s">
        <v>170</v>
      </c>
    </row>
    <row r="2" spans="1:4" ht="22.5">
      <c r="A2" s="88" t="s">
        <v>198</v>
      </c>
      <c r="B2" s="88"/>
      <c r="C2" s="88"/>
      <c r="D2" s="88"/>
    </row>
    <row r="3" spans="1:4" ht="14.25">
      <c r="A3" s="1" t="s">
        <v>0</v>
      </c>
      <c r="B3" s="2"/>
      <c r="D3" s="3" t="s">
        <v>1</v>
      </c>
    </row>
    <row r="4" spans="1:4" ht="14.25">
      <c r="A4" s="89" t="s">
        <v>2</v>
      </c>
      <c r="B4" s="89"/>
      <c r="C4" s="89" t="s">
        <v>3</v>
      </c>
      <c r="D4" s="89"/>
    </row>
    <row r="5" spans="1:4" ht="14.25">
      <c r="A5" s="4" t="s">
        <v>4</v>
      </c>
      <c r="B5" s="5" t="s">
        <v>166</v>
      </c>
      <c r="C5" s="4" t="s">
        <v>5</v>
      </c>
      <c r="D5" s="5" t="s">
        <v>166</v>
      </c>
    </row>
    <row r="6" spans="1:4" ht="20.25" customHeight="1">
      <c r="A6" s="6" t="s">
        <v>6</v>
      </c>
      <c r="B6" s="124">
        <v>13233188</v>
      </c>
      <c r="C6" s="8" t="s">
        <v>7</v>
      </c>
      <c r="D6" s="117">
        <v>14325191.6</v>
      </c>
    </row>
    <row r="7" spans="1:4" ht="20.25" customHeight="1">
      <c r="A7" s="10" t="s">
        <v>8</v>
      </c>
      <c r="B7" s="125"/>
      <c r="C7" s="12" t="s">
        <v>9</v>
      </c>
      <c r="D7" s="118"/>
    </row>
    <row r="8" spans="1:4" ht="20.25" customHeight="1">
      <c r="A8" s="10" t="s">
        <v>10</v>
      </c>
      <c r="B8" s="124"/>
      <c r="C8" s="12" t="s">
        <v>11</v>
      </c>
      <c r="D8" s="118"/>
    </row>
    <row r="9" spans="1:4" ht="20.25" customHeight="1">
      <c r="A9" s="14" t="s">
        <v>12</v>
      </c>
      <c r="B9" s="126"/>
      <c r="C9" s="12" t="s">
        <v>13</v>
      </c>
      <c r="D9" s="118"/>
    </row>
    <row r="10" spans="1:4" ht="20.25" customHeight="1">
      <c r="A10" s="14" t="s">
        <v>14</v>
      </c>
      <c r="B10" s="126"/>
      <c r="C10" s="12" t="s">
        <v>15</v>
      </c>
      <c r="D10" s="119"/>
    </row>
    <row r="11" spans="1:4" ht="20.25" customHeight="1">
      <c r="A11" s="14" t="s">
        <v>16</v>
      </c>
      <c r="B11" s="126"/>
      <c r="C11" s="12" t="s">
        <v>17</v>
      </c>
      <c r="D11" s="120"/>
    </row>
    <row r="12" spans="1:4" ht="20.25" customHeight="1">
      <c r="A12" s="6" t="s">
        <v>18</v>
      </c>
      <c r="B12" s="126"/>
      <c r="C12" s="12" t="s">
        <v>19</v>
      </c>
      <c r="D12" s="117"/>
    </row>
    <row r="13" spans="1:4" ht="20.25" customHeight="1">
      <c r="A13" s="18" t="s">
        <v>20</v>
      </c>
      <c r="B13" s="125"/>
      <c r="C13" s="12" t="s">
        <v>21</v>
      </c>
      <c r="D13" s="119">
        <v>28000</v>
      </c>
    </row>
    <row r="14" spans="1:4" ht="20.25" customHeight="1">
      <c r="A14" s="19" t="s">
        <v>22</v>
      </c>
      <c r="B14" s="124"/>
      <c r="C14" s="12" t="s">
        <v>23</v>
      </c>
      <c r="D14" s="120"/>
    </row>
    <row r="15" spans="1:4" ht="20.25" customHeight="1">
      <c r="A15" s="14" t="s">
        <v>24</v>
      </c>
      <c r="B15" s="126"/>
      <c r="C15" s="12" t="s">
        <v>25</v>
      </c>
      <c r="D15" s="120"/>
    </row>
    <row r="16" spans="1:4" ht="20.25" customHeight="1">
      <c r="A16" s="14" t="s">
        <v>26</v>
      </c>
      <c r="B16" s="126"/>
      <c r="C16" s="12" t="s">
        <v>27</v>
      </c>
      <c r="D16" s="120"/>
    </row>
    <row r="17" spans="1:4" ht="20.25" customHeight="1">
      <c r="A17" s="18" t="s">
        <v>28</v>
      </c>
      <c r="B17" s="125"/>
      <c r="C17" s="12" t="s">
        <v>29</v>
      </c>
      <c r="D17" s="120"/>
    </row>
    <row r="18" spans="1:4" ht="20.25" customHeight="1">
      <c r="A18" s="14" t="s">
        <v>30</v>
      </c>
      <c r="B18" s="124"/>
      <c r="C18" s="12" t="s">
        <v>31</v>
      </c>
      <c r="D18" s="120"/>
    </row>
    <row r="19" spans="1:4" ht="20.25" customHeight="1">
      <c r="A19" s="14" t="s">
        <v>32</v>
      </c>
      <c r="B19" s="126"/>
      <c r="C19" s="12" t="s">
        <v>33</v>
      </c>
      <c r="D19" s="117"/>
    </row>
    <row r="20" spans="1:4" ht="20.25" customHeight="1">
      <c r="A20" s="14" t="s">
        <v>34</v>
      </c>
      <c r="B20" s="126"/>
      <c r="C20" s="12" t="s">
        <v>35</v>
      </c>
      <c r="D20" s="118"/>
    </row>
    <row r="21" spans="1:4" ht="20.25" customHeight="1">
      <c r="A21" s="14" t="s">
        <v>36</v>
      </c>
      <c r="B21" s="127"/>
      <c r="C21" s="12" t="s">
        <v>37</v>
      </c>
      <c r="D21" s="118"/>
    </row>
    <row r="22" spans="1:4" ht="20.25" customHeight="1">
      <c r="A22" s="14" t="s">
        <v>38</v>
      </c>
      <c r="B22" s="124"/>
      <c r="C22" s="12" t="s">
        <v>39</v>
      </c>
      <c r="D22" s="121"/>
    </row>
    <row r="23" spans="1:4" ht="20.25" customHeight="1">
      <c r="A23" s="14" t="s">
        <v>40</v>
      </c>
      <c r="B23" s="126"/>
      <c r="C23" s="12" t="s">
        <v>41</v>
      </c>
      <c r="D23" s="122"/>
    </row>
    <row r="24" spans="1:4" ht="20.25" customHeight="1">
      <c r="A24" s="14"/>
      <c r="B24" s="127"/>
      <c r="C24" s="12" t="s">
        <v>42</v>
      </c>
      <c r="D24" s="122"/>
    </row>
    <row r="25" spans="1:4" ht="20.25" customHeight="1">
      <c r="A25" s="23"/>
      <c r="B25" s="125"/>
      <c r="C25" s="12" t="s">
        <v>43</v>
      </c>
      <c r="D25" s="122"/>
    </row>
    <row r="26" spans="1:4" ht="20.25" customHeight="1">
      <c r="A26" s="24"/>
      <c r="B26" s="128"/>
      <c r="C26" s="12" t="s">
        <v>44</v>
      </c>
      <c r="D26" s="123">
        <v>45000</v>
      </c>
    </row>
    <row r="27" spans="1:4" ht="20.25" customHeight="1">
      <c r="A27" s="23" t="s">
        <v>45</v>
      </c>
      <c r="B27" s="128">
        <v>13233188</v>
      </c>
      <c r="C27" s="27" t="s">
        <v>46</v>
      </c>
      <c r="D27" s="123">
        <v>14398191.6</v>
      </c>
    </row>
    <row r="28" spans="1:4" ht="20.25" customHeight="1">
      <c r="A28" s="24" t="s">
        <v>47</v>
      </c>
      <c r="B28" s="128">
        <v>2580304</v>
      </c>
      <c r="C28" s="27" t="s">
        <v>48</v>
      </c>
      <c r="D28" s="123">
        <f>B29-D27</f>
        <v>1415300.4000000004</v>
      </c>
    </row>
    <row r="29" spans="1:4" ht="20.25" customHeight="1">
      <c r="A29" s="28" t="s">
        <v>49</v>
      </c>
      <c r="B29" s="124">
        <f>SUM(B27:B28)</f>
        <v>15813492</v>
      </c>
      <c r="C29" s="29" t="s">
        <v>50</v>
      </c>
      <c r="D29" s="123">
        <f>SUM(D27:D28)</f>
        <v>15813492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28"/>
  <sheetViews>
    <sheetView workbookViewId="0" topLeftCell="A1">
      <selection activeCell="F18" sqref="F18"/>
    </sheetView>
  </sheetViews>
  <sheetFormatPr defaultColWidth="9.00390625" defaultRowHeight="14.25"/>
  <cols>
    <col min="1" max="1" width="6.75390625" style="0" customWidth="1"/>
    <col min="2" max="2" width="25.375" style="0" customWidth="1"/>
    <col min="3" max="3" width="6.625" style="0" customWidth="1"/>
    <col min="4" max="4" width="7.625" style="0" customWidth="1"/>
    <col min="5" max="16" width="6.625" style="0" customWidth="1"/>
  </cols>
  <sheetData>
    <row r="1" ht="14.25">
      <c r="A1" t="s">
        <v>171</v>
      </c>
    </row>
    <row r="2" spans="1:16" ht="22.5">
      <c r="A2" s="88" t="s">
        <v>197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38" ht="13.5" customHeight="1">
      <c r="A3" s="1" t="s">
        <v>0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</row>
    <row r="4" spans="1:238" ht="16.5" customHeight="1">
      <c r="A4" s="91" t="s">
        <v>51</v>
      </c>
      <c r="B4" s="91"/>
      <c r="C4" s="91" t="s">
        <v>52</v>
      </c>
      <c r="D4" s="91" t="s">
        <v>53</v>
      </c>
      <c r="E4" s="91" t="s">
        <v>54</v>
      </c>
      <c r="F4" s="91"/>
      <c r="G4" s="91"/>
      <c r="H4" s="91"/>
      <c r="I4" s="91"/>
      <c r="J4" s="91" t="s">
        <v>55</v>
      </c>
      <c r="K4" s="91"/>
      <c r="L4" s="91" t="s">
        <v>56</v>
      </c>
      <c r="M4" s="90" t="s">
        <v>57</v>
      </c>
      <c r="N4" s="90" t="s">
        <v>58</v>
      </c>
      <c r="O4" s="90" t="s">
        <v>59</v>
      </c>
      <c r="P4" s="90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</row>
    <row r="5" spans="1:238" ht="28.5" customHeight="1">
      <c r="A5" s="91" t="s">
        <v>61</v>
      </c>
      <c r="B5" s="91" t="s">
        <v>62</v>
      </c>
      <c r="C5" s="91"/>
      <c r="D5" s="91"/>
      <c r="E5" s="91" t="s">
        <v>63</v>
      </c>
      <c r="F5" s="91" t="s">
        <v>64</v>
      </c>
      <c r="G5" s="91" t="s">
        <v>65</v>
      </c>
      <c r="H5" s="91" t="s">
        <v>66</v>
      </c>
      <c r="I5" s="91" t="s">
        <v>67</v>
      </c>
      <c r="J5" s="91" t="s">
        <v>68</v>
      </c>
      <c r="K5" s="91" t="s">
        <v>69</v>
      </c>
      <c r="L5" s="91"/>
      <c r="M5" s="90"/>
      <c r="N5" s="90"/>
      <c r="O5" s="90"/>
      <c r="P5" s="9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</row>
    <row r="6" spans="1:16" s="34" customFormat="1" ht="21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0"/>
      <c r="N6" s="90"/>
      <c r="O6" s="90"/>
      <c r="P6" s="90"/>
    </row>
    <row r="7" spans="1:16" s="34" customFormat="1" ht="13.5" customHeight="1">
      <c r="A7" s="95" t="s">
        <v>94</v>
      </c>
      <c r="B7" s="96"/>
      <c r="C7" s="130">
        <v>15813492</v>
      </c>
      <c r="D7" s="130">
        <v>13233188</v>
      </c>
      <c r="E7" s="67"/>
      <c r="F7" s="67"/>
      <c r="G7" s="67"/>
      <c r="H7" s="67"/>
      <c r="I7" s="67"/>
      <c r="J7" s="67"/>
      <c r="K7" s="67"/>
      <c r="L7" s="67"/>
      <c r="M7" s="68"/>
      <c r="N7" s="68"/>
      <c r="O7" s="68"/>
      <c r="P7" s="130">
        <v>2580304</v>
      </c>
    </row>
    <row r="8" spans="1:16" ht="14.25">
      <c r="A8" s="35">
        <v>201</v>
      </c>
      <c r="B8" s="132" t="s">
        <v>179</v>
      </c>
      <c r="C8" s="130">
        <v>15740492</v>
      </c>
      <c r="D8" s="130">
        <v>13160188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30">
        <v>2580304</v>
      </c>
    </row>
    <row r="9" spans="1:16" ht="14.25">
      <c r="A9" s="35">
        <v>20103</v>
      </c>
      <c r="B9" s="129" t="s">
        <v>178</v>
      </c>
      <c r="C9" s="130">
        <v>15340492</v>
      </c>
      <c r="D9" s="130">
        <v>12760188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30">
        <v>2580304</v>
      </c>
    </row>
    <row r="10" spans="1:16" ht="14.25">
      <c r="A10" s="35">
        <v>2010301</v>
      </c>
      <c r="B10" s="129" t="s">
        <v>180</v>
      </c>
      <c r="C10" s="130">
        <v>13251437</v>
      </c>
      <c r="D10" s="130">
        <v>10671133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30">
        <v>2580304</v>
      </c>
    </row>
    <row r="11" spans="1:16" ht="14.25">
      <c r="A11" s="35">
        <v>2010302</v>
      </c>
      <c r="B11" s="129" t="s">
        <v>181</v>
      </c>
      <c r="C11" s="130">
        <v>1594055</v>
      </c>
      <c r="D11" s="130">
        <v>1594055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30"/>
    </row>
    <row r="12" spans="1:16" ht="14.25">
      <c r="A12" s="35">
        <v>2010399</v>
      </c>
      <c r="B12" s="129" t="s">
        <v>182</v>
      </c>
      <c r="C12" s="130">
        <v>495000</v>
      </c>
      <c r="D12" s="130">
        <v>495000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31"/>
    </row>
    <row r="13" spans="1:16" ht="14.25">
      <c r="A13" s="35">
        <v>20199</v>
      </c>
      <c r="B13" s="129" t="s">
        <v>183</v>
      </c>
      <c r="C13" s="130">
        <v>400000</v>
      </c>
      <c r="D13" s="130">
        <v>400000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35">
        <v>2019999</v>
      </c>
      <c r="B14" s="129" t="s">
        <v>184</v>
      </c>
      <c r="C14" s="130">
        <v>400000</v>
      </c>
      <c r="D14" s="130">
        <v>400000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4.25">
      <c r="A15" s="35">
        <v>201</v>
      </c>
      <c r="B15" s="132" t="s">
        <v>185</v>
      </c>
      <c r="C15" s="130">
        <v>28000</v>
      </c>
      <c r="D15" s="130">
        <v>28000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4.25">
      <c r="A16" s="35">
        <v>20105</v>
      </c>
      <c r="B16" s="129" t="s">
        <v>186</v>
      </c>
      <c r="C16" s="130">
        <v>28000</v>
      </c>
      <c r="D16" s="130">
        <v>28000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4.25">
      <c r="A17" s="35">
        <v>2010501</v>
      </c>
      <c r="B17" s="129" t="s">
        <v>187</v>
      </c>
      <c r="C17" s="130">
        <v>28000</v>
      </c>
      <c r="D17" s="130">
        <v>28000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4.25">
      <c r="A18" s="35">
        <v>229</v>
      </c>
      <c r="B18" s="132" t="s">
        <v>188</v>
      </c>
      <c r="C18" s="130">
        <v>45000</v>
      </c>
      <c r="D18" s="130">
        <v>45000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4.25">
      <c r="A19" s="35">
        <v>22999</v>
      </c>
      <c r="B19" s="129" t="s">
        <v>188</v>
      </c>
      <c r="C19" s="130">
        <v>45000</v>
      </c>
      <c r="D19" s="130">
        <v>45000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4.25">
      <c r="A20" s="35">
        <v>2299901</v>
      </c>
      <c r="B20" s="129" t="s">
        <v>189</v>
      </c>
      <c r="C20" s="130">
        <v>45000</v>
      </c>
      <c r="D20" s="130">
        <v>45000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4.25">
      <c r="A21" s="35"/>
      <c r="B21" s="3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4.25">
      <c r="A22" s="35"/>
      <c r="B22" s="3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35"/>
      <c r="B23" s="3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4.25">
      <c r="A24" s="35"/>
      <c r="B24" s="3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4.25">
      <c r="A25" s="35"/>
      <c r="B25" s="3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4.25">
      <c r="A26" s="35"/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4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2" ht="14.25">
      <c r="A28" s="37" t="s">
        <v>93</v>
      </c>
      <c r="B28" s="38"/>
    </row>
  </sheetData>
  <mergeCells count="22">
    <mergeCell ref="A2:P2"/>
    <mergeCell ref="N4:N6"/>
    <mergeCell ref="O4:O6"/>
    <mergeCell ref="P4:P6"/>
    <mergeCell ref="E4:I4"/>
    <mergeCell ref="J4:K4"/>
    <mergeCell ref="L4:L6"/>
    <mergeCell ref="E5:E6"/>
    <mergeCell ref="A27:P27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M4:M6"/>
    <mergeCell ref="D4:D6"/>
    <mergeCell ref="A4:B4"/>
    <mergeCell ref="C4:C6"/>
  </mergeCells>
  <printOptions/>
  <pageMargins left="0.53" right="0.3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C20" sqref="C20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172</v>
      </c>
    </row>
    <row r="2" spans="1:17" ht="22.5">
      <c r="A2" s="88" t="s">
        <v>196</v>
      </c>
      <c r="B2" s="88"/>
      <c r="C2" s="88"/>
      <c r="D2" s="88"/>
      <c r="E2" s="88"/>
      <c r="F2" s="88"/>
      <c r="G2" s="88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34" ht="13.5" customHeight="1">
      <c r="A3" s="1" t="s">
        <v>0</v>
      </c>
      <c r="B3" s="30"/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97" t="s">
        <v>61</v>
      </c>
      <c r="B4" s="97" t="s">
        <v>62</v>
      </c>
      <c r="C4" s="91" t="s">
        <v>94</v>
      </c>
      <c r="D4" s="91" t="s">
        <v>95</v>
      </c>
      <c r="E4" s="91" t="s">
        <v>96</v>
      </c>
      <c r="F4" s="91" t="s">
        <v>97</v>
      </c>
      <c r="G4" s="91" t="s">
        <v>98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98"/>
      <c r="B5" s="98"/>
      <c r="C5" s="91"/>
      <c r="D5" s="91"/>
      <c r="E5" s="91"/>
      <c r="F5" s="91"/>
      <c r="G5" s="91"/>
    </row>
    <row r="6" spans="1:7" s="34" customFormat="1" ht="21" customHeight="1">
      <c r="A6" s="95" t="s">
        <v>94</v>
      </c>
      <c r="B6" s="96"/>
      <c r="C6" s="133">
        <f>D6+E6</f>
        <v>14398191.6</v>
      </c>
      <c r="D6" s="134">
        <v>12804136.6</v>
      </c>
      <c r="E6" s="134">
        <v>1594055</v>
      </c>
      <c r="F6" s="67"/>
      <c r="G6" s="67"/>
    </row>
    <row r="7" spans="1:7" ht="14.25">
      <c r="A7" s="35">
        <v>201</v>
      </c>
      <c r="B7" s="132" t="s">
        <v>179</v>
      </c>
      <c r="C7" s="133">
        <f aca="true" t="shared" si="0" ref="C7:C19">D7+E7</f>
        <v>14325191.6</v>
      </c>
      <c r="D7" s="134">
        <v>12731136.6</v>
      </c>
      <c r="E7" s="134">
        <v>1594055</v>
      </c>
      <c r="F7" s="39"/>
      <c r="G7" s="39"/>
    </row>
    <row r="8" spans="1:7" ht="14.25">
      <c r="A8" s="35">
        <v>20103</v>
      </c>
      <c r="B8" s="129" t="s">
        <v>178</v>
      </c>
      <c r="C8" s="133">
        <f t="shared" si="0"/>
        <v>13925191.6</v>
      </c>
      <c r="D8" s="134">
        <v>12331136.6</v>
      </c>
      <c r="E8" s="134">
        <v>1594055</v>
      </c>
      <c r="F8" s="39"/>
      <c r="G8" s="39"/>
    </row>
    <row r="9" spans="1:7" ht="14.25">
      <c r="A9" s="35">
        <v>2010301</v>
      </c>
      <c r="B9" s="129" t="s">
        <v>180</v>
      </c>
      <c r="C9" s="133">
        <f t="shared" si="0"/>
        <v>11836136.6</v>
      </c>
      <c r="D9" s="134">
        <v>11836136.6</v>
      </c>
      <c r="E9" s="134"/>
      <c r="F9" s="39"/>
      <c r="G9" s="39"/>
    </row>
    <row r="10" spans="1:7" ht="14.25">
      <c r="A10" s="35">
        <v>2010302</v>
      </c>
      <c r="B10" s="129" t="s">
        <v>181</v>
      </c>
      <c r="C10" s="133">
        <f t="shared" si="0"/>
        <v>1594055</v>
      </c>
      <c r="D10" s="134"/>
      <c r="E10" s="134">
        <v>1594055</v>
      </c>
      <c r="F10" s="39"/>
      <c r="G10" s="39"/>
    </row>
    <row r="11" spans="1:7" ht="14.25">
      <c r="A11" s="35">
        <v>2010399</v>
      </c>
      <c r="B11" s="129" t="s">
        <v>182</v>
      </c>
      <c r="C11" s="133">
        <f t="shared" si="0"/>
        <v>495000</v>
      </c>
      <c r="D11" s="134">
        <v>495000</v>
      </c>
      <c r="E11" s="135"/>
      <c r="F11" s="39"/>
      <c r="G11" s="39"/>
    </row>
    <row r="12" spans="1:7" ht="14.25">
      <c r="A12" s="35">
        <v>20199</v>
      </c>
      <c r="B12" s="129" t="s">
        <v>183</v>
      </c>
      <c r="C12" s="133">
        <f t="shared" si="0"/>
        <v>400000</v>
      </c>
      <c r="D12" s="134">
        <v>400000</v>
      </c>
      <c r="E12" s="135"/>
      <c r="F12" s="39"/>
      <c r="G12" s="39"/>
    </row>
    <row r="13" spans="1:7" ht="14.25">
      <c r="A13" s="35">
        <v>2019999</v>
      </c>
      <c r="B13" s="129" t="s">
        <v>184</v>
      </c>
      <c r="C13" s="133">
        <f t="shared" si="0"/>
        <v>400000</v>
      </c>
      <c r="D13" s="134">
        <v>400000</v>
      </c>
      <c r="E13" s="135"/>
      <c r="F13" s="39"/>
      <c r="G13" s="39"/>
    </row>
    <row r="14" spans="1:7" ht="14.25">
      <c r="A14" s="35">
        <v>201</v>
      </c>
      <c r="B14" s="132" t="s">
        <v>185</v>
      </c>
      <c r="C14" s="133">
        <f t="shared" si="0"/>
        <v>28000</v>
      </c>
      <c r="D14" s="134">
        <v>28000</v>
      </c>
      <c r="E14" s="135"/>
      <c r="F14" s="39"/>
      <c r="G14" s="39"/>
    </row>
    <row r="15" spans="1:7" ht="14.25">
      <c r="A15" s="35">
        <v>20105</v>
      </c>
      <c r="B15" s="129" t="s">
        <v>186</v>
      </c>
      <c r="C15" s="133">
        <f t="shared" si="0"/>
        <v>28000</v>
      </c>
      <c r="D15" s="134">
        <v>28000</v>
      </c>
      <c r="E15" s="135"/>
      <c r="F15" s="39"/>
      <c r="G15" s="39"/>
    </row>
    <row r="16" spans="1:7" ht="14.25">
      <c r="A16" s="35">
        <v>2010501</v>
      </c>
      <c r="B16" s="129" t="s">
        <v>187</v>
      </c>
      <c r="C16" s="133">
        <f t="shared" si="0"/>
        <v>28000</v>
      </c>
      <c r="D16" s="134">
        <v>28000</v>
      </c>
      <c r="E16" s="135"/>
      <c r="F16" s="39"/>
      <c r="G16" s="39"/>
    </row>
    <row r="17" spans="1:7" ht="14.25">
      <c r="A17" s="35">
        <v>229</v>
      </c>
      <c r="B17" s="132" t="s">
        <v>188</v>
      </c>
      <c r="C17" s="133">
        <f t="shared" si="0"/>
        <v>45000</v>
      </c>
      <c r="D17" s="134">
        <v>45000</v>
      </c>
      <c r="E17" s="135"/>
      <c r="F17" s="39"/>
      <c r="G17" s="39"/>
    </row>
    <row r="18" spans="1:7" ht="14.25">
      <c r="A18" s="35">
        <v>22999</v>
      </c>
      <c r="B18" s="129" t="s">
        <v>188</v>
      </c>
      <c r="C18" s="133">
        <f t="shared" si="0"/>
        <v>45000</v>
      </c>
      <c r="D18" s="134">
        <v>45000</v>
      </c>
      <c r="E18" s="135"/>
      <c r="F18" s="39"/>
      <c r="G18" s="39"/>
    </row>
    <row r="19" spans="1:7" ht="14.25">
      <c r="A19" s="35">
        <v>2299901</v>
      </c>
      <c r="B19" s="129" t="s">
        <v>189</v>
      </c>
      <c r="C19" s="133">
        <f t="shared" si="0"/>
        <v>45000</v>
      </c>
      <c r="D19" s="134">
        <v>45000</v>
      </c>
      <c r="E19" s="135"/>
      <c r="F19" s="39"/>
      <c r="G19" s="39"/>
    </row>
    <row r="20" spans="1:7" ht="14.25">
      <c r="A20" s="35"/>
      <c r="B20" s="36"/>
      <c r="C20" s="41"/>
      <c r="D20" s="42"/>
      <c r="E20" s="39"/>
      <c r="F20" s="39"/>
      <c r="G20" s="39"/>
    </row>
    <row r="21" spans="1:7" ht="14.25">
      <c r="A21" s="35"/>
      <c r="B21" s="35"/>
      <c r="C21" s="41"/>
      <c r="D21" s="42"/>
      <c r="E21" s="39"/>
      <c r="F21" s="39"/>
      <c r="G21" s="39"/>
    </row>
    <row r="22" spans="1:7" ht="14.25">
      <c r="A22" s="35"/>
      <c r="B22" s="35"/>
      <c r="C22" s="41"/>
      <c r="D22" s="42"/>
      <c r="E22" s="39"/>
      <c r="F22" s="39"/>
      <c r="G22" s="39"/>
    </row>
    <row r="23" spans="1:7" ht="14.25">
      <c r="A23" s="35"/>
      <c r="B23" s="35"/>
      <c r="C23" s="41"/>
      <c r="D23" s="42"/>
      <c r="E23" s="39"/>
      <c r="F23" s="39"/>
      <c r="G23" s="39"/>
    </row>
    <row r="24" spans="1:7" ht="14.25">
      <c r="A24" s="35"/>
      <c r="B24" s="35"/>
      <c r="C24" s="41"/>
      <c r="D24" s="42"/>
      <c r="E24" s="39"/>
      <c r="F24" s="39"/>
      <c r="G24" s="39"/>
    </row>
    <row r="25" spans="1:7" ht="15" thickBot="1">
      <c r="A25" s="70"/>
      <c r="B25" s="70"/>
      <c r="C25" s="71"/>
      <c r="D25" s="72"/>
      <c r="E25" s="73"/>
      <c r="F25" s="73"/>
      <c r="G25" s="73"/>
    </row>
    <row r="26" spans="1:7" ht="15" thickBot="1">
      <c r="A26" s="74"/>
      <c r="B26" s="75"/>
      <c r="C26" s="76"/>
      <c r="D26" s="77"/>
      <c r="E26" s="78"/>
      <c r="F26" s="78"/>
      <c r="G26" s="79"/>
    </row>
    <row r="27" spans="1:4" ht="18.75" customHeight="1">
      <c r="A27" s="37" t="s">
        <v>99</v>
      </c>
      <c r="B27" s="2"/>
      <c r="D27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15" sqref="D15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173</v>
      </c>
    </row>
    <row r="2" spans="1:6" ht="21" customHeight="1">
      <c r="A2" s="88" t="s">
        <v>195</v>
      </c>
      <c r="B2" s="88"/>
      <c r="C2" s="88"/>
      <c r="D2" s="88"/>
      <c r="E2" s="88"/>
      <c r="F2" s="88"/>
    </row>
    <row r="3" spans="1:6" ht="15" customHeight="1">
      <c r="A3" s="1" t="s">
        <v>0</v>
      </c>
      <c r="B3" s="2"/>
      <c r="F3" s="3" t="s">
        <v>1</v>
      </c>
    </row>
    <row r="4" spans="1:6" ht="22.5" customHeight="1">
      <c r="A4" s="89" t="s">
        <v>2</v>
      </c>
      <c r="B4" s="89"/>
      <c r="C4" s="89" t="s">
        <v>3</v>
      </c>
      <c r="D4" s="89"/>
      <c r="E4" s="89"/>
      <c r="F4" s="89"/>
    </row>
    <row r="5" spans="1:6" ht="30" customHeight="1">
      <c r="A5" s="4" t="s">
        <v>4</v>
      </c>
      <c r="B5" s="5" t="s">
        <v>167</v>
      </c>
      <c r="C5" s="4" t="s">
        <v>5</v>
      </c>
      <c r="D5" s="44" t="s">
        <v>160</v>
      </c>
      <c r="E5" s="80" t="s">
        <v>168</v>
      </c>
      <c r="F5" s="4" t="s">
        <v>169</v>
      </c>
    </row>
    <row r="6" spans="1:6" ht="22.5" customHeight="1">
      <c r="A6" s="6" t="s">
        <v>100</v>
      </c>
      <c r="B6" s="7">
        <v>13233188</v>
      </c>
      <c r="C6" s="8" t="s">
        <v>7</v>
      </c>
      <c r="D6" s="12">
        <v>14325191.6</v>
      </c>
      <c r="E6" s="12">
        <v>14325191.6</v>
      </c>
      <c r="F6" s="40"/>
    </row>
    <row r="7" spans="1:6" ht="22.5" customHeight="1">
      <c r="A7" s="81" t="s">
        <v>161</v>
      </c>
      <c r="B7" s="11">
        <v>13233188</v>
      </c>
      <c r="C7" s="12" t="s">
        <v>9</v>
      </c>
      <c r="D7" s="46"/>
      <c r="E7" s="46"/>
      <c r="F7" s="9"/>
    </row>
    <row r="8" spans="1:6" ht="22.5" customHeight="1">
      <c r="A8" s="81" t="s">
        <v>101</v>
      </c>
      <c r="B8" s="7"/>
      <c r="C8" s="12" t="s">
        <v>11</v>
      </c>
      <c r="D8" s="46"/>
      <c r="E8" s="46"/>
      <c r="F8" s="13"/>
    </row>
    <row r="9" spans="1:6" ht="22.5" customHeight="1">
      <c r="A9" s="14"/>
      <c r="B9" s="15"/>
      <c r="C9" s="12" t="s">
        <v>13</v>
      </c>
      <c r="D9" s="46"/>
      <c r="E9" s="46"/>
      <c r="F9" s="13"/>
    </row>
    <row r="10" spans="1:10" ht="22.5" customHeight="1">
      <c r="A10" s="14"/>
      <c r="B10" s="15"/>
      <c r="C10" s="12" t="s">
        <v>15</v>
      </c>
      <c r="D10" s="47"/>
      <c r="E10" s="47"/>
      <c r="F10" s="16"/>
      <c r="J10" s="48"/>
    </row>
    <row r="11" spans="1:6" ht="22.5" customHeight="1">
      <c r="A11" s="14"/>
      <c r="B11" s="15"/>
      <c r="C11" s="12" t="s">
        <v>17</v>
      </c>
      <c r="D11" s="49"/>
      <c r="E11" s="49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102</v>
      </c>
      <c r="B13" s="11">
        <v>2580304</v>
      </c>
      <c r="C13" s="12" t="s">
        <v>21</v>
      </c>
      <c r="D13" s="47">
        <v>28000</v>
      </c>
      <c r="E13" s="47">
        <v>28000</v>
      </c>
      <c r="F13" s="16"/>
    </row>
    <row r="14" spans="1:6" ht="22.5" customHeight="1">
      <c r="A14" s="45"/>
      <c r="B14" s="7"/>
      <c r="C14" s="12" t="s">
        <v>23</v>
      </c>
      <c r="D14" s="49"/>
      <c r="E14" s="49"/>
      <c r="F14" s="17"/>
    </row>
    <row r="15" spans="1:6" ht="22.5" customHeight="1">
      <c r="A15" s="45"/>
      <c r="B15" s="15"/>
      <c r="C15" s="12" t="s">
        <v>25</v>
      </c>
      <c r="D15" s="49"/>
      <c r="E15" s="49"/>
      <c r="F15" s="17"/>
    </row>
    <row r="16" spans="1:7" ht="22.5" customHeight="1">
      <c r="A16" s="14"/>
      <c r="B16" s="15"/>
      <c r="C16" s="12" t="s">
        <v>27</v>
      </c>
      <c r="D16" s="49"/>
      <c r="E16" s="49"/>
      <c r="F16" s="17"/>
      <c r="G16" s="48"/>
    </row>
    <row r="17" spans="1:6" ht="22.5" customHeight="1">
      <c r="A17" s="18"/>
      <c r="B17" s="11"/>
      <c r="C17" s="12" t="s">
        <v>29</v>
      </c>
      <c r="D17" s="49"/>
      <c r="E17" s="49"/>
      <c r="F17" s="17"/>
    </row>
    <row r="18" spans="1:6" ht="22.5" customHeight="1">
      <c r="A18" s="14"/>
      <c r="B18" s="7"/>
      <c r="C18" s="12" t="s">
        <v>31</v>
      </c>
      <c r="D18" s="49"/>
      <c r="E18" s="49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103</v>
      </c>
      <c r="D20" s="46"/>
      <c r="E20" s="46"/>
      <c r="F20" s="13"/>
    </row>
    <row r="21" spans="1:6" ht="22.5" customHeight="1">
      <c r="A21" s="14"/>
      <c r="B21" s="20"/>
      <c r="C21" s="12" t="s">
        <v>104</v>
      </c>
      <c r="D21" s="46"/>
      <c r="E21" s="46"/>
      <c r="F21" s="13"/>
    </row>
    <row r="22" spans="1:6" ht="22.5" customHeight="1">
      <c r="A22" s="14"/>
      <c r="B22" s="7"/>
      <c r="C22" s="12" t="s">
        <v>105</v>
      </c>
      <c r="D22" s="46"/>
      <c r="E22" s="46"/>
      <c r="F22" s="21"/>
    </row>
    <row r="23" spans="1:6" ht="22.5" customHeight="1">
      <c r="A23" s="14"/>
      <c r="B23" s="15"/>
      <c r="C23" s="12" t="s">
        <v>106</v>
      </c>
      <c r="D23" s="12"/>
      <c r="E23" s="12"/>
      <c r="F23" s="22"/>
    </row>
    <row r="24" spans="1:6" ht="22.5" customHeight="1">
      <c r="A24" s="14"/>
      <c r="B24" s="20"/>
      <c r="C24" s="12" t="s">
        <v>107</v>
      </c>
      <c r="D24" s="12"/>
      <c r="E24" s="12"/>
      <c r="F24" s="22"/>
    </row>
    <row r="25" spans="1:6" ht="16.5" customHeight="1">
      <c r="A25" s="23"/>
      <c r="B25" s="11"/>
      <c r="C25" s="12" t="s">
        <v>108</v>
      </c>
      <c r="D25" s="12"/>
      <c r="E25" s="12"/>
      <c r="F25" s="22"/>
    </row>
    <row r="26" spans="1:6" ht="20.25" customHeight="1">
      <c r="A26" s="24"/>
      <c r="B26" s="25"/>
      <c r="C26" s="12" t="s">
        <v>109</v>
      </c>
      <c r="D26" s="12">
        <v>45000</v>
      </c>
      <c r="E26" s="12">
        <v>45000</v>
      </c>
      <c r="F26" s="26"/>
    </row>
    <row r="27" spans="1:6" ht="20.25" customHeight="1">
      <c r="A27" s="23"/>
      <c r="B27" s="25"/>
      <c r="C27" s="27" t="s">
        <v>110</v>
      </c>
      <c r="D27" s="27">
        <f>SUM(D6:D26)</f>
        <v>14398191.6</v>
      </c>
      <c r="E27" s="27">
        <f>SUM(E6:E26)</f>
        <v>14398191.6</v>
      </c>
      <c r="F27" s="26"/>
    </row>
    <row r="28" spans="1:6" ht="20.25" customHeight="1">
      <c r="A28" s="24"/>
      <c r="B28" s="25"/>
      <c r="C28" s="27" t="s">
        <v>111</v>
      </c>
      <c r="D28" s="136">
        <v>1415300.4</v>
      </c>
      <c r="E28" s="136">
        <f>B29-E27</f>
        <v>1415300.4000000004</v>
      </c>
      <c r="F28" s="26"/>
    </row>
    <row r="29" spans="1:6" ht="17.25" customHeight="1">
      <c r="A29" s="28" t="s">
        <v>49</v>
      </c>
      <c r="B29" s="7">
        <v>15813492</v>
      </c>
      <c r="C29" s="29" t="s">
        <v>50</v>
      </c>
      <c r="D29" s="29">
        <v>15813492</v>
      </c>
      <c r="E29" s="29">
        <f>SUM(E27:E28)</f>
        <v>15813492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5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174</v>
      </c>
    </row>
    <row r="2" spans="1:7" ht="21" customHeight="1">
      <c r="A2" s="88" t="s">
        <v>194</v>
      </c>
      <c r="B2" s="88"/>
      <c r="C2" s="88"/>
      <c r="D2" s="88"/>
      <c r="E2" s="88"/>
      <c r="F2" s="43"/>
      <c r="G2" s="43"/>
    </row>
    <row r="3" spans="1:7" ht="15" customHeight="1">
      <c r="A3" s="1" t="s">
        <v>0</v>
      </c>
      <c r="B3" s="2"/>
      <c r="E3" s="3" t="s">
        <v>1</v>
      </c>
      <c r="G3" s="3"/>
    </row>
    <row r="4" spans="1:232" ht="28.5" customHeight="1">
      <c r="A4" s="102" t="s">
        <v>112</v>
      </c>
      <c r="B4" s="102"/>
      <c r="C4" s="102" t="s">
        <v>113</v>
      </c>
      <c r="D4" s="102" t="s">
        <v>114</v>
      </c>
      <c r="E4" s="102" t="s">
        <v>115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116</v>
      </c>
      <c r="B5" s="50" t="s">
        <v>117</v>
      </c>
      <c r="C5" s="102"/>
      <c r="D5" s="102"/>
      <c r="E5" s="102"/>
    </row>
    <row r="6" spans="1:5" s="34" customFormat="1" ht="21" customHeight="1">
      <c r="A6" s="99" t="s">
        <v>94</v>
      </c>
      <c r="B6" s="101"/>
      <c r="C6" s="133">
        <f>D6+E6</f>
        <v>14398191.6</v>
      </c>
      <c r="D6" s="134">
        <v>12804136.6</v>
      </c>
      <c r="E6" s="134">
        <v>1594055</v>
      </c>
    </row>
    <row r="7" spans="1:5" ht="14.25">
      <c r="A7" s="35">
        <v>201</v>
      </c>
      <c r="B7" s="132" t="s">
        <v>179</v>
      </c>
      <c r="C7" s="133">
        <f aca="true" t="shared" si="0" ref="C7:C19">D7+E7</f>
        <v>14325191.6</v>
      </c>
      <c r="D7" s="134">
        <v>12731136.6</v>
      </c>
      <c r="E7" s="134">
        <v>1594055</v>
      </c>
    </row>
    <row r="8" spans="1:5" ht="14.25">
      <c r="A8" s="35">
        <v>20103</v>
      </c>
      <c r="B8" s="129" t="s">
        <v>178</v>
      </c>
      <c r="C8" s="133">
        <f t="shared" si="0"/>
        <v>13925191.6</v>
      </c>
      <c r="D8" s="134">
        <v>12331136.6</v>
      </c>
      <c r="E8" s="134">
        <v>1594055</v>
      </c>
    </row>
    <row r="9" spans="1:5" ht="14.25">
      <c r="A9" s="35">
        <v>2010301</v>
      </c>
      <c r="B9" s="129" t="s">
        <v>180</v>
      </c>
      <c r="C9" s="133">
        <f t="shared" si="0"/>
        <v>11836136.6</v>
      </c>
      <c r="D9" s="134">
        <v>11836136.6</v>
      </c>
      <c r="E9" s="134"/>
    </row>
    <row r="10" spans="1:5" ht="14.25">
      <c r="A10" s="35">
        <v>2010302</v>
      </c>
      <c r="B10" s="129" t="s">
        <v>181</v>
      </c>
      <c r="C10" s="133">
        <f t="shared" si="0"/>
        <v>1594055</v>
      </c>
      <c r="D10" s="134"/>
      <c r="E10" s="134">
        <v>1594055</v>
      </c>
    </row>
    <row r="11" spans="1:5" ht="14.25">
      <c r="A11" s="35">
        <v>2010399</v>
      </c>
      <c r="B11" s="129" t="s">
        <v>182</v>
      </c>
      <c r="C11" s="133">
        <f t="shared" si="0"/>
        <v>495000</v>
      </c>
      <c r="D11" s="134">
        <v>495000</v>
      </c>
      <c r="E11" s="135"/>
    </row>
    <row r="12" spans="1:5" ht="14.25">
      <c r="A12" s="35">
        <v>20199</v>
      </c>
      <c r="B12" s="129" t="s">
        <v>183</v>
      </c>
      <c r="C12" s="133">
        <f t="shared" si="0"/>
        <v>400000</v>
      </c>
      <c r="D12" s="134">
        <v>400000</v>
      </c>
      <c r="E12" s="135"/>
    </row>
    <row r="13" spans="1:5" ht="14.25">
      <c r="A13" s="35">
        <v>2019999</v>
      </c>
      <c r="B13" s="129" t="s">
        <v>184</v>
      </c>
      <c r="C13" s="133">
        <f t="shared" si="0"/>
        <v>400000</v>
      </c>
      <c r="D13" s="134">
        <v>400000</v>
      </c>
      <c r="E13" s="135"/>
    </row>
    <row r="14" spans="1:5" ht="14.25">
      <c r="A14" s="35">
        <v>201</v>
      </c>
      <c r="B14" s="132" t="s">
        <v>185</v>
      </c>
      <c r="C14" s="133">
        <f t="shared" si="0"/>
        <v>28000</v>
      </c>
      <c r="D14" s="134">
        <v>28000</v>
      </c>
      <c r="E14" s="135"/>
    </row>
    <row r="15" spans="1:5" ht="14.25">
      <c r="A15" s="35">
        <v>20105</v>
      </c>
      <c r="B15" s="129" t="s">
        <v>186</v>
      </c>
      <c r="C15" s="133">
        <f t="shared" si="0"/>
        <v>28000</v>
      </c>
      <c r="D15" s="134">
        <v>28000</v>
      </c>
      <c r="E15" s="135"/>
    </row>
    <row r="16" spans="1:5" ht="14.25">
      <c r="A16" s="35">
        <v>2010501</v>
      </c>
      <c r="B16" s="129" t="s">
        <v>187</v>
      </c>
      <c r="C16" s="133">
        <f t="shared" si="0"/>
        <v>28000</v>
      </c>
      <c r="D16" s="134">
        <v>28000</v>
      </c>
      <c r="E16" s="135"/>
    </row>
    <row r="17" spans="1:5" ht="14.25">
      <c r="A17" s="35">
        <v>229</v>
      </c>
      <c r="B17" s="132" t="s">
        <v>188</v>
      </c>
      <c r="C17" s="133">
        <f t="shared" si="0"/>
        <v>45000</v>
      </c>
      <c r="D17" s="134">
        <v>45000</v>
      </c>
      <c r="E17" s="135"/>
    </row>
    <row r="18" spans="1:5" ht="14.25">
      <c r="A18" s="35">
        <v>22999</v>
      </c>
      <c r="B18" s="129" t="s">
        <v>188</v>
      </c>
      <c r="C18" s="133">
        <f t="shared" si="0"/>
        <v>45000</v>
      </c>
      <c r="D18" s="134">
        <v>45000</v>
      </c>
      <c r="E18" s="135"/>
    </row>
    <row r="19" spans="1:5" ht="14.25">
      <c r="A19" s="35">
        <v>2299901</v>
      </c>
      <c r="B19" s="129" t="s">
        <v>189</v>
      </c>
      <c r="C19" s="133">
        <f t="shared" si="0"/>
        <v>45000</v>
      </c>
      <c r="D19" s="134">
        <v>45000</v>
      </c>
      <c r="E19" s="135"/>
    </row>
    <row r="20" spans="1:5" ht="14.25">
      <c r="A20" s="35"/>
      <c r="B20" s="36"/>
      <c r="C20" s="39"/>
      <c r="D20" s="42"/>
      <c r="E20" s="39"/>
    </row>
    <row r="21" spans="1:5" ht="14.25">
      <c r="A21" s="35"/>
      <c r="B21" s="35"/>
      <c r="C21" s="39"/>
      <c r="D21" s="42"/>
      <c r="E21" s="39"/>
    </row>
    <row r="22" spans="1:5" ht="14.25">
      <c r="A22" s="35"/>
      <c r="B22" s="35"/>
      <c r="C22" s="39"/>
      <c r="D22" s="42"/>
      <c r="E22" s="39"/>
    </row>
    <row r="23" spans="1:5" ht="14.25">
      <c r="A23" s="35"/>
      <c r="B23" s="35"/>
      <c r="C23" s="39"/>
      <c r="D23" s="42"/>
      <c r="E23" s="39"/>
    </row>
    <row r="24" spans="1:5" ht="14.25">
      <c r="A24" s="35"/>
      <c r="B24" s="35"/>
      <c r="C24" s="39"/>
      <c r="D24" s="42"/>
      <c r="E24" s="39"/>
    </row>
    <row r="25" spans="1:5" ht="14.25">
      <c r="A25" s="35"/>
      <c r="B25" s="35"/>
      <c r="C25" s="39"/>
      <c r="D25" s="42"/>
      <c r="E25" s="39"/>
    </row>
    <row r="26" spans="1:5" ht="14.25">
      <c r="A26" s="35"/>
      <c r="B26" s="35"/>
      <c r="C26" s="39"/>
      <c r="D26" s="42"/>
      <c r="E26" s="39"/>
    </row>
    <row r="27" spans="1:5" ht="14.25">
      <c r="A27" s="35"/>
      <c r="B27" s="35"/>
      <c r="C27" s="39"/>
      <c r="D27" s="42"/>
      <c r="E27" s="39"/>
    </row>
    <row r="28" spans="1:5" ht="14.25">
      <c r="A28" s="35"/>
      <c r="B28" s="35"/>
      <c r="C28" s="39"/>
      <c r="D28" s="42"/>
      <c r="E28" s="39"/>
    </row>
    <row r="29" spans="1:5" ht="14.25">
      <c r="A29" s="35"/>
      <c r="B29" s="36"/>
      <c r="C29" s="39"/>
      <c r="D29" s="42"/>
      <c r="E29" s="39"/>
    </row>
    <row r="30" spans="1:5" ht="14.25">
      <c r="A30" s="35"/>
      <c r="B30" s="35"/>
      <c r="C30" s="39"/>
      <c r="D30" s="42"/>
      <c r="E30" s="39"/>
    </row>
    <row r="31" spans="1:5" ht="14.25">
      <c r="A31" s="35"/>
      <c r="B31" s="35"/>
      <c r="C31" s="39"/>
      <c r="D31" s="42"/>
      <c r="E31" s="39"/>
    </row>
    <row r="32" spans="1:5" ht="14.25">
      <c r="A32" s="35"/>
      <c r="B32" s="35"/>
      <c r="C32" s="39"/>
      <c r="D32" s="42"/>
      <c r="E32" s="39"/>
    </row>
    <row r="33" spans="1:5" ht="14.25">
      <c r="A33" s="35"/>
      <c r="B33" s="35"/>
      <c r="C33" s="39"/>
      <c r="D33" s="42"/>
      <c r="E33" s="39"/>
    </row>
    <row r="34" spans="1:5" ht="14.25">
      <c r="A34" s="35"/>
      <c r="B34" s="35"/>
      <c r="C34" s="39"/>
      <c r="D34" s="42"/>
      <c r="E34" s="39"/>
    </row>
    <row r="35" spans="1:5" ht="14.25">
      <c r="A35" s="35"/>
      <c r="B35" s="35"/>
      <c r="C35" s="39"/>
      <c r="D35" s="42"/>
      <c r="E35" s="39"/>
    </row>
    <row r="36" spans="1:5" ht="14.25">
      <c r="A36" s="35"/>
      <c r="B36" s="35"/>
      <c r="C36" s="39"/>
      <c r="D36" s="42"/>
      <c r="E36" s="39"/>
    </row>
    <row r="37" spans="1:5" ht="14.25">
      <c r="A37" s="35"/>
      <c r="B37" s="35"/>
      <c r="C37" s="39"/>
      <c r="D37" s="42"/>
      <c r="E37" s="39"/>
    </row>
    <row r="38" spans="1:5" ht="14.25">
      <c r="A38" s="35"/>
      <c r="B38" s="35"/>
      <c r="C38" s="39"/>
      <c r="D38" s="42"/>
      <c r="E38" s="39"/>
    </row>
    <row r="39" spans="1:5" ht="14.25">
      <c r="A39" s="35"/>
      <c r="B39" s="35"/>
      <c r="C39" s="39"/>
      <c r="D39" s="42"/>
      <c r="E39" s="39"/>
    </row>
    <row r="40" spans="1:5" ht="14.25">
      <c r="A40" s="35"/>
      <c r="B40" s="35"/>
      <c r="C40" s="39"/>
      <c r="D40" s="42"/>
      <c r="E40" s="39"/>
    </row>
    <row r="41" spans="1:5" ht="14.25">
      <c r="A41" s="35"/>
      <c r="B41" s="36"/>
      <c r="C41" s="39"/>
      <c r="D41" s="42"/>
      <c r="E41" s="39"/>
    </row>
    <row r="42" spans="1:5" ht="14.25">
      <c r="A42" s="35"/>
      <c r="B42" s="35"/>
      <c r="C42" s="39"/>
      <c r="D42" s="42"/>
      <c r="E42" s="39"/>
    </row>
    <row r="43" spans="1:5" ht="14.25">
      <c r="A43" s="35"/>
      <c r="B43" s="35"/>
      <c r="C43" s="39"/>
      <c r="D43" s="42"/>
      <c r="E43" s="39"/>
    </row>
    <row r="44" spans="1:5" ht="14.25">
      <c r="A44" s="99"/>
      <c r="B44" s="100"/>
      <c r="C44" s="100"/>
      <c r="D44" s="100"/>
      <c r="E44" s="101"/>
    </row>
    <row r="45" spans="1:4" ht="14.25">
      <c r="A45" s="37" t="s">
        <v>118</v>
      </c>
      <c r="B45" s="2"/>
      <c r="D45" s="2"/>
    </row>
  </sheetData>
  <mergeCells count="7">
    <mergeCell ref="A44:E44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8"/>
  <sheetViews>
    <sheetView workbookViewId="0" topLeftCell="A1">
      <selection activeCell="C26" sqref="C26"/>
    </sheetView>
  </sheetViews>
  <sheetFormatPr defaultColWidth="9.00390625" defaultRowHeight="14.25"/>
  <cols>
    <col min="1" max="1" width="17.00390625" style="0" customWidth="1"/>
    <col min="2" max="2" width="33.75390625" style="0" customWidth="1"/>
    <col min="3" max="3" width="28.375" style="0" customWidth="1"/>
    <col min="4" max="4" width="17.00390625" style="0" customWidth="1"/>
  </cols>
  <sheetData>
    <row r="1" ht="14.25">
      <c r="A1" t="s">
        <v>175</v>
      </c>
    </row>
    <row r="2" spans="1:7" ht="36" customHeight="1">
      <c r="A2" s="103" t="s">
        <v>191</v>
      </c>
      <c r="B2" s="103"/>
      <c r="C2" s="103"/>
      <c r="D2" s="43"/>
      <c r="E2" s="43"/>
      <c r="F2" s="43"/>
      <c r="G2" s="43"/>
    </row>
    <row r="3" spans="1:7" ht="15" customHeight="1">
      <c r="A3" s="1" t="s">
        <v>119</v>
      </c>
      <c r="B3" s="2"/>
      <c r="C3" s="3" t="s">
        <v>1</v>
      </c>
      <c r="E3" s="3"/>
      <c r="G3" s="3"/>
    </row>
    <row r="4" spans="1:230" ht="28.5" customHeight="1">
      <c r="A4" s="102" t="s">
        <v>120</v>
      </c>
      <c r="B4" s="102"/>
      <c r="C4" s="102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116</v>
      </c>
      <c r="B5" s="50" t="s">
        <v>117</v>
      </c>
      <c r="C5" s="102"/>
    </row>
    <row r="6" spans="1:3" s="34" customFormat="1" ht="21" customHeight="1">
      <c r="A6" s="99" t="s">
        <v>151</v>
      </c>
      <c r="B6" s="101"/>
      <c r="C6" s="69">
        <f>C7+C13+C30</f>
        <v>12804136.6</v>
      </c>
    </row>
    <row r="7" spans="1:3" ht="14.25">
      <c r="A7" s="51">
        <v>301</v>
      </c>
      <c r="B7" s="52" t="s">
        <v>122</v>
      </c>
      <c r="C7" s="39">
        <f>SUM(C8:C12)</f>
        <v>7803580.21</v>
      </c>
    </row>
    <row r="8" spans="1:3" ht="14.25">
      <c r="A8" s="53">
        <v>30101</v>
      </c>
      <c r="B8" s="54" t="s">
        <v>123</v>
      </c>
      <c r="C8" s="39">
        <v>2710041.2</v>
      </c>
    </row>
    <row r="9" spans="1:3" ht="14.25">
      <c r="A9" s="53">
        <v>30102</v>
      </c>
      <c r="B9" s="54" t="s">
        <v>124</v>
      </c>
      <c r="C9" s="39">
        <v>2279866</v>
      </c>
    </row>
    <row r="10" spans="1:3" ht="14.25">
      <c r="A10" s="53">
        <v>30103</v>
      </c>
      <c r="B10" s="54" t="s">
        <v>125</v>
      </c>
      <c r="C10" s="39">
        <v>2274428</v>
      </c>
    </row>
    <row r="11" spans="1:3" ht="14.25">
      <c r="A11" s="53">
        <v>30104</v>
      </c>
      <c r="B11" s="54" t="s">
        <v>126</v>
      </c>
      <c r="C11" s="39">
        <v>473595.01</v>
      </c>
    </row>
    <row r="12" spans="1:3" ht="14.25">
      <c r="A12" s="53">
        <v>30199</v>
      </c>
      <c r="B12" s="54" t="s">
        <v>127</v>
      </c>
      <c r="C12" s="39">
        <v>65650</v>
      </c>
    </row>
    <row r="13" spans="1:3" ht="14.25">
      <c r="A13" s="51">
        <v>302</v>
      </c>
      <c r="B13" s="52" t="s">
        <v>128</v>
      </c>
      <c r="C13" s="39">
        <f>SUM(C14:C29)</f>
        <v>3201503.1100000003</v>
      </c>
    </row>
    <row r="14" spans="1:3" ht="14.25">
      <c r="A14" s="53">
        <v>30201</v>
      </c>
      <c r="B14" s="54" t="s">
        <v>129</v>
      </c>
      <c r="C14" s="39">
        <v>398401.1</v>
      </c>
    </row>
    <row r="15" spans="1:3" ht="14.25">
      <c r="A15" s="53">
        <v>30202</v>
      </c>
      <c r="B15" s="54" t="s">
        <v>130</v>
      </c>
      <c r="C15" s="39">
        <v>198164.3</v>
      </c>
    </row>
    <row r="16" spans="1:3" ht="14.25">
      <c r="A16" s="53">
        <v>30205</v>
      </c>
      <c r="B16" s="54" t="s">
        <v>131</v>
      </c>
      <c r="C16" s="39">
        <v>45059</v>
      </c>
    </row>
    <row r="17" spans="1:3" ht="14.25">
      <c r="A17" s="53">
        <v>30206</v>
      </c>
      <c r="B17" s="54" t="s">
        <v>132</v>
      </c>
      <c r="C17" s="39">
        <v>137538.76</v>
      </c>
    </row>
    <row r="18" spans="1:3" ht="14.25">
      <c r="A18" s="53">
        <v>30207</v>
      </c>
      <c r="B18" s="54" t="s">
        <v>133</v>
      </c>
      <c r="C18" s="39">
        <v>68565.24</v>
      </c>
    </row>
    <row r="19" spans="1:3" ht="14.25">
      <c r="A19" s="53">
        <v>30211</v>
      </c>
      <c r="B19" s="54" t="s">
        <v>134</v>
      </c>
      <c r="C19" s="39">
        <v>228609.92</v>
      </c>
    </row>
    <row r="20" spans="1:3" ht="14.25">
      <c r="A20" s="53">
        <v>30213</v>
      </c>
      <c r="B20" s="54" t="s">
        <v>135</v>
      </c>
      <c r="C20" s="39">
        <v>230475.26</v>
      </c>
    </row>
    <row r="21" spans="1:3" ht="14.25">
      <c r="A21" s="53">
        <v>30215</v>
      </c>
      <c r="B21" s="54" t="s">
        <v>136</v>
      </c>
      <c r="C21" s="39">
        <v>56800</v>
      </c>
    </row>
    <row r="22" spans="1:3" ht="14.25">
      <c r="A22" s="53">
        <v>30216</v>
      </c>
      <c r="B22" s="54" t="s">
        <v>137</v>
      </c>
      <c r="C22" s="39">
        <v>52044</v>
      </c>
    </row>
    <row r="23" spans="1:3" ht="14.25">
      <c r="A23" s="53">
        <v>30217</v>
      </c>
      <c r="B23" s="54" t="s">
        <v>138</v>
      </c>
      <c r="C23" s="39">
        <v>271227.5</v>
      </c>
    </row>
    <row r="24" spans="1:3" ht="14.25">
      <c r="A24" s="53">
        <v>30226</v>
      </c>
      <c r="B24" s="54" t="s">
        <v>139</v>
      </c>
      <c r="C24" s="39">
        <v>485418</v>
      </c>
    </row>
    <row r="25" spans="1:3" ht="14.25">
      <c r="A25" s="53">
        <v>30228</v>
      </c>
      <c r="B25" s="54" t="s">
        <v>140</v>
      </c>
      <c r="C25" s="39">
        <v>148872</v>
      </c>
    </row>
    <row r="26" spans="1:3" ht="14.25">
      <c r="A26" s="53">
        <v>30229</v>
      </c>
      <c r="B26" s="54" t="s">
        <v>141</v>
      </c>
      <c r="C26" s="39">
        <v>9000</v>
      </c>
    </row>
    <row r="27" spans="1:3" ht="14.25">
      <c r="A27" s="53">
        <v>30231</v>
      </c>
      <c r="B27" s="54" t="s">
        <v>142</v>
      </c>
      <c r="C27" s="39">
        <v>725292.12</v>
      </c>
    </row>
    <row r="28" spans="1:3" ht="14.25">
      <c r="A28" s="53">
        <v>30233</v>
      </c>
      <c r="B28" s="54" t="s">
        <v>199</v>
      </c>
      <c r="C28" s="39">
        <v>85962.91</v>
      </c>
    </row>
    <row r="29" spans="1:3" ht="14.25">
      <c r="A29" s="53">
        <v>30234</v>
      </c>
      <c r="B29" s="54" t="s">
        <v>200</v>
      </c>
      <c r="C29" s="39">
        <v>60073</v>
      </c>
    </row>
    <row r="30" spans="1:3" ht="14.25">
      <c r="A30" s="51">
        <v>303</v>
      </c>
      <c r="B30" s="52" t="s">
        <v>208</v>
      </c>
      <c r="C30" s="39">
        <f>SUM(C31:C37)</f>
        <v>1799053.28</v>
      </c>
    </row>
    <row r="31" spans="1:3" ht="14.25">
      <c r="A31" s="53">
        <v>30305</v>
      </c>
      <c r="B31" s="54" t="s">
        <v>201</v>
      </c>
      <c r="C31" s="39">
        <v>739400</v>
      </c>
    </row>
    <row r="32" spans="1:3" ht="14.25">
      <c r="A32" s="53">
        <v>30307</v>
      </c>
      <c r="B32" s="54" t="s">
        <v>202</v>
      </c>
      <c r="C32" s="39">
        <v>300921.28</v>
      </c>
    </row>
    <row r="33" spans="1:3" ht="14.25">
      <c r="A33" s="53">
        <v>30308</v>
      </c>
      <c r="B33" s="54" t="s">
        <v>203</v>
      </c>
      <c r="C33" s="39">
        <v>3000</v>
      </c>
    </row>
    <row r="34" spans="1:3" ht="14.25">
      <c r="A34" s="53">
        <v>30309</v>
      </c>
      <c r="B34" s="54" t="s">
        <v>204</v>
      </c>
      <c r="C34" s="39">
        <v>9000</v>
      </c>
    </row>
    <row r="35" spans="1:3" ht="14.25">
      <c r="A35" s="53">
        <v>30310</v>
      </c>
      <c r="B35" s="54" t="s">
        <v>205</v>
      </c>
      <c r="C35" s="39">
        <v>40000</v>
      </c>
    </row>
    <row r="36" spans="1:3" ht="14.25">
      <c r="A36" s="53">
        <v>30311</v>
      </c>
      <c r="B36" s="54" t="s">
        <v>206</v>
      </c>
      <c r="C36" s="39">
        <v>669308</v>
      </c>
    </row>
    <row r="37" spans="1:3" ht="14.25">
      <c r="A37" s="53">
        <v>30316</v>
      </c>
      <c r="B37" s="54" t="s">
        <v>207</v>
      </c>
      <c r="C37" s="39">
        <v>37424</v>
      </c>
    </row>
    <row r="38" spans="1:4" ht="14.25">
      <c r="A38" s="37" t="s">
        <v>162</v>
      </c>
      <c r="B38" s="2"/>
      <c r="D38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D6" sqref="D6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176</v>
      </c>
    </row>
    <row r="2" spans="1:6" ht="73.5" customHeight="1">
      <c r="A2" s="137" t="s">
        <v>192</v>
      </c>
      <c r="B2" s="137"/>
      <c r="C2" s="137"/>
      <c r="D2" s="137"/>
      <c r="E2" s="137"/>
      <c r="F2" s="43"/>
    </row>
    <row r="3" spans="1:6" s="66" customFormat="1" ht="15" customHeight="1">
      <c r="A3" s="1" t="s">
        <v>0</v>
      </c>
      <c r="B3" s="63"/>
      <c r="C3" s="63"/>
      <c r="D3" s="64"/>
      <c r="E3" s="64" t="s">
        <v>158</v>
      </c>
      <c r="F3" s="65"/>
    </row>
    <row r="4" spans="1:229" ht="28.5" customHeight="1">
      <c r="A4" s="106" t="s">
        <v>143</v>
      </c>
      <c r="B4" s="89" t="s">
        <v>62</v>
      </c>
      <c r="C4" s="107" t="s">
        <v>165</v>
      </c>
      <c r="D4" s="89"/>
      <c r="E4" s="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06"/>
      <c r="B5" s="89"/>
      <c r="C5" s="55" t="s">
        <v>144</v>
      </c>
      <c r="D5" s="55" t="s">
        <v>95</v>
      </c>
      <c r="E5" s="55" t="s">
        <v>96</v>
      </c>
    </row>
    <row r="6" spans="1:5" s="34" customFormat="1" ht="26.25" customHeight="1">
      <c r="A6" s="87" t="s">
        <v>151</v>
      </c>
      <c r="B6" s="105"/>
      <c r="C6" s="55">
        <v>0</v>
      </c>
      <c r="D6" s="55">
        <v>0</v>
      </c>
      <c r="E6" s="55">
        <v>0</v>
      </c>
    </row>
    <row r="7" spans="1:5" ht="14.25">
      <c r="A7" s="56">
        <v>208</v>
      </c>
      <c r="B7" s="57" t="s">
        <v>145</v>
      </c>
      <c r="C7" s="39"/>
      <c r="D7" s="39"/>
      <c r="E7" s="39"/>
    </row>
    <row r="8" spans="1:5" ht="24">
      <c r="A8" s="56">
        <v>20822</v>
      </c>
      <c r="B8" s="58" t="s">
        <v>71</v>
      </c>
      <c r="C8" s="39"/>
      <c r="D8" s="39"/>
      <c r="E8" s="39"/>
    </row>
    <row r="9" spans="1:5" ht="14.25">
      <c r="A9" s="56">
        <v>2082201</v>
      </c>
      <c r="B9" s="58" t="s">
        <v>72</v>
      </c>
      <c r="C9" s="39"/>
      <c r="D9" s="39"/>
      <c r="E9" s="39"/>
    </row>
    <row r="10" spans="1:5" ht="14.25">
      <c r="A10" s="56">
        <v>2082202</v>
      </c>
      <c r="B10" s="58" t="s">
        <v>73</v>
      </c>
      <c r="C10" s="39"/>
      <c r="D10" s="39"/>
      <c r="E10" s="39"/>
    </row>
    <row r="11" spans="1:5" ht="24">
      <c r="A11" s="56">
        <v>2082299</v>
      </c>
      <c r="B11" s="58" t="s">
        <v>74</v>
      </c>
      <c r="C11" s="39"/>
      <c r="D11" s="39"/>
      <c r="E11" s="39"/>
    </row>
    <row r="12" spans="1:5" ht="14.25">
      <c r="A12" s="56">
        <v>20823</v>
      </c>
      <c r="B12" s="58" t="s">
        <v>75</v>
      </c>
      <c r="C12" s="39"/>
      <c r="D12" s="39"/>
      <c r="E12" s="39"/>
    </row>
    <row r="13" spans="1:5" ht="14.25">
      <c r="A13" s="56">
        <v>2082301</v>
      </c>
      <c r="B13" s="58" t="s">
        <v>72</v>
      </c>
      <c r="C13" s="39"/>
      <c r="D13" s="39"/>
      <c r="E13" s="39"/>
    </row>
    <row r="14" spans="1:5" ht="14.25">
      <c r="A14" s="56">
        <v>2082302</v>
      </c>
      <c r="B14" s="58" t="s">
        <v>73</v>
      </c>
      <c r="C14" s="39"/>
      <c r="D14" s="39"/>
      <c r="E14" s="39"/>
    </row>
    <row r="15" spans="1:5" ht="24">
      <c r="A15" s="56">
        <v>2082399</v>
      </c>
      <c r="B15" s="59" t="s">
        <v>76</v>
      </c>
      <c r="C15" s="39"/>
      <c r="D15" s="39"/>
      <c r="E15" s="39"/>
    </row>
    <row r="16" spans="1:5" ht="14.25">
      <c r="A16" s="56">
        <v>212</v>
      </c>
      <c r="B16" s="57" t="s">
        <v>146</v>
      </c>
      <c r="C16" s="39"/>
      <c r="D16" s="39"/>
      <c r="E16" s="39"/>
    </row>
    <row r="17" spans="1:5" ht="14.25">
      <c r="A17" s="56">
        <v>21207</v>
      </c>
      <c r="B17" s="57" t="s">
        <v>77</v>
      </c>
      <c r="C17" s="39"/>
      <c r="D17" s="39"/>
      <c r="E17" s="39"/>
    </row>
    <row r="18" spans="1:5" ht="14.25">
      <c r="A18" s="56">
        <v>2120703</v>
      </c>
      <c r="B18" s="60" t="s">
        <v>70</v>
      </c>
      <c r="C18" s="39"/>
      <c r="D18" s="39"/>
      <c r="E18" s="39"/>
    </row>
    <row r="19" spans="1:5" ht="14.25">
      <c r="A19" s="56">
        <v>2120799</v>
      </c>
      <c r="B19" s="59" t="s">
        <v>79</v>
      </c>
      <c r="C19" s="39"/>
      <c r="D19" s="39"/>
      <c r="E19" s="39"/>
    </row>
    <row r="20" spans="1:5" ht="24">
      <c r="A20" s="56">
        <v>21208</v>
      </c>
      <c r="B20" s="57" t="s">
        <v>80</v>
      </c>
      <c r="C20" s="39"/>
      <c r="D20" s="39"/>
      <c r="E20" s="39"/>
    </row>
    <row r="21" spans="1:5" ht="14.25">
      <c r="A21" s="56">
        <v>2120801</v>
      </c>
      <c r="B21" s="59" t="s">
        <v>81</v>
      </c>
      <c r="C21" s="39"/>
      <c r="D21" s="39"/>
      <c r="E21" s="39"/>
    </row>
    <row r="22" spans="1:5" ht="14.25">
      <c r="A22" s="56">
        <v>2120802</v>
      </c>
      <c r="B22" s="59" t="s">
        <v>82</v>
      </c>
      <c r="C22" s="39"/>
      <c r="D22" s="39"/>
      <c r="E22" s="39"/>
    </row>
    <row r="23" spans="1:5" ht="14.25">
      <c r="A23" s="56">
        <v>2120803</v>
      </c>
      <c r="B23" s="59" t="s">
        <v>83</v>
      </c>
      <c r="C23" s="39"/>
      <c r="D23" s="39"/>
      <c r="E23" s="39"/>
    </row>
    <row r="24" spans="1:5" ht="14.25">
      <c r="A24" s="56">
        <v>2120804</v>
      </c>
      <c r="B24" s="59" t="s">
        <v>84</v>
      </c>
      <c r="C24" s="39"/>
      <c r="D24" s="39"/>
      <c r="E24" s="39"/>
    </row>
    <row r="25" spans="1:5" ht="14.25">
      <c r="A25" s="56">
        <v>2120806</v>
      </c>
      <c r="B25" s="59" t="s">
        <v>85</v>
      </c>
      <c r="C25" s="39"/>
      <c r="D25" s="39"/>
      <c r="E25" s="39"/>
    </row>
    <row r="26" spans="1:5" ht="14.25">
      <c r="A26" s="56">
        <v>2120807</v>
      </c>
      <c r="B26" s="59" t="s">
        <v>78</v>
      </c>
      <c r="C26" s="39"/>
      <c r="D26" s="39"/>
      <c r="E26" s="39"/>
    </row>
    <row r="27" spans="1:5" ht="24">
      <c r="A27" s="56">
        <v>2120899</v>
      </c>
      <c r="B27" s="59" t="s">
        <v>86</v>
      </c>
      <c r="C27" s="39"/>
      <c r="D27" s="39"/>
      <c r="E27" s="39"/>
    </row>
    <row r="28" spans="1:5" ht="14.25">
      <c r="A28" s="56">
        <v>21209</v>
      </c>
      <c r="B28" s="57" t="s">
        <v>87</v>
      </c>
      <c r="C28" s="39"/>
      <c r="D28" s="39"/>
      <c r="E28" s="39"/>
    </row>
    <row r="29" spans="1:5" ht="14.25">
      <c r="A29" s="56">
        <v>2120901</v>
      </c>
      <c r="B29" s="59" t="s">
        <v>88</v>
      </c>
      <c r="C29" s="39"/>
      <c r="D29" s="39"/>
      <c r="E29" s="39"/>
    </row>
    <row r="30" spans="1:5" ht="24">
      <c r="A30" s="56">
        <v>2120999</v>
      </c>
      <c r="B30" s="59" t="s">
        <v>89</v>
      </c>
      <c r="C30" s="39"/>
      <c r="D30" s="39"/>
      <c r="E30" s="39"/>
    </row>
    <row r="31" spans="1:5" ht="14.25">
      <c r="A31" s="56">
        <v>21210</v>
      </c>
      <c r="B31" s="57" t="s">
        <v>90</v>
      </c>
      <c r="C31" s="39"/>
      <c r="D31" s="39"/>
      <c r="E31" s="39"/>
    </row>
    <row r="32" spans="1:5" ht="14.25">
      <c r="A32" s="56">
        <v>2121001</v>
      </c>
      <c r="B32" s="59" t="s">
        <v>147</v>
      </c>
      <c r="C32" s="39"/>
      <c r="D32" s="39"/>
      <c r="E32" s="39"/>
    </row>
    <row r="33" spans="1:5" ht="14.25">
      <c r="A33" s="56">
        <v>2121002</v>
      </c>
      <c r="B33" s="59" t="s">
        <v>148</v>
      </c>
      <c r="C33" s="39"/>
      <c r="D33" s="39"/>
      <c r="E33" s="39"/>
    </row>
    <row r="34" spans="1:5" ht="14.25">
      <c r="A34" s="56">
        <v>2121099</v>
      </c>
      <c r="B34" s="59" t="s">
        <v>149</v>
      </c>
      <c r="C34" s="39"/>
      <c r="D34" s="39"/>
      <c r="E34" s="39"/>
    </row>
    <row r="35" spans="1:5" ht="14.25">
      <c r="A35" s="56">
        <v>21211</v>
      </c>
      <c r="B35" s="57" t="s">
        <v>91</v>
      </c>
      <c r="C35" s="39"/>
      <c r="D35" s="39"/>
      <c r="E35" s="39"/>
    </row>
    <row r="36" spans="1:5" ht="14.25">
      <c r="A36" s="56">
        <v>2121201</v>
      </c>
      <c r="B36" s="59" t="s">
        <v>92</v>
      </c>
      <c r="C36" s="39"/>
      <c r="D36" s="39"/>
      <c r="E36" s="39"/>
    </row>
    <row r="37" spans="1:5" ht="14.25">
      <c r="A37" s="104" t="s">
        <v>159</v>
      </c>
      <c r="B37" s="85"/>
      <c r="C37" s="85"/>
      <c r="D37" s="85"/>
      <c r="E37" s="86"/>
    </row>
    <row r="38" spans="1:5" ht="22.5" customHeight="1">
      <c r="A38" s="61" t="s">
        <v>150</v>
      </c>
      <c r="B38" s="62"/>
      <c r="C38" s="61"/>
      <c r="D38" s="61"/>
      <c r="E38" s="61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5" sqref="B15"/>
    </sheetView>
  </sheetViews>
  <sheetFormatPr defaultColWidth="9.00390625" defaultRowHeight="14.25"/>
  <cols>
    <col min="1" max="7" width="16.25390625" style="0" customWidth="1"/>
  </cols>
  <sheetData>
    <row r="1" ht="14.25">
      <c r="A1" t="s">
        <v>177</v>
      </c>
    </row>
    <row r="2" spans="1:7" ht="35.25" customHeight="1">
      <c r="A2" s="112" t="s">
        <v>193</v>
      </c>
      <c r="B2" s="112"/>
      <c r="C2" s="112"/>
      <c r="D2" s="112"/>
      <c r="E2" s="112"/>
      <c r="F2" s="112"/>
      <c r="G2" s="112"/>
    </row>
    <row r="3" spans="1:8" ht="15.75" customHeight="1">
      <c r="A3" s="114"/>
      <c r="B3" s="114"/>
      <c r="F3" s="113" t="s">
        <v>157</v>
      </c>
      <c r="G3" s="113"/>
      <c r="H3" s="84"/>
    </row>
    <row r="4" spans="1:7" ht="42" customHeight="1">
      <c r="A4" s="115" t="s">
        <v>164</v>
      </c>
      <c r="B4" s="115" t="s">
        <v>160</v>
      </c>
      <c r="C4" s="108" t="s">
        <v>152</v>
      </c>
      <c r="D4" s="108" t="s">
        <v>156</v>
      </c>
      <c r="E4" s="110" t="s">
        <v>153</v>
      </c>
      <c r="F4" s="111"/>
      <c r="G4" s="82" t="s">
        <v>163</v>
      </c>
    </row>
    <row r="5" spans="1:7" ht="41.25" customHeight="1">
      <c r="A5" s="116"/>
      <c r="B5" s="116"/>
      <c r="C5" s="109"/>
      <c r="D5" s="109"/>
      <c r="E5" s="83" t="s">
        <v>154</v>
      </c>
      <c r="F5" s="83" t="s">
        <v>155</v>
      </c>
      <c r="G5" s="82"/>
    </row>
    <row r="6" spans="1:7" ht="54.75" customHeight="1">
      <c r="A6" s="82" t="s">
        <v>190</v>
      </c>
      <c r="B6" s="82">
        <f>SUM(C6:F6)</f>
        <v>996519.62</v>
      </c>
      <c r="C6" s="82"/>
      <c r="D6" s="82">
        <v>271227.5</v>
      </c>
      <c r="E6" s="82"/>
      <c r="F6" s="82">
        <v>725292.12</v>
      </c>
      <c r="G6" s="82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2017-06-20T02:44:59Z</cp:lastPrinted>
  <dcterms:created xsi:type="dcterms:W3CDTF">1996-12-17T01:32:42Z</dcterms:created>
  <dcterms:modified xsi:type="dcterms:W3CDTF">2017-06-20T02:45:47Z</dcterms:modified>
  <cp:category/>
  <cp:version/>
  <cp:contentType/>
  <cp:contentStatus/>
</cp:coreProperties>
</file>