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20" firstSheet="13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Sheet1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<sst xmlns="http://schemas.openxmlformats.org/spreadsheetml/2006/main" count="946" uniqueCount="486">
  <si>
    <t>2023年部门预算公开表</t>
  </si>
  <si>
    <t>单位编码：</t>
  </si>
  <si>
    <t>312001</t>
  </si>
  <si>
    <t>单位名称：</t>
  </si>
  <si>
    <t>邵阳市六都寨灌区管理局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</si>
  <si>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</si>
  <si>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</si>
  <si>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</si>
  <si>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</si>
  <si>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</si>
  <si>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</si>
  <si>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</si>
  <si>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</si>
  <si>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</si>
  <si>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</si>
  <si>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</si>
  <si>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</si>
  <si>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</si>
  <si>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</si>
  <si>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</si>
  <si>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</si>
  <si>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</si>
  <si>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</si>
  <si>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</si>
  <si>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</si>
  <si>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</si>
  <si>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</si>
  <si>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</si>
  <si>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</si>
  <si>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</si>
  <si>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</si>
  <si>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部门：312_邵阳市六都寨灌区管理局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</si>
  <si>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</si>
  <si>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</si>
  <si>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</si>
  <si>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</si>
  <si>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</si>
  <si>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</si>
  <si>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</si>
  <si>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</si>
  <si>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</si>
  <si>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</si>
  <si>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</si>
  <si>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</si>
  <si>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</si>
  <si>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</si>
  <si>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</si>
  <si>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</si>
  <si>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</si>
  <si>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</si>
  <si>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</si>
  <si>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</si>
  <si>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</si>
  <si>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</si>
  <si>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</si>
  <si>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</si>
  <si>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</si>
  <si>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</si>
  <si>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</si>
  <si>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</si>
  <si>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</si>
  <si>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</si>
  <si>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</si>
  <si>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</si>
  <si>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</si>
  <si>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</si>
  <si>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</si>
  <si>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</si>
  <si>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</si>
  <si>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</si>
  <si>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</si>
  <si>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</si>
  <si>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</si>
  <si>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</si>
  <si>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</si>
  <si>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</si>
  <si>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</si>
  <si>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</si>
  <si>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</si>
  <si>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</si>
  <si>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</si>
  <si>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</si>
  <si>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</si>
  <si>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</si>
  <si>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</si>
  <si>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</si>
  <si>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</si>
  <si>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</si>
  <si>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</si>
  <si>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</si>
  <si>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</si>
  <si>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</si>
  <si>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</si>
  <si>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</si>
  <si>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</si>
  <si>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</si>
  <si>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</si>
  <si>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</si>
  <si>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</si>
  <si>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</si>
  <si>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</si>
  <si>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</si>
  <si>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</si>
  <si>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</si>
  <si>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</si>
  <si>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</si>
  <si>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</si>
  <si>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</si>
  <si>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</si>
  <si>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</si>
  <si>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</si>
  <si>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</si>
  <si>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</si>
  <si>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</si>
  <si>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</si>
  <si>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</si>
  <si>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</si>
  <si>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</si>
  <si>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</si>
  <si>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</si>
  <si>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</si>
  <si>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</si>
  <si>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</si>
  <si>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</si>
  <si>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</si>
  <si>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</si>
  <si>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</si>
  <si>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</si>
  <si>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</si>
  <si>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</si>
  <si>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</si>
  <si>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</si>
  <si>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</si>
  <si>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</si>
  <si>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</si>
  <si>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</si>
  <si>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</si>
  <si>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</si>
  <si>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</si>
  <si>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</si>
  <si>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</si>
  <si>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</si>
  <si>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</si>
  <si>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</si>
  <si>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</si>
  <si>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</si>
  <si>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</si>
  <si>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</si>
  <si>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</si>
  <si>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</si>
  <si>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</si>
  <si>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</si>
  <si>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</si>
  <si>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</si>
  <si>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312</t>
  </si>
  <si>
    <t xml:space="preserve">  312001</t>
  </si>
  <si>
    <t xml:space="preserve">  邵阳市六都寨灌区管理局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</si>
  <si>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</si>
  <si>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</si>
  <si>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</si>
  <si>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</si>
  <si>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</si>
  <si>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</si>
  <si>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</si>
  <si>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</si>
  <si>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</si>
  <si>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</si>
  <si>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</si>
  <si>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</si>
  <si>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</si>
  <si>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03</t>
  </si>
  <si>
    <t>06</t>
  </si>
  <si>
    <t xml:space="preserve">    2130306</t>
  </si>
  <si>
    <t xml:space="preserve">    水利工程运行与维护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</si>
  <si>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</si>
  <si>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</si>
  <si>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</si>
  <si>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</si>
  <si>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</si>
  <si>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</si>
  <si>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</si>
  <si>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</si>
  <si>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</si>
  <si>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</si>
  <si>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</si>
  <si>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</si>
  <si>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</si>
  <si>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</si>
  <si>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</si>
  <si>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</si>
  <si>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</si>
  <si>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</si>
  <si>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312001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</si>
  <si>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</si>
  <si>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</si>
  <si>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</si>
  <si>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</si>
  <si>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</si>
  <si>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</si>
  <si>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</si>
  <si>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</si>
  <si>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</si>
  <si>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</si>
  <si>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</si>
  <si>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</si>
  <si>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</si>
  <si>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</si>
  <si>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</si>
  <si>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</si>
  <si>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</si>
  <si>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</si>
  <si>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</si>
  <si>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</si>
  <si>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</si>
  <si>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</si>
  <si>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</si>
  <si>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</si>
  <si>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</si>
  <si>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</si>
  <si>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</si>
  <si>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</si>
  <si>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</si>
  <si>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2130306</t>
  </si>
  <si>
    <t xml:space="preserve">     水利工程运行与维护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</si>
  <si>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</si>
  <si>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</si>
  <si>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</si>
  <si>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</si>
  <si>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</si>
  <si>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</si>
  <si>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</si>
  <si>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</si>
  <si>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</si>
  <si>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</si>
  <si>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</si>
  <si>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</si>
  <si>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</si>
  <si>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</si>
  <si>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</si>
  <si>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</si>
  <si>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30111</t>
  </si>
  <si>
    <t xml:space="preserve">  公务员医疗补助缴费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</si>
  <si>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</si>
  <si>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</si>
  <si>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</si>
  <si>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</si>
  <si>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</si>
  <si>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</si>
  <si>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</si>
  <si>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</si>
  <si>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</si>
  <si>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</si>
  <si>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</si>
  <si>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</si>
  <si>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</si>
  <si>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</si>
  <si>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</si>
  <si>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</si>
  <si>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</si>
  <si>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</si>
  <si>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30209</t>
  </si>
  <si>
    <t xml:space="preserve">  物业管理费</t>
  </si>
  <si>
    <t xml:space="preserve">  税金及附加费用</t>
  </si>
  <si>
    <t xml:space="preserve">  30231</t>
  </si>
  <si>
    <t xml:space="preserve">  公务用车运行维护费</t>
  </si>
  <si>
    <t xml:space="preserve">  30218</t>
  </si>
  <si>
    <t xml:space="preserve">  专用材料费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</si>
  <si>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</si>
  <si>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</si>
  <si>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</si>
  <si>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</si>
  <si>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</si>
  <si>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</si>
  <si>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</si>
  <si>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</si>
  <si>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</si>
  <si>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</si>
  <si>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</si>
  <si>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</si>
  <si>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</si>
  <si>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</si>
  <si>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</si>
  <si>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</si>
  <si>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</si>
  <si>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</si>
  <si>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</si>
  <si>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</si>
  <si>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</si>
  <si>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</si>
  <si>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</si>
  <si>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</si>
  <si>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</si>
  <si>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</si>
  <si>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</si>
  <si>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</si>
  <si>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</si>
  <si>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</si>
  <si>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</si>
  <si>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</si>
  <si>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</si>
  <si>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</si>
  <si>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</si>
  <si>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</si>
  <si>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</si>
  <si>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</si>
  <si>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</si>
  <si>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</si>
  <si>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</si>
  <si>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</si>
  <si>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</si>
  <si>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</si>
  <si>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</si>
  <si>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</si>
  <si>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</si>
  <si>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</si>
  <si>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</si>
  <si>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</si>
  <si>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</si>
  <si>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</si>
  <si>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</si>
  <si>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</si>
  <si>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</si>
  <si>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</si>
  <si>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</si>
  <si>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</si>
  <si>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</si>
  <si>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</si>
  <si>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</si>
  <si>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</si>
  <si>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</si>
  <si>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</si>
  <si>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</si>
  <si>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</si>
  <si>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</si>
  <si>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</si>
  <si>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</si>
  <si>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</si>
  <si>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</si>
  <si>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</si>
  <si>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</si>
  <si>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</si>
  <si>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</si>
  <si>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</si>
  <si>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</si>
  <si>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</si>
  <si>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</si>
  <si>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</si>
  <si>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</si>
  <si>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</si>
  <si>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</si>
  <si>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</si>
  <si>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</si>
  <si>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</si>
  <si>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</si>
  <si>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</si>
  <si>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</si>
  <si>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</si>
  <si>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</si>
  <si>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</si>
  <si>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</si>
  <si>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</si>
  <si>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</si>
  <si>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</si>
  <si>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</si>
  <si>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</si>
  <si>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</si>
  <si>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</si>
  <si>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</si>
  <si>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</si>
  <si>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</si>
  <si>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</si>
  <si>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</si>
  <si>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</si>
  <si>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</si>
  <si>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</si>
  <si>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</si>
  <si>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</si>
  <si>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</si>
  <si>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</si>
  <si>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</si>
  <si>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</si>
  <si>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312001</t>
  </si>
  <si>
    <t xml:space="preserve">   六都寨灌区维护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</si>
  <si>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</si>
  <si>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</si>
  <si>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</si>
  <si>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</si>
  <si>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</si>
  <si>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</si>
  <si>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</si>
  <si>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</si>
  <si>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</si>
  <si>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</si>
  <si>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</si>
  <si>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</si>
  <si>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</si>
  <si>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</si>
  <si>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</si>
  <si>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六都寨灌区维护</t>
  </si>
  <si>
    <t>200万</t>
  </si>
  <si>
    <t>提高渠道供水能力和枢纽工程的运行；确保灌区范围内人民生命生产财产安全</t>
  </si>
  <si>
    <t>成本指标</t>
  </si>
  <si>
    <t>经济成本指标</t>
  </si>
  <si>
    <t>200万元</t>
  </si>
  <si>
    <t>维修养护</t>
  </si>
  <si>
    <t>万元</t>
  </si>
  <si>
    <t>定量</t>
  </si>
  <si>
    <t>社会成本指标</t>
  </si>
  <si>
    <t>15万元</t>
  </si>
  <si>
    <t>群工补偿</t>
  </si>
  <si>
    <t>生态环境成本指标</t>
  </si>
  <si>
    <t>生态恢复</t>
  </si>
  <si>
    <t>定性</t>
  </si>
  <si>
    <t>产出指标</t>
  </si>
  <si>
    <t>数量指标</t>
  </si>
  <si>
    <t>130公里</t>
  </si>
  <si>
    <t>全线渠道</t>
  </si>
  <si>
    <t>公里</t>
  </si>
  <si>
    <t>时效指标</t>
  </si>
  <si>
    <t>100%</t>
  </si>
  <si>
    <t>及时抗旱、农田灌溉</t>
  </si>
  <si>
    <t>＝</t>
  </si>
  <si>
    <t>质量指标</t>
  </si>
  <si>
    <t>渠道建筑物完好</t>
  </si>
  <si>
    <t>效益指标</t>
  </si>
  <si>
    <t>经济效益指标</t>
  </si>
  <si>
    <t>灌区内农业丰收</t>
  </si>
  <si>
    <t>社会效益指标</t>
  </si>
  <si>
    <t>保证灌溉用水</t>
  </si>
  <si>
    <t>生态效益指标</t>
  </si>
  <si>
    <t>保证渠道生态平衡</t>
  </si>
  <si>
    <t>满意度指标</t>
  </si>
  <si>
    <t>服务对象满意度指标</t>
  </si>
  <si>
    <t>社会公众和服务对像满意率100%</t>
  </si>
  <si>
    <t>≥</t>
  </si>
  <si>
    <t>部门公开表22</t>
  </si>
  <si>
    <t>整体支出绩效目标表</t>
  </si>
  <si>
    <t>单位：部门：312_邵阳市六都寨灌区管理局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</si>
  <si>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</si>
  <si>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</si>
  <si>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</si>
  <si>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</si>
  <si>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</si>
  <si>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</si>
  <si>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</si>
  <si>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</si>
  <si>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</si>
  <si>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</si>
  <si>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维修养护和管理好辖区范围内水利工程建筑；科学调度六都寨、屺石、荷叶塘水库的水文资源及辖区范围的防汛抗旱；确保防洪保安、度汛抗灾；确保农业灌溉、抗旱用水；在统一水政执法的前提下做好负责辖区内的水政、渔政执法及电力监察等工作；及时协调处理辖区范围内的群工矛盾、社会稳定及其移民遗留等问题；做好灌区内水利基建计划的编报及工程建设的组织实施。对灌区进行全面现代化建设，对辖区所属单位的工作进行管理和指导，承办邵阳市委、市政府、隆回县委、县政府和邵阳市水利局交办的其他工作。加强党的建设和精神文明建设，学习好党的二十大精神，坚决落实党的各项方针政策。乡村振兴工作，选派精干力量，做好结对联系村的乡村振兴工作。</t>
  </si>
  <si>
    <t xml:space="preserve"> 数量指标</t>
  </si>
  <si>
    <t>灌溉农田</t>
  </si>
  <si>
    <t>灌溉22.6万亩，全力保证灌溉需求</t>
  </si>
  <si>
    <t>按辖区范围内的农田需要进行灌溉供水</t>
  </si>
  <si>
    <t>按灌溉供水需求进行供水90%以上，计20分，80%-90%计16分，70%-80%计12分，60%-70%计8分，60%以下不计分</t>
  </si>
  <si>
    <t xml:space="preserve"> 质量指标</t>
  </si>
  <si>
    <t>水利工程安全</t>
  </si>
  <si>
    <t>安全率100%</t>
  </si>
  <si>
    <t>水利工程安全率100%</t>
  </si>
  <si>
    <t>质量达标率90%以上，计10分，80%-90%计8分，70%-80%计6分，60%-70%计4分，60%以下不计分</t>
  </si>
  <si>
    <t xml:space="preserve"> 时效指标</t>
  </si>
  <si>
    <t>按时完成渠道送水</t>
  </si>
  <si>
    <t>农田灌溉满意度</t>
  </si>
  <si>
    <t>按时完成渠道送水，确保农田灌溉</t>
  </si>
  <si>
    <t>实际办结率90%以上，计10分，80%-90%计8分，70%-80%计6分，60%-70%计4分，60%以下不计分</t>
  </si>
  <si>
    <t>人员经费和公用经费</t>
  </si>
  <si>
    <t>严控各类支出</t>
  </si>
  <si>
    <t>做好灌区渠道设施及水库枢纽设施的维修养护工作，保障机关的正常运转，严控“三公”经费支出。</t>
  </si>
  <si>
    <t>以“目标设定”的考核指标为基础，根据实际考核情况评定分值（定量与定性相结合）。未设置对应效益指标，该项扣2分。</t>
  </si>
  <si>
    <t xml:space="preserve">效益指标 </t>
  </si>
  <si>
    <t>人畜饮水、农田灌溉</t>
  </si>
  <si>
    <t>确保灌区范围内人畜饮水，22.6万亩农田旱涝保收</t>
  </si>
  <si>
    <t>单位履行职责为区域经济发展带来的贡献</t>
  </si>
  <si>
    <t>及时灌溉、防止洪涝灾害发生</t>
  </si>
  <si>
    <t>群众满意度100%</t>
  </si>
  <si>
    <t>单位履行职责对社会发展所带来的直接或间接影响</t>
  </si>
  <si>
    <t>保护渠道沿途生态环境</t>
  </si>
  <si>
    <t>维护沿途植被满意度</t>
  </si>
  <si>
    <t>单位履行职责对生态环境所带来的直接或间接效益</t>
  </si>
  <si>
    <t xml:space="preserve"> 可持续影响指标</t>
  </si>
  <si>
    <t>可持续影响灌区人民的生产生活用水</t>
  </si>
  <si>
    <t>持续影响满意率100%</t>
  </si>
  <si>
    <t>单位履行职责对可持续性影响方面所带来的直接或间接效益</t>
  </si>
  <si>
    <t>社会公众和服务对象满意度</t>
  </si>
  <si>
    <t>社会公众或部门（单位）的服务对象对部门履职态度及效果的满意程度</t>
  </si>
  <si>
    <t>90%-100%计10分，80%-90%计8分，70%-80%计6分，60%-70%计4分，60%以下不计分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</si>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</sst>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vertical="center" wrapText="1"/>
    </xf>
    <xf numFmtId="0" fontId="6" fillId="0" borderId="3" xfId="49" applyFont="1" applyFill="1" applyBorder="1" applyAlignment="1">
      <alignment vertical="center" wrapText="1"/>
    </xf>
    <xf numFmtId="0" fontId="5" fillId="0" borderId="3" xfId="49" applyFont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11" width="9.75833333333333" customWidth="1"/>
  </cols>
  <sheetData>
    <row r="1" ht="73.3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85"/>
      <c r="B4" s="86"/>
      <c r="C4" s="1"/>
      <c r="D4" s="85" t="s">
        <v>1</v>
      </c>
      <c r="E4" s="86" t="s">
        <v>2</v>
      </c>
      <c r="F4" s="86"/>
      <c r="G4" s="86"/>
      <c r="H4" s="86"/>
      <c r="I4" s="1"/>
    </row>
    <row r="5" ht="54.4" customHeight="1" spans="1:9">
      <c r="A5" s="85"/>
      <c r="B5" s="86"/>
      <c r="C5" s="1"/>
      <c r="D5" s="85" t="s">
        <v>3</v>
      </c>
      <c r="E5" s="86" t="s">
        <v>4</v>
      </c>
      <c r="F5" s="86"/>
      <c r="G5" s="86"/>
      <c r="H5" s="86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20" workbookViewId="0">
      <selection activeCell="A24" sqref="A24"/>
    </sheetView>
  </sheetViews>
  <sheetFormatPr defaultColWidth="10" defaultRowHeight="13.5" outlineLevelCol="4"/>
  <cols>
    <col min="1" max="1" width="15.875" style="44" customWidth="1"/>
    <col min="2" max="2" width="26.7333333333333" style="44" customWidth="1"/>
    <col min="3" max="3" width="14.6583333333333" style="44" customWidth="1"/>
    <col min="4" max="4" width="18.5916666666667" style="44" customWidth="1"/>
    <col min="5" max="5" width="16.4166666666667" style="44" customWidth="1"/>
    <col min="6" max="16384" width="10" style="44"/>
  </cols>
  <sheetData>
    <row r="1" ht="18.95" customHeight="1" spans="1:5">
      <c r="A1" s="26"/>
      <c r="B1" s="26"/>
      <c r="C1" s="26"/>
      <c r="D1" s="26"/>
      <c r="E1" s="26"/>
    </row>
    <row r="2" ht="40.5" customHeight="1" spans="1:5">
      <c r="A2" s="28" t="s">
        <v>14</v>
      </c>
      <c r="B2" s="28"/>
      <c r="C2" s="28"/>
      <c r="D2" s="28"/>
      <c r="E2" s="28"/>
    </row>
    <row r="3" ht="33.6" customHeight="1" spans="1:5">
      <c r="A3" s="45" t="s">
        <v>31</v>
      </c>
      <c r="B3" s="45"/>
      <c r="C3" s="45"/>
      <c r="D3" s="45"/>
      <c r="E3" s="46" t="s">
        <v>224</v>
      </c>
    </row>
    <row r="4" ht="38.8" customHeight="1" spans="1:5">
      <c r="A4" s="31" t="s">
        <v>225</v>
      </c>
      <c r="B4" s="31"/>
      <c r="C4" s="31" t="s">
        <v>226</v>
      </c>
      <c r="D4" s="31"/>
      <c r="E4" s="31"/>
    </row>
    <row r="5" ht="22.8" customHeight="1" spans="1:5">
      <c r="A5" s="31" t="s">
        <v>227</v>
      </c>
      <c r="B5" s="31" t="s">
        <v>160</v>
      </c>
      <c r="C5" s="31" t="s">
        <v>136</v>
      </c>
      <c r="D5" s="31" t="s">
        <v>216</v>
      </c>
      <c r="E5" s="31" t="s">
        <v>217</v>
      </c>
    </row>
    <row r="6" s="44" customFormat="1" ht="26.45" customHeight="1" spans="1:5">
      <c r="A6" s="35" t="s">
        <v>228</v>
      </c>
      <c r="B6" s="35" t="s">
        <v>186</v>
      </c>
      <c r="C6" s="47">
        <v>0.828</v>
      </c>
      <c r="D6" s="47">
        <v>0.828</v>
      </c>
      <c r="E6" s="47"/>
    </row>
    <row r="7" s="44" customFormat="1" ht="26.45" customHeight="1" spans="1:5">
      <c r="A7" s="36" t="s">
        <v>229</v>
      </c>
      <c r="B7" s="36" t="s">
        <v>230</v>
      </c>
      <c r="C7" s="48">
        <v>0.828</v>
      </c>
      <c r="D7" s="48">
        <v>0.828</v>
      </c>
      <c r="E7" s="48"/>
    </row>
    <row r="8" ht="26.45" customHeight="1" spans="1:5">
      <c r="A8" s="35" t="s">
        <v>231</v>
      </c>
      <c r="B8" s="35" t="s">
        <v>195</v>
      </c>
      <c r="C8" s="47">
        <v>303.175794</v>
      </c>
      <c r="D8" s="47">
        <v>303.175794</v>
      </c>
      <c r="E8" s="47"/>
    </row>
    <row r="9" ht="26.45" customHeight="1" spans="1:5">
      <c r="A9" s="36" t="s">
        <v>232</v>
      </c>
      <c r="B9" s="36" t="s">
        <v>233</v>
      </c>
      <c r="C9" s="7">
        <v>57.6</v>
      </c>
      <c r="D9" s="48">
        <v>57.6</v>
      </c>
      <c r="E9" s="48"/>
    </row>
    <row r="10" ht="26.45" customHeight="1" spans="1:5">
      <c r="A10" s="36" t="s">
        <v>234</v>
      </c>
      <c r="B10" s="36" t="s">
        <v>235</v>
      </c>
      <c r="C10" s="7">
        <v>4.872</v>
      </c>
      <c r="D10" s="48">
        <v>4.872</v>
      </c>
      <c r="E10" s="48"/>
    </row>
    <row r="11" ht="26.45" customHeight="1" spans="1:5">
      <c r="A11" s="36" t="s">
        <v>236</v>
      </c>
      <c r="B11" s="36" t="s">
        <v>237</v>
      </c>
      <c r="C11" s="7">
        <v>145.3344</v>
      </c>
      <c r="D11" s="48">
        <v>145.3344</v>
      </c>
      <c r="E11" s="48"/>
    </row>
    <row r="12" ht="26.45" customHeight="1" spans="1:5">
      <c r="A12" s="36" t="s">
        <v>238</v>
      </c>
      <c r="B12" s="36" t="s">
        <v>239</v>
      </c>
      <c r="C12" s="7">
        <v>0.838884</v>
      </c>
      <c r="D12" s="48">
        <v>0.838884</v>
      </c>
      <c r="E12" s="48"/>
    </row>
    <row r="13" ht="26.45" customHeight="1" spans="1:5">
      <c r="A13" s="36" t="s">
        <v>240</v>
      </c>
      <c r="B13" s="36" t="s">
        <v>241</v>
      </c>
      <c r="C13" s="7">
        <v>12.604254</v>
      </c>
      <c r="D13" s="48">
        <v>12.604254</v>
      </c>
      <c r="E13" s="48"/>
    </row>
    <row r="14" ht="26.45" customHeight="1" spans="1:5">
      <c r="A14" s="36" t="s">
        <v>242</v>
      </c>
      <c r="B14" s="36" t="s">
        <v>243</v>
      </c>
      <c r="C14" s="7">
        <v>16.637424</v>
      </c>
      <c r="D14" s="48">
        <v>16.637424</v>
      </c>
      <c r="E14" s="48"/>
    </row>
    <row r="15" ht="26.45" customHeight="1" spans="1:5">
      <c r="A15" s="36" t="s">
        <v>244</v>
      </c>
      <c r="B15" s="36" t="s">
        <v>245</v>
      </c>
      <c r="C15" s="7">
        <v>37.307904</v>
      </c>
      <c r="D15" s="48">
        <v>37.307904</v>
      </c>
      <c r="E15" s="48"/>
    </row>
    <row r="16" ht="26.45" customHeight="1" spans="1:5">
      <c r="A16" s="36" t="s">
        <v>246</v>
      </c>
      <c r="B16" s="36" t="s">
        <v>247</v>
      </c>
      <c r="C16" s="48">
        <v>27.980928</v>
      </c>
      <c r="D16" s="48">
        <v>27.980928</v>
      </c>
      <c r="E16" s="48"/>
    </row>
    <row r="17" ht="26.45" customHeight="1" spans="1:5">
      <c r="A17" s="35" t="s">
        <v>248</v>
      </c>
      <c r="B17" s="35" t="s">
        <v>249</v>
      </c>
      <c r="C17" s="47">
        <f>SUM(C18:C32)</f>
        <v>41.991736</v>
      </c>
      <c r="D17" s="47"/>
      <c r="E17" s="47">
        <v>41.991736</v>
      </c>
    </row>
    <row r="18" ht="26.45" customHeight="1" spans="1:5">
      <c r="A18" s="36" t="s">
        <v>250</v>
      </c>
      <c r="B18" s="36" t="s">
        <v>251</v>
      </c>
      <c r="C18" s="48">
        <v>2.906688</v>
      </c>
      <c r="D18" s="48"/>
      <c r="E18" s="48">
        <v>2.906688</v>
      </c>
    </row>
    <row r="19" ht="26.45" customHeight="1" spans="1:5">
      <c r="A19" s="36" t="s">
        <v>252</v>
      </c>
      <c r="B19" s="36" t="s">
        <v>253</v>
      </c>
      <c r="C19" s="48">
        <v>3</v>
      </c>
      <c r="D19" s="48"/>
      <c r="E19" s="48">
        <v>3</v>
      </c>
    </row>
    <row r="20" ht="26.45" customHeight="1" spans="1:5">
      <c r="A20" s="36" t="s">
        <v>254</v>
      </c>
      <c r="B20" s="36" t="s">
        <v>255</v>
      </c>
      <c r="C20" s="48">
        <v>1</v>
      </c>
      <c r="D20" s="48"/>
      <c r="E20" s="48">
        <v>1</v>
      </c>
    </row>
    <row r="21" ht="26.45" customHeight="1" spans="1:5">
      <c r="A21" s="36" t="s">
        <v>256</v>
      </c>
      <c r="B21" s="36" t="s">
        <v>257</v>
      </c>
      <c r="C21" s="48">
        <v>3.914688</v>
      </c>
      <c r="D21" s="48"/>
      <c r="E21" s="48">
        <v>3.914688</v>
      </c>
    </row>
    <row r="22" ht="26.45" customHeight="1" spans="1:5">
      <c r="A22" s="36" t="s">
        <v>258</v>
      </c>
      <c r="B22" s="36" t="s">
        <v>259</v>
      </c>
      <c r="C22" s="48">
        <v>9.96336</v>
      </c>
      <c r="D22" s="48"/>
      <c r="E22" s="48">
        <v>9.96336</v>
      </c>
    </row>
    <row r="23" ht="26.45" customHeight="1" spans="1:5">
      <c r="A23" s="36" t="s">
        <v>260</v>
      </c>
      <c r="B23" s="36" t="s">
        <v>261</v>
      </c>
      <c r="C23" s="48">
        <v>2</v>
      </c>
      <c r="D23" s="48"/>
      <c r="E23" s="48">
        <v>2</v>
      </c>
    </row>
    <row r="24" ht="26.45" customHeight="1" spans="1:5">
      <c r="A24" s="36">
        <v>30240</v>
      </c>
      <c r="B24" s="36" t="s">
        <v>262</v>
      </c>
      <c r="C24" s="48">
        <v>1.3</v>
      </c>
      <c r="D24" s="48"/>
      <c r="E24" s="48">
        <v>1.3</v>
      </c>
    </row>
    <row r="25" ht="26.45" customHeight="1" spans="1:5">
      <c r="A25" s="36" t="s">
        <v>263</v>
      </c>
      <c r="B25" s="36" t="s">
        <v>264</v>
      </c>
      <c r="C25" s="48">
        <v>1</v>
      </c>
      <c r="D25" s="48"/>
      <c r="E25" s="48">
        <v>1</v>
      </c>
    </row>
    <row r="26" ht="26.45" customHeight="1" spans="1:5">
      <c r="A26" s="36" t="s">
        <v>265</v>
      </c>
      <c r="B26" s="36" t="s">
        <v>266</v>
      </c>
      <c r="C26" s="48">
        <v>3.5</v>
      </c>
      <c r="D26" s="48"/>
      <c r="E26" s="48">
        <v>3.5</v>
      </c>
    </row>
    <row r="27" ht="26.45" customHeight="1" spans="1:5">
      <c r="A27" s="36" t="s">
        <v>267</v>
      </c>
      <c r="B27" s="36" t="s">
        <v>268</v>
      </c>
      <c r="C27" s="48">
        <v>0.5</v>
      </c>
      <c r="D27" s="48"/>
      <c r="E27" s="48">
        <v>0.5</v>
      </c>
    </row>
    <row r="28" ht="26.45" customHeight="1" spans="1:5">
      <c r="A28" s="36" t="s">
        <v>269</v>
      </c>
      <c r="B28" s="36" t="s">
        <v>270</v>
      </c>
      <c r="C28" s="48">
        <v>0.207</v>
      </c>
      <c r="D28" s="48"/>
      <c r="E28" s="48">
        <v>0.207</v>
      </c>
    </row>
    <row r="29" ht="26.45" customHeight="1" spans="1:5">
      <c r="A29" s="36" t="s">
        <v>271</v>
      </c>
      <c r="B29" s="36" t="s">
        <v>272</v>
      </c>
      <c r="C29" s="48">
        <v>6.7</v>
      </c>
      <c r="D29" s="48"/>
      <c r="E29" s="48">
        <v>6.7</v>
      </c>
    </row>
    <row r="30" ht="26.45" customHeight="1" spans="1:5">
      <c r="A30" s="36" t="s">
        <v>273</v>
      </c>
      <c r="B30" s="36" t="s">
        <v>274</v>
      </c>
      <c r="C30" s="48">
        <v>0.4</v>
      </c>
      <c r="D30" s="48"/>
      <c r="E30" s="48">
        <v>0.4</v>
      </c>
    </row>
    <row r="31" ht="26.45" customHeight="1" spans="1:5">
      <c r="A31" s="36" t="s">
        <v>275</v>
      </c>
      <c r="B31" s="36" t="s">
        <v>276</v>
      </c>
      <c r="C31" s="48">
        <v>1.6</v>
      </c>
      <c r="D31" s="48"/>
      <c r="E31" s="48">
        <v>1.6</v>
      </c>
    </row>
    <row r="32" ht="26.45" customHeight="1" spans="1:5">
      <c r="A32" s="36" t="s">
        <v>277</v>
      </c>
      <c r="B32" s="36" t="s">
        <v>278</v>
      </c>
      <c r="C32" s="48">
        <v>4</v>
      </c>
      <c r="D32" s="48"/>
      <c r="E32" s="48">
        <v>4</v>
      </c>
    </row>
    <row r="33" ht="22.8" customHeight="1" spans="1:5">
      <c r="A33" s="33" t="s">
        <v>136</v>
      </c>
      <c r="B33" s="33"/>
      <c r="C33" s="47">
        <f>C17+C8+C6</f>
        <v>345.99553</v>
      </c>
      <c r="D33" s="47">
        <f>D6+D8</f>
        <v>304.003794</v>
      </c>
      <c r="E33" s="47">
        <f>E17</f>
        <v>41.991736</v>
      </c>
    </row>
    <row r="34" ht="16.35" customHeight="1" spans="1:5">
      <c r="A34" s="49"/>
      <c r="B34" s="49"/>
      <c r="C34" s="49"/>
      <c r="D34" s="49"/>
      <c r="E34" s="49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$A1:$XFD1048576"/>
    </sheetView>
  </sheetViews>
  <sheetFormatPr defaultColWidth="10" defaultRowHeight="13.5"/>
  <cols>
    <col min="1" max="1" width="4.375" style="25" customWidth="1"/>
    <col min="2" max="2" width="4.75833333333333" style="25" customWidth="1"/>
    <col min="3" max="3" width="5.375" style="25" customWidth="1"/>
    <col min="4" max="4" width="9.625" style="25" customWidth="1"/>
    <col min="5" max="5" width="21.2583333333333" style="25" customWidth="1"/>
    <col min="6" max="6" width="13.375" style="25" customWidth="1"/>
    <col min="7" max="7" width="12.5" style="25" customWidth="1"/>
    <col min="8" max="9" width="10.2583333333333" style="25" customWidth="1"/>
    <col min="10" max="10" width="9.125" style="25" customWidth="1"/>
    <col min="11" max="11" width="10.2583333333333" style="25" customWidth="1"/>
    <col min="12" max="12" width="12.5" style="25" customWidth="1"/>
    <col min="13" max="13" width="9.625" style="25" customWidth="1"/>
    <col min="14" max="14" width="9.875" style="25" customWidth="1"/>
    <col min="15" max="16" width="9.75833333333333" style="25" customWidth="1"/>
    <col min="17" max="16384" width="10" style="25"/>
  </cols>
  <sheetData>
    <row r="1" ht="16.35" customHeight="1" spans="1:14">
      <c r="A1" s="26"/>
      <c r="M1" s="27" t="s">
        <v>279</v>
      </c>
      <c r="N1" s="27"/>
    </row>
    <row r="2" ht="44.85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35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 t="s">
        <v>32</v>
      </c>
      <c r="N3" s="30"/>
    </row>
    <row r="4" ht="42.2" customHeight="1" spans="1:14">
      <c r="A4" s="31" t="s">
        <v>158</v>
      </c>
      <c r="B4" s="31"/>
      <c r="C4" s="31"/>
      <c r="D4" s="31" t="s">
        <v>175</v>
      </c>
      <c r="E4" s="31" t="s">
        <v>176</v>
      </c>
      <c r="F4" s="31" t="s">
        <v>194</v>
      </c>
      <c r="G4" s="31" t="s">
        <v>178</v>
      </c>
      <c r="H4" s="31"/>
      <c r="I4" s="31"/>
      <c r="J4" s="31"/>
      <c r="K4" s="31"/>
      <c r="L4" s="31" t="s">
        <v>182</v>
      </c>
      <c r="M4" s="31"/>
      <c r="N4" s="31"/>
    </row>
    <row r="5" ht="39.6" customHeight="1" spans="1:14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280</v>
      </c>
      <c r="I5" s="31" t="s">
        <v>281</v>
      </c>
      <c r="J5" s="31" t="s">
        <v>282</v>
      </c>
      <c r="K5" s="31" t="s">
        <v>283</v>
      </c>
      <c r="L5" s="31" t="s">
        <v>136</v>
      </c>
      <c r="M5" s="31" t="s">
        <v>195</v>
      </c>
      <c r="N5" s="31" t="s">
        <v>284</v>
      </c>
    </row>
    <row r="6" ht="22.9" customHeight="1" spans="1:14">
      <c r="A6" s="32"/>
      <c r="B6" s="32"/>
      <c r="C6" s="32"/>
      <c r="D6" s="32"/>
      <c r="E6" s="32" t="s">
        <v>136</v>
      </c>
      <c r="F6" s="42">
        <v>303.175794</v>
      </c>
      <c r="G6" s="42"/>
      <c r="H6" s="42"/>
      <c r="I6" s="42"/>
      <c r="J6" s="42"/>
      <c r="K6" s="42"/>
      <c r="L6" s="42">
        <v>303.175794</v>
      </c>
      <c r="M6" s="42">
        <v>303.175794</v>
      </c>
      <c r="N6" s="42"/>
    </row>
    <row r="7" ht="22.9" customHeight="1" spans="1:14">
      <c r="A7" s="32"/>
      <c r="B7" s="32"/>
      <c r="C7" s="32"/>
      <c r="D7" s="35" t="s">
        <v>154</v>
      </c>
      <c r="E7" s="35" t="s">
        <v>4</v>
      </c>
      <c r="F7" s="42">
        <v>303.175794</v>
      </c>
      <c r="G7" s="42"/>
      <c r="H7" s="42"/>
      <c r="I7" s="42"/>
      <c r="J7" s="42"/>
      <c r="K7" s="42"/>
      <c r="L7" s="42">
        <v>303.175794</v>
      </c>
      <c r="M7" s="42">
        <v>303.175794</v>
      </c>
      <c r="N7" s="42"/>
    </row>
    <row r="8" ht="22.9" customHeight="1" spans="1:14">
      <c r="A8" s="32"/>
      <c r="B8" s="32"/>
      <c r="C8" s="32"/>
      <c r="D8" s="35" t="s">
        <v>155</v>
      </c>
      <c r="E8" s="35" t="s">
        <v>156</v>
      </c>
      <c r="F8" s="42">
        <v>303.175794</v>
      </c>
      <c r="G8" s="42"/>
      <c r="H8" s="42"/>
      <c r="I8" s="42"/>
      <c r="J8" s="42"/>
      <c r="K8" s="42"/>
      <c r="L8" s="42">
        <v>303.175794</v>
      </c>
      <c r="M8" s="42">
        <v>303.175794</v>
      </c>
      <c r="N8" s="42"/>
    </row>
    <row r="9" ht="22.9" customHeight="1" spans="1:14">
      <c r="A9" s="40" t="s">
        <v>169</v>
      </c>
      <c r="B9" s="40" t="s">
        <v>170</v>
      </c>
      <c r="C9" s="40" t="s">
        <v>171</v>
      </c>
      <c r="D9" s="36" t="s">
        <v>192</v>
      </c>
      <c r="E9" s="38" t="s">
        <v>173</v>
      </c>
      <c r="F9" s="37">
        <v>303.175794</v>
      </c>
      <c r="G9" s="37"/>
      <c r="H9" s="39"/>
      <c r="I9" s="39"/>
      <c r="J9" s="39"/>
      <c r="K9" s="39"/>
      <c r="L9" s="37">
        <v>303.175794</v>
      </c>
      <c r="M9" s="39">
        <v>303.175794</v>
      </c>
      <c r="N9" s="3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10" defaultRowHeight="13.5"/>
  <cols>
    <col min="1" max="1" width="5" style="25" customWidth="1"/>
    <col min="2" max="2" width="5.125" style="25" customWidth="1"/>
    <col min="3" max="3" width="5.75833333333333" style="25" customWidth="1"/>
    <col min="4" max="4" width="8" style="25" customWidth="1"/>
    <col min="5" max="5" width="20.125" style="25" customWidth="1"/>
    <col min="6" max="6" width="14" style="25" customWidth="1"/>
    <col min="7" max="22" width="7.75833333333333" style="25" customWidth="1"/>
    <col min="23" max="24" width="9.75833333333333" style="25" customWidth="1"/>
    <col min="25" max="16384" width="10" style="25"/>
  </cols>
  <sheetData>
    <row r="1" ht="16.35" customHeight="1" spans="1:22">
      <c r="A1" s="26"/>
      <c r="U1" s="27" t="s">
        <v>285</v>
      </c>
      <c r="V1" s="27"/>
    </row>
    <row r="2" ht="50.1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2" customHeight="1" spans="1:22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 t="s">
        <v>32</v>
      </c>
      <c r="V3" s="30"/>
    </row>
    <row r="4" ht="26.65" customHeight="1" spans="1:22">
      <c r="A4" s="31" t="s">
        <v>158</v>
      </c>
      <c r="B4" s="31"/>
      <c r="C4" s="31"/>
      <c r="D4" s="31" t="s">
        <v>175</v>
      </c>
      <c r="E4" s="31" t="s">
        <v>176</v>
      </c>
      <c r="F4" s="31" t="s">
        <v>194</v>
      </c>
      <c r="G4" s="31" t="s">
        <v>286</v>
      </c>
      <c r="H4" s="31"/>
      <c r="I4" s="31"/>
      <c r="J4" s="31"/>
      <c r="K4" s="31"/>
      <c r="L4" s="31" t="s">
        <v>287</v>
      </c>
      <c r="M4" s="31"/>
      <c r="N4" s="31"/>
      <c r="O4" s="31"/>
      <c r="P4" s="31"/>
      <c r="Q4" s="31"/>
      <c r="R4" s="31" t="s">
        <v>282</v>
      </c>
      <c r="S4" s="31" t="s">
        <v>288</v>
      </c>
      <c r="T4" s="31"/>
      <c r="U4" s="31"/>
      <c r="V4" s="31"/>
    </row>
    <row r="5" ht="56.1" customHeight="1" spans="1:22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289</v>
      </c>
      <c r="I5" s="31" t="s">
        <v>290</v>
      </c>
      <c r="J5" s="31" t="s">
        <v>291</v>
      </c>
      <c r="K5" s="31" t="s">
        <v>292</v>
      </c>
      <c r="L5" s="31" t="s">
        <v>136</v>
      </c>
      <c r="M5" s="31" t="s">
        <v>293</v>
      </c>
      <c r="N5" s="31" t="s">
        <v>294</v>
      </c>
      <c r="O5" s="31" t="s">
        <v>295</v>
      </c>
      <c r="P5" s="31" t="s">
        <v>296</v>
      </c>
      <c r="Q5" s="31" t="s">
        <v>297</v>
      </c>
      <c r="R5" s="31"/>
      <c r="S5" s="31" t="s">
        <v>136</v>
      </c>
      <c r="T5" s="31" t="s">
        <v>298</v>
      </c>
      <c r="U5" s="31" t="s">
        <v>299</v>
      </c>
      <c r="V5" s="31" t="s">
        <v>283</v>
      </c>
    </row>
    <row r="6" ht="22.9" customHeight="1" spans="1:22">
      <c r="A6" s="32"/>
      <c r="B6" s="32"/>
      <c r="C6" s="32"/>
      <c r="D6" s="32"/>
      <c r="E6" s="32" t="s">
        <v>136</v>
      </c>
      <c r="F6" s="34">
        <v>303.175794</v>
      </c>
      <c r="G6" s="34">
        <v>207.8064</v>
      </c>
      <c r="H6" s="34">
        <v>145.3344</v>
      </c>
      <c r="I6" s="34">
        <v>4.872</v>
      </c>
      <c r="J6" s="34"/>
      <c r="K6" s="34">
        <v>57.6</v>
      </c>
      <c r="L6" s="34">
        <v>67.388466</v>
      </c>
      <c r="M6" s="34">
        <v>37.307904</v>
      </c>
      <c r="N6" s="34"/>
      <c r="O6" s="34">
        <v>16.637424</v>
      </c>
      <c r="P6" s="34">
        <v>12.604254</v>
      </c>
      <c r="Q6" s="34">
        <v>0.838884</v>
      </c>
      <c r="R6" s="34">
        <v>27.980928</v>
      </c>
      <c r="S6" s="34"/>
      <c r="T6" s="34"/>
      <c r="U6" s="34"/>
      <c r="V6" s="34"/>
    </row>
    <row r="7" ht="22.9" customHeight="1" spans="1:22">
      <c r="A7" s="32"/>
      <c r="B7" s="32"/>
      <c r="C7" s="32"/>
      <c r="D7" s="35" t="s">
        <v>154</v>
      </c>
      <c r="E7" s="35" t="s">
        <v>4</v>
      </c>
      <c r="F7" s="34">
        <v>303.175794</v>
      </c>
      <c r="G7" s="34">
        <v>207.8064</v>
      </c>
      <c r="H7" s="34">
        <v>145.3344</v>
      </c>
      <c r="I7" s="34">
        <v>4.872</v>
      </c>
      <c r="J7" s="34"/>
      <c r="K7" s="34">
        <v>57.6</v>
      </c>
      <c r="L7" s="34">
        <v>67.388466</v>
      </c>
      <c r="M7" s="34">
        <v>37.307904</v>
      </c>
      <c r="N7" s="34"/>
      <c r="O7" s="34">
        <v>16.637424</v>
      </c>
      <c r="P7" s="34">
        <v>12.604254</v>
      </c>
      <c r="Q7" s="34">
        <v>0.838884</v>
      </c>
      <c r="R7" s="34">
        <v>27.980928</v>
      </c>
      <c r="S7" s="34"/>
      <c r="T7" s="34"/>
      <c r="U7" s="34"/>
      <c r="V7" s="34"/>
    </row>
    <row r="8" ht="22.9" customHeight="1" spans="1:22">
      <c r="A8" s="32"/>
      <c r="B8" s="32"/>
      <c r="C8" s="32"/>
      <c r="D8" s="35" t="s">
        <v>155</v>
      </c>
      <c r="E8" s="35" t="s">
        <v>156</v>
      </c>
      <c r="F8" s="34">
        <v>303.175794</v>
      </c>
      <c r="G8" s="34">
        <v>207.8064</v>
      </c>
      <c r="H8" s="34">
        <v>145.3344</v>
      </c>
      <c r="I8" s="34">
        <v>4.872</v>
      </c>
      <c r="J8" s="34"/>
      <c r="K8" s="34">
        <v>57.6</v>
      </c>
      <c r="L8" s="34">
        <v>67.388466</v>
      </c>
      <c r="M8" s="34">
        <v>37.307904</v>
      </c>
      <c r="N8" s="34"/>
      <c r="O8" s="34">
        <v>16.637424</v>
      </c>
      <c r="P8" s="34">
        <v>12.604254</v>
      </c>
      <c r="Q8" s="34">
        <v>0.838884</v>
      </c>
      <c r="R8" s="34">
        <v>27.980928</v>
      </c>
      <c r="S8" s="34"/>
      <c r="T8" s="34"/>
      <c r="U8" s="34"/>
      <c r="V8" s="34"/>
    </row>
    <row r="9" ht="22.9" customHeight="1" spans="1:22">
      <c r="A9" s="40" t="s">
        <v>169</v>
      </c>
      <c r="B9" s="40" t="s">
        <v>170</v>
      </c>
      <c r="C9" s="40" t="s">
        <v>171</v>
      </c>
      <c r="D9" s="36" t="s">
        <v>192</v>
      </c>
      <c r="E9" s="38" t="s">
        <v>173</v>
      </c>
      <c r="F9" s="37">
        <v>303.175794</v>
      </c>
      <c r="G9" s="39">
        <v>207.8064</v>
      </c>
      <c r="H9" s="39">
        <v>145.3344</v>
      </c>
      <c r="I9" s="39">
        <v>4.872</v>
      </c>
      <c r="J9" s="39"/>
      <c r="K9" s="39">
        <v>57.6</v>
      </c>
      <c r="L9" s="37">
        <v>67.388466</v>
      </c>
      <c r="M9" s="39">
        <v>37.307904</v>
      </c>
      <c r="N9" s="39"/>
      <c r="O9" s="39">
        <v>16.637424</v>
      </c>
      <c r="P9" s="39">
        <v>12.604254</v>
      </c>
      <c r="Q9" s="39">
        <v>0.838884</v>
      </c>
      <c r="R9" s="39">
        <v>27.980928</v>
      </c>
      <c r="S9" s="37"/>
      <c r="T9" s="39"/>
      <c r="U9" s="39"/>
      <c r="V9" s="3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$A1:$XFD1048576"/>
    </sheetView>
  </sheetViews>
  <sheetFormatPr defaultColWidth="10" defaultRowHeight="13.5"/>
  <cols>
    <col min="1" max="1" width="4.75833333333333" style="25" customWidth="1"/>
    <col min="2" max="2" width="5.875" style="25" customWidth="1"/>
    <col min="3" max="3" width="7.625" style="25" customWidth="1"/>
    <col min="4" max="4" width="12.5" style="25" customWidth="1"/>
    <col min="5" max="5" width="29.875" style="25" customWidth="1"/>
    <col min="6" max="6" width="16.375" style="25" customWidth="1"/>
    <col min="7" max="7" width="13.375" style="25" customWidth="1"/>
    <col min="8" max="8" width="11.125" style="25" customWidth="1"/>
    <col min="9" max="9" width="12.125" style="25" customWidth="1"/>
    <col min="10" max="10" width="12" style="25" customWidth="1"/>
    <col min="11" max="11" width="11.5" style="25" customWidth="1"/>
    <col min="12" max="13" width="9.75833333333333" style="25" customWidth="1"/>
    <col min="14" max="16384" width="10" style="25"/>
  </cols>
  <sheetData>
    <row r="1" ht="16.35" customHeight="1" spans="1:11">
      <c r="A1" s="26"/>
      <c r="K1" s="27" t="s">
        <v>300</v>
      </c>
    </row>
    <row r="2" ht="46.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2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30" t="s">
        <v>32</v>
      </c>
      <c r="K3" s="30"/>
    </row>
    <row r="4" ht="23.25" customHeight="1" spans="1:11">
      <c r="A4" s="31" t="s">
        <v>158</v>
      </c>
      <c r="B4" s="31"/>
      <c r="C4" s="31"/>
      <c r="D4" s="31" t="s">
        <v>175</v>
      </c>
      <c r="E4" s="31" t="s">
        <v>176</v>
      </c>
      <c r="F4" s="31" t="s">
        <v>301</v>
      </c>
      <c r="G4" s="31" t="s">
        <v>302</v>
      </c>
      <c r="H4" s="31" t="s">
        <v>303</v>
      </c>
      <c r="I4" s="31" t="s">
        <v>304</v>
      </c>
      <c r="J4" s="31" t="s">
        <v>305</v>
      </c>
      <c r="K4" s="31" t="s">
        <v>306</v>
      </c>
    </row>
    <row r="5" ht="23.25" customHeight="1" spans="1:1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</row>
    <row r="6" ht="22.9" customHeight="1" spans="1:11">
      <c r="A6" s="32"/>
      <c r="B6" s="32"/>
      <c r="C6" s="32"/>
      <c r="D6" s="32"/>
      <c r="E6" s="32" t="s">
        <v>136</v>
      </c>
      <c r="F6" s="34">
        <v>0.828</v>
      </c>
      <c r="G6" s="34"/>
      <c r="H6" s="34"/>
      <c r="I6" s="34"/>
      <c r="J6" s="34"/>
      <c r="K6" s="34">
        <v>0.828</v>
      </c>
    </row>
    <row r="7" ht="22.9" customHeight="1" spans="1:11">
      <c r="A7" s="32"/>
      <c r="B7" s="32"/>
      <c r="C7" s="32"/>
      <c r="D7" s="35" t="s">
        <v>154</v>
      </c>
      <c r="E7" s="35" t="s">
        <v>4</v>
      </c>
      <c r="F7" s="34">
        <v>0.828</v>
      </c>
      <c r="G7" s="34"/>
      <c r="H7" s="34"/>
      <c r="I7" s="34"/>
      <c r="J7" s="34"/>
      <c r="K7" s="34">
        <v>0.828</v>
      </c>
    </row>
    <row r="8" ht="22.9" customHeight="1" spans="1:11">
      <c r="A8" s="32"/>
      <c r="B8" s="32"/>
      <c r="C8" s="32"/>
      <c r="D8" s="35" t="s">
        <v>155</v>
      </c>
      <c r="E8" s="35" t="s">
        <v>156</v>
      </c>
      <c r="F8" s="34">
        <v>0.828</v>
      </c>
      <c r="G8" s="34"/>
      <c r="H8" s="34"/>
      <c r="I8" s="34"/>
      <c r="J8" s="34"/>
      <c r="K8" s="34">
        <v>0.828</v>
      </c>
    </row>
    <row r="9" ht="22.9" customHeight="1" spans="1:11">
      <c r="A9" s="40" t="s">
        <v>169</v>
      </c>
      <c r="B9" s="40" t="s">
        <v>170</v>
      </c>
      <c r="C9" s="40" t="s">
        <v>171</v>
      </c>
      <c r="D9" s="36" t="s">
        <v>192</v>
      </c>
      <c r="E9" s="38" t="s">
        <v>173</v>
      </c>
      <c r="F9" s="37">
        <v>0.828</v>
      </c>
      <c r="G9" s="39"/>
      <c r="H9" s="39"/>
      <c r="I9" s="39"/>
      <c r="J9" s="39"/>
      <c r="K9" s="39">
        <v>0.828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$A1:$XFD1048576"/>
    </sheetView>
  </sheetViews>
  <sheetFormatPr defaultColWidth="10" defaultRowHeight="13.5"/>
  <cols>
    <col min="1" max="1" width="4.75833333333333" style="25" customWidth="1"/>
    <col min="2" max="2" width="5.375" style="25" customWidth="1"/>
    <col min="3" max="3" width="6" style="25" customWidth="1"/>
    <col min="4" max="4" width="9.75833333333333" style="25" customWidth="1"/>
    <col min="5" max="5" width="20.125" style="25" customWidth="1"/>
    <col min="6" max="18" width="7.75833333333333" style="25" customWidth="1"/>
    <col min="19" max="20" width="9.75833333333333" style="25" customWidth="1"/>
    <col min="21" max="16384" width="10" style="25"/>
  </cols>
  <sheetData>
    <row r="1" ht="16.35" customHeight="1" spans="1:18">
      <c r="A1" s="26"/>
      <c r="Q1" s="27" t="s">
        <v>307</v>
      </c>
      <c r="R1" s="27"/>
    </row>
    <row r="2" ht="40.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2" customHeight="1" spans="1:18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 t="s">
        <v>32</v>
      </c>
      <c r="R3" s="30"/>
    </row>
    <row r="4" ht="24.2" customHeight="1" spans="1:18">
      <c r="A4" s="31" t="s">
        <v>158</v>
      </c>
      <c r="B4" s="31"/>
      <c r="C4" s="31"/>
      <c r="D4" s="31" t="s">
        <v>175</v>
      </c>
      <c r="E4" s="31" t="s">
        <v>176</v>
      </c>
      <c r="F4" s="31" t="s">
        <v>301</v>
      </c>
      <c r="G4" s="31" t="s">
        <v>308</v>
      </c>
      <c r="H4" s="31" t="s">
        <v>309</v>
      </c>
      <c r="I4" s="31" t="s">
        <v>310</v>
      </c>
      <c r="J4" s="31" t="s">
        <v>311</v>
      </c>
      <c r="K4" s="31" t="s">
        <v>312</v>
      </c>
      <c r="L4" s="31" t="s">
        <v>313</v>
      </c>
      <c r="M4" s="31" t="s">
        <v>314</v>
      </c>
      <c r="N4" s="31" t="s">
        <v>303</v>
      </c>
      <c r="O4" s="31" t="s">
        <v>315</v>
      </c>
      <c r="P4" s="31" t="s">
        <v>316</v>
      </c>
      <c r="Q4" s="31" t="s">
        <v>304</v>
      </c>
      <c r="R4" s="31" t="s">
        <v>306</v>
      </c>
    </row>
    <row r="5" ht="21.6" customHeight="1" spans="1:18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9" customHeight="1" spans="1:18">
      <c r="A6" s="32"/>
      <c r="B6" s="32"/>
      <c r="C6" s="32"/>
      <c r="D6" s="32"/>
      <c r="E6" s="32" t="s">
        <v>136</v>
      </c>
      <c r="F6" s="34">
        <v>0.828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>
        <v>0.828</v>
      </c>
    </row>
    <row r="7" ht="22.9" customHeight="1" spans="1:18">
      <c r="A7" s="32"/>
      <c r="B7" s="32"/>
      <c r="C7" s="32"/>
      <c r="D7" s="35" t="s">
        <v>154</v>
      </c>
      <c r="E7" s="35" t="s">
        <v>4</v>
      </c>
      <c r="F7" s="34">
        <v>0.828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>
        <v>0.828</v>
      </c>
    </row>
    <row r="8" ht="22.9" customHeight="1" spans="1:18">
      <c r="A8" s="32"/>
      <c r="B8" s="32"/>
      <c r="C8" s="32"/>
      <c r="D8" s="35" t="s">
        <v>155</v>
      </c>
      <c r="E8" s="35" t="s">
        <v>156</v>
      </c>
      <c r="F8" s="34">
        <v>0.828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0.828</v>
      </c>
    </row>
    <row r="9" ht="22.9" customHeight="1" spans="1:18">
      <c r="A9" s="40" t="s">
        <v>169</v>
      </c>
      <c r="B9" s="40" t="s">
        <v>170</v>
      </c>
      <c r="C9" s="40" t="s">
        <v>171</v>
      </c>
      <c r="D9" s="36" t="s">
        <v>192</v>
      </c>
      <c r="E9" s="38" t="s">
        <v>173</v>
      </c>
      <c r="F9" s="37">
        <v>0.828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0.828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3.5"/>
  <cols>
    <col min="1" max="1" width="3.625" style="25" customWidth="1"/>
    <col min="2" max="2" width="4.625" style="25" customWidth="1"/>
    <col min="3" max="3" width="5.25833333333333" style="25" customWidth="1"/>
    <col min="4" max="4" width="7" style="25" customWidth="1"/>
    <col min="5" max="5" width="15.875" style="25" customWidth="1"/>
    <col min="6" max="6" width="9.625" style="25" customWidth="1"/>
    <col min="7" max="7" width="8.375" style="25" customWidth="1"/>
    <col min="8" max="17" width="7.125" style="25" customWidth="1"/>
    <col min="18" max="18" width="8.5" style="25" customWidth="1"/>
    <col min="19" max="20" width="7.125" style="25" customWidth="1"/>
    <col min="21" max="22" width="9.75833333333333" style="25" customWidth="1"/>
    <col min="23" max="16384" width="10" style="25"/>
  </cols>
  <sheetData>
    <row r="1" ht="16.35" customHeight="1" spans="1:20">
      <c r="A1" s="26"/>
      <c r="S1" s="27" t="s">
        <v>317</v>
      </c>
      <c r="T1" s="27"/>
    </row>
    <row r="2" ht="36.2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 t="s">
        <v>32</v>
      </c>
      <c r="T3" s="30"/>
    </row>
    <row r="4" ht="28.5" customHeight="1" spans="1:20">
      <c r="A4" s="31" t="s">
        <v>158</v>
      </c>
      <c r="B4" s="31"/>
      <c r="C4" s="31"/>
      <c r="D4" s="31" t="s">
        <v>175</v>
      </c>
      <c r="E4" s="31" t="s">
        <v>176</v>
      </c>
      <c r="F4" s="31" t="s">
        <v>301</v>
      </c>
      <c r="G4" s="31" t="s">
        <v>179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182</v>
      </c>
      <c r="S4" s="31"/>
      <c r="T4" s="31"/>
    </row>
    <row r="5" ht="36.2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318</v>
      </c>
      <c r="I5" s="31" t="s">
        <v>319</v>
      </c>
      <c r="J5" s="31" t="s">
        <v>320</v>
      </c>
      <c r="K5" s="31" t="s">
        <v>321</v>
      </c>
      <c r="L5" s="31" t="s">
        <v>322</v>
      </c>
      <c r="M5" s="31" t="s">
        <v>323</v>
      </c>
      <c r="N5" s="31" t="s">
        <v>324</v>
      </c>
      <c r="O5" s="31" t="s">
        <v>325</v>
      </c>
      <c r="P5" s="31" t="s">
        <v>326</v>
      </c>
      <c r="Q5" s="31" t="s">
        <v>327</v>
      </c>
      <c r="R5" s="31" t="s">
        <v>136</v>
      </c>
      <c r="S5" s="31" t="s">
        <v>249</v>
      </c>
      <c r="T5" s="31" t="s">
        <v>284</v>
      </c>
    </row>
    <row r="6" ht="22.9" customHeight="1" spans="1:20">
      <c r="A6" s="32"/>
      <c r="B6" s="32"/>
      <c r="C6" s="32"/>
      <c r="D6" s="32"/>
      <c r="E6" s="32" t="s">
        <v>136</v>
      </c>
      <c r="F6" s="42">
        <v>41.991736</v>
      </c>
      <c r="G6" s="42">
        <v>3</v>
      </c>
      <c r="H6" s="42"/>
      <c r="I6" s="42"/>
      <c r="J6" s="42"/>
      <c r="K6" s="42"/>
      <c r="L6" s="42"/>
      <c r="M6" s="42">
        <v>3</v>
      </c>
      <c r="N6" s="42"/>
      <c r="O6" s="42"/>
      <c r="P6" s="42"/>
      <c r="Q6" s="42"/>
      <c r="R6" s="42">
        <v>38.991736</v>
      </c>
      <c r="S6" s="42">
        <v>38.991736</v>
      </c>
      <c r="T6" s="42"/>
    </row>
    <row r="7" ht="22.9" customHeight="1" spans="1:20">
      <c r="A7" s="32"/>
      <c r="B7" s="32"/>
      <c r="C7" s="32"/>
      <c r="D7" s="35" t="s">
        <v>154</v>
      </c>
      <c r="E7" s="35" t="s">
        <v>4</v>
      </c>
      <c r="F7" s="42">
        <v>41.991736</v>
      </c>
      <c r="G7" s="42">
        <v>3</v>
      </c>
      <c r="H7" s="42"/>
      <c r="I7" s="42"/>
      <c r="J7" s="42"/>
      <c r="K7" s="42"/>
      <c r="L7" s="42"/>
      <c r="M7" s="42">
        <v>3</v>
      </c>
      <c r="N7" s="42"/>
      <c r="O7" s="42"/>
      <c r="P7" s="42"/>
      <c r="Q7" s="42"/>
      <c r="R7" s="42">
        <v>38.991736</v>
      </c>
      <c r="S7" s="42">
        <v>38.991736</v>
      </c>
      <c r="T7" s="42"/>
    </row>
    <row r="8" ht="22.9" customHeight="1" spans="1:20">
      <c r="A8" s="32"/>
      <c r="B8" s="32"/>
      <c r="C8" s="32"/>
      <c r="D8" s="35" t="s">
        <v>155</v>
      </c>
      <c r="E8" s="35" t="s">
        <v>156</v>
      </c>
      <c r="F8" s="42">
        <v>41.991736</v>
      </c>
      <c r="G8" s="42">
        <v>3</v>
      </c>
      <c r="H8" s="42"/>
      <c r="I8" s="42"/>
      <c r="J8" s="42"/>
      <c r="K8" s="42"/>
      <c r="L8" s="42"/>
      <c r="M8" s="42">
        <v>3</v>
      </c>
      <c r="N8" s="42"/>
      <c r="O8" s="42"/>
      <c r="P8" s="42"/>
      <c r="Q8" s="42"/>
      <c r="R8" s="42">
        <v>38.991736</v>
      </c>
      <c r="S8" s="42">
        <v>38.991736</v>
      </c>
      <c r="T8" s="42"/>
    </row>
    <row r="9" ht="22.9" customHeight="1" spans="1:20">
      <c r="A9" s="40" t="s">
        <v>169</v>
      </c>
      <c r="B9" s="40" t="s">
        <v>170</v>
      </c>
      <c r="C9" s="40" t="s">
        <v>171</v>
      </c>
      <c r="D9" s="36" t="s">
        <v>192</v>
      </c>
      <c r="E9" s="38" t="s">
        <v>173</v>
      </c>
      <c r="F9" s="37">
        <v>41.991736</v>
      </c>
      <c r="G9" s="39">
        <v>3</v>
      </c>
      <c r="H9" s="39"/>
      <c r="I9" s="39"/>
      <c r="J9" s="39"/>
      <c r="K9" s="39"/>
      <c r="L9" s="39"/>
      <c r="M9" s="39">
        <v>3</v>
      </c>
      <c r="N9" s="39"/>
      <c r="O9" s="39"/>
      <c r="P9" s="39"/>
      <c r="Q9" s="39"/>
      <c r="R9" s="39">
        <v>38.991736</v>
      </c>
      <c r="S9" s="39">
        <v>38.991736</v>
      </c>
      <c r="T9" s="3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$A1:$XFD1048576"/>
    </sheetView>
  </sheetViews>
  <sheetFormatPr defaultColWidth="10" defaultRowHeight="13.5"/>
  <cols>
    <col min="1" max="1" width="5.25833333333333" style="25" customWidth="1"/>
    <col min="2" max="2" width="5.625" style="25" customWidth="1"/>
    <col min="3" max="3" width="5.875" style="25" customWidth="1"/>
    <col min="4" max="4" width="10.125" style="25" customWidth="1"/>
    <col min="5" max="5" width="18.125" style="25" customWidth="1"/>
    <col min="6" max="6" width="10.7583333333333" style="25" customWidth="1"/>
    <col min="7" max="33" width="7.125" style="25" customWidth="1"/>
    <col min="34" max="35" width="9.75833333333333" style="25" customWidth="1"/>
    <col min="36" max="16384" width="10" style="25"/>
  </cols>
  <sheetData>
    <row r="1" ht="13.9" customHeight="1" spans="1:33">
      <c r="A1" s="26"/>
      <c r="F1" s="26"/>
      <c r="AF1" s="27" t="s">
        <v>328</v>
      </c>
      <c r="AG1" s="27"/>
    </row>
    <row r="2" ht="43.9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2" customHeight="1" spans="1:3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 t="s">
        <v>32</v>
      </c>
      <c r="AG3" s="30"/>
    </row>
    <row r="4" ht="24.95" customHeight="1" spans="1:33">
      <c r="A4" s="31" t="s">
        <v>158</v>
      </c>
      <c r="B4" s="31"/>
      <c r="C4" s="31"/>
      <c r="D4" s="31" t="s">
        <v>175</v>
      </c>
      <c r="E4" s="31" t="s">
        <v>176</v>
      </c>
      <c r="F4" s="31" t="s">
        <v>329</v>
      </c>
      <c r="G4" s="31" t="s">
        <v>330</v>
      </c>
      <c r="H4" s="31" t="s">
        <v>331</v>
      </c>
      <c r="I4" s="31" t="s">
        <v>332</v>
      </c>
      <c r="J4" s="31" t="s">
        <v>333</v>
      </c>
      <c r="K4" s="31" t="s">
        <v>334</v>
      </c>
      <c r="L4" s="31" t="s">
        <v>335</v>
      </c>
      <c r="M4" s="31" t="s">
        <v>336</v>
      </c>
      <c r="N4" s="31" t="s">
        <v>337</v>
      </c>
      <c r="O4" s="31" t="s">
        <v>338</v>
      </c>
      <c r="P4" s="31" t="s">
        <v>339</v>
      </c>
      <c r="Q4" s="31" t="s">
        <v>324</v>
      </c>
      <c r="R4" s="31" t="s">
        <v>326</v>
      </c>
      <c r="S4" s="31" t="s">
        <v>340</v>
      </c>
      <c r="T4" s="31" t="s">
        <v>319</v>
      </c>
      <c r="U4" s="31" t="s">
        <v>320</v>
      </c>
      <c r="V4" s="31" t="s">
        <v>323</v>
      </c>
      <c r="W4" s="31" t="s">
        <v>341</v>
      </c>
      <c r="X4" s="31" t="s">
        <v>342</v>
      </c>
      <c r="Y4" s="31" t="s">
        <v>343</v>
      </c>
      <c r="Z4" s="31" t="s">
        <v>344</v>
      </c>
      <c r="AA4" s="31" t="s">
        <v>322</v>
      </c>
      <c r="AB4" s="31" t="s">
        <v>345</v>
      </c>
      <c r="AC4" s="31" t="s">
        <v>346</v>
      </c>
      <c r="AD4" s="31" t="s">
        <v>325</v>
      </c>
      <c r="AE4" s="31" t="s">
        <v>347</v>
      </c>
      <c r="AF4" s="31" t="s">
        <v>348</v>
      </c>
      <c r="AG4" s="31" t="s">
        <v>327</v>
      </c>
    </row>
    <row r="5" ht="21.6" customHeight="1" spans="1:33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9" customHeight="1" spans="1:33">
      <c r="A6" s="33"/>
      <c r="B6" s="41"/>
      <c r="C6" s="41"/>
      <c r="D6" s="38"/>
      <c r="E6" s="38" t="s">
        <v>136</v>
      </c>
      <c r="F6" s="42">
        <v>41.991736</v>
      </c>
      <c r="G6" s="42">
        <v>4</v>
      </c>
      <c r="H6" s="42">
        <v>1.6</v>
      </c>
      <c r="I6" s="42"/>
      <c r="J6" s="42"/>
      <c r="K6" s="42"/>
      <c r="L6" s="42"/>
      <c r="M6" s="42">
        <v>0.4</v>
      </c>
      <c r="N6" s="42"/>
      <c r="O6" s="42">
        <v>2</v>
      </c>
      <c r="P6" s="42">
        <v>6.7</v>
      </c>
      <c r="Q6" s="42"/>
      <c r="R6" s="42">
        <v>0.207</v>
      </c>
      <c r="S6" s="42"/>
      <c r="T6" s="42">
        <v>0.5</v>
      </c>
      <c r="U6" s="42">
        <v>2.906688</v>
      </c>
      <c r="V6" s="42">
        <v>3</v>
      </c>
      <c r="W6" s="42">
        <v>3.5</v>
      </c>
      <c r="X6" s="42"/>
      <c r="Y6" s="42"/>
      <c r="Z6" s="42">
        <v>1</v>
      </c>
      <c r="AA6" s="42"/>
      <c r="AB6" s="42">
        <v>3.914688</v>
      </c>
      <c r="AC6" s="42">
        <v>9.96336</v>
      </c>
      <c r="AD6" s="42">
        <v>1</v>
      </c>
      <c r="AE6" s="42"/>
      <c r="AF6" s="42">
        <v>1.3</v>
      </c>
      <c r="AG6" s="42"/>
    </row>
    <row r="7" ht="22.9" customHeight="1" spans="1:33">
      <c r="A7" s="32"/>
      <c r="B7" s="32"/>
      <c r="C7" s="32"/>
      <c r="D7" s="35" t="s">
        <v>154</v>
      </c>
      <c r="E7" s="35" t="s">
        <v>4</v>
      </c>
      <c r="F7" s="42">
        <v>41.991736</v>
      </c>
      <c r="G7" s="42">
        <v>4</v>
      </c>
      <c r="H7" s="42">
        <v>1.6</v>
      </c>
      <c r="I7" s="42"/>
      <c r="J7" s="42"/>
      <c r="K7" s="42"/>
      <c r="L7" s="42"/>
      <c r="M7" s="42">
        <v>0.4</v>
      </c>
      <c r="N7" s="42"/>
      <c r="O7" s="42">
        <v>2</v>
      </c>
      <c r="P7" s="42">
        <v>6.7</v>
      </c>
      <c r="Q7" s="42"/>
      <c r="R7" s="42">
        <v>0.207</v>
      </c>
      <c r="S7" s="42"/>
      <c r="T7" s="42">
        <v>0.5</v>
      </c>
      <c r="U7" s="42">
        <v>2.906688</v>
      </c>
      <c r="V7" s="42">
        <v>3</v>
      </c>
      <c r="W7" s="42">
        <v>3.5</v>
      </c>
      <c r="X7" s="42"/>
      <c r="Y7" s="42"/>
      <c r="Z7" s="42">
        <v>1</v>
      </c>
      <c r="AA7" s="42"/>
      <c r="AB7" s="42">
        <v>3.914688</v>
      </c>
      <c r="AC7" s="42">
        <v>9.96336</v>
      </c>
      <c r="AD7" s="42">
        <v>1</v>
      </c>
      <c r="AE7" s="42"/>
      <c r="AF7" s="42">
        <v>1.3</v>
      </c>
      <c r="AG7" s="42"/>
    </row>
    <row r="8" ht="22.9" customHeight="1" spans="1:33">
      <c r="A8" s="32"/>
      <c r="B8" s="32"/>
      <c r="C8" s="32"/>
      <c r="D8" s="35" t="s">
        <v>155</v>
      </c>
      <c r="E8" s="35" t="s">
        <v>156</v>
      </c>
      <c r="F8" s="42">
        <v>41.991736</v>
      </c>
      <c r="G8" s="42">
        <v>4</v>
      </c>
      <c r="H8" s="42">
        <v>1.6</v>
      </c>
      <c r="I8" s="42"/>
      <c r="J8" s="42"/>
      <c r="K8" s="42"/>
      <c r="L8" s="42"/>
      <c r="M8" s="42">
        <v>0.4</v>
      </c>
      <c r="N8" s="42"/>
      <c r="O8" s="42">
        <v>2</v>
      </c>
      <c r="P8" s="42">
        <v>6.7</v>
      </c>
      <c r="Q8" s="42"/>
      <c r="R8" s="42">
        <v>0.207</v>
      </c>
      <c r="S8" s="42"/>
      <c r="T8" s="42">
        <v>0.5</v>
      </c>
      <c r="U8" s="42">
        <v>2.906688</v>
      </c>
      <c r="V8" s="42">
        <v>3</v>
      </c>
      <c r="W8" s="42">
        <v>3.5</v>
      </c>
      <c r="X8" s="42"/>
      <c r="Y8" s="42"/>
      <c r="Z8" s="42">
        <v>1</v>
      </c>
      <c r="AA8" s="42"/>
      <c r="AB8" s="42">
        <v>3.914688</v>
      </c>
      <c r="AC8" s="42">
        <v>9.96336</v>
      </c>
      <c r="AD8" s="42">
        <v>1</v>
      </c>
      <c r="AE8" s="42"/>
      <c r="AF8" s="42">
        <v>1.3</v>
      </c>
      <c r="AG8" s="42"/>
    </row>
    <row r="9" ht="22.9" customHeight="1" spans="1:33">
      <c r="A9" s="40" t="s">
        <v>169</v>
      </c>
      <c r="B9" s="40" t="s">
        <v>170</v>
      </c>
      <c r="C9" s="40" t="s">
        <v>171</v>
      </c>
      <c r="D9" s="36" t="s">
        <v>192</v>
      </c>
      <c r="E9" s="38" t="s">
        <v>173</v>
      </c>
      <c r="F9" s="39">
        <v>41.991736</v>
      </c>
      <c r="G9" s="39">
        <v>4</v>
      </c>
      <c r="H9" s="39">
        <v>1.6</v>
      </c>
      <c r="I9" s="39"/>
      <c r="J9" s="39"/>
      <c r="K9" s="39"/>
      <c r="L9" s="39"/>
      <c r="M9" s="39">
        <v>0.4</v>
      </c>
      <c r="N9" s="39"/>
      <c r="O9" s="39">
        <v>2</v>
      </c>
      <c r="P9" s="39">
        <v>6.7</v>
      </c>
      <c r="Q9" s="39"/>
      <c r="R9" s="39">
        <v>0.207</v>
      </c>
      <c r="S9" s="39"/>
      <c r="T9" s="39">
        <v>0.5</v>
      </c>
      <c r="U9" s="39">
        <v>2.906688</v>
      </c>
      <c r="V9" s="39">
        <v>3</v>
      </c>
      <c r="W9" s="39">
        <v>3.5</v>
      </c>
      <c r="X9" s="39"/>
      <c r="Y9" s="39"/>
      <c r="Z9" s="39">
        <v>1</v>
      </c>
      <c r="AA9" s="39"/>
      <c r="AB9" s="39">
        <v>3.914688</v>
      </c>
      <c r="AC9" s="39">
        <v>9.96336</v>
      </c>
      <c r="AD9" s="39">
        <v>1</v>
      </c>
      <c r="AE9" s="39"/>
      <c r="AF9" s="39">
        <v>1.3</v>
      </c>
      <c r="AG9" s="3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3.5" outlineLevelRow="7" outlineLevelCol="7"/>
  <cols>
    <col min="1" max="1" width="12.875" style="25" customWidth="1"/>
    <col min="2" max="2" width="29.7583333333333" style="25" customWidth="1"/>
    <col min="3" max="3" width="20.7583333333333" style="25" customWidth="1"/>
    <col min="4" max="4" width="12.375" style="25" customWidth="1"/>
    <col min="5" max="5" width="10.375" style="25" customWidth="1"/>
    <col min="6" max="6" width="14.125" style="25" customWidth="1"/>
    <col min="7" max="8" width="13.7583333333333" style="25" customWidth="1"/>
    <col min="9" max="9" width="9.75833333333333" style="25" customWidth="1"/>
    <col min="10" max="16384" width="10" style="25"/>
  </cols>
  <sheetData>
    <row r="1" ht="16.35" customHeight="1" spans="1:8">
      <c r="A1" s="26"/>
      <c r="G1" s="27" t="s">
        <v>349</v>
      </c>
      <c r="H1" s="27"/>
    </row>
    <row r="2" ht="33.6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30" t="s">
        <v>32</v>
      </c>
    </row>
    <row r="4" ht="23.25" customHeight="1" spans="1:8">
      <c r="A4" s="31" t="s">
        <v>350</v>
      </c>
      <c r="B4" s="31" t="s">
        <v>351</v>
      </c>
      <c r="C4" s="31" t="s">
        <v>352</v>
      </c>
      <c r="D4" s="31" t="s">
        <v>353</v>
      </c>
      <c r="E4" s="31" t="s">
        <v>354</v>
      </c>
      <c r="F4" s="31"/>
      <c r="G4" s="31"/>
      <c r="H4" s="31" t="s">
        <v>355</v>
      </c>
    </row>
    <row r="5" ht="25.9" customHeight="1" spans="1:8">
      <c r="A5" s="31"/>
      <c r="B5" s="31"/>
      <c r="C5" s="31"/>
      <c r="D5" s="31"/>
      <c r="E5" s="31" t="s">
        <v>138</v>
      </c>
      <c r="F5" s="31" t="s">
        <v>356</v>
      </c>
      <c r="G5" s="31" t="s">
        <v>357</v>
      </c>
      <c r="H5" s="31"/>
    </row>
    <row r="6" ht="22.9" customHeight="1" spans="1:8">
      <c r="A6" s="32"/>
      <c r="B6" s="32" t="s">
        <v>136</v>
      </c>
      <c r="C6" s="34">
        <v>4</v>
      </c>
      <c r="D6" s="34"/>
      <c r="E6" s="34">
        <v>1</v>
      </c>
      <c r="F6" s="34"/>
      <c r="G6" s="34">
        <v>1</v>
      </c>
      <c r="H6" s="34">
        <v>3</v>
      </c>
    </row>
    <row r="7" ht="22.9" customHeight="1" spans="1:8">
      <c r="A7" s="35" t="s">
        <v>154</v>
      </c>
      <c r="B7" s="35" t="s">
        <v>4</v>
      </c>
      <c r="C7" s="34">
        <v>4</v>
      </c>
      <c r="D7" s="34"/>
      <c r="E7" s="34">
        <v>1</v>
      </c>
      <c r="F7" s="34"/>
      <c r="G7" s="34">
        <v>1</v>
      </c>
      <c r="H7" s="34">
        <v>3</v>
      </c>
    </row>
    <row r="8" ht="22.9" customHeight="1" spans="1:8">
      <c r="A8" s="36" t="s">
        <v>155</v>
      </c>
      <c r="B8" s="36" t="s">
        <v>156</v>
      </c>
      <c r="C8" s="39">
        <v>4</v>
      </c>
      <c r="D8" s="39"/>
      <c r="E8" s="37">
        <v>1</v>
      </c>
      <c r="F8" s="39"/>
      <c r="G8" s="39">
        <v>1</v>
      </c>
      <c r="H8" s="39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3.5" outlineLevelCol="7"/>
  <cols>
    <col min="1" max="1" width="11.375" style="25" customWidth="1"/>
    <col min="2" max="2" width="24.875" style="25" customWidth="1"/>
    <col min="3" max="3" width="16.125" style="25" customWidth="1"/>
    <col min="4" max="4" width="12.875" style="25" customWidth="1"/>
    <col min="5" max="5" width="12.7583333333333" style="25" customWidth="1"/>
    <col min="6" max="6" width="13.875" style="25" customWidth="1"/>
    <col min="7" max="7" width="14.125" style="25" customWidth="1"/>
    <col min="8" max="8" width="16.2583333333333" style="25" customWidth="1"/>
    <col min="9" max="9" width="9.75833333333333" style="25" customWidth="1"/>
    <col min="10" max="16384" width="10" style="25"/>
  </cols>
  <sheetData>
    <row r="1" ht="16.35" customHeight="1" spans="1:8">
      <c r="A1" s="26"/>
      <c r="G1" s="27" t="s">
        <v>358</v>
      </c>
      <c r="H1" s="27"/>
    </row>
    <row r="2" ht="38.85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30" t="s">
        <v>32</v>
      </c>
    </row>
    <row r="4" ht="23.25" customHeight="1" spans="1:8">
      <c r="A4" s="31" t="s">
        <v>159</v>
      </c>
      <c r="B4" s="31" t="s">
        <v>160</v>
      </c>
      <c r="C4" s="31" t="s">
        <v>136</v>
      </c>
      <c r="D4" s="31" t="s">
        <v>359</v>
      </c>
      <c r="E4" s="31"/>
      <c r="F4" s="31"/>
      <c r="G4" s="31"/>
      <c r="H4" s="31" t="s">
        <v>162</v>
      </c>
    </row>
    <row r="5" ht="19.9" customHeight="1" spans="1:8">
      <c r="A5" s="31"/>
      <c r="B5" s="31"/>
      <c r="C5" s="31"/>
      <c r="D5" s="31" t="s">
        <v>138</v>
      </c>
      <c r="E5" s="31" t="s">
        <v>216</v>
      </c>
      <c r="F5" s="31"/>
      <c r="G5" s="31" t="s">
        <v>217</v>
      </c>
      <c r="H5" s="31"/>
    </row>
    <row r="6" ht="27.6" customHeight="1" spans="1:8">
      <c r="A6" s="31"/>
      <c r="B6" s="31"/>
      <c r="C6" s="31"/>
      <c r="D6" s="31"/>
      <c r="E6" s="31" t="s">
        <v>195</v>
      </c>
      <c r="F6" s="31" t="s">
        <v>186</v>
      </c>
      <c r="G6" s="31"/>
      <c r="H6" s="31"/>
    </row>
    <row r="7" ht="22.9" customHeight="1" spans="1:8">
      <c r="A7" s="32"/>
      <c r="B7" s="33" t="s">
        <v>136</v>
      </c>
      <c r="C7" s="34">
        <v>0</v>
      </c>
      <c r="D7" s="34"/>
      <c r="E7" s="34"/>
      <c r="F7" s="34"/>
      <c r="G7" s="34"/>
      <c r="H7" s="34"/>
    </row>
    <row r="8" ht="22.9" customHeight="1" spans="1:8">
      <c r="A8" s="35"/>
      <c r="B8" s="35"/>
      <c r="C8" s="34"/>
      <c r="D8" s="34"/>
      <c r="E8" s="34"/>
      <c r="F8" s="34"/>
      <c r="G8" s="34"/>
      <c r="H8" s="34"/>
    </row>
    <row r="9" ht="22.9" customHeight="1" spans="1:8">
      <c r="A9" s="35"/>
      <c r="B9" s="35"/>
      <c r="C9" s="34"/>
      <c r="D9" s="34"/>
      <c r="E9" s="34"/>
      <c r="F9" s="34"/>
      <c r="G9" s="34"/>
      <c r="H9" s="34"/>
    </row>
    <row r="10" ht="22.9" customHeight="1" spans="1:8">
      <c r="A10" s="35"/>
      <c r="B10" s="35"/>
      <c r="C10" s="34"/>
      <c r="D10" s="34"/>
      <c r="E10" s="34"/>
      <c r="F10" s="34"/>
      <c r="G10" s="34"/>
      <c r="H10" s="34"/>
    </row>
    <row r="11" ht="22.9" customHeight="1" spans="1:8">
      <c r="A11" s="35"/>
      <c r="B11" s="35"/>
      <c r="C11" s="34"/>
      <c r="D11" s="34"/>
      <c r="E11" s="34"/>
      <c r="F11" s="34"/>
      <c r="G11" s="34"/>
      <c r="H11" s="34"/>
    </row>
    <row r="12" ht="22.9" customHeight="1" spans="1:8">
      <c r="A12" s="36"/>
      <c r="B12" s="36"/>
      <c r="C12" s="37"/>
      <c r="D12" s="37"/>
      <c r="E12" s="39"/>
      <c r="F12" s="39"/>
      <c r="G12" s="39"/>
      <c r="H12" s="3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3.5"/>
  <cols>
    <col min="1" max="1" width="4.5" style="25" customWidth="1"/>
    <col min="2" max="2" width="4.75833333333333" style="25" customWidth="1"/>
    <col min="3" max="3" width="5" style="25" customWidth="1"/>
    <col min="4" max="4" width="6.625" style="25" customWidth="1"/>
    <col min="5" max="5" width="16.375" style="25" customWidth="1"/>
    <col min="6" max="6" width="11.7583333333333" style="25" customWidth="1"/>
    <col min="7" max="20" width="7.125" style="25" customWidth="1"/>
    <col min="21" max="22" width="9.75833333333333" style="25" customWidth="1"/>
    <col min="23" max="16384" width="10" style="25"/>
  </cols>
  <sheetData>
    <row r="1" ht="16.35" customHeight="1" spans="1:20">
      <c r="A1" s="26"/>
      <c r="S1" s="27" t="s">
        <v>360</v>
      </c>
      <c r="T1" s="27"/>
    </row>
    <row r="2" ht="47.45" customHeight="1" spans="1:20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 t="s">
        <v>32</v>
      </c>
      <c r="T3" s="30"/>
    </row>
    <row r="4" ht="27.6" customHeight="1" spans="1:20">
      <c r="A4" s="31" t="s">
        <v>158</v>
      </c>
      <c r="B4" s="31"/>
      <c r="C4" s="31"/>
      <c r="D4" s="31" t="s">
        <v>175</v>
      </c>
      <c r="E4" s="31" t="s">
        <v>176</v>
      </c>
      <c r="F4" s="31" t="s">
        <v>177</v>
      </c>
      <c r="G4" s="31" t="s">
        <v>178</v>
      </c>
      <c r="H4" s="31" t="s">
        <v>179</v>
      </c>
      <c r="I4" s="31" t="s">
        <v>180</v>
      </c>
      <c r="J4" s="31" t="s">
        <v>181</v>
      </c>
      <c r="K4" s="31" t="s">
        <v>182</v>
      </c>
      <c r="L4" s="31" t="s">
        <v>183</v>
      </c>
      <c r="M4" s="31" t="s">
        <v>184</v>
      </c>
      <c r="N4" s="31" t="s">
        <v>185</v>
      </c>
      <c r="O4" s="31" t="s">
        <v>186</v>
      </c>
      <c r="P4" s="31" t="s">
        <v>187</v>
      </c>
      <c r="Q4" s="31" t="s">
        <v>188</v>
      </c>
      <c r="R4" s="31" t="s">
        <v>189</v>
      </c>
      <c r="S4" s="31" t="s">
        <v>190</v>
      </c>
      <c r="T4" s="31" t="s">
        <v>191</v>
      </c>
    </row>
    <row r="5" ht="19.9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9" customHeight="1" spans="1:20">
      <c r="A6" s="32"/>
      <c r="B6" s="32"/>
      <c r="C6" s="32"/>
      <c r="D6" s="32"/>
      <c r="E6" s="32" t="s">
        <v>136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2"/>
      <c r="B7" s="32"/>
      <c r="C7" s="32"/>
      <c r="D7" s="35"/>
      <c r="E7" s="35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32"/>
      <c r="B8" s="32"/>
      <c r="C8" s="32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0"/>
      <c r="B9" s="40"/>
      <c r="C9" s="40"/>
      <c r="D9" s="36"/>
      <c r="E9" s="38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8" workbookViewId="0">
      <selection activeCell="E15" sqref="E$1:G$1048576"/>
    </sheetView>
  </sheetViews>
  <sheetFormatPr defaultColWidth="10" defaultRowHeight="13.5" outlineLevelCol="2"/>
  <cols>
    <col min="1" max="1" width="6.375" style="25" customWidth="1"/>
    <col min="2" max="2" width="9.875" style="25" customWidth="1"/>
    <col min="3" max="3" width="52.375" style="25" customWidth="1"/>
    <col min="4" max="4" width="9.75833333333333" style="25" customWidth="1"/>
    <col min="5" max="16384" width="10" style="25"/>
  </cols>
  <sheetData>
    <row r="1" ht="32.85" customHeight="1" spans="1:3">
      <c r="A1" s="26"/>
      <c r="B1" s="43" t="s">
        <v>5</v>
      </c>
      <c r="C1" s="43"/>
    </row>
    <row r="2" ht="24.95" customHeight="1" spans="1:3">
      <c r="B2" s="43"/>
      <c r="C2" s="43"/>
    </row>
    <row r="3" ht="31.15" customHeight="1" spans="1:3">
      <c r="B3" s="81" t="s">
        <v>6</v>
      </c>
      <c r="C3" s="81"/>
    </row>
    <row r="4" ht="32.65" customHeight="1" spans="1:3">
      <c r="B4" s="82">
        <v>1</v>
      </c>
      <c r="C4" s="83" t="s">
        <v>7</v>
      </c>
    </row>
    <row r="5" ht="32.65" customHeight="1" spans="1:3">
      <c r="B5" s="82">
        <v>2</v>
      </c>
      <c r="C5" s="83" t="s">
        <v>8</v>
      </c>
    </row>
    <row r="6" ht="32.65" customHeight="1" spans="1:3">
      <c r="B6" s="82">
        <v>3</v>
      </c>
      <c r="C6" s="83" t="s">
        <v>9</v>
      </c>
    </row>
    <row r="7" ht="32.65" customHeight="1" spans="1:3">
      <c r="B7" s="82">
        <v>4</v>
      </c>
      <c r="C7" s="83" t="s">
        <v>10</v>
      </c>
    </row>
    <row r="8" ht="32.65" customHeight="1" spans="1:3">
      <c r="B8" s="82">
        <v>5</v>
      </c>
      <c r="C8" s="83" t="s">
        <v>11</v>
      </c>
    </row>
    <row r="9" ht="32.65" customHeight="1" spans="1:3">
      <c r="B9" s="82">
        <v>6</v>
      </c>
      <c r="C9" s="83" t="s">
        <v>12</v>
      </c>
    </row>
    <row r="10" ht="32.65" customHeight="1" spans="1:3">
      <c r="B10" s="82">
        <v>7</v>
      </c>
      <c r="C10" s="83" t="s">
        <v>13</v>
      </c>
    </row>
    <row r="11" ht="32.65" customHeight="1" spans="1:3">
      <c r="B11" s="82">
        <v>8</v>
      </c>
      <c r="C11" s="83" t="s">
        <v>14</v>
      </c>
    </row>
    <row r="12" ht="32.65" customHeight="1" spans="1:3">
      <c r="B12" s="82">
        <v>9</v>
      </c>
      <c r="C12" s="83" t="s">
        <v>15</v>
      </c>
    </row>
    <row r="13" ht="32.65" customHeight="1" spans="1:3">
      <c r="B13" s="82">
        <v>10</v>
      </c>
      <c r="C13" s="83" t="s">
        <v>16</v>
      </c>
    </row>
    <row r="14" ht="32.65" customHeight="1" spans="1:3">
      <c r="B14" s="82">
        <v>11</v>
      </c>
      <c r="C14" s="83" t="s">
        <v>17</v>
      </c>
    </row>
    <row r="15" ht="32.65" customHeight="1" spans="1:3">
      <c r="B15" s="82">
        <v>12</v>
      </c>
      <c r="C15" s="83" t="s">
        <v>18</v>
      </c>
    </row>
    <row r="16" ht="32.65" customHeight="1" spans="1:3">
      <c r="B16" s="82">
        <v>13</v>
      </c>
      <c r="C16" s="83" t="s">
        <v>19</v>
      </c>
    </row>
    <row r="17" ht="32.65" customHeight="1" spans="2:3">
      <c r="B17" s="82">
        <v>14</v>
      </c>
      <c r="C17" s="83" t="s">
        <v>20</v>
      </c>
    </row>
    <row r="18" ht="32.65" customHeight="1" spans="2:3">
      <c r="B18" s="82">
        <v>15</v>
      </c>
      <c r="C18" s="83" t="s">
        <v>21</v>
      </c>
    </row>
    <row r="19" ht="32.65" customHeight="1" spans="2:3">
      <c r="B19" s="82">
        <v>16</v>
      </c>
      <c r="C19" s="83" t="s">
        <v>22</v>
      </c>
    </row>
    <row r="20" ht="32.65" customHeight="1" spans="2:3">
      <c r="B20" s="82">
        <v>17</v>
      </c>
      <c r="C20" s="83" t="s">
        <v>23</v>
      </c>
    </row>
    <row r="21" ht="32.65" customHeight="1" spans="2:3">
      <c r="B21" s="82">
        <v>18</v>
      </c>
      <c r="C21" s="83" t="s">
        <v>24</v>
      </c>
    </row>
    <row r="22" ht="32.65" customHeight="1" spans="2:3">
      <c r="B22" s="82">
        <v>19</v>
      </c>
      <c r="C22" s="83" t="s">
        <v>25</v>
      </c>
    </row>
    <row r="23" ht="32.65" customHeight="1" spans="2:3">
      <c r="B23" s="82">
        <v>20</v>
      </c>
      <c r="C23" s="83" t="s">
        <v>26</v>
      </c>
    </row>
    <row r="24" ht="32.65" customHeight="1" spans="2:3">
      <c r="B24" s="82">
        <v>21</v>
      </c>
      <c r="C24" s="83" t="s">
        <v>27</v>
      </c>
    </row>
    <row r="25" ht="32.65" customHeight="1" spans="2:3">
      <c r="B25" s="82">
        <v>22</v>
      </c>
      <c r="C25" s="83" t="s">
        <v>28</v>
      </c>
    </row>
    <row r="26" ht="32.65" customHeight="1" spans="2:3">
      <c r="B26" s="82">
        <v>23</v>
      </c>
      <c r="C26" s="83" t="s">
        <v>29</v>
      </c>
    </row>
    <row r="27" spans="2:3">
      <c r="B27" s="82"/>
      <c r="C27" s="8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3.5"/>
  <cols>
    <col min="1" max="1" width="3.75833333333333" style="25" customWidth="1"/>
    <col min="2" max="3" width="3.875" style="25" customWidth="1"/>
    <col min="4" max="4" width="6.75833333333333" style="25" customWidth="1"/>
    <col min="5" max="5" width="15.875" style="25" customWidth="1"/>
    <col min="6" max="6" width="9.25833333333333" style="25" customWidth="1"/>
    <col min="7" max="20" width="7.125" style="25" customWidth="1"/>
    <col min="21" max="22" width="9.75833333333333" style="25" customWidth="1"/>
    <col min="23" max="16384" width="10" style="25"/>
  </cols>
  <sheetData>
    <row r="1" ht="16.35" customHeight="1" spans="1:20">
      <c r="A1" s="26"/>
      <c r="S1" s="27" t="s">
        <v>361</v>
      </c>
      <c r="T1" s="27"/>
    </row>
    <row r="2" ht="47.45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6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 t="s">
        <v>32</v>
      </c>
      <c r="T3" s="30"/>
    </row>
    <row r="4" ht="29.25" customHeight="1" spans="1:20">
      <c r="A4" s="31" t="s">
        <v>158</v>
      </c>
      <c r="B4" s="31"/>
      <c r="C4" s="31"/>
      <c r="D4" s="31" t="s">
        <v>175</v>
      </c>
      <c r="E4" s="31" t="s">
        <v>176</v>
      </c>
      <c r="F4" s="31" t="s">
        <v>194</v>
      </c>
      <c r="G4" s="31" t="s">
        <v>161</v>
      </c>
      <c r="H4" s="31"/>
      <c r="I4" s="31"/>
      <c r="J4" s="31"/>
      <c r="K4" s="31" t="s">
        <v>162</v>
      </c>
      <c r="L4" s="31"/>
      <c r="M4" s="31"/>
      <c r="N4" s="31"/>
      <c r="O4" s="31"/>
      <c r="P4" s="31"/>
      <c r="Q4" s="31"/>
      <c r="R4" s="31"/>
      <c r="S4" s="31"/>
      <c r="T4" s="31"/>
    </row>
    <row r="5" ht="50.1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195</v>
      </c>
      <c r="I5" s="31" t="s">
        <v>196</v>
      </c>
      <c r="J5" s="31" t="s">
        <v>186</v>
      </c>
      <c r="K5" s="31" t="s">
        <v>136</v>
      </c>
      <c r="L5" s="31" t="s">
        <v>198</v>
      </c>
      <c r="M5" s="31" t="s">
        <v>199</v>
      </c>
      <c r="N5" s="31" t="s">
        <v>188</v>
      </c>
      <c r="O5" s="31" t="s">
        <v>200</v>
      </c>
      <c r="P5" s="31" t="s">
        <v>201</v>
      </c>
      <c r="Q5" s="31" t="s">
        <v>202</v>
      </c>
      <c r="R5" s="31" t="s">
        <v>184</v>
      </c>
      <c r="S5" s="31" t="s">
        <v>187</v>
      </c>
      <c r="T5" s="31" t="s">
        <v>191</v>
      </c>
    </row>
    <row r="6" ht="22.9" customHeight="1" spans="1:20">
      <c r="A6" s="32"/>
      <c r="B6" s="32"/>
      <c r="C6" s="32"/>
      <c r="D6" s="32"/>
      <c r="E6" s="32" t="s">
        <v>136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2"/>
      <c r="B7" s="32"/>
      <c r="C7" s="32"/>
      <c r="D7" s="35"/>
      <c r="E7" s="35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32"/>
      <c r="B8" s="32"/>
      <c r="C8" s="32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0"/>
      <c r="B9" s="40"/>
      <c r="C9" s="40"/>
      <c r="D9" s="36"/>
      <c r="E9" s="38"/>
      <c r="F9" s="39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3.5" outlineLevelCol="7"/>
  <cols>
    <col min="1" max="1" width="11.125" style="25" customWidth="1"/>
    <col min="2" max="2" width="25.375" style="25" customWidth="1"/>
    <col min="3" max="3" width="15.375" style="25" customWidth="1"/>
    <col min="4" max="4" width="12.7583333333333" style="25" customWidth="1"/>
    <col min="5" max="5" width="16.375" style="25" customWidth="1"/>
    <col min="6" max="6" width="14.125" style="25" customWidth="1"/>
    <col min="7" max="7" width="15.375" style="25" customWidth="1"/>
    <col min="8" max="8" width="17.625" style="25" customWidth="1"/>
    <col min="9" max="9" width="9.75833333333333" style="25" customWidth="1"/>
    <col min="10" max="16384" width="10" style="25"/>
  </cols>
  <sheetData>
    <row r="1" ht="16.35" customHeight="1" spans="1:8">
      <c r="A1" s="26"/>
      <c r="H1" s="27" t="s">
        <v>362</v>
      </c>
    </row>
    <row r="2" ht="38.85" customHeight="1" spans="1:8">
      <c r="A2" s="28" t="s">
        <v>363</v>
      </c>
      <c r="B2" s="28"/>
      <c r="C2" s="28"/>
      <c r="D2" s="28"/>
      <c r="E2" s="28"/>
      <c r="F2" s="28"/>
      <c r="G2" s="28"/>
      <c r="H2" s="28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30" t="s">
        <v>32</v>
      </c>
    </row>
    <row r="4" ht="19.9" customHeight="1" spans="1:8">
      <c r="A4" s="31" t="s">
        <v>159</v>
      </c>
      <c r="B4" s="31" t="s">
        <v>160</v>
      </c>
      <c r="C4" s="31" t="s">
        <v>136</v>
      </c>
      <c r="D4" s="31" t="s">
        <v>364</v>
      </c>
      <c r="E4" s="31"/>
      <c r="F4" s="31"/>
      <c r="G4" s="31"/>
      <c r="H4" s="31" t="s">
        <v>162</v>
      </c>
    </row>
    <row r="5" ht="23.25" customHeight="1" spans="1:8">
      <c r="A5" s="31"/>
      <c r="B5" s="31"/>
      <c r="C5" s="31"/>
      <c r="D5" s="31" t="s">
        <v>138</v>
      </c>
      <c r="E5" s="31" t="s">
        <v>216</v>
      </c>
      <c r="F5" s="31"/>
      <c r="G5" s="31" t="s">
        <v>217</v>
      </c>
      <c r="H5" s="31"/>
    </row>
    <row r="6" ht="23.25" customHeight="1" spans="1:8">
      <c r="A6" s="31"/>
      <c r="B6" s="31"/>
      <c r="C6" s="31"/>
      <c r="D6" s="31"/>
      <c r="E6" s="31" t="s">
        <v>195</v>
      </c>
      <c r="F6" s="31" t="s">
        <v>186</v>
      </c>
      <c r="G6" s="31"/>
      <c r="H6" s="31"/>
    </row>
    <row r="7" ht="22.9" customHeight="1" spans="1:8">
      <c r="A7" s="32"/>
      <c r="B7" s="33" t="s">
        <v>136</v>
      </c>
      <c r="C7" s="34">
        <v>0</v>
      </c>
      <c r="D7" s="34"/>
      <c r="E7" s="34"/>
      <c r="F7" s="34"/>
      <c r="G7" s="34"/>
      <c r="H7" s="34"/>
    </row>
    <row r="8" ht="22.9" customHeight="1" spans="1:8">
      <c r="A8" s="35"/>
      <c r="B8" s="35"/>
      <c r="C8" s="34"/>
      <c r="D8" s="34"/>
      <c r="E8" s="34"/>
      <c r="F8" s="34"/>
      <c r="G8" s="34"/>
      <c r="H8" s="34"/>
    </row>
    <row r="9" ht="22.9" customHeight="1" spans="1:8">
      <c r="A9" s="35"/>
      <c r="B9" s="35"/>
      <c r="C9" s="34"/>
      <c r="D9" s="34"/>
      <c r="E9" s="34"/>
      <c r="F9" s="34"/>
      <c r="G9" s="34"/>
      <c r="H9" s="34"/>
    </row>
    <row r="10" ht="22.9" customHeight="1" spans="1:8">
      <c r="A10" s="35"/>
      <c r="B10" s="35"/>
      <c r="C10" s="34"/>
      <c r="D10" s="34"/>
      <c r="E10" s="34"/>
      <c r="F10" s="34"/>
      <c r="G10" s="34"/>
      <c r="H10" s="34"/>
    </row>
    <row r="11" ht="22.9" customHeight="1" spans="1:8">
      <c r="A11" s="35"/>
      <c r="B11" s="35"/>
      <c r="C11" s="34"/>
      <c r="D11" s="34"/>
      <c r="E11" s="34"/>
      <c r="F11" s="34"/>
      <c r="G11" s="34"/>
      <c r="H11" s="34"/>
    </row>
    <row r="12" ht="22.9" customHeight="1" spans="1:8">
      <c r="A12" s="36"/>
      <c r="B12" s="36"/>
      <c r="C12" s="37"/>
      <c r="D12" s="37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3.5" outlineLevelCol="7"/>
  <cols>
    <col min="1" max="1" width="10.7583333333333" style="25" customWidth="1"/>
    <col min="2" max="2" width="22.7583333333333" style="25" customWidth="1"/>
    <col min="3" max="3" width="19.2583333333333" style="25" customWidth="1"/>
    <col min="4" max="4" width="16.7583333333333" style="25" customWidth="1"/>
    <col min="5" max="6" width="16.375" style="25" customWidth="1"/>
    <col min="7" max="8" width="17.625" style="25" customWidth="1"/>
    <col min="9" max="9" width="9.75833333333333" style="25" customWidth="1"/>
    <col min="10" max="16384" width="10" style="25"/>
  </cols>
  <sheetData>
    <row r="1" ht="16.35" customHeight="1" spans="1:8">
      <c r="A1" s="26"/>
      <c r="H1" s="27" t="s">
        <v>365</v>
      </c>
    </row>
    <row r="2" ht="38.85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4.2" customHeight="1" spans="1:8">
      <c r="A3" s="29" t="s">
        <v>31</v>
      </c>
      <c r="B3" s="29"/>
      <c r="C3" s="29"/>
      <c r="D3" s="29"/>
      <c r="E3" s="29"/>
      <c r="F3" s="29"/>
      <c r="G3" s="29"/>
      <c r="H3" s="30" t="s">
        <v>32</v>
      </c>
    </row>
    <row r="4" ht="20.65" customHeight="1" spans="1:8">
      <c r="A4" s="31" t="s">
        <v>159</v>
      </c>
      <c r="B4" s="31" t="s">
        <v>160</v>
      </c>
      <c r="C4" s="31" t="s">
        <v>136</v>
      </c>
      <c r="D4" s="31" t="s">
        <v>366</v>
      </c>
      <c r="E4" s="31"/>
      <c r="F4" s="31"/>
      <c r="G4" s="31"/>
      <c r="H4" s="31" t="s">
        <v>162</v>
      </c>
    </row>
    <row r="5" ht="18.95" customHeight="1" spans="1:8">
      <c r="A5" s="31"/>
      <c r="B5" s="31"/>
      <c r="C5" s="31"/>
      <c r="D5" s="31" t="s">
        <v>138</v>
      </c>
      <c r="E5" s="31" t="s">
        <v>216</v>
      </c>
      <c r="F5" s="31"/>
      <c r="G5" s="31" t="s">
        <v>217</v>
      </c>
      <c r="H5" s="31"/>
    </row>
    <row r="6" ht="24.2" customHeight="1" spans="1:8">
      <c r="A6" s="31"/>
      <c r="B6" s="31"/>
      <c r="C6" s="31"/>
      <c r="D6" s="31"/>
      <c r="E6" s="31" t="s">
        <v>195</v>
      </c>
      <c r="F6" s="31" t="s">
        <v>186</v>
      </c>
      <c r="G6" s="31"/>
      <c r="H6" s="31"/>
    </row>
    <row r="7" ht="22.9" customHeight="1" spans="1:8">
      <c r="A7" s="32"/>
      <c r="B7" s="33" t="s">
        <v>136</v>
      </c>
      <c r="C7" s="34">
        <v>0</v>
      </c>
      <c r="D7" s="34"/>
      <c r="E7" s="34"/>
      <c r="F7" s="34"/>
      <c r="G7" s="34"/>
      <c r="H7" s="34"/>
    </row>
    <row r="8" ht="22.9" customHeight="1" spans="1:8">
      <c r="A8" s="35"/>
      <c r="B8" s="35"/>
      <c r="C8" s="34"/>
      <c r="D8" s="34"/>
      <c r="E8" s="34"/>
      <c r="F8" s="34"/>
      <c r="G8" s="34"/>
      <c r="H8" s="34"/>
    </row>
    <row r="9" ht="22.9" customHeight="1" spans="1:8">
      <c r="A9" s="35"/>
      <c r="B9" s="35"/>
      <c r="C9" s="34"/>
      <c r="D9" s="34"/>
      <c r="E9" s="34"/>
      <c r="F9" s="34"/>
      <c r="G9" s="34"/>
      <c r="H9" s="34"/>
    </row>
    <row r="10" ht="22.9" customHeight="1" spans="1:8">
      <c r="A10" s="35"/>
      <c r="B10" s="35"/>
      <c r="C10" s="34"/>
      <c r="D10" s="34"/>
      <c r="E10" s="34"/>
      <c r="F10" s="34"/>
      <c r="G10" s="34"/>
      <c r="H10" s="34"/>
    </row>
    <row r="11" ht="22.9" customHeight="1" spans="1:8">
      <c r="A11" s="35"/>
      <c r="B11" s="35"/>
      <c r="C11" s="34"/>
      <c r="D11" s="34"/>
      <c r="E11" s="34"/>
      <c r="F11" s="34"/>
      <c r="G11" s="34"/>
      <c r="H11" s="34"/>
    </row>
    <row r="12" ht="22.9" customHeight="1" spans="1:8">
      <c r="A12" s="36"/>
      <c r="B12" s="36"/>
      <c r="C12" s="37"/>
      <c r="D12" s="37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$A1:$XFD1048576"/>
    </sheetView>
  </sheetViews>
  <sheetFormatPr defaultColWidth="10" defaultRowHeight="13.5"/>
  <cols>
    <col min="1" max="1" width="10" style="25" customWidth="1"/>
    <col min="2" max="2" width="21.7583333333333" style="25" customWidth="1"/>
    <col min="3" max="3" width="13.2583333333333" style="25" customWidth="1"/>
    <col min="4" max="14" width="7.75833333333333" style="25" customWidth="1"/>
    <col min="15" max="18" width="9.75833333333333" style="25" customWidth="1"/>
    <col min="19" max="16384" width="10" style="25"/>
  </cols>
  <sheetData>
    <row r="1" ht="16.35" customHeight="1" spans="1:14">
      <c r="A1" s="26"/>
      <c r="M1" s="27" t="s">
        <v>367</v>
      </c>
      <c r="N1" s="27"/>
    </row>
    <row r="2" ht="45.75" customHeight="1" spans="1:14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2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 t="s">
        <v>32</v>
      </c>
      <c r="N3" s="30"/>
    </row>
    <row r="4" ht="26.1" customHeight="1" spans="1:14">
      <c r="A4" s="31" t="s">
        <v>175</v>
      </c>
      <c r="B4" s="31" t="s">
        <v>368</v>
      </c>
      <c r="C4" s="31" t="s">
        <v>369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370</v>
      </c>
      <c r="N4" s="31"/>
    </row>
    <row r="5" ht="31.9" customHeight="1" spans="1:14">
      <c r="A5" s="31"/>
      <c r="B5" s="31"/>
      <c r="C5" s="31" t="s">
        <v>371</v>
      </c>
      <c r="D5" s="31" t="s">
        <v>139</v>
      </c>
      <c r="E5" s="31"/>
      <c r="F5" s="31"/>
      <c r="G5" s="31"/>
      <c r="H5" s="31"/>
      <c r="I5" s="31"/>
      <c r="J5" s="31" t="s">
        <v>372</v>
      </c>
      <c r="K5" s="31" t="s">
        <v>141</v>
      </c>
      <c r="L5" s="31" t="s">
        <v>142</v>
      </c>
      <c r="M5" s="31" t="s">
        <v>373</v>
      </c>
      <c r="N5" s="31" t="s">
        <v>374</v>
      </c>
    </row>
    <row r="6" ht="44.85" customHeight="1" spans="1:14">
      <c r="A6" s="31"/>
      <c r="B6" s="31"/>
      <c r="C6" s="31"/>
      <c r="D6" s="31" t="s">
        <v>375</v>
      </c>
      <c r="E6" s="31" t="s">
        <v>376</v>
      </c>
      <c r="F6" s="31" t="s">
        <v>377</v>
      </c>
      <c r="G6" s="31" t="s">
        <v>378</v>
      </c>
      <c r="H6" s="31" t="s">
        <v>379</v>
      </c>
      <c r="I6" s="31" t="s">
        <v>380</v>
      </c>
      <c r="J6" s="31"/>
      <c r="K6" s="31"/>
      <c r="L6" s="31"/>
      <c r="M6" s="31"/>
      <c r="N6" s="31"/>
    </row>
    <row r="7" ht="22.9" customHeight="1" spans="1:14">
      <c r="A7" s="32"/>
      <c r="B7" s="33" t="s">
        <v>136</v>
      </c>
      <c r="C7" s="34">
        <v>200</v>
      </c>
      <c r="D7" s="34">
        <v>200</v>
      </c>
      <c r="E7" s="34"/>
      <c r="F7" s="34"/>
      <c r="G7" s="34"/>
      <c r="H7" s="34"/>
      <c r="I7" s="34"/>
      <c r="J7" s="34"/>
      <c r="K7" s="34"/>
      <c r="L7" s="34"/>
      <c r="M7" s="34">
        <v>200</v>
      </c>
      <c r="N7" s="32"/>
    </row>
    <row r="8" ht="22.9" customHeight="1" spans="1:14">
      <c r="A8" s="35" t="s">
        <v>154</v>
      </c>
      <c r="B8" s="35" t="s">
        <v>4</v>
      </c>
      <c r="C8" s="34">
        <v>200</v>
      </c>
      <c r="D8" s="34">
        <v>200</v>
      </c>
      <c r="E8" s="34"/>
      <c r="F8" s="34"/>
      <c r="G8" s="34"/>
      <c r="H8" s="34"/>
      <c r="I8" s="34"/>
      <c r="J8" s="34"/>
      <c r="K8" s="34"/>
      <c r="L8" s="34"/>
      <c r="M8" s="34">
        <v>200</v>
      </c>
      <c r="N8" s="32"/>
    </row>
    <row r="9" ht="22.9" customHeight="1" spans="1:14">
      <c r="A9" s="36" t="s">
        <v>381</v>
      </c>
      <c r="B9" s="36" t="s">
        <v>382</v>
      </c>
      <c r="C9" s="37">
        <v>200</v>
      </c>
      <c r="D9" s="37">
        <v>200</v>
      </c>
      <c r="E9" s="37"/>
      <c r="F9" s="37"/>
      <c r="G9" s="37"/>
      <c r="H9" s="37"/>
      <c r="I9" s="37"/>
      <c r="J9" s="37"/>
      <c r="K9" s="37"/>
      <c r="L9" s="37"/>
      <c r="M9" s="37">
        <v>200</v>
      </c>
      <c r="N9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15"/>
  <sheetViews>
    <sheetView workbookViewId="0">
      <pane ySplit="5" topLeftCell="A6" activePane="bottomLeft" state="frozen"/>
      <selection/>
      <selection pane="bottomLeft" activeCell="M35" sqref="M35"/>
    </sheetView>
  </sheetViews>
  <sheetFormatPr defaultColWidth="9" defaultRowHeight="13.5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8.375" customWidth="1"/>
    <col min="6" max="6" width="8.5" customWidth="1"/>
    <col min="7" max="7" width="12" customWidth="1"/>
    <col min="8" max="8" width="6.375" customWidth="1"/>
    <col min="9" max="9" width="11.125" customWidth="1"/>
    <col min="10" max="10" width="11.5" customWidth="1"/>
    <col min="11" max="11" width="8.125" customWidth="1"/>
    <col min="12" max="12" width="8.875" customWidth="1"/>
    <col min="13" max="13" width="10.7583333333333" customWidth="1"/>
  </cols>
  <sheetData>
    <row r="1" ht="16.35" customHeight="1" spans="1:1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 t="s">
        <v>383</v>
      </c>
    </row>
    <row r="2" ht="37.9" customHeight="1" spans="1:113">
      <c r="A2" s="1"/>
      <c r="B2" s="1"/>
      <c r="C2" s="10" t="s">
        <v>384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4" t="s">
        <v>32</v>
      </c>
      <c r="M3" s="4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</row>
    <row r="4" ht="33.6" customHeight="1" spans="1:113">
      <c r="A4" s="13" t="s">
        <v>175</v>
      </c>
      <c r="B4" s="13" t="s">
        <v>385</v>
      </c>
      <c r="C4" s="13" t="s">
        <v>386</v>
      </c>
      <c r="D4" s="14" t="s">
        <v>387</v>
      </c>
      <c r="E4" s="15" t="s">
        <v>388</v>
      </c>
      <c r="F4" s="15"/>
      <c r="G4" s="15"/>
      <c r="H4" s="15"/>
      <c r="I4" s="15"/>
      <c r="J4" s="15"/>
      <c r="K4" s="15"/>
      <c r="L4" s="15"/>
      <c r="M4" s="15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</row>
    <row r="5" ht="36.2" customHeight="1" spans="1:113">
      <c r="A5" s="16"/>
      <c r="B5" s="16"/>
      <c r="C5" s="16"/>
      <c r="D5" s="17"/>
      <c r="E5" s="15" t="s">
        <v>389</v>
      </c>
      <c r="F5" s="15" t="s">
        <v>390</v>
      </c>
      <c r="G5" s="15" t="s">
        <v>391</v>
      </c>
      <c r="H5" s="15" t="s">
        <v>392</v>
      </c>
      <c r="I5" s="15" t="s">
        <v>393</v>
      </c>
      <c r="J5" s="15" t="s">
        <v>394</v>
      </c>
      <c r="K5" s="15" t="s">
        <v>395</v>
      </c>
      <c r="L5" s="15" t="s">
        <v>396</v>
      </c>
      <c r="M5" s="15" t="s">
        <v>397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</row>
    <row r="6" ht="18" customHeight="1" spans="1:113">
      <c r="A6" s="18">
        <v>312001</v>
      </c>
      <c r="B6" s="18" t="s">
        <v>398</v>
      </c>
      <c r="C6" s="19" t="s">
        <v>399</v>
      </c>
      <c r="D6" s="20" t="s">
        <v>400</v>
      </c>
      <c r="E6" s="21" t="s">
        <v>401</v>
      </c>
      <c r="F6" s="22" t="s">
        <v>402</v>
      </c>
      <c r="G6" s="22"/>
      <c r="H6" s="22" t="s">
        <v>403</v>
      </c>
      <c r="I6" s="22" t="s">
        <v>404</v>
      </c>
      <c r="J6" s="22"/>
      <c r="K6" s="22" t="s">
        <v>405</v>
      </c>
      <c r="L6" s="22" t="s">
        <v>406</v>
      </c>
      <c r="M6" s="1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</row>
    <row r="7" ht="18" customHeight="1" spans="1:113">
      <c r="A7" s="18"/>
      <c r="B7" s="18"/>
      <c r="C7" s="19"/>
      <c r="D7" s="20"/>
      <c r="E7" s="21"/>
      <c r="F7" s="22" t="s">
        <v>407</v>
      </c>
      <c r="G7" s="22"/>
      <c r="H7" s="22" t="s">
        <v>408</v>
      </c>
      <c r="I7" s="22" t="s">
        <v>409</v>
      </c>
      <c r="J7" s="22"/>
      <c r="K7" s="22" t="s">
        <v>405</v>
      </c>
      <c r="L7" s="22" t="s">
        <v>406</v>
      </c>
      <c r="M7" s="18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</row>
    <row r="8" ht="18" customHeight="1" spans="1:113">
      <c r="A8" s="18"/>
      <c r="B8" s="18"/>
      <c r="C8" s="19"/>
      <c r="D8" s="20"/>
      <c r="E8" s="21"/>
      <c r="F8" s="22" t="s">
        <v>410</v>
      </c>
      <c r="G8" s="22"/>
      <c r="H8" s="22" t="s">
        <v>408</v>
      </c>
      <c r="I8" s="22" t="s">
        <v>411</v>
      </c>
      <c r="J8" s="22"/>
      <c r="K8" s="22" t="s">
        <v>405</v>
      </c>
      <c r="L8" s="22" t="s">
        <v>412</v>
      </c>
      <c r="M8" s="18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</row>
    <row r="9" ht="18" customHeight="1" spans="1:113">
      <c r="A9" s="18"/>
      <c r="B9" s="18"/>
      <c r="C9" s="19"/>
      <c r="D9" s="20"/>
      <c r="E9" s="21" t="s">
        <v>413</v>
      </c>
      <c r="F9" s="22" t="s">
        <v>414</v>
      </c>
      <c r="G9" s="22"/>
      <c r="H9" s="22" t="s">
        <v>415</v>
      </c>
      <c r="I9" s="22" t="s">
        <v>416</v>
      </c>
      <c r="J9" s="22"/>
      <c r="K9" s="22" t="s">
        <v>417</v>
      </c>
      <c r="L9" s="22" t="s">
        <v>406</v>
      </c>
      <c r="M9" s="18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</row>
    <row r="10" ht="18" customHeight="1" spans="1:113">
      <c r="A10" s="18"/>
      <c r="B10" s="18"/>
      <c r="C10" s="19"/>
      <c r="D10" s="20"/>
      <c r="E10" s="21"/>
      <c r="F10" s="22" t="s">
        <v>418</v>
      </c>
      <c r="G10" s="22"/>
      <c r="H10" s="22" t="s">
        <v>419</v>
      </c>
      <c r="I10" s="22" t="s">
        <v>420</v>
      </c>
      <c r="J10" s="22"/>
      <c r="K10" s="22" t="s">
        <v>419</v>
      </c>
      <c r="L10" s="22" t="s">
        <v>421</v>
      </c>
      <c r="M10" s="18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</row>
    <row r="11" ht="18" customHeight="1" spans="1:113">
      <c r="A11" s="18"/>
      <c r="B11" s="18"/>
      <c r="C11" s="19"/>
      <c r="D11" s="20"/>
      <c r="E11" s="21"/>
      <c r="F11" s="22" t="s">
        <v>422</v>
      </c>
      <c r="G11" s="22"/>
      <c r="H11" s="22" t="s">
        <v>419</v>
      </c>
      <c r="I11" s="23" t="s">
        <v>423</v>
      </c>
      <c r="J11" s="22"/>
      <c r="K11" s="22" t="s">
        <v>419</v>
      </c>
      <c r="L11" s="22" t="s">
        <v>421</v>
      </c>
      <c r="M11" s="18"/>
    </row>
    <row r="12" ht="18" customHeight="1" spans="1:113">
      <c r="A12" s="18"/>
      <c r="B12" s="18"/>
      <c r="C12" s="19"/>
      <c r="D12" s="20"/>
      <c r="E12" s="24" t="s">
        <v>424</v>
      </c>
      <c r="F12" s="22" t="s">
        <v>425</v>
      </c>
      <c r="G12" s="22"/>
      <c r="H12" s="22" t="s">
        <v>419</v>
      </c>
      <c r="I12" s="22" t="s">
        <v>426</v>
      </c>
      <c r="J12" s="22"/>
      <c r="K12" s="22" t="s">
        <v>419</v>
      </c>
      <c r="L12" s="22" t="s">
        <v>421</v>
      </c>
      <c r="M12" s="18"/>
    </row>
    <row r="13" ht="18" customHeight="1" spans="1:113">
      <c r="A13" s="18"/>
      <c r="B13" s="18"/>
      <c r="C13" s="19"/>
      <c r="D13" s="20"/>
      <c r="E13" s="24"/>
      <c r="F13" s="22" t="s">
        <v>427</v>
      </c>
      <c r="G13" s="22"/>
      <c r="H13" s="22" t="s">
        <v>419</v>
      </c>
      <c r="I13" s="22" t="s">
        <v>428</v>
      </c>
      <c r="J13" s="22"/>
      <c r="K13" s="22" t="s">
        <v>419</v>
      </c>
      <c r="L13" s="22" t="s">
        <v>421</v>
      </c>
      <c r="M13" s="18"/>
    </row>
    <row r="14" ht="18" customHeight="1" spans="1:113">
      <c r="A14" s="18"/>
      <c r="B14" s="18"/>
      <c r="C14" s="19"/>
      <c r="D14" s="20"/>
      <c r="E14" s="24"/>
      <c r="F14" s="22" t="s">
        <v>429</v>
      </c>
      <c r="G14" s="22"/>
      <c r="H14" s="22" t="s">
        <v>419</v>
      </c>
      <c r="I14" s="22" t="s">
        <v>430</v>
      </c>
      <c r="J14" s="22"/>
      <c r="K14" s="22" t="s">
        <v>419</v>
      </c>
      <c r="L14" s="22" t="s">
        <v>421</v>
      </c>
      <c r="M14" s="18"/>
    </row>
    <row r="15" ht="19.5" spans="1:113">
      <c r="A15" s="18"/>
      <c r="B15" s="18"/>
      <c r="C15" s="19"/>
      <c r="D15" s="20"/>
      <c r="E15" s="24" t="s">
        <v>431</v>
      </c>
      <c r="F15" s="22" t="s">
        <v>432</v>
      </c>
      <c r="G15" s="22"/>
      <c r="H15" s="22" t="s">
        <v>419</v>
      </c>
      <c r="I15" s="22" t="s">
        <v>433</v>
      </c>
      <c r="J15" s="22"/>
      <c r="K15" s="22" t="s">
        <v>419</v>
      </c>
      <c r="L15" s="22" t="s">
        <v>434</v>
      </c>
      <c r="M15" s="18"/>
    </row>
  </sheetData>
  <mergeCells count="16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2:E14"/>
    <mergeCell ref="M6:M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83333333333" customWidth="1"/>
    <col min="3" max="3" width="9.125" customWidth="1"/>
    <col min="4" max="4" width="6.25833333333333" customWidth="1"/>
    <col min="5" max="5" width="6" customWidth="1"/>
    <col min="6" max="6" width="6.25833333333333" customWidth="1"/>
    <col min="7" max="7" width="6.5" customWidth="1"/>
    <col min="8" max="8" width="6" customWidth="1"/>
    <col min="9" max="9" width="6.5" customWidth="1"/>
    <col min="10" max="10" width="25.2583333333333" customWidth="1"/>
    <col min="11" max="11" width="6.5" customWidth="1"/>
    <col min="12" max="12" width="12.2583333333333" customWidth="1"/>
    <col min="13" max="13" width="8.25833333333333" customWidth="1"/>
    <col min="14" max="14" width="8.125" customWidth="1"/>
    <col min="15" max="15" width="7.875" customWidth="1"/>
    <col min="16" max="16" width="6.25833333333333" customWidth="1"/>
    <col min="17" max="17" width="18.875" customWidth="1"/>
    <col min="18" max="18" width="25.875" customWidth="1"/>
    <col min="19" max="19" width="11.375" customWidth="1"/>
    <col min="20" max="20" width="9.75833333333333" customWidth="1"/>
  </cols>
  <sheetData>
    <row r="1" ht="16.35" customHeight="1" spans="1:19">
      <c r="S1" s="1" t="s">
        <v>435</v>
      </c>
    </row>
    <row r="2" ht="42.2" customHeight="1" spans="1:19">
      <c r="A2" s="2" t="s">
        <v>436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437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2" customHeight="1" spans="1:19">
      <c r="A5" s="5" t="s">
        <v>350</v>
      </c>
      <c r="B5" s="5" t="s">
        <v>351</v>
      </c>
      <c r="C5" s="5" t="s">
        <v>438</v>
      </c>
      <c r="D5" s="5"/>
      <c r="E5" s="5"/>
      <c r="F5" s="5"/>
      <c r="G5" s="5"/>
      <c r="H5" s="5"/>
      <c r="I5" s="5"/>
      <c r="J5" s="5" t="s">
        <v>439</v>
      </c>
      <c r="K5" s="5" t="s">
        <v>440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386</v>
      </c>
      <c r="D6" s="5" t="s">
        <v>441</v>
      </c>
      <c r="E6" s="5"/>
      <c r="F6" s="5"/>
      <c r="G6" s="5"/>
      <c r="H6" s="5" t="s">
        <v>442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139</v>
      </c>
      <c r="E7" s="5" t="s">
        <v>443</v>
      </c>
      <c r="F7" s="5" t="s">
        <v>143</v>
      </c>
      <c r="G7" s="5" t="s">
        <v>444</v>
      </c>
      <c r="H7" s="5" t="s">
        <v>161</v>
      </c>
      <c r="I7" s="5" t="s">
        <v>162</v>
      </c>
      <c r="J7" s="5"/>
      <c r="K7" s="5" t="s">
        <v>389</v>
      </c>
      <c r="L7" s="5" t="s">
        <v>390</v>
      </c>
      <c r="M7" s="5" t="s">
        <v>391</v>
      </c>
      <c r="N7" s="5" t="s">
        <v>396</v>
      </c>
      <c r="O7" s="5" t="s">
        <v>392</v>
      </c>
      <c r="P7" s="5" t="s">
        <v>445</v>
      </c>
      <c r="Q7" s="5" t="s">
        <v>446</v>
      </c>
      <c r="R7" s="5" t="s">
        <v>447</v>
      </c>
      <c r="S7" s="5" t="s">
        <v>397</v>
      </c>
    </row>
    <row r="8" ht="29.25" customHeight="1" spans="1:19">
      <c r="A8" s="6" t="s">
        <v>2</v>
      </c>
      <c r="B8" s="6" t="s">
        <v>4</v>
      </c>
      <c r="C8" s="7">
        <v>545.99553</v>
      </c>
      <c r="D8" s="7">
        <v>545.99553</v>
      </c>
      <c r="E8" s="7"/>
      <c r="F8" s="7"/>
      <c r="G8" s="7"/>
      <c r="H8" s="7">
        <v>345.99553</v>
      </c>
      <c r="I8" s="7">
        <v>200</v>
      </c>
      <c r="J8" s="6" t="s">
        <v>448</v>
      </c>
      <c r="K8" s="8" t="s">
        <v>413</v>
      </c>
      <c r="L8" s="8" t="s">
        <v>449</v>
      </c>
      <c r="M8" s="6" t="s">
        <v>450</v>
      </c>
      <c r="N8" s="6"/>
      <c r="O8" s="6" t="s">
        <v>451</v>
      </c>
      <c r="P8" s="6"/>
      <c r="Q8" s="6" t="s">
        <v>452</v>
      </c>
      <c r="R8" s="6" t="s">
        <v>453</v>
      </c>
      <c r="S8" s="6"/>
    </row>
    <row r="9" ht="29.2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454</v>
      </c>
      <c r="M9" s="6" t="s">
        <v>455</v>
      </c>
      <c r="N9" s="6"/>
      <c r="O9" s="6" t="s">
        <v>456</v>
      </c>
      <c r="P9" s="6"/>
      <c r="Q9" s="6" t="s">
        <v>457</v>
      </c>
      <c r="R9" s="6" t="s">
        <v>458</v>
      </c>
      <c r="S9" s="6"/>
    </row>
    <row r="10" ht="29.2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459</v>
      </c>
      <c r="M10" s="6" t="s">
        <v>460</v>
      </c>
      <c r="N10" s="6"/>
      <c r="O10" s="6" t="s">
        <v>461</v>
      </c>
      <c r="P10" s="6"/>
      <c r="Q10" s="6" t="s">
        <v>462</v>
      </c>
      <c r="R10" s="6" t="s">
        <v>463</v>
      </c>
      <c r="S10" s="6"/>
    </row>
    <row r="11" ht="39.6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401</v>
      </c>
      <c r="M11" s="6" t="s">
        <v>464</v>
      </c>
      <c r="N11" s="6"/>
      <c r="O11" s="6" t="s">
        <v>465</v>
      </c>
      <c r="P11" s="6"/>
      <c r="Q11" s="6" t="s">
        <v>466</v>
      </c>
      <c r="R11" s="6" t="s">
        <v>467</v>
      </c>
      <c r="S11" s="6"/>
    </row>
    <row r="12" ht="50.1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468</v>
      </c>
      <c r="L12" s="8" t="s">
        <v>425</v>
      </c>
      <c r="M12" s="6" t="s">
        <v>469</v>
      </c>
      <c r="N12" s="6"/>
      <c r="O12" s="6" t="s">
        <v>470</v>
      </c>
      <c r="P12" s="6"/>
      <c r="Q12" s="6" t="s">
        <v>471</v>
      </c>
      <c r="R12" s="6" t="s">
        <v>467</v>
      </c>
      <c r="S12" s="6"/>
    </row>
    <row r="13" ht="29.2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427</v>
      </c>
      <c r="M13" s="6" t="s">
        <v>472</v>
      </c>
      <c r="N13" s="6"/>
      <c r="O13" s="6" t="s">
        <v>473</v>
      </c>
      <c r="P13" s="6"/>
      <c r="Q13" s="6" t="s">
        <v>474</v>
      </c>
      <c r="R13" s="6" t="s">
        <v>467</v>
      </c>
      <c r="S13" s="6"/>
    </row>
    <row r="14" ht="29.2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429</v>
      </c>
      <c r="M14" s="6" t="s">
        <v>475</v>
      </c>
      <c r="N14" s="6"/>
      <c r="O14" s="6" t="s">
        <v>476</v>
      </c>
      <c r="P14" s="6"/>
      <c r="Q14" s="6" t="s">
        <v>477</v>
      </c>
      <c r="R14" s="6" t="s">
        <v>467</v>
      </c>
      <c r="S14" s="6"/>
    </row>
    <row r="15" ht="29.2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478</v>
      </c>
      <c r="M15" s="6" t="s">
        <v>479</v>
      </c>
      <c r="N15" s="6"/>
      <c r="O15" s="6" t="s">
        <v>480</v>
      </c>
      <c r="P15" s="6"/>
      <c r="Q15" s="6" t="s">
        <v>481</v>
      </c>
      <c r="R15" s="6" t="s">
        <v>467</v>
      </c>
      <c r="S15" s="6"/>
    </row>
    <row r="16" ht="29.2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431</v>
      </c>
      <c r="L16" s="8" t="s">
        <v>432</v>
      </c>
      <c r="M16" s="6" t="s">
        <v>482</v>
      </c>
      <c r="N16" s="6"/>
      <c r="O16" s="6" t="s">
        <v>482</v>
      </c>
      <c r="P16" s="6"/>
      <c r="Q16" s="6" t="s">
        <v>483</v>
      </c>
      <c r="R16" s="6" t="s">
        <v>484</v>
      </c>
      <c r="S16" s="6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" t="s">
        <v>485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12.95" customHeight="1" spans="1:8">
      <c r="A1" s="1"/>
      <c r="H1" s="9" t="s">
        <v>30</v>
      </c>
    </row>
    <row r="2" ht="24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11" t="s">
        <v>31</v>
      </c>
      <c r="B3" s="11"/>
      <c r="C3" s="11"/>
      <c r="D3" s="11"/>
      <c r="E3" s="11"/>
      <c r="F3" s="11"/>
      <c r="G3" s="4" t="s">
        <v>32</v>
      </c>
      <c r="H3" s="4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52" t="s">
        <v>40</v>
      </c>
      <c r="B6" s="7">
        <v>545.99553</v>
      </c>
      <c r="C6" s="6" t="s">
        <v>41</v>
      </c>
      <c r="D6" s="56"/>
      <c r="E6" s="52" t="s">
        <v>42</v>
      </c>
      <c r="F6" s="53">
        <v>345.99553</v>
      </c>
      <c r="G6" s="6" t="s">
        <v>43</v>
      </c>
      <c r="H6" s="7"/>
    </row>
    <row r="7" ht="16.35" customHeight="1" spans="1:8">
      <c r="A7" s="6" t="s">
        <v>44</v>
      </c>
      <c r="B7" s="7"/>
      <c r="C7" s="6" t="s">
        <v>45</v>
      </c>
      <c r="D7" s="56"/>
      <c r="E7" s="6" t="s">
        <v>46</v>
      </c>
      <c r="F7" s="7">
        <v>303.175794</v>
      </c>
      <c r="G7" s="6" t="s">
        <v>47</v>
      </c>
      <c r="H7" s="7">
        <v>3</v>
      </c>
    </row>
    <row r="8" ht="16.35" customHeight="1" spans="1:8">
      <c r="A8" s="52" t="s">
        <v>48</v>
      </c>
      <c r="B8" s="7"/>
      <c r="C8" s="6" t="s">
        <v>49</v>
      </c>
      <c r="D8" s="56"/>
      <c r="E8" s="6" t="s">
        <v>50</v>
      </c>
      <c r="F8" s="7">
        <v>41.991736</v>
      </c>
      <c r="G8" s="6" t="s">
        <v>51</v>
      </c>
      <c r="H8" s="7"/>
    </row>
    <row r="9" ht="16.35" customHeight="1" spans="1:8">
      <c r="A9" s="6" t="s">
        <v>52</v>
      </c>
      <c r="B9" s="7"/>
      <c r="C9" s="6" t="s">
        <v>53</v>
      </c>
      <c r="D9" s="56"/>
      <c r="E9" s="6" t="s">
        <v>54</v>
      </c>
      <c r="F9" s="7">
        <v>0.828</v>
      </c>
      <c r="G9" s="6" t="s">
        <v>55</v>
      </c>
      <c r="H9" s="7"/>
    </row>
    <row r="10" ht="16.35" customHeight="1" spans="1:8">
      <c r="A10" s="6" t="s">
        <v>56</v>
      </c>
      <c r="B10" s="7"/>
      <c r="C10" s="6" t="s">
        <v>57</v>
      </c>
      <c r="D10" s="56"/>
      <c r="E10" s="52" t="s">
        <v>58</v>
      </c>
      <c r="F10" s="53">
        <v>200</v>
      </c>
      <c r="G10" s="6" t="s">
        <v>59</v>
      </c>
      <c r="H10" s="7">
        <v>542.16753</v>
      </c>
    </row>
    <row r="11" ht="16.35" customHeight="1" spans="1:8">
      <c r="A11" s="6" t="s">
        <v>60</v>
      </c>
      <c r="B11" s="7"/>
      <c r="C11" s="6" t="s">
        <v>61</v>
      </c>
      <c r="D11" s="56"/>
      <c r="E11" s="6" t="s">
        <v>62</v>
      </c>
      <c r="F11" s="7"/>
      <c r="G11" s="6" t="s">
        <v>63</v>
      </c>
      <c r="H11" s="7"/>
    </row>
    <row r="12" ht="16.35" customHeight="1" spans="1:8">
      <c r="A12" s="6" t="s">
        <v>64</v>
      </c>
      <c r="B12" s="7"/>
      <c r="C12" s="6" t="s">
        <v>65</v>
      </c>
      <c r="D12" s="56"/>
      <c r="E12" s="6" t="s">
        <v>66</v>
      </c>
      <c r="F12" s="7">
        <v>200</v>
      </c>
      <c r="G12" s="6" t="s">
        <v>67</v>
      </c>
      <c r="H12" s="7"/>
    </row>
    <row r="13" ht="16.35" customHeight="1" spans="1:8">
      <c r="A13" s="6" t="s">
        <v>68</v>
      </c>
      <c r="B13" s="7"/>
      <c r="C13" s="6" t="s">
        <v>69</v>
      </c>
      <c r="D13" s="56"/>
      <c r="E13" s="6" t="s">
        <v>70</v>
      </c>
      <c r="F13" s="7"/>
      <c r="G13" s="6" t="s">
        <v>71</v>
      </c>
      <c r="H13" s="7"/>
    </row>
    <row r="14" ht="16.35" customHeight="1" spans="1:8">
      <c r="A14" s="6" t="s">
        <v>72</v>
      </c>
      <c r="B14" s="7"/>
      <c r="C14" s="6" t="s">
        <v>73</v>
      </c>
      <c r="D14" s="56"/>
      <c r="E14" s="6" t="s">
        <v>74</v>
      </c>
      <c r="F14" s="7"/>
      <c r="G14" s="6" t="s">
        <v>75</v>
      </c>
      <c r="H14" s="7">
        <v>0.828</v>
      </c>
    </row>
    <row r="15" ht="16.35" customHeight="1" spans="1:8">
      <c r="A15" s="6" t="s">
        <v>76</v>
      </c>
      <c r="B15" s="7"/>
      <c r="C15" s="6" t="s">
        <v>77</v>
      </c>
      <c r="D15" s="56"/>
      <c r="E15" s="6" t="s">
        <v>78</v>
      </c>
      <c r="F15" s="7"/>
      <c r="G15" s="6" t="s">
        <v>79</v>
      </c>
      <c r="H15" s="7"/>
    </row>
    <row r="16" ht="16.35" customHeight="1" spans="1:8">
      <c r="A16" s="6" t="s">
        <v>80</v>
      </c>
      <c r="B16" s="7"/>
      <c r="C16" s="6" t="s">
        <v>81</v>
      </c>
      <c r="D16" s="56"/>
      <c r="E16" s="6" t="s">
        <v>82</v>
      </c>
      <c r="F16" s="7"/>
      <c r="G16" s="6" t="s">
        <v>83</v>
      </c>
      <c r="H16" s="7"/>
    </row>
    <row r="17" ht="16.35" customHeight="1" spans="1:8">
      <c r="A17" s="6" t="s">
        <v>84</v>
      </c>
      <c r="B17" s="7"/>
      <c r="C17" s="6" t="s">
        <v>85</v>
      </c>
      <c r="D17" s="56"/>
      <c r="E17" s="6" t="s">
        <v>86</v>
      </c>
      <c r="F17" s="7"/>
      <c r="G17" s="6" t="s">
        <v>87</v>
      </c>
      <c r="H17" s="7"/>
    </row>
    <row r="18" ht="16.35" customHeight="1" spans="1:8">
      <c r="A18" s="6" t="s">
        <v>88</v>
      </c>
      <c r="B18" s="7"/>
      <c r="C18" s="6" t="s">
        <v>89</v>
      </c>
      <c r="D18" s="56">
        <v>545.99553</v>
      </c>
      <c r="E18" s="6" t="s">
        <v>90</v>
      </c>
      <c r="F18" s="7"/>
      <c r="G18" s="6" t="s">
        <v>91</v>
      </c>
      <c r="H18" s="7"/>
    </row>
    <row r="19" ht="16.35" customHeight="1" spans="1:8">
      <c r="A19" s="6" t="s">
        <v>92</v>
      </c>
      <c r="B19" s="7"/>
      <c r="C19" s="6" t="s">
        <v>93</v>
      </c>
      <c r="D19" s="56"/>
      <c r="E19" s="6" t="s">
        <v>94</v>
      </c>
      <c r="F19" s="7"/>
      <c r="G19" s="6" t="s">
        <v>95</v>
      </c>
      <c r="H19" s="7"/>
    </row>
    <row r="20" ht="16.35" customHeight="1" spans="1:8">
      <c r="A20" s="52" t="s">
        <v>96</v>
      </c>
      <c r="B20" s="53"/>
      <c r="C20" s="6" t="s">
        <v>97</v>
      </c>
      <c r="D20" s="56"/>
      <c r="E20" s="6" t="s">
        <v>98</v>
      </c>
      <c r="F20" s="7"/>
      <c r="G20" s="6"/>
      <c r="H20" s="7"/>
    </row>
    <row r="21" ht="16.35" customHeight="1" spans="1:8">
      <c r="A21" s="52" t="s">
        <v>99</v>
      </c>
      <c r="B21" s="53"/>
      <c r="C21" s="6" t="s">
        <v>100</v>
      </c>
      <c r="D21" s="56"/>
      <c r="E21" s="52" t="s">
        <v>101</v>
      </c>
      <c r="F21" s="53"/>
      <c r="G21" s="6"/>
      <c r="H21" s="7"/>
    </row>
    <row r="22" ht="16.35" customHeight="1" spans="1:8">
      <c r="A22" s="52" t="s">
        <v>102</v>
      </c>
      <c r="B22" s="53"/>
      <c r="C22" s="6" t="s">
        <v>103</v>
      </c>
      <c r="D22" s="56"/>
      <c r="E22" s="6"/>
      <c r="F22" s="6"/>
      <c r="G22" s="6"/>
      <c r="H22" s="7"/>
    </row>
    <row r="23" ht="16.35" customHeight="1" spans="1:8">
      <c r="A23" s="52" t="s">
        <v>104</v>
      </c>
      <c r="B23" s="53"/>
      <c r="C23" s="6" t="s">
        <v>105</v>
      </c>
      <c r="D23" s="56"/>
      <c r="E23" s="6"/>
      <c r="F23" s="6"/>
      <c r="G23" s="6"/>
      <c r="H23" s="7"/>
    </row>
    <row r="24" ht="16.35" customHeight="1" spans="1:8">
      <c r="A24" s="52" t="s">
        <v>106</v>
      </c>
      <c r="B24" s="53"/>
      <c r="C24" s="6" t="s">
        <v>107</v>
      </c>
      <c r="D24" s="56"/>
      <c r="E24" s="6"/>
      <c r="F24" s="6"/>
      <c r="G24" s="6"/>
      <c r="H24" s="7"/>
    </row>
    <row r="25" ht="16.35" customHeight="1" spans="1:8">
      <c r="A25" s="6" t="s">
        <v>108</v>
      </c>
      <c r="B25" s="7"/>
      <c r="C25" s="6" t="s">
        <v>109</v>
      </c>
      <c r="D25" s="56"/>
      <c r="E25" s="6"/>
      <c r="F25" s="6"/>
      <c r="G25" s="6"/>
      <c r="H25" s="7"/>
    </row>
    <row r="26" ht="16.35" customHeight="1" spans="1:8">
      <c r="A26" s="6" t="s">
        <v>110</v>
      </c>
      <c r="B26" s="7"/>
      <c r="C26" s="6" t="s">
        <v>111</v>
      </c>
      <c r="D26" s="56"/>
      <c r="E26" s="6"/>
      <c r="F26" s="6"/>
      <c r="G26" s="6"/>
      <c r="H26" s="7"/>
    </row>
    <row r="27" ht="16.35" customHeight="1" spans="1:8">
      <c r="A27" s="6" t="s">
        <v>112</v>
      </c>
      <c r="B27" s="7"/>
      <c r="C27" s="6" t="s">
        <v>113</v>
      </c>
      <c r="D27" s="56"/>
      <c r="E27" s="6"/>
      <c r="F27" s="6"/>
      <c r="G27" s="6"/>
      <c r="H27" s="7"/>
    </row>
    <row r="28" ht="16.35" customHeight="1" spans="1:8">
      <c r="A28" s="52" t="s">
        <v>114</v>
      </c>
      <c r="B28" s="53"/>
      <c r="C28" s="6" t="s">
        <v>115</v>
      </c>
      <c r="D28" s="56"/>
      <c r="E28" s="6"/>
      <c r="F28" s="6"/>
      <c r="G28" s="6"/>
      <c r="H28" s="7"/>
    </row>
    <row r="29" ht="16.35" customHeight="1" spans="1:8">
      <c r="A29" s="52" t="s">
        <v>116</v>
      </c>
      <c r="B29" s="53"/>
      <c r="C29" s="6" t="s">
        <v>117</v>
      </c>
      <c r="D29" s="56"/>
      <c r="E29" s="6"/>
      <c r="F29" s="6"/>
      <c r="G29" s="6"/>
      <c r="H29" s="7"/>
    </row>
    <row r="30" ht="16.35" customHeight="1" spans="1:8">
      <c r="A30" s="52" t="s">
        <v>118</v>
      </c>
      <c r="B30" s="53"/>
      <c r="C30" s="6" t="s">
        <v>119</v>
      </c>
      <c r="D30" s="56"/>
      <c r="E30" s="6"/>
      <c r="F30" s="6"/>
      <c r="G30" s="6"/>
      <c r="H30" s="7"/>
    </row>
    <row r="31" ht="16.35" customHeight="1" spans="1:8">
      <c r="A31" s="52" t="s">
        <v>120</v>
      </c>
      <c r="B31" s="53"/>
      <c r="C31" s="6" t="s">
        <v>121</v>
      </c>
      <c r="D31" s="56"/>
      <c r="E31" s="6"/>
      <c r="F31" s="6"/>
      <c r="G31" s="6"/>
      <c r="H31" s="7"/>
    </row>
    <row r="32" ht="16.35" customHeight="1" spans="1:8">
      <c r="A32" s="52" t="s">
        <v>122</v>
      </c>
      <c r="B32" s="53"/>
      <c r="C32" s="6" t="s">
        <v>123</v>
      </c>
      <c r="D32" s="56"/>
      <c r="E32" s="6"/>
      <c r="F32" s="6"/>
      <c r="G32" s="6"/>
      <c r="H32" s="7"/>
    </row>
    <row r="33" ht="16.35" customHeight="1" spans="1:8">
      <c r="A33" s="6"/>
      <c r="B33" s="6"/>
      <c r="C33" s="6" t="s">
        <v>124</v>
      </c>
      <c r="D33" s="56"/>
      <c r="E33" s="6"/>
      <c r="F33" s="6"/>
      <c r="G33" s="6"/>
      <c r="H33" s="6"/>
    </row>
    <row r="34" ht="16.35" customHeight="1" spans="1:8">
      <c r="A34" s="6"/>
      <c r="B34" s="6"/>
      <c r="C34" s="6" t="s">
        <v>125</v>
      </c>
      <c r="D34" s="56"/>
      <c r="E34" s="6"/>
      <c r="F34" s="6"/>
      <c r="G34" s="6"/>
      <c r="H34" s="6"/>
    </row>
    <row r="35" ht="16.35" customHeight="1" spans="1:8">
      <c r="A35" s="6"/>
      <c r="B35" s="6"/>
      <c r="C35" s="6" t="s">
        <v>126</v>
      </c>
      <c r="D35" s="56"/>
      <c r="E35" s="6"/>
      <c r="F35" s="6"/>
      <c r="G35" s="6"/>
      <c r="H35" s="6"/>
    </row>
    <row r="36" ht="16.35" customHeight="1" spans="1:8">
      <c r="A36" s="6"/>
      <c r="B36" s="6"/>
      <c r="C36" s="6"/>
      <c r="D36" s="6"/>
      <c r="E36" s="6"/>
      <c r="F36" s="6"/>
      <c r="G36" s="6"/>
      <c r="H36" s="6"/>
    </row>
    <row r="37" ht="16.35" customHeight="1" spans="1:8">
      <c r="A37" s="52" t="s">
        <v>127</v>
      </c>
      <c r="B37" s="53">
        <v>545.99553</v>
      </c>
      <c r="C37" s="52" t="s">
        <v>128</v>
      </c>
      <c r="D37" s="53">
        <v>545.99553</v>
      </c>
      <c r="E37" s="52" t="s">
        <v>128</v>
      </c>
      <c r="F37" s="53">
        <v>545.99553</v>
      </c>
      <c r="G37" s="52" t="s">
        <v>128</v>
      </c>
      <c r="H37" s="53">
        <v>545.99553</v>
      </c>
    </row>
    <row r="38" ht="16.35" customHeight="1" spans="1:8">
      <c r="A38" s="52" t="s">
        <v>129</v>
      </c>
      <c r="B38" s="53"/>
      <c r="C38" s="52" t="s">
        <v>130</v>
      </c>
      <c r="D38" s="53"/>
      <c r="E38" s="52" t="s">
        <v>130</v>
      </c>
      <c r="F38" s="53"/>
      <c r="G38" s="52" t="s">
        <v>130</v>
      </c>
      <c r="H38" s="53"/>
    </row>
    <row r="39" ht="16.35" customHeight="1" spans="1:8">
      <c r="A39" s="6"/>
      <c r="B39" s="7"/>
      <c r="C39" s="6"/>
      <c r="D39" s="7"/>
      <c r="E39" s="52"/>
      <c r="F39" s="53"/>
      <c r="G39" s="52"/>
      <c r="H39" s="53"/>
    </row>
    <row r="40" ht="16.35" customHeight="1" spans="1:8">
      <c r="A40" s="52" t="s">
        <v>131</v>
      </c>
      <c r="B40" s="53">
        <v>545.99553</v>
      </c>
      <c r="C40" s="52" t="s">
        <v>132</v>
      </c>
      <c r="D40" s="53">
        <v>545.99553</v>
      </c>
      <c r="E40" s="52" t="s">
        <v>132</v>
      </c>
      <c r="F40" s="53">
        <v>545.99553</v>
      </c>
      <c r="G40" s="52" t="s">
        <v>132</v>
      </c>
      <c r="H40" s="53">
        <v>545.99553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833333333333" customWidth="1"/>
    <col min="4" max="25" width="7.75833333333333" customWidth="1"/>
    <col min="26" max="26" width="9.75833333333333" customWidth="1"/>
  </cols>
  <sheetData>
    <row r="1" ht="16.35" customHeight="1" spans="1:25">
      <c r="A1" s="1"/>
      <c r="X1" s="9" t="s">
        <v>133</v>
      </c>
      <c r="Y1" s="9"/>
    </row>
    <row r="2" ht="33.6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4" t="s">
        <v>32</v>
      </c>
      <c r="Y3" s="4"/>
    </row>
    <row r="4" ht="22.3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22.3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22.3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9" customHeight="1" spans="1:25">
      <c r="A7" s="52"/>
      <c r="B7" s="52" t="s">
        <v>136</v>
      </c>
      <c r="C7" s="54">
        <v>545.99553</v>
      </c>
      <c r="D7" s="54">
        <v>545.99553</v>
      </c>
      <c r="E7" s="54">
        <v>545.99553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9" customHeight="1" spans="1:25">
      <c r="A8" s="58" t="s">
        <v>154</v>
      </c>
      <c r="B8" s="58" t="s">
        <v>4</v>
      </c>
      <c r="C8" s="54">
        <v>545.99553</v>
      </c>
      <c r="D8" s="54">
        <v>545.99553</v>
      </c>
      <c r="E8" s="54">
        <v>545.99553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9" customHeight="1" spans="1:25">
      <c r="A9" s="79" t="s">
        <v>155</v>
      </c>
      <c r="B9" s="79" t="s">
        <v>156</v>
      </c>
      <c r="C9" s="56">
        <v>545.99553</v>
      </c>
      <c r="D9" s="56">
        <v>545.99553</v>
      </c>
      <c r="E9" s="7">
        <v>545.99553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83333333333" customWidth="1"/>
    <col min="6" max="6" width="12.375" customWidth="1"/>
    <col min="7" max="7" width="11.375" customWidth="1"/>
    <col min="8" max="8" width="14" customWidth="1"/>
    <col min="9" max="9" width="14.7583333333333" customWidth="1"/>
    <col min="10" max="11" width="17.5" customWidth="1"/>
    <col min="12" max="12" width="9.75833333333333" customWidth="1"/>
  </cols>
  <sheetData>
    <row r="1" ht="16.35" customHeight="1" spans="1:11">
      <c r="A1" s="1"/>
      <c r="D1" s="66"/>
      <c r="K1" s="9" t="s">
        <v>157</v>
      </c>
    </row>
    <row r="2" ht="31.9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95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4" t="s">
        <v>32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9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68"/>
      <c r="B6" s="68"/>
      <c r="C6" s="68"/>
      <c r="D6" s="69" t="s">
        <v>136</v>
      </c>
      <c r="E6" s="69"/>
      <c r="F6" s="70">
        <v>545.99553</v>
      </c>
      <c r="G6" s="70">
        <v>345.99553</v>
      </c>
      <c r="H6" s="70">
        <v>200</v>
      </c>
      <c r="I6" s="70"/>
      <c r="J6" s="69"/>
      <c r="K6" s="69"/>
    </row>
    <row r="7" ht="22.9" customHeight="1" spans="1:11">
      <c r="A7" s="71"/>
      <c r="B7" s="71"/>
      <c r="C7" s="71"/>
      <c r="D7" s="72" t="s">
        <v>154</v>
      </c>
      <c r="E7" s="72" t="s">
        <v>4</v>
      </c>
      <c r="F7" s="73">
        <v>545.99553</v>
      </c>
      <c r="G7" s="73">
        <v>345.99553</v>
      </c>
      <c r="H7" s="73">
        <v>200</v>
      </c>
      <c r="I7" s="73"/>
      <c r="J7" s="74"/>
      <c r="K7" s="74"/>
    </row>
    <row r="8" ht="22.9" customHeight="1" spans="1:11">
      <c r="A8" s="71"/>
      <c r="B8" s="71"/>
      <c r="C8" s="71"/>
      <c r="D8" s="72" t="s">
        <v>155</v>
      </c>
      <c r="E8" s="72" t="s">
        <v>156</v>
      </c>
      <c r="F8" s="73">
        <v>545.99553</v>
      </c>
      <c r="G8" s="73">
        <v>345.99553</v>
      </c>
      <c r="H8" s="73">
        <v>200</v>
      </c>
      <c r="I8" s="73"/>
      <c r="J8" s="74"/>
      <c r="K8" s="74"/>
    </row>
    <row r="9" ht="22.9" customHeight="1" spans="1:11">
      <c r="A9" s="75" t="s">
        <v>169</v>
      </c>
      <c r="B9" s="75" t="s">
        <v>170</v>
      </c>
      <c r="C9" s="75" t="s">
        <v>171</v>
      </c>
      <c r="D9" s="76" t="s">
        <v>172</v>
      </c>
      <c r="E9" s="77" t="s">
        <v>173</v>
      </c>
      <c r="F9" s="78">
        <v>545.99553</v>
      </c>
      <c r="G9" s="78">
        <v>345.99553</v>
      </c>
      <c r="H9" s="78">
        <v>200</v>
      </c>
      <c r="I9" s="78"/>
      <c r="J9" s="77"/>
      <c r="K9" s="77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833333333333" customWidth="1"/>
    <col min="3" max="3" width="4.625" customWidth="1"/>
    <col min="4" max="4" width="7.375" customWidth="1"/>
    <col min="5" max="5" width="20.125" customWidth="1"/>
    <col min="6" max="6" width="9.25833333333333" customWidth="1"/>
    <col min="7" max="12" width="7.125" customWidth="1"/>
    <col min="13" max="13" width="6.75833333333333" customWidth="1"/>
    <col min="14" max="17" width="7.125" customWidth="1"/>
    <col min="18" max="18" width="7" customWidth="1"/>
    <col min="19" max="20" width="7.125" customWidth="1"/>
    <col min="21" max="22" width="9.75833333333333" customWidth="1"/>
  </cols>
  <sheetData>
    <row r="1" ht="16.35" customHeight="1" spans="1:20">
      <c r="A1" s="1"/>
      <c r="S1" s="9" t="s">
        <v>174</v>
      </c>
      <c r="T1" s="9"/>
    </row>
    <row r="2" ht="42.2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" t="s">
        <v>32</v>
      </c>
      <c r="T3" s="4"/>
    </row>
    <row r="4" ht="19.9" customHeight="1" spans="1:20">
      <c r="A4" s="5" t="s">
        <v>158</v>
      </c>
      <c r="B4" s="5"/>
      <c r="C4" s="5"/>
      <c r="D4" s="5" t="s">
        <v>175</v>
      </c>
      <c r="E4" s="5" t="s">
        <v>176</v>
      </c>
      <c r="F4" s="5" t="s">
        <v>177</v>
      </c>
      <c r="G4" s="5" t="s">
        <v>178</v>
      </c>
      <c r="H4" s="5" t="s">
        <v>179</v>
      </c>
      <c r="I4" s="5" t="s">
        <v>180</v>
      </c>
      <c r="J4" s="5" t="s">
        <v>181</v>
      </c>
      <c r="K4" s="5" t="s">
        <v>182</v>
      </c>
      <c r="L4" s="5" t="s">
        <v>183</v>
      </c>
      <c r="M4" s="5" t="s">
        <v>184</v>
      </c>
      <c r="N4" s="5" t="s">
        <v>185</v>
      </c>
      <c r="O4" s="5" t="s">
        <v>186</v>
      </c>
      <c r="P4" s="5" t="s">
        <v>187</v>
      </c>
      <c r="Q4" s="5" t="s">
        <v>188</v>
      </c>
      <c r="R4" s="5" t="s">
        <v>189</v>
      </c>
      <c r="S4" s="5" t="s">
        <v>190</v>
      </c>
      <c r="T4" s="5" t="s">
        <v>191</v>
      </c>
    </row>
    <row r="5" ht="20.6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52"/>
      <c r="B6" s="52"/>
      <c r="C6" s="52"/>
      <c r="D6" s="52"/>
      <c r="E6" s="52" t="s">
        <v>136</v>
      </c>
      <c r="F6" s="53">
        <v>545.99553</v>
      </c>
      <c r="G6" s="53"/>
      <c r="H6" s="53">
        <v>3</v>
      </c>
      <c r="I6" s="53"/>
      <c r="J6" s="53"/>
      <c r="K6" s="53">
        <v>542.16753</v>
      </c>
      <c r="L6" s="53"/>
      <c r="M6" s="53"/>
      <c r="N6" s="53"/>
      <c r="O6" s="53">
        <v>0.828</v>
      </c>
      <c r="P6" s="53"/>
      <c r="Q6" s="53"/>
      <c r="R6" s="53"/>
      <c r="S6" s="53"/>
      <c r="T6" s="53"/>
    </row>
    <row r="7" ht="22.9" customHeight="1" spans="1:20">
      <c r="A7" s="52"/>
      <c r="B7" s="52"/>
      <c r="C7" s="52"/>
      <c r="D7" s="58" t="s">
        <v>154</v>
      </c>
      <c r="E7" s="58" t="s">
        <v>4</v>
      </c>
      <c r="F7" s="53">
        <v>545.99553</v>
      </c>
      <c r="G7" s="53"/>
      <c r="H7" s="53">
        <v>3</v>
      </c>
      <c r="I7" s="53"/>
      <c r="J7" s="53"/>
      <c r="K7" s="53">
        <v>542.16753</v>
      </c>
      <c r="L7" s="53"/>
      <c r="M7" s="53"/>
      <c r="N7" s="53"/>
      <c r="O7" s="53">
        <v>0.828</v>
      </c>
      <c r="P7" s="53"/>
      <c r="Q7" s="53"/>
      <c r="R7" s="53"/>
      <c r="S7" s="53"/>
      <c r="T7" s="53"/>
    </row>
    <row r="8" ht="22.9" customHeight="1" spans="1:20">
      <c r="A8" s="59"/>
      <c r="B8" s="59"/>
      <c r="C8" s="59"/>
      <c r="D8" s="60" t="s">
        <v>155</v>
      </c>
      <c r="E8" s="60" t="s">
        <v>156</v>
      </c>
      <c r="F8" s="64">
        <v>545.99553</v>
      </c>
      <c r="G8" s="64"/>
      <c r="H8" s="64">
        <v>3</v>
      </c>
      <c r="I8" s="64"/>
      <c r="J8" s="64"/>
      <c r="K8" s="64">
        <v>542.16753</v>
      </c>
      <c r="L8" s="64"/>
      <c r="M8" s="64"/>
      <c r="N8" s="64"/>
      <c r="O8" s="64">
        <v>0.828</v>
      </c>
      <c r="P8" s="64"/>
      <c r="Q8" s="64"/>
      <c r="R8" s="64"/>
      <c r="S8" s="64"/>
      <c r="T8" s="64"/>
    </row>
    <row r="9" ht="22.9" customHeight="1" spans="1:20">
      <c r="A9" s="61" t="s">
        <v>169</v>
      </c>
      <c r="B9" s="61" t="s">
        <v>170</v>
      </c>
      <c r="C9" s="61" t="s">
        <v>171</v>
      </c>
      <c r="D9" s="62" t="s">
        <v>192</v>
      </c>
      <c r="E9" s="63" t="s">
        <v>173</v>
      </c>
      <c r="F9" s="65">
        <v>545.99553</v>
      </c>
      <c r="G9" s="65"/>
      <c r="H9" s="65">
        <v>3</v>
      </c>
      <c r="I9" s="65"/>
      <c r="J9" s="65"/>
      <c r="K9" s="65">
        <v>542.16753</v>
      </c>
      <c r="L9" s="65"/>
      <c r="M9" s="65"/>
      <c r="N9" s="65"/>
      <c r="O9" s="65">
        <v>0.828</v>
      </c>
      <c r="P9" s="65"/>
      <c r="Q9" s="65"/>
      <c r="R9" s="65"/>
      <c r="S9" s="65"/>
      <c r="T9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833333333333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833333333333" customWidth="1"/>
    <col min="9" max="16" width="7.125" customWidth="1"/>
    <col min="17" max="17" width="5.875" customWidth="1"/>
    <col min="18" max="21" width="7.125" customWidth="1"/>
    <col min="22" max="23" width="9.75833333333333" customWidth="1"/>
  </cols>
  <sheetData>
    <row r="1" ht="16.35" customHeight="1" spans="1:21">
      <c r="A1" s="1"/>
      <c r="T1" s="9" t="s">
        <v>193</v>
      </c>
      <c r="U1" s="9"/>
    </row>
    <row r="2" ht="37.1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4" t="s">
        <v>32</v>
      </c>
      <c r="U3" s="4"/>
    </row>
    <row r="4" ht="22.35" customHeight="1" spans="1:21">
      <c r="A4" s="5" t="s">
        <v>158</v>
      </c>
      <c r="B4" s="5"/>
      <c r="C4" s="5"/>
      <c r="D4" s="5" t="s">
        <v>175</v>
      </c>
      <c r="E4" s="5" t="s">
        <v>176</v>
      </c>
      <c r="F4" s="5" t="s">
        <v>194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" customHeight="1" spans="1:21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195</v>
      </c>
      <c r="I5" s="5" t="s">
        <v>196</v>
      </c>
      <c r="J5" s="5" t="s">
        <v>186</v>
      </c>
      <c r="K5" s="5" t="s">
        <v>136</v>
      </c>
      <c r="L5" s="5" t="s">
        <v>197</v>
      </c>
      <c r="M5" s="5" t="s">
        <v>198</v>
      </c>
      <c r="N5" s="5" t="s">
        <v>199</v>
      </c>
      <c r="O5" s="5" t="s">
        <v>188</v>
      </c>
      <c r="P5" s="5" t="s">
        <v>200</v>
      </c>
      <c r="Q5" s="5" t="s">
        <v>201</v>
      </c>
      <c r="R5" s="5" t="s">
        <v>202</v>
      </c>
      <c r="S5" s="5" t="s">
        <v>184</v>
      </c>
      <c r="T5" s="5" t="s">
        <v>187</v>
      </c>
      <c r="U5" s="5" t="s">
        <v>191</v>
      </c>
    </row>
    <row r="6" ht="22.9" customHeight="1" spans="1:21">
      <c r="A6" s="52"/>
      <c r="B6" s="52"/>
      <c r="C6" s="52"/>
      <c r="D6" s="52"/>
      <c r="E6" s="52" t="s">
        <v>136</v>
      </c>
      <c r="F6" s="53">
        <v>545.99553</v>
      </c>
      <c r="G6" s="53">
        <v>345.99553</v>
      </c>
      <c r="H6" s="53">
        <v>303.175794</v>
      </c>
      <c r="I6" s="53">
        <v>41.991736</v>
      </c>
      <c r="J6" s="53">
        <v>0.828</v>
      </c>
      <c r="K6" s="53">
        <v>200</v>
      </c>
      <c r="L6" s="53"/>
      <c r="M6" s="53">
        <v>200</v>
      </c>
      <c r="N6" s="53"/>
      <c r="O6" s="53"/>
      <c r="P6" s="53"/>
      <c r="Q6" s="53"/>
      <c r="R6" s="53"/>
      <c r="S6" s="53"/>
      <c r="T6" s="53"/>
      <c r="U6" s="53"/>
    </row>
    <row r="7" ht="22.9" customHeight="1" spans="1:21">
      <c r="A7" s="52"/>
      <c r="B7" s="52"/>
      <c r="C7" s="52"/>
      <c r="D7" s="58" t="s">
        <v>154</v>
      </c>
      <c r="E7" s="58" t="s">
        <v>4</v>
      </c>
      <c r="F7" s="54">
        <v>545.99553</v>
      </c>
      <c r="G7" s="53">
        <v>345.99553</v>
      </c>
      <c r="H7" s="53">
        <v>303.175794</v>
      </c>
      <c r="I7" s="53">
        <v>41.991736</v>
      </c>
      <c r="J7" s="53">
        <v>0.828</v>
      </c>
      <c r="K7" s="53">
        <v>200</v>
      </c>
      <c r="L7" s="53">
        <v>0</v>
      </c>
      <c r="M7" s="53">
        <v>200</v>
      </c>
      <c r="N7" s="53"/>
      <c r="O7" s="53"/>
      <c r="P7" s="53"/>
      <c r="Q7" s="53"/>
      <c r="R7" s="53"/>
      <c r="S7" s="53"/>
      <c r="T7" s="53"/>
      <c r="U7" s="53"/>
    </row>
    <row r="8" ht="22.9" customHeight="1" spans="1:21">
      <c r="A8" s="59"/>
      <c r="B8" s="59"/>
      <c r="C8" s="59"/>
      <c r="D8" s="60" t="s">
        <v>155</v>
      </c>
      <c r="E8" s="60" t="s">
        <v>156</v>
      </c>
      <c r="F8" s="54">
        <v>545.99553</v>
      </c>
      <c r="G8" s="53">
        <v>345.99553</v>
      </c>
      <c r="H8" s="53">
        <v>303.175794</v>
      </c>
      <c r="I8" s="53">
        <v>41.991736</v>
      </c>
      <c r="J8" s="53">
        <v>0.828</v>
      </c>
      <c r="K8" s="53">
        <v>200</v>
      </c>
      <c r="L8" s="53">
        <v>0</v>
      </c>
      <c r="M8" s="53">
        <v>200</v>
      </c>
      <c r="N8" s="53"/>
      <c r="O8" s="53"/>
      <c r="P8" s="53"/>
      <c r="Q8" s="53"/>
      <c r="R8" s="53"/>
      <c r="S8" s="53"/>
      <c r="T8" s="53"/>
      <c r="U8" s="53"/>
    </row>
    <row r="9" ht="22.9" customHeight="1" spans="1:21">
      <c r="A9" s="61" t="s">
        <v>169</v>
      </c>
      <c r="B9" s="61" t="s">
        <v>170</v>
      </c>
      <c r="C9" s="61" t="s">
        <v>171</v>
      </c>
      <c r="D9" s="62" t="s">
        <v>192</v>
      </c>
      <c r="E9" s="63" t="s">
        <v>173</v>
      </c>
      <c r="F9" s="56">
        <v>545.99553</v>
      </c>
      <c r="G9" s="7">
        <v>345.99553</v>
      </c>
      <c r="H9" s="7">
        <v>303.175794</v>
      </c>
      <c r="I9" s="7">
        <v>41.991736</v>
      </c>
      <c r="J9" s="7">
        <v>0.828</v>
      </c>
      <c r="K9" s="7">
        <v>200</v>
      </c>
      <c r="L9" s="7"/>
      <c r="M9" s="7">
        <v>200</v>
      </c>
      <c r="N9" s="7"/>
      <c r="O9" s="7"/>
      <c r="P9" s="7"/>
      <c r="Q9" s="7"/>
      <c r="R9" s="7"/>
      <c r="S9" s="7"/>
      <c r="T9" s="7"/>
      <c r="U9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0"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6.35" customHeight="1" spans="1:5">
      <c r="A1" s="1"/>
      <c r="D1" s="9" t="s">
        <v>203</v>
      </c>
    </row>
    <row r="2" ht="31.9" customHeight="1" spans="1:5">
      <c r="A2" s="50" t="s">
        <v>12</v>
      </c>
      <c r="B2" s="50"/>
      <c r="C2" s="50"/>
      <c r="D2" s="50"/>
    </row>
    <row r="3" ht="18.95" customHeight="1" spans="1:5">
      <c r="A3" s="11" t="s">
        <v>31</v>
      </c>
      <c r="B3" s="11"/>
      <c r="C3" s="11"/>
      <c r="D3" s="4" t="s">
        <v>32</v>
      </c>
      <c r="E3" s="1"/>
    </row>
    <row r="4" ht="20.25" customHeight="1" spans="1:5">
      <c r="A4" s="13" t="s">
        <v>33</v>
      </c>
      <c r="B4" s="13"/>
      <c r="C4" s="13" t="s">
        <v>34</v>
      </c>
      <c r="D4" s="13"/>
      <c r="E4" s="51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51"/>
    </row>
    <row r="6" ht="20.25" customHeight="1" spans="1:5">
      <c r="A6" s="52" t="s">
        <v>204</v>
      </c>
      <c r="B6" s="53">
        <v>545.99553</v>
      </c>
      <c r="C6" s="52" t="s">
        <v>205</v>
      </c>
      <c r="D6" s="54">
        <v>545.99553</v>
      </c>
      <c r="E6" s="55"/>
    </row>
    <row r="7" ht="20.25" customHeight="1" spans="1:5">
      <c r="A7" s="6" t="s">
        <v>206</v>
      </c>
      <c r="B7" s="7">
        <v>545.99553</v>
      </c>
      <c r="C7" s="6" t="s">
        <v>41</v>
      </c>
      <c r="D7" s="56"/>
      <c r="E7" s="55"/>
    </row>
    <row r="8" ht="20.25" customHeight="1" spans="1:5">
      <c r="A8" s="6" t="s">
        <v>207</v>
      </c>
      <c r="B8" s="7"/>
      <c r="C8" s="6" t="s">
        <v>45</v>
      </c>
      <c r="D8" s="56"/>
      <c r="E8" s="55"/>
    </row>
    <row r="9" ht="31.15" customHeight="1" spans="1:5">
      <c r="A9" s="6" t="s">
        <v>48</v>
      </c>
      <c r="B9" s="7"/>
      <c r="C9" s="6" t="s">
        <v>49</v>
      </c>
      <c r="D9" s="56"/>
      <c r="E9" s="55"/>
    </row>
    <row r="10" ht="20.25" customHeight="1" spans="1:5">
      <c r="A10" s="6" t="s">
        <v>208</v>
      </c>
      <c r="B10" s="7"/>
      <c r="C10" s="6" t="s">
        <v>53</v>
      </c>
      <c r="D10" s="56"/>
      <c r="E10" s="55"/>
    </row>
    <row r="11" ht="20.25" customHeight="1" spans="1:5">
      <c r="A11" s="6" t="s">
        <v>209</v>
      </c>
      <c r="B11" s="7"/>
      <c r="C11" s="6" t="s">
        <v>57</v>
      </c>
      <c r="D11" s="56"/>
      <c r="E11" s="55"/>
    </row>
    <row r="12" ht="20.25" customHeight="1" spans="1:5">
      <c r="A12" s="6" t="s">
        <v>210</v>
      </c>
      <c r="B12" s="7"/>
      <c r="C12" s="6" t="s">
        <v>61</v>
      </c>
      <c r="D12" s="56"/>
      <c r="E12" s="55"/>
    </row>
    <row r="13" ht="20.25" customHeight="1" spans="1:5">
      <c r="A13" s="52" t="s">
        <v>211</v>
      </c>
      <c r="B13" s="53"/>
      <c r="C13" s="6" t="s">
        <v>65</v>
      </c>
      <c r="D13" s="56"/>
      <c r="E13" s="55"/>
    </row>
    <row r="14" ht="20.25" customHeight="1" spans="1:5">
      <c r="A14" s="6" t="s">
        <v>206</v>
      </c>
      <c r="B14" s="7"/>
      <c r="C14" s="6" t="s">
        <v>69</v>
      </c>
      <c r="D14" s="56"/>
      <c r="E14" s="55"/>
    </row>
    <row r="15" ht="20.25" customHeight="1" spans="1:5">
      <c r="A15" s="6" t="s">
        <v>208</v>
      </c>
      <c r="B15" s="7"/>
      <c r="C15" s="6" t="s">
        <v>73</v>
      </c>
      <c r="D15" s="56"/>
      <c r="E15" s="55"/>
    </row>
    <row r="16" ht="20.25" customHeight="1" spans="1:5">
      <c r="A16" s="6" t="s">
        <v>209</v>
      </c>
      <c r="B16" s="7"/>
      <c r="C16" s="6" t="s">
        <v>77</v>
      </c>
      <c r="D16" s="56"/>
      <c r="E16" s="55"/>
    </row>
    <row r="17" ht="20.25" customHeight="1" spans="1:5">
      <c r="A17" s="6" t="s">
        <v>210</v>
      </c>
      <c r="B17" s="7"/>
      <c r="C17" s="6" t="s">
        <v>81</v>
      </c>
      <c r="D17" s="56"/>
      <c r="E17" s="55"/>
    </row>
    <row r="18" ht="20.25" customHeight="1" spans="1:5">
      <c r="A18" s="6"/>
      <c r="B18" s="7"/>
      <c r="C18" s="6" t="s">
        <v>85</v>
      </c>
      <c r="D18" s="56"/>
      <c r="E18" s="55"/>
    </row>
    <row r="19" ht="20.25" customHeight="1" spans="1:5">
      <c r="A19" s="6"/>
      <c r="B19" s="6"/>
      <c r="C19" s="6" t="s">
        <v>89</v>
      </c>
      <c r="D19" s="56">
        <v>545.99553</v>
      </c>
      <c r="E19" s="55"/>
    </row>
    <row r="20" ht="20.25" customHeight="1" spans="1:5">
      <c r="A20" s="6"/>
      <c r="B20" s="6"/>
      <c r="C20" s="6" t="s">
        <v>93</v>
      </c>
      <c r="D20" s="56"/>
      <c r="E20" s="55"/>
    </row>
    <row r="21" ht="20.25" customHeight="1" spans="1:5">
      <c r="A21" s="6"/>
      <c r="B21" s="6"/>
      <c r="C21" s="6" t="s">
        <v>97</v>
      </c>
      <c r="D21" s="56"/>
      <c r="E21" s="55"/>
    </row>
    <row r="22" ht="20.25" customHeight="1" spans="1:5">
      <c r="A22" s="6"/>
      <c r="B22" s="6"/>
      <c r="C22" s="6" t="s">
        <v>100</v>
      </c>
      <c r="D22" s="56"/>
      <c r="E22" s="55"/>
    </row>
    <row r="23" ht="20.25" customHeight="1" spans="1:5">
      <c r="A23" s="6"/>
      <c r="B23" s="6"/>
      <c r="C23" s="6" t="s">
        <v>103</v>
      </c>
      <c r="D23" s="56"/>
      <c r="E23" s="55"/>
    </row>
    <row r="24" ht="20.25" customHeight="1" spans="1:5">
      <c r="A24" s="6"/>
      <c r="B24" s="6"/>
      <c r="C24" s="6" t="s">
        <v>105</v>
      </c>
      <c r="D24" s="56"/>
      <c r="E24" s="55"/>
    </row>
    <row r="25" ht="20.25" customHeight="1" spans="1:5">
      <c r="A25" s="6"/>
      <c r="B25" s="6"/>
      <c r="C25" s="6" t="s">
        <v>107</v>
      </c>
      <c r="D25" s="56"/>
      <c r="E25" s="55"/>
    </row>
    <row r="26" ht="20.25" customHeight="1" spans="1:5">
      <c r="A26" s="6"/>
      <c r="B26" s="6"/>
      <c r="C26" s="6" t="s">
        <v>109</v>
      </c>
      <c r="D26" s="56"/>
      <c r="E26" s="55"/>
    </row>
    <row r="27" ht="20.25" customHeight="1" spans="1:5">
      <c r="A27" s="6"/>
      <c r="B27" s="6"/>
      <c r="C27" s="6" t="s">
        <v>111</v>
      </c>
      <c r="D27" s="56"/>
      <c r="E27" s="55"/>
    </row>
    <row r="28" ht="20.25" customHeight="1" spans="1:5">
      <c r="A28" s="6"/>
      <c r="B28" s="6"/>
      <c r="C28" s="6" t="s">
        <v>113</v>
      </c>
      <c r="D28" s="56"/>
      <c r="E28" s="55"/>
    </row>
    <row r="29" ht="20.25" customHeight="1" spans="1:5">
      <c r="A29" s="6"/>
      <c r="B29" s="6"/>
      <c r="C29" s="6" t="s">
        <v>115</v>
      </c>
      <c r="D29" s="56"/>
      <c r="E29" s="55"/>
    </row>
    <row r="30" ht="20.25" customHeight="1" spans="1:5">
      <c r="A30" s="6"/>
      <c r="B30" s="6"/>
      <c r="C30" s="6" t="s">
        <v>117</v>
      </c>
      <c r="D30" s="56"/>
      <c r="E30" s="55"/>
    </row>
    <row r="31" ht="20.25" customHeight="1" spans="1:5">
      <c r="A31" s="6"/>
      <c r="B31" s="6"/>
      <c r="C31" s="6" t="s">
        <v>119</v>
      </c>
      <c r="D31" s="56"/>
      <c r="E31" s="55"/>
    </row>
    <row r="32" ht="20.25" customHeight="1" spans="1:5">
      <c r="A32" s="6"/>
      <c r="B32" s="6"/>
      <c r="C32" s="6" t="s">
        <v>121</v>
      </c>
      <c r="D32" s="56"/>
      <c r="E32" s="55"/>
    </row>
    <row r="33" ht="20.25" customHeight="1" spans="1:5">
      <c r="A33" s="6"/>
      <c r="B33" s="6"/>
      <c r="C33" s="6" t="s">
        <v>123</v>
      </c>
      <c r="D33" s="56"/>
      <c r="E33" s="55"/>
    </row>
    <row r="34" ht="20.25" customHeight="1" spans="1:5">
      <c r="A34" s="6"/>
      <c r="B34" s="6"/>
      <c r="C34" s="6" t="s">
        <v>124</v>
      </c>
      <c r="D34" s="56"/>
      <c r="E34" s="55"/>
    </row>
    <row r="35" ht="20.25" customHeight="1" spans="1:5">
      <c r="A35" s="6"/>
      <c r="B35" s="6"/>
      <c r="C35" s="6" t="s">
        <v>125</v>
      </c>
      <c r="D35" s="56"/>
      <c r="E35" s="55"/>
    </row>
    <row r="36" ht="20.25" customHeight="1" spans="1:5">
      <c r="A36" s="6"/>
      <c r="B36" s="6"/>
      <c r="C36" s="6" t="s">
        <v>126</v>
      </c>
      <c r="D36" s="56"/>
      <c r="E36" s="55"/>
    </row>
    <row r="37" ht="20.25" customHeight="1" spans="1:5">
      <c r="A37" s="6"/>
      <c r="B37" s="6"/>
      <c r="C37" s="6"/>
      <c r="D37" s="6"/>
      <c r="E37" s="55"/>
    </row>
    <row r="38" ht="20.25" customHeight="1" spans="1:5">
      <c r="A38" s="52"/>
      <c r="B38" s="52"/>
      <c r="C38" s="52" t="s">
        <v>212</v>
      </c>
      <c r="D38" s="53"/>
      <c r="E38" s="57"/>
    </row>
    <row r="39" ht="20.25" customHeight="1" spans="1:5">
      <c r="A39" s="52"/>
      <c r="B39" s="52"/>
      <c r="C39" s="52"/>
      <c r="D39" s="52"/>
      <c r="E39" s="57"/>
    </row>
    <row r="40" ht="20.25" customHeight="1" spans="1:5">
      <c r="A40" s="5" t="s">
        <v>213</v>
      </c>
      <c r="B40" s="53">
        <v>545.99553</v>
      </c>
      <c r="C40" s="5" t="s">
        <v>214</v>
      </c>
      <c r="D40" s="54">
        <v>545.99553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3.625" style="25" customWidth="1"/>
    <col min="2" max="2" width="4.875" style="25" customWidth="1"/>
    <col min="3" max="3" width="4.75833333333333" style="25" customWidth="1"/>
    <col min="4" max="4" width="14.625" style="25" customWidth="1"/>
    <col min="5" max="5" width="24.875" style="25" customWidth="1"/>
    <col min="6" max="6" width="14" style="25" customWidth="1"/>
    <col min="7" max="7" width="11.5" style="25" customWidth="1"/>
    <col min="8" max="8" width="9.125" style="25" customWidth="1"/>
    <col min="9" max="9" width="10.5" style="25" customWidth="1"/>
    <col min="10" max="10" width="11.375" style="25" customWidth="1"/>
    <col min="11" max="11" width="15.875" style="25" customWidth="1"/>
    <col min="12" max="12" width="9.75833333333333" style="25" customWidth="1"/>
    <col min="13" max="16384" width="10" style="25"/>
  </cols>
  <sheetData>
    <row r="1" ht="16.35" customHeight="1" spans="1:11">
      <c r="A1" s="26"/>
      <c r="D1" s="26"/>
      <c r="K1" s="27" t="s">
        <v>215</v>
      </c>
    </row>
    <row r="2" ht="43.15" customHeight="1" spans="1:11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2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30" t="s">
        <v>32</v>
      </c>
      <c r="K3" s="30"/>
    </row>
    <row r="4" ht="19.9" customHeight="1" spans="1:11">
      <c r="A4" s="31" t="s">
        <v>158</v>
      </c>
      <c r="B4" s="31"/>
      <c r="C4" s="31"/>
      <c r="D4" s="31" t="s">
        <v>159</v>
      </c>
      <c r="E4" s="31" t="s">
        <v>160</v>
      </c>
      <c r="F4" s="31" t="s">
        <v>136</v>
      </c>
      <c r="G4" s="31" t="s">
        <v>161</v>
      </c>
      <c r="H4" s="31"/>
      <c r="I4" s="31"/>
      <c r="J4" s="31"/>
      <c r="K4" s="31" t="s">
        <v>162</v>
      </c>
    </row>
    <row r="5" ht="17.25" customHeight="1" spans="1:11">
      <c r="A5" s="31"/>
      <c r="B5" s="31"/>
      <c r="C5" s="31"/>
      <c r="D5" s="31"/>
      <c r="E5" s="31"/>
      <c r="F5" s="31"/>
      <c r="G5" s="31" t="s">
        <v>138</v>
      </c>
      <c r="H5" s="31" t="s">
        <v>216</v>
      </c>
      <c r="I5" s="31"/>
      <c r="J5" s="31" t="s">
        <v>217</v>
      </c>
      <c r="K5" s="31"/>
    </row>
    <row r="6" ht="24.2" customHeight="1" spans="1:11">
      <c r="A6" s="31" t="s">
        <v>166</v>
      </c>
      <c r="B6" s="31" t="s">
        <v>167</v>
      </c>
      <c r="C6" s="31" t="s">
        <v>168</v>
      </c>
      <c r="D6" s="31"/>
      <c r="E6" s="31"/>
      <c r="F6" s="31"/>
      <c r="G6" s="31"/>
      <c r="H6" s="31" t="s">
        <v>195</v>
      </c>
      <c r="I6" s="31" t="s">
        <v>186</v>
      </c>
      <c r="J6" s="31"/>
      <c r="K6" s="31"/>
    </row>
    <row r="7" ht="22.9" customHeight="1" spans="1:11">
      <c r="A7" s="38"/>
      <c r="B7" s="38"/>
      <c r="C7" s="38"/>
      <c r="D7" s="32"/>
      <c r="E7" s="32" t="s">
        <v>136</v>
      </c>
      <c r="F7" s="34">
        <v>545.99553</v>
      </c>
      <c r="G7" s="34">
        <v>345.99553</v>
      </c>
      <c r="H7" s="34">
        <v>303.175794</v>
      </c>
      <c r="I7" s="34">
        <v>0.828</v>
      </c>
      <c r="J7" s="34">
        <v>41.991736</v>
      </c>
      <c r="K7" s="34">
        <v>200</v>
      </c>
    </row>
    <row r="8" ht="22.9" customHeight="1" spans="1:11">
      <c r="A8" s="38"/>
      <c r="B8" s="38"/>
      <c r="C8" s="38"/>
      <c r="D8" s="35" t="s">
        <v>154</v>
      </c>
      <c r="E8" s="35" t="s">
        <v>4</v>
      </c>
      <c r="F8" s="34">
        <v>545.99553</v>
      </c>
      <c r="G8" s="34">
        <v>345.99553</v>
      </c>
      <c r="H8" s="34">
        <v>303.175794</v>
      </c>
      <c r="I8" s="34">
        <v>0.828</v>
      </c>
      <c r="J8" s="34">
        <v>41.991736</v>
      </c>
      <c r="K8" s="34">
        <v>200</v>
      </c>
    </row>
    <row r="9" ht="22.9" customHeight="1" spans="1:11">
      <c r="A9" s="38"/>
      <c r="B9" s="38"/>
      <c r="C9" s="38"/>
      <c r="D9" s="35" t="s">
        <v>155</v>
      </c>
      <c r="E9" s="35" t="s">
        <v>156</v>
      </c>
      <c r="F9" s="34">
        <v>545.99553</v>
      </c>
      <c r="G9" s="34">
        <v>345.99553</v>
      </c>
      <c r="H9" s="34">
        <v>303.175794</v>
      </c>
      <c r="I9" s="34">
        <v>0.828</v>
      </c>
      <c r="J9" s="34">
        <v>41.991736</v>
      </c>
      <c r="K9" s="34">
        <v>200</v>
      </c>
    </row>
    <row r="10" ht="22.9" customHeight="1" spans="1:11">
      <c r="A10" s="33" t="s">
        <v>169</v>
      </c>
      <c r="B10" s="33"/>
      <c r="C10" s="33"/>
      <c r="D10" s="32" t="s">
        <v>218</v>
      </c>
      <c r="E10" s="32" t="s">
        <v>219</v>
      </c>
      <c r="F10" s="34">
        <v>545.99553</v>
      </c>
      <c r="G10" s="34">
        <v>345.99553</v>
      </c>
      <c r="H10" s="34">
        <v>303.175794</v>
      </c>
      <c r="I10" s="34">
        <v>0.828</v>
      </c>
      <c r="J10" s="34">
        <v>41.991736</v>
      </c>
      <c r="K10" s="34">
        <v>200</v>
      </c>
    </row>
    <row r="11" ht="22.9" customHeight="1" spans="1:11">
      <c r="A11" s="33" t="s">
        <v>169</v>
      </c>
      <c r="B11" s="33" t="s">
        <v>170</v>
      </c>
      <c r="C11" s="33"/>
      <c r="D11" s="32" t="s">
        <v>220</v>
      </c>
      <c r="E11" s="32" t="s">
        <v>221</v>
      </c>
      <c r="F11" s="34">
        <v>545.99553</v>
      </c>
      <c r="G11" s="34">
        <v>345.99553</v>
      </c>
      <c r="H11" s="34">
        <v>303.175794</v>
      </c>
      <c r="I11" s="34">
        <v>0.828</v>
      </c>
      <c r="J11" s="34">
        <v>41.991736</v>
      </c>
      <c r="K11" s="34">
        <v>200</v>
      </c>
    </row>
    <row r="12" ht="22.9" customHeight="1" spans="1:11">
      <c r="A12" s="40" t="s">
        <v>169</v>
      </c>
      <c r="B12" s="40" t="s">
        <v>170</v>
      </c>
      <c r="C12" s="40" t="s">
        <v>171</v>
      </c>
      <c r="D12" s="36" t="s">
        <v>222</v>
      </c>
      <c r="E12" s="38" t="s">
        <v>223</v>
      </c>
      <c r="F12" s="37">
        <v>545.99553</v>
      </c>
      <c r="G12" s="37">
        <v>345.99553</v>
      </c>
      <c r="H12" s="39">
        <v>303.175794</v>
      </c>
      <c r="I12" s="39">
        <v>0.828</v>
      </c>
      <c r="J12" s="39">
        <v>41.991736</v>
      </c>
      <c r="K12" s="39">
        <v>200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随风而起</cp:lastModifiedBy>
  <dcterms:created xsi:type="dcterms:W3CDTF">2023-03-08T13:37:00Z</dcterms:created>
  <dcterms:modified xsi:type="dcterms:W3CDTF">2025-12-17T03:58:49Z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FCF99A5F3AB04E5A8508349D9C4623F9_12</vt:lpwstr>
  </property>
  <property fmtid="{D5CDD505-2E9C-101B-9397-08002B2CF9AE}" pid="4" name="CalculationRule">
    <vt:i4>0</vt:i4>
  </property>
</Properties>
</file>