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84" activeTab="2"/>
  </bookViews>
  <sheets>
    <sheet name="下拨汇总和资金来源表" sheetId="39" r:id="rId1"/>
    <sheet name="项目计划汇总表" sheetId="34" r:id="rId2"/>
    <sheet name="项目明细表" sheetId="38" r:id="rId3"/>
  </sheets>
  <definedNames>
    <definedName name="_xlnm._FilterDatabase" localSheetId="2" hidden="1">项目明细表!$A$5:$N$821</definedName>
    <definedName name="_xlnm.Print_Titles" localSheetId="0">下拨汇总和资金来源表!$2:$4</definedName>
    <definedName name="_xlnm.Print_Titles" localSheetId="2">项目明细表!$2:$5</definedName>
  </definedNames>
  <calcPr calcId="144525" concurrentCalc="0"/>
</workbook>
</file>

<file path=xl/sharedStrings.xml><?xml version="1.0" encoding="utf-8"?>
<sst xmlns="http://schemas.openxmlformats.org/spreadsheetml/2006/main" count="6095" uniqueCount="2083">
  <si>
    <t>附件1</t>
  </si>
  <si>
    <t>隆回县2019年专项扶贫资金及统筹整合资金（第五批）下拨和资金来源汇总表</t>
  </si>
  <si>
    <t>序号</t>
  </si>
  <si>
    <t>单位名称</t>
  </si>
  <si>
    <t>降扶组[2019]30号</t>
  </si>
  <si>
    <t>实际下拨合计</t>
  </si>
  <si>
    <t>资金来源</t>
  </si>
  <si>
    <t>电商扶贫</t>
  </si>
  <si>
    <t>小额贷款贴息</t>
  </si>
  <si>
    <t>安全饮水</t>
  </si>
  <si>
    <t>水利局申报安全饮水</t>
  </si>
  <si>
    <t>农田水利</t>
  </si>
  <si>
    <t>村组道路</t>
  </si>
  <si>
    <t>通新村部路</t>
  </si>
  <si>
    <t>中小河流治理</t>
  </si>
  <si>
    <t>危房改造</t>
  </si>
  <si>
    <t>雨露计划</t>
  </si>
  <si>
    <t>致富带头人培训</t>
  </si>
  <si>
    <t>中央</t>
  </si>
  <si>
    <t>省级</t>
  </si>
  <si>
    <t>市级</t>
  </si>
  <si>
    <t>上级文号</t>
  </si>
  <si>
    <t>财政文号</t>
  </si>
  <si>
    <t>资金内容</t>
  </si>
  <si>
    <t>小沙江镇</t>
  </si>
  <si>
    <t>虎形山乡</t>
  </si>
  <si>
    <t>湘财建指[2019]7号</t>
  </si>
  <si>
    <t>隆财建单[2019]104号</t>
  </si>
  <si>
    <t>2019年农村饮水安全巩固提升工程中央预算内基建资金</t>
  </si>
  <si>
    <t>麻塘山乡</t>
  </si>
  <si>
    <t>金石桥镇</t>
  </si>
  <si>
    <t>鸭田镇</t>
  </si>
  <si>
    <t>司门前镇</t>
  </si>
  <si>
    <t>大水田乡</t>
  </si>
  <si>
    <t>羊古坳镇</t>
  </si>
  <si>
    <t>高平镇</t>
  </si>
  <si>
    <t>罗洪镇</t>
  </si>
  <si>
    <t>六都寨镇</t>
  </si>
  <si>
    <t>湘财预[2019]97号</t>
  </si>
  <si>
    <t>隆财农单[2019]65号</t>
  </si>
  <si>
    <t>2019年农田建设补助资金</t>
  </si>
  <si>
    <t>七江镇</t>
  </si>
  <si>
    <t>荷田乡</t>
  </si>
  <si>
    <t>荷香桥镇</t>
  </si>
  <si>
    <t>横板桥镇</t>
  </si>
  <si>
    <t>西洋江镇</t>
  </si>
  <si>
    <t>南岳庙镇</t>
  </si>
  <si>
    <t>三阁司镇</t>
  </si>
  <si>
    <t>山界回族乡</t>
  </si>
  <si>
    <t>北山镇</t>
  </si>
  <si>
    <t>周旺镇</t>
  </si>
  <si>
    <t>滩头镇</t>
  </si>
  <si>
    <t>岩口镇</t>
  </si>
  <si>
    <t>花门街道办事处</t>
  </si>
  <si>
    <t>湘财预[2019]58号</t>
  </si>
  <si>
    <t>隆财社单[2019]48号</t>
  </si>
  <si>
    <t>2019年农村危房改造补助资金</t>
  </si>
  <si>
    <t>桃花坪街道办事处</t>
  </si>
  <si>
    <t>扶贫办</t>
  </si>
  <si>
    <t>湘财资环指[2019]6号</t>
  </si>
  <si>
    <t>隆财建单[2019]105号</t>
  </si>
  <si>
    <t>2019年第二批省级林业专项扶贫统筹资金</t>
  </si>
  <si>
    <t>湘财农指[2019]43号</t>
  </si>
  <si>
    <t>隆财农单[2019]67号</t>
  </si>
  <si>
    <t>2019年扶持村级集体经济发展试点奖补资金</t>
  </si>
  <si>
    <t>水务局</t>
  </si>
  <si>
    <t>湘财预[2019]99号</t>
  </si>
  <si>
    <t>隆财建单[2019]106号</t>
  </si>
  <si>
    <t>2019年第二批中央林业改革发展扶贫统筹资金</t>
  </si>
  <si>
    <t>湘财农指[2019]60号</t>
  </si>
  <si>
    <t>隆财农单[2019]72号</t>
  </si>
  <si>
    <t>2019年第一批农村综合改革转移支付资金</t>
  </si>
  <si>
    <t>交通局</t>
  </si>
  <si>
    <t>农村公路管理站</t>
  </si>
  <si>
    <t>商务局</t>
  </si>
  <si>
    <t>住建局</t>
  </si>
  <si>
    <t>合计</t>
  </si>
  <si>
    <t>总计下达金额</t>
  </si>
  <si>
    <t>附件2</t>
  </si>
  <si>
    <t>隆回县2019年第五批财政涉农统筹整合资金计划汇总表</t>
  </si>
  <si>
    <t>项目个数</t>
  </si>
  <si>
    <t>产业扶贫发展</t>
  </si>
  <si>
    <t>基础设施</t>
  </si>
  <si>
    <t>其他项目</t>
  </si>
  <si>
    <t>小计</t>
  </si>
  <si>
    <t>产业扶贫小额贷款贴息</t>
  </si>
  <si>
    <t>个</t>
  </si>
  <si>
    <t>万元</t>
  </si>
  <si>
    <t>附件3</t>
  </si>
  <si>
    <t>隆回县2019年第五批财政涉农统筹整合资金明细表</t>
  </si>
  <si>
    <t>金额单位：万元</t>
  </si>
  <si>
    <t>项目名称</t>
  </si>
  <si>
    <t>建设任务</t>
  </si>
  <si>
    <t>实施地点</t>
  </si>
  <si>
    <t>资金规模</t>
  </si>
  <si>
    <t>资金规模和筹资方式</t>
  </si>
  <si>
    <t>绩效目标</t>
  </si>
  <si>
    <t>时间进度</t>
  </si>
  <si>
    <t>责任单位</t>
  </si>
  <si>
    <t>乡镇</t>
  </si>
  <si>
    <t>村</t>
  </si>
  <si>
    <t>(中央、省级、市级)</t>
  </si>
  <si>
    <t>指标文号</t>
  </si>
  <si>
    <t>整合资金</t>
  </si>
  <si>
    <t>计划开工
时间</t>
  </si>
  <si>
    <t>计划完工
时间</t>
  </si>
  <si>
    <t>项目主管单位</t>
  </si>
  <si>
    <t>项目组织实施单位</t>
  </si>
  <si>
    <t>总计</t>
  </si>
  <si>
    <t>一</t>
  </si>
  <si>
    <t>产业扶贫发展合计</t>
  </si>
  <si>
    <t>(一)</t>
  </si>
  <si>
    <t>电商扶贫小计</t>
  </si>
  <si>
    <t>村级电商扶贫网店培训</t>
  </si>
  <si>
    <t>对开设扶贫网店的750户建档立卡贫困户进行培训</t>
  </si>
  <si>
    <t>各乡镇</t>
  </si>
  <si>
    <t>使750户建档立卡贫困户具备开设扶贫网店并运营的能力</t>
  </si>
  <si>
    <t>县商务局</t>
  </si>
  <si>
    <t>打通农特产品上行通道</t>
  </si>
  <si>
    <t>开发网销农特产品，对接主流电商平台，巩固“扶贫特产专区，参加各类展会活动。项目实施完成后，资金80%直接支付到贫困户账户，20%作为扶贫经济组织补贴。</t>
  </si>
  <si>
    <t>帮助400户建档立卡贫困户开发网销农特产品，打通上行通道</t>
  </si>
  <si>
    <t>打通农特产品上行通道培训</t>
  </si>
  <si>
    <t>培训100户建档立卡贫困户开发网销农产品，培训100户建档立卡贫困户在主流平台上架农产品</t>
  </si>
  <si>
    <t>培训200户建档立卡贫困户</t>
  </si>
  <si>
    <t>完善贫困地区农村电商服务体系</t>
  </si>
  <si>
    <t>完善县域电商物流服务体系</t>
  </si>
  <si>
    <t>建档立卡贫困户农产品上行物流费用明显降低</t>
  </si>
  <si>
    <t>(二)</t>
  </si>
  <si>
    <t>产业扶贫小额贷款贴息小计</t>
  </si>
  <si>
    <t>产业扶贫小额信贷贴息</t>
  </si>
  <si>
    <t>为4744户贫困人口提供贷款贴息</t>
  </si>
  <si>
    <t>全县各乡镇</t>
  </si>
  <si>
    <t>县扶贫办</t>
  </si>
  <si>
    <t>二</t>
  </si>
  <si>
    <t>基础设施建设项目合计</t>
  </si>
  <si>
    <t>农村安全饮水小计</t>
  </si>
  <si>
    <t>周朋3组、2组新建蓄水池一个</t>
  </si>
  <si>
    <t>虎形山瑶族乡</t>
  </si>
  <si>
    <t>白水洞村</t>
  </si>
  <si>
    <t>解决贫困人口14人的安全饮水困难</t>
  </si>
  <si>
    <t>县水利局</t>
  </si>
  <si>
    <t>虎形山瑶族乡人民政府</t>
  </si>
  <si>
    <t>水源井1个，蓄水池1个，铺设管道2000米</t>
  </si>
  <si>
    <t>八角楼村</t>
  </si>
  <si>
    <t>解决贫困人口80人安全饮水</t>
  </si>
  <si>
    <t>麻塘山乡人民政府</t>
  </si>
  <si>
    <t>水源井1个，蓄水池1个，铺设管道1000米</t>
  </si>
  <si>
    <t>桥家村</t>
  </si>
  <si>
    <t>解决贫困人口203人安全饮水</t>
  </si>
  <si>
    <t>松竹村5.7.8组安全饮水，蓄水池3个，铺设管道1000米</t>
  </si>
  <si>
    <t>松竹村</t>
  </si>
  <si>
    <t>解决贫困人口42人安全饮水</t>
  </si>
  <si>
    <t>蓄水池50立方、铺设管道0.5km</t>
  </si>
  <si>
    <t>大田村</t>
  </si>
  <si>
    <t>解决贫困人口200人的安全饮水</t>
  </si>
  <si>
    <t>金石桥镇人民政府</t>
  </si>
  <si>
    <t>5.9组建水池50立方，安装管道1500m</t>
  </si>
  <si>
    <t>金桥村</t>
  </si>
  <si>
    <t>解决贫困人口300人安全饮饮水</t>
  </si>
  <si>
    <t>冷溪山村自来水管道铺设4000m</t>
  </si>
  <si>
    <t>冷溪山村</t>
  </si>
  <si>
    <t>解决贫困人口153人安全饮饮水</t>
  </si>
  <si>
    <t>石苗1－12、树仁1－11组铺设管道5000m</t>
  </si>
  <si>
    <t>上花园村</t>
  </si>
  <si>
    <t>解决贫困人口104人安全饮饮水</t>
  </si>
  <si>
    <t>畜水池1个，滤水池1个</t>
  </si>
  <si>
    <t>导群村</t>
  </si>
  <si>
    <t>解决贫困户数2户，贫困人口8人的饮水难的问题</t>
  </si>
  <si>
    <r>
      <rPr>
        <sz val="10"/>
        <rFont val="The "/>
        <charset val="134"/>
      </rPr>
      <t>10</t>
    </r>
    <r>
      <rPr>
        <sz val="10"/>
        <rFont val="宋体"/>
        <charset val="134"/>
      </rPr>
      <t>、</t>
    </r>
    <r>
      <rPr>
        <sz val="10"/>
        <rFont val="The "/>
        <charset val="134"/>
      </rPr>
      <t>11</t>
    </r>
    <r>
      <rPr>
        <sz val="10"/>
        <rFont val="宋体"/>
        <charset val="134"/>
      </rPr>
      <t>、</t>
    </r>
    <r>
      <rPr>
        <sz val="10"/>
        <rFont val="The "/>
        <charset val="134"/>
      </rPr>
      <t>12</t>
    </r>
    <r>
      <rPr>
        <sz val="10"/>
        <rFont val="宋体"/>
        <charset val="134"/>
      </rPr>
      <t>组维修压水池</t>
    </r>
    <r>
      <rPr>
        <sz val="10"/>
        <rFont val="The "/>
        <charset val="134"/>
      </rPr>
      <t>1</t>
    </r>
    <r>
      <rPr>
        <sz val="10"/>
        <rFont val="宋体"/>
        <charset val="134"/>
      </rPr>
      <t>个，新建饮水池</t>
    </r>
    <r>
      <rPr>
        <sz val="10"/>
        <rFont val="The "/>
        <charset val="134"/>
      </rPr>
      <t>2</t>
    </r>
    <r>
      <rPr>
        <sz val="10"/>
        <rFont val="宋体"/>
        <charset val="134"/>
      </rPr>
      <t>个，更换管道</t>
    </r>
    <r>
      <rPr>
        <sz val="10"/>
        <rFont val="The "/>
        <charset val="134"/>
      </rPr>
      <t>200</t>
    </r>
    <r>
      <rPr>
        <sz val="10"/>
        <rFont val="宋体"/>
        <charset val="134"/>
      </rPr>
      <t>米</t>
    </r>
  </si>
  <si>
    <t>青庄村</t>
  </si>
  <si>
    <t>解决贫困户25户贫困人口102人安全饮水困难</t>
  </si>
  <si>
    <t>鸭田镇人民政府</t>
  </si>
  <si>
    <t>8组修建蓄水池1个，管道2000m</t>
  </si>
  <si>
    <t>锦旺村</t>
  </si>
  <si>
    <t>解决贫困人口20人的安全饮水</t>
  </si>
  <si>
    <t>司门前镇人民政府</t>
  </si>
  <si>
    <t>四方院水管3km，蓄水池4个</t>
  </si>
  <si>
    <t>乐丰村</t>
  </si>
  <si>
    <t>解决贫困人口210人的安全饮水</t>
  </si>
  <si>
    <t>水井4个，蓄水池4个，管道5.6km</t>
  </si>
  <si>
    <t>双龙村</t>
  </si>
  <si>
    <t>解决贫困人口170人的安全饮水</t>
  </si>
  <si>
    <t>3-5组水池4个，水管4000米</t>
  </si>
  <si>
    <t>杨柳村</t>
  </si>
  <si>
    <t>解决贫困人口96人的安全饮水</t>
  </si>
  <si>
    <t>铺设自来水管道2000m</t>
  </si>
  <si>
    <t>白山口村</t>
  </si>
  <si>
    <t>解决贫困户800人安全饮水，其中贫困人口250人</t>
  </si>
  <si>
    <t>羊古坳镇人民政府</t>
  </si>
  <si>
    <t>5组6组自来水管道5000m</t>
  </si>
  <si>
    <t>雷峰村</t>
  </si>
  <si>
    <t>解决贫困人口65人安全饮水</t>
  </si>
  <si>
    <t>蓄水池4个铺管路4000m</t>
  </si>
  <si>
    <t>刘家排村</t>
  </si>
  <si>
    <t>解决贫困人口73人的安全饮水</t>
  </si>
  <si>
    <t>9组自来水蓄水池容量100立方米，水管6千米</t>
  </si>
  <si>
    <t>凤形村</t>
  </si>
  <si>
    <t>解决贫困人口134人安全饮水</t>
  </si>
  <si>
    <t>高平镇人民政府</t>
  </si>
  <si>
    <t>5-8组蓄水池2个，水管1800m</t>
  </si>
  <si>
    <t>龙山村</t>
  </si>
  <si>
    <t>20个组换水管3000m、维修水池3个</t>
  </si>
  <si>
    <t>双红村</t>
  </si>
  <si>
    <t>解决贫困人口79人安全饮水</t>
  </si>
  <si>
    <t>9组自来水蓄水池1个，容量50立方米，水管2千米</t>
  </si>
  <si>
    <t>雪界村</t>
  </si>
  <si>
    <t>解决贫困人口88人安全饮水</t>
  </si>
  <si>
    <t>21组自来水蓄水池2个，容量130立方，水管8千米</t>
  </si>
  <si>
    <t>杨桥村</t>
  </si>
  <si>
    <t>解决贫困人口74人安全饮水</t>
  </si>
  <si>
    <t>一组、六组、七组水井3口维修</t>
  </si>
  <si>
    <t>文升村</t>
  </si>
  <si>
    <t>解决贫困人口20户94人的饮水安全</t>
  </si>
  <si>
    <t>打井4口，60方蓄水池一个，管道3000多m器材</t>
  </si>
  <si>
    <t>芭蕉山村</t>
  </si>
  <si>
    <t>解决贫困户52人饮水困难</t>
  </si>
  <si>
    <t>罗洪镇人民政府</t>
  </si>
  <si>
    <t>新修蓄水池3个，水源水井3口，净水池3口，铺设管道3500米</t>
  </si>
  <si>
    <t>江塘村</t>
  </si>
  <si>
    <t>解决全村97户142人贫困人口的饮水安全</t>
  </si>
  <si>
    <t>新修净化池1个，引水池2个，改造管道（32#）线路500米</t>
  </si>
  <si>
    <t>严胜村</t>
  </si>
  <si>
    <t>解决全村109户361人贫困人口饮水困难</t>
  </si>
  <si>
    <t>石子园水井修建1口</t>
  </si>
  <si>
    <t>金龙温冲村</t>
  </si>
  <si>
    <t>解决石子园贫困人口100人的饮水困难</t>
  </si>
  <si>
    <t>六都寨镇人民政府</t>
  </si>
  <si>
    <t>田螺街水井修建1口</t>
  </si>
  <si>
    <t>解决田螺街贫困人口65人的饮水困难</t>
  </si>
  <si>
    <t>牛尾4、6组自来水工程水池2座</t>
  </si>
  <si>
    <t>蜡树坳村</t>
  </si>
  <si>
    <t>解决牛尾4、6组贫困人口20人的饮水困难</t>
  </si>
  <si>
    <t>牛尾4、6组自来水管道1800m</t>
  </si>
  <si>
    <t>信立3、5组4座水池维修</t>
  </si>
  <si>
    <t>解决信立3组贫困人口99人的饮水困难</t>
  </si>
  <si>
    <t>文定1.2.3.4.5.6.7组梅花1.2.3.4.5.6组瓦屋1.2.3组修建16个蓄水池</t>
  </si>
  <si>
    <t>三河村</t>
  </si>
  <si>
    <t>解决贫困人口258人的饮水安全困难</t>
  </si>
  <si>
    <t>六都寨造纸厂-狮子街路口饮水管道1000m</t>
  </si>
  <si>
    <t>五居委会</t>
  </si>
  <si>
    <t>解决组贫困人口22人的饮水困难</t>
  </si>
  <si>
    <t>长裕13组新建水池1座</t>
  </si>
  <si>
    <t>长砂龙村</t>
  </si>
  <si>
    <t>解决贫困人口109人饮水困难</t>
  </si>
  <si>
    <t>施工便道3km、变压器1台、取水泵2个、提水管道1.2km.蓄水池4个300m3.供水管道8km</t>
  </si>
  <si>
    <t>玖鹅村</t>
  </si>
  <si>
    <t>解决贫困户111户379人安全饮水</t>
  </si>
  <si>
    <t>荷田乡人民政府</t>
  </si>
  <si>
    <t>双合5-12组安全饮水工程，新建拦河坝长5m，顶宽1m，底宽1.6m，坝高1.5m，坝基础0.5 m，新建三级沉淀塘及过滤塘长22.85m,宽4.5m，深1.8m，新建100m3C30钢筋混凝土清水池一个，长6m*宽5m*深4m</t>
  </si>
  <si>
    <t>双合村</t>
  </si>
  <si>
    <t>解决贫困人口107人安全饮水困难</t>
  </si>
  <si>
    <t>七江镇人民政府</t>
  </si>
  <si>
    <t>新元9.10.1.2.8.5.6组税水井改造及新建12处，管网建设1000m，新建蓄水池2个20m³。</t>
  </si>
  <si>
    <t>新元村</t>
  </si>
  <si>
    <t>解决贫困户20户贫困户人畜饮水困难</t>
  </si>
  <si>
    <t>白山村全村村民安全饮水工程续建管路2000米</t>
  </si>
  <si>
    <t>白山村</t>
  </si>
  <si>
    <t>解决全村贫困人口355人安全饮水困难</t>
  </si>
  <si>
    <t>荷香桥镇人民政府</t>
  </si>
  <si>
    <t>建桥片9组蓄水池1个及管路600米</t>
  </si>
  <si>
    <t>建桥村</t>
  </si>
  <si>
    <t>解决贫困人15人安全饮水困难</t>
  </si>
  <si>
    <t>原横岭村8,9组人饮工程修建蓄水池1座</t>
  </si>
  <si>
    <t>树竹村</t>
  </si>
  <si>
    <t>解决贫困户132人饮水问题</t>
  </si>
  <si>
    <t>6.7组修建增泵水塔1座，水泵1个，水管100米</t>
  </si>
  <si>
    <t>伏龙村</t>
  </si>
  <si>
    <t>解决贫困户123人饮水困难</t>
  </si>
  <si>
    <t>岩门前饮用水源山塘1座</t>
  </si>
  <si>
    <t>解决贫困户60人饮水困难</t>
  </si>
  <si>
    <t>开智村8组1口水井维修硬化</t>
  </si>
  <si>
    <t>开智村</t>
  </si>
  <si>
    <t>解决贫困户6户21人安全饮水问题</t>
  </si>
  <si>
    <t>斜岭14－28组人畜饮水工程5800m主管和入户管5500m</t>
  </si>
  <si>
    <t>斜岭村</t>
  </si>
  <si>
    <t>解决贫困户54户196人饮水安全困难</t>
  </si>
  <si>
    <t>周旺镇人民政府</t>
  </si>
  <si>
    <t>邓家6组老井清淤、扩建、翻修水井1口</t>
  </si>
  <si>
    <t>邓家村</t>
  </si>
  <si>
    <t>解决贫困户160人安全饮水</t>
  </si>
  <si>
    <t>坦联村下桥点人畜安全饮水巩固提升项目，高位水池一个、净水池一个、输水管155m、配水管道6195m,安装水表213套</t>
  </si>
  <si>
    <t>坦联村</t>
  </si>
  <si>
    <t>解决贫困户51户185人的生活用水困难</t>
  </si>
  <si>
    <t>滩头镇人民政府</t>
  </si>
  <si>
    <t>塘冲石乌冲供水工程安装管道1950m</t>
  </si>
  <si>
    <t>塘冲片村</t>
  </si>
  <si>
    <t>解决贫困户42户112人的生活用水困难</t>
  </si>
  <si>
    <t>半雅田新钻井工程安装管道750m、钻井一处110m，机房水泵一处</t>
  </si>
  <si>
    <t>解决贫困户28户96人的生活用水困难</t>
  </si>
  <si>
    <t>五马点五组新打水井一口</t>
  </si>
  <si>
    <t>果胜新村</t>
  </si>
  <si>
    <t>解决贫困户13户52人的生活用水困难</t>
  </si>
  <si>
    <t>饮水工程管道维修1600m</t>
  </si>
  <si>
    <t>解决贫困户21户79人的生活用水困难</t>
  </si>
  <si>
    <t>安全饮水,农田水利</t>
  </si>
  <si>
    <t>维修水井两口、河提修复38m</t>
  </si>
  <si>
    <t>解决贫困户34户128人的生活用水困难</t>
  </si>
  <si>
    <t>自来水管铺设与现有管道对接工程，110管道760米，63管道6050米，管道铺设，开挖及相关配件。</t>
  </si>
  <si>
    <t>石托村</t>
  </si>
  <si>
    <t>解决贫困户133户440人及全村贫困户清洁饮水困难，将现有的全村安全饮水管网与自来水工程进行有效对接和提升</t>
  </si>
  <si>
    <t>三面2、8组水井改建一处</t>
  </si>
  <si>
    <t>城东村</t>
  </si>
  <si>
    <t>解决贫困户19户的饮水困难</t>
  </si>
  <si>
    <t>2019年8月</t>
  </si>
  <si>
    <t>水井改造维修三口</t>
  </si>
  <si>
    <t>三居委会</t>
  </si>
  <si>
    <t>解决居民102人的饮水困难</t>
  </si>
  <si>
    <t>罗面各组人饮工程水池1个</t>
  </si>
  <si>
    <t>金凤峰村</t>
  </si>
  <si>
    <t>解决贫困户50户的饮水困难</t>
  </si>
  <si>
    <t>2019年7月</t>
  </si>
  <si>
    <t>六姓五组蓄水池一个20立方、提水设备一套</t>
  </si>
  <si>
    <t>金龙村</t>
  </si>
  <si>
    <t>解决贫困户20户的饮水困难</t>
  </si>
  <si>
    <t>原龙塘3、4组一口水井维修30m³、16m³</t>
  </si>
  <si>
    <t>龙水炼村</t>
  </si>
  <si>
    <t>解决贫困户32人安全饮水困难</t>
  </si>
  <si>
    <t>2019年3月</t>
  </si>
  <si>
    <t>2019年9月</t>
  </si>
  <si>
    <t>岩口镇人民政府</t>
  </si>
  <si>
    <t>原白炼村三角塘阳家院水井维修水30m³</t>
  </si>
  <si>
    <t>解决贫困户340人安全饮水困难</t>
  </si>
  <si>
    <t>管网安装4000mφ90mm</t>
  </si>
  <si>
    <t>毗连村</t>
  </si>
  <si>
    <t>解决贫困户227人安全饮水困难</t>
  </si>
  <si>
    <t>2018年10月</t>
  </si>
  <si>
    <t>铺设自来水管道3800m</t>
  </si>
  <si>
    <t>双石村</t>
  </si>
  <si>
    <t>解决387户1320人贫困人口生产生活饮水困难</t>
  </si>
  <si>
    <t>在5组新建水池1个，同全村管道连通，需水管3500m</t>
  </si>
  <si>
    <t>金星村</t>
  </si>
  <si>
    <t>解决贫困户357户138人自来水，改善生产生活条件</t>
  </si>
  <si>
    <t>南岳庙镇人民政府</t>
  </si>
  <si>
    <t>新建蓄水池1个，100㎥、机房设备更新</t>
  </si>
  <si>
    <t>龙庄村</t>
  </si>
  <si>
    <t>解决贫困人口180余人的安全饮水</t>
  </si>
  <si>
    <t>三阁司镇人民政府</t>
  </si>
  <si>
    <t>8组人饮工程,修储水池1个：7×5×2m</t>
  </si>
  <si>
    <t>槎江村</t>
  </si>
  <si>
    <t>解决贫困人口25人的安全饮水</t>
  </si>
  <si>
    <t>山界回族乡人民政府</t>
  </si>
  <si>
    <t>5、6、7组自来水：铺设主管∮50长1000m，支管∮25长2000m</t>
  </si>
  <si>
    <t>崇江村</t>
  </si>
  <si>
    <t>解决贫困人口91人的安全饮水</t>
  </si>
  <si>
    <t>3、4组自来水：修蓄水池1个5×3×6m</t>
  </si>
  <si>
    <t>解决贫困人口44人的安全饮水</t>
  </si>
  <si>
    <t>左江水井维修2个:1个2×1.5×1.5m；1个1.5×1.5×1.5m</t>
  </si>
  <si>
    <t>解决贫困人口110人的安全饮水</t>
  </si>
  <si>
    <t>1-7组自来水:铺设主管∮75长350m，支管∮25长600m,∮20长400m</t>
  </si>
  <si>
    <t>红旗村</t>
  </si>
  <si>
    <t>解决贫困人口188人的安全饮水</t>
  </si>
  <si>
    <t>铺设主管∮50长5000m,接通桃山供水工程至各组</t>
  </si>
  <si>
    <t>南寺村</t>
  </si>
  <si>
    <t>解决贫困人口223人的饮水困难，提供清洁、安全饮用水</t>
  </si>
  <si>
    <t>2口水井清淤硬化加水井平台等</t>
  </si>
  <si>
    <t>花门街道</t>
  </si>
  <si>
    <t>天福</t>
  </si>
  <si>
    <t>解决贫困户35户82人饮水困难</t>
  </si>
  <si>
    <t>原大塘铺6组新修水池8米*12米*3米、6、7组原水池8米盖板4米*20米，10组改造水管600米，5组打100米深水井1个。4、10组改造水管600米，原为公肖家坳新修水池2米*1米*0.8米、32#水管1000米。</t>
  </si>
  <si>
    <t>大为村</t>
  </si>
  <si>
    <t>解决贫困户70户242人的饮水困难</t>
  </si>
  <si>
    <t>合井村原合共1-9组安装自来水主管管道1000米</t>
  </si>
  <si>
    <t>合井村</t>
  </si>
  <si>
    <t>解决贫困户50户205人的安全饮水困难</t>
  </si>
  <si>
    <t>芙蓉山村原联合段安装110#自来水主管管道2000米</t>
  </si>
  <si>
    <t>芙蓉山村</t>
  </si>
  <si>
    <t>解决贫困户117户406人的饮水困难</t>
  </si>
  <si>
    <t>八一村原唯正1组至严塘14组安装110#自来水主管管道500米</t>
  </si>
  <si>
    <t>八一村</t>
  </si>
  <si>
    <t>解决贫困户55户162人的安全饮水困难</t>
  </si>
  <si>
    <t>花桥村原栗树铺4、6组安装63#自来水水管1500米</t>
  </si>
  <si>
    <t>花桥村</t>
  </si>
  <si>
    <t>解决贫困户14户50人的安全饮水困难</t>
  </si>
  <si>
    <t>10、11组建高位水池一处</t>
  </si>
  <si>
    <t>排头村</t>
  </si>
  <si>
    <t>解决贫困户29户86人饮水问题</t>
  </si>
  <si>
    <t xml:space="preserve">建设大塘片8组（100方高位水池1个，上水管500米），石江片1、9组（50方高位水池1个，上水管600米，水泵房1处）。
</t>
  </si>
  <si>
    <t>大塘村</t>
  </si>
  <si>
    <t>解决贫困人口320人的安全饮水困难</t>
  </si>
  <si>
    <t>北山镇人民政府</t>
  </si>
  <si>
    <t>高位水池建设一座；配电设施安装机房一座。</t>
  </si>
  <si>
    <t>石矿村</t>
  </si>
  <si>
    <t>解决贫困人口183人的安全饮水等困难</t>
  </si>
  <si>
    <t>江塘村供水工程</t>
  </si>
  <si>
    <t>新修蓄水池2个，水源水井2口，净水池2口，铺设管道3000米</t>
  </si>
  <si>
    <t>解决贫困户95户333人饮水安全困难</t>
  </si>
  <si>
    <t>金湾村供水工程</t>
  </si>
  <si>
    <t>蓄水池一处管网1km</t>
  </si>
  <si>
    <t>金湾村</t>
  </si>
  <si>
    <t>解决贫困户131户458人饮水安全困难</t>
  </si>
  <si>
    <t>泉溪供水工程</t>
  </si>
  <si>
    <t>5、6、7、8、9、10组每组建一个水池</t>
  </si>
  <si>
    <t>泉溪村</t>
  </si>
  <si>
    <t>解决贫困户65户229人饮水安全困难</t>
  </si>
  <si>
    <t>文明村供水工程</t>
  </si>
  <si>
    <t>水池一个、管道1500m</t>
  </si>
  <si>
    <t>文明村</t>
  </si>
  <si>
    <t>解决贫困户63户227人饮水困难</t>
  </si>
  <si>
    <t>三合村供水工程</t>
  </si>
  <si>
    <t>水源井9个，蓄水池9个，管道5.4km</t>
  </si>
  <si>
    <t>三合村</t>
  </si>
  <si>
    <t>解决贫困户112户393人饮水安全困难</t>
  </si>
  <si>
    <t>斜岭供水工程</t>
  </si>
  <si>
    <t>新建dn75-50院落管网8.9km</t>
  </si>
  <si>
    <t>周旺镇村</t>
  </si>
  <si>
    <t>解决贫困户530户2235人饮水安全困难</t>
  </si>
  <si>
    <t>红光村供水工程</t>
  </si>
  <si>
    <t>新建dn200-50配水管道8.3km，新建加压泵站2座</t>
  </si>
  <si>
    <t>红光居委会</t>
  </si>
  <si>
    <t>解决贫困户358户1526人的饮水安全困难</t>
  </si>
  <si>
    <t>石门村等联村自来水管网改造工程</t>
  </si>
  <si>
    <t>新建加压泵站7座，铺设配水管网44km</t>
  </si>
  <si>
    <t>石门村、石门中学、双长村、大塘坑村、勤进村、大为村、老银村、托新村</t>
  </si>
  <si>
    <t>解决贫困户862户3016人饮水安全困难</t>
  </si>
  <si>
    <t>水利建设小计</t>
  </si>
  <si>
    <t>(二·一)</t>
  </si>
  <si>
    <t>农田水利小计</t>
  </si>
  <si>
    <t>1、红山塘水渠80*80*390m、40*40*160m；      2、高小4组排水渠70*70*72m</t>
  </si>
  <si>
    <t>利农村</t>
  </si>
  <si>
    <t>增加贫困户62户灌溉面积100亩</t>
  </si>
  <si>
    <t>1、郑能瑞屋下至水口水渠40*40*260m；2、热泉水渠30*30*650m；3、高小6组水渠30*30*435m；4、长龙2组水渠30*30*170m,80*80*120m</t>
  </si>
  <si>
    <t>增加贫困户90户灌溉面积152亩</t>
  </si>
  <si>
    <t>1、高梁冲山塘、长鸡库山塘、白洋冲山塘、羊角冲山塘、老山冲山塘除险加固配套工程</t>
  </si>
  <si>
    <t>改善贫困人口295人320亩农田水利灌溉条件</t>
  </si>
  <si>
    <t>李龙章屋右边水毁河堤修复135m*1.5m</t>
  </si>
  <si>
    <t>增加贫困户45户灌溉面积155亩</t>
  </si>
  <si>
    <t>横板桥水渠修复(26m*1.8m+26m*2m+12m*2.5m)*0.15j及横板桥水渠底硬化410m*1.9m*0.15m；维修横板桥电排及水泵、黄金潭水泵更换等配套施工、横板桥水渠清淤</t>
  </si>
  <si>
    <t>增加贫困户12户灌溉面积120亩</t>
  </si>
  <si>
    <t>1－11组硬化水渠维修30*30*2800m</t>
  </si>
  <si>
    <t>增加贫困户10户灌溉面积350亩</t>
  </si>
  <si>
    <t>1－10组硬化水渠875米</t>
  </si>
  <si>
    <t>解决贫困人口16户56人350亩水田灌溉</t>
  </si>
  <si>
    <t>望云1、6组水渠保坎50m³</t>
  </si>
  <si>
    <t>望云山村</t>
  </si>
  <si>
    <t>增加贫困户5户灌溉面积25亩</t>
  </si>
  <si>
    <t>7组水渠维修500m*30*30</t>
  </si>
  <si>
    <t>卧龙村</t>
  </si>
  <si>
    <t>改善贫困人口10人25亩农田水利灌溉条件</t>
  </si>
  <si>
    <t>7.8.9组水渠硬化40*40*1800m</t>
  </si>
  <si>
    <t>新花园村</t>
  </si>
  <si>
    <t>解决贫困人口118人农田灌溉面积30亩</t>
  </si>
  <si>
    <t>12组河堤浆砌300方浆砌石圹</t>
  </si>
  <si>
    <t>麻罗村</t>
  </si>
  <si>
    <t>解决贫困户10户30亩良田保坎</t>
  </si>
  <si>
    <t>8、9组水渠硬化500m</t>
  </si>
  <si>
    <t>解决贫困户26户灌溉农田43亩</t>
  </si>
  <si>
    <t>10组水渠架桥长8m*高3m</t>
  </si>
  <si>
    <t>寨李村</t>
  </si>
  <si>
    <t>解决43户178人贫困人口农田灌溉</t>
  </si>
  <si>
    <t>4、6组水渠硬化长170m*高0.6m*宽0.5m，疏通牛形山水渠61m</t>
  </si>
  <si>
    <t>解决46户183人贫困人口农田灌溉</t>
  </si>
  <si>
    <t>1组水渠维修300m</t>
  </si>
  <si>
    <t>渭溪村</t>
  </si>
  <si>
    <t>解决贫困人口10户农田40亩水利灌溉</t>
  </si>
  <si>
    <t>2组水渠维修350m</t>
  </si>
  <si>
    <t>解决贫困人口15户农田52亩水利灌溉</t>
  </si>
  <si>
    <t>3、14组水渠硬化850m</t>
  </si>
  <si>
    <t>游家村</t>
  </si>
  <si>
    <t>解决贫困户13户农田30亩灌溉</t>
  </si>
  <si>
    <t>2、7组水圳长900米，宽0.3米*高0.3米</t>
  </si>
  <si>
    <t>横板村</t>
  </si>
  <si>
    <t>解决12户41人贫困人口农田灌溉</t>
  </si>
  <si>
    <t>7组农田恢复15亩</t>
  </si>
  <si>
    <t>富贤村</t>
  </si>
  <si>
    <t>解决贫困人口40人的农田灌溉</t>
  </si>
  <si>
    <t>12组水库渠道恢复涵洞20m，土方30m³</t>
  </si>
  <si>
    <t>解决贫困人口52人的农田灌溉</t>
  </si>
  <si>
    <t>1/2组埋设排水管道2000m</t>
  </si>
  <si>
    <t>解决贫困人口30人的农田灌溉</t>
  </si>
  <si>
    <t>12-14组改造水圳2000m</t>
  </si>
  <si>
    <t>19-21组修建水渠300m</t>
  </si>
  <si>
    <t>石山湾村</t>
  </si>
  <si>
    <t>解决贫困人口60人的农田灌溉</t>
  </si>
  <si>
    <t>13-15组水渠硬化800m</t>
  </si>
  <si>
    <t>万和村</t>
  </si>
  <si>
    <t>解决贫困人口163人的农田灌溉</t>
  </si>
  <si>
    <t>改建水渠500m，河道清泥56立方你</t>
  </si>
  <si>
    <t>五通村</t>
  </si>
  <si>
    <t>7-9组油竹山新建水圳250m</t>
  </si>
  <si>
    <t>玉林村</t>
  </si>
  <si>
    <t>解决贫困人口20人的农田灌溉</t>
  </si>
  <si>
    <t>6组修排水沟250m,7/8/9组修建水渠2000米，水池2个</t>
  </si>
  <si>
    <t>解决贫困人口100人的农田灌溉</t>
  </si>
  <si>
    <t>6/13组河堤修复70m</t>
  </si>
  <si>
    <t>竹山院村</t>
  </si>
  <si>
    <t>4组水圳修复400m</t>
  </si>
  <si>
    <t>库下对面水坝长45m高2.5m</t>
  </si>
  <si>
    <t>白地新村</t>
  </si>
  <si>
    <t>解决贫困户40户106亩农田灌溉</t>
  </si>
  <si>
    <t>8组建电力排灌一座</t>
  </si>
  <si>
    <t>茶山村</t>
  </si>
  <si>
    <t>解决贫困户59户118亩农田灌溉</t>
  </si>
  <si>
    <t>2组电力排灌维修一座</t>
  </si>
  <si>
    <t>解决贫困户78户82亩农田灌溉</t>
  </si>
  <si>
    <t>1.2.3.4.5.8.9.11组水圳修建水渠2000m</t>
  </si>
  <si>
    <t>大铜村</t>
  </si>
  <si>
    <t>解决贫困户48户108亩农田灌溉</t>
  </si>
  <si>
    <t>3组河坝修建长10m，宽1.5m，高1.2m</t>
  </si>
  <si>
    <t>解决贫困户6户42亩农田灌溉</t>
  </si>
  <si>
    <t>6组河坝修建长7m，宽1.2m，高1.5m</t>
  </si>
  <si>
    <t>解决贫困户8户32亩农田灌溉</t>
  </si>
  <si>
    <t>9组河坝修建长7m，宽1.2m，高1.5m</t>
  </si>
  <si>
    <t>解决贫困户12户38亩农田灌溉</t>
  </si>
  <si>
    <t>1-7组水渠水坝修复全长2000m,1组.5组.6组.7组水毁工程修复200方。</t>
  </si>
  <si>
    <t>解决贫困户45户318亩农田灌溉</t>
  </si>
  <si>
    <t>上坪村水口山河堤修建长100m，高3.5m，宽1.35m</t>
  </si>
  <si>
    <t>上坪村</t>
  </si>
  <si>
    <t>改善贫困户105户443人的农田水利灌溉条件</t>
  </si>
  <si>
    <t>上坪村水口山河床硬化长50m，宽8m，厚0.2m</t>
  </si>
  <si>
    <t>解决贫困户106户444人56亩农田灌溉</t>
  </si>
  <si>
    <t>1.2组水渠修建和机耕道维修长500米</t>
  </si>
  <si>
    <t>石梅村</t>
  </si>
  <si>
    <t>解决贫困户19户76人80亩农田灌溉</t>
  </si>
  <si>
    <t>江口桥至七组河道河堤500米</t>
  </si>
  <si>
    <t>解决贫困人口86户462人120亩农田灌溉</t>
  </si>
  <si>
    <t>12组新建450m水渠</t>
  </si>
  <si>
    <t>孟公村</t>
  </si>
  <si>
    <t>解决贫困户12组9户36人贫困户的农田灌溉困难</t>
  </si>
  <si>
    <t>8组、21组水渠修建</t>
  </si>
  <si>
    <t>上罗洪村</t>
  </si>
  <si>
    <t>解决贫困人口112人农田灌溉困难</t>
  </si>
  <si>
    <t>4组农田水利管线200m</t>
  </si>
  <si>
    <t>解决15户40人贫困户20亩农田的水利灌溉困难</t>
  </si>
  <si>
    <t>12组至15组水渠硬化700m</t>
  </si>
  <si>
    <t>中罗洪村</t>
  </si>
  <si>
    <t>确保30户100人贫困户50亩农田水利灌溉</t>
  </si>
  <si>
    <t>7组水渠硬化300m</t>
  </si>
  <si>
    <t>确保20户60人贫困户20亩农田水利灌溉</t>
  </si>
  <si>
    <t>河堤维修30m2.5m高1m宽</t>
  </si>
  <si>
    <t>朝阳新村</t>
  </si>
  <si>
    <t>解决贫困户人口492人，100亩灌溉困难</t>
  </si>
  <si>
    <t>辰河背山3组水渠维修1600m</t>
  </si>
  <si>
    <t>辰河村</t>
  </si>
  <si>
    <t>解决背山2.3组贫困人口37人，55亩的农田灌溉</t>
  </si>
  <si>
    <t>9组水坑水库2座排洪口修建</t>
  </si>
  <si>
    <t>芙峰村</t>
  </si>
  <si>
    <t>解决9组贫困人口96人，30亩灌溉困难</t>
  </si>
  <si>
    <t>2.3.4.5.9组800M水圳硬化</t>
  </si>
  <si>
    <t>解决贫困人口136人15亩灌溉困难</t>
  </si>
  <si>
    <t>李家8组200m水渠维修</t>
  </si>
  <si>
    <t>河东村</t>
  </si>
  <si>
    <t>解决贫困人口36人，80亩农田灌溉困难</t>
  </si>
  <si>
    <t>曹家1.2.3.4.5.6组200m大坝加固</t>
  </si>
  <si>
    <t>解决贫困人口36人，70亩农田灌溉困难</t>
  </si>
  <si>
    <t>白田6组300水渠硬化</t>
  </si>
  <si>
    <t>解决贫困人口19人，18亩农田灌溉困难</t>
  </si>
  <si>
    <t>大周5组水渠维修600m</t>
  </si>
  <si>
    <t>解决大周5组贫困人口70人，40亩农田水利灌溉困难</t>
  </si>
  <si>
    <t>蜡树1组水渠修建600m</t>
  </si>
  <si>
    <t>解决蜡树1组贫困人口66人，20亩农田水利灌溉困难</t>
  </si>
  <si>
    <t>群光3.5.6组2000m水渠维修</t>
  </si>
  <si>
    <t>解决群光2.3.5.6组贫困人口60人，25亩农田灌溉困难</t>
  </si>
  <si>
    <t>群光2组山塘维修2座</t>
  </si>
  <si>
    <t>田山新屋至马坪二坝河堤硬化300m</t>
  </si>
  <si>
    <t>马坪村</t>
  </si>
  <si>
    <t>解决田山新屋至马坪二坝贫困人口65人，80亩灌溉困难</t>
  </si>
  <si>
    <t>周家9.10.11组水渠硬化220m</t>
  </si>
  <si>
    <t>文武村</t>
  </si>
  <si>
    <t>解决周家9.10.11组贫困人口43人，60亩的灌溉困难</t>
  </si>
  <si>
    <t>2.3组河堤护堤工程300米</t>
  </si>
  <si>
    <t>张家铺村</t>
  </si>
  <si>
    <t>解决贫困人口212人，210亩灌溉困难</t>
  </si>
  <si>
    <t>徐家9.10.11.12.13组水渠硬化700米</t>
  </si>
  <si>
    <t>解决贫困人口50人，210亩灌溉困难</t>
  </si>
  <si>
    <t>1组-7组水渠硬化：长2730m，规格30*30</t>
  </si>
  <si>
    <t>解决41户141人44亩水田灌溉</t>
  </si>
  <si>
    <t>8组-14组水渠硬化：长1860m，规格30*30</t>
  </si>
  <si>
    <t>解决29户95人31.1亩水田灌溉</t>
  </si>
  <si>
    <t>15组-20组水渠硬化：长2200m，规格30*30</t>
  </si>
  <si>
    <t>解决40户126人42.9亩水田灌溉</t>
  </si>
  <si>
    <t>5、6、16、17、19组碾m坝右侧河堤修复：长300m，宽1m高2m</t>
  </si>
  <si>
    <t>解决30户136人46亩水田灌溉</t>
  </si>
  <si>
    <t>水渠硬化500m，规格40*40、30*40、30*30</t>
  </si>
  <si>
    <t>社江村</t>
  </si>
  <si>
    <t>解决32户124人贫困人口水田灌溉</t>
  </si>
  <si>
    <t>南冲6.12.15.13.7.8.14组水圳硬化1000m，6.7.8.14.12.13组排洪圳500m建设</t>
  </si>
  <si>
    <t>南冲村</t>
  </si>
  <si>
    <t>确保贫困人口310人农田灌溉</t>
  </si>
  <si>
    <t>鸟树下水渠修建，长720m</t>
  </si>
  <si>
    <t>鸟树下村</t>
  </si>
  <si>
    <t>确保贫困人口130人农田灌溉</t>
  </si>
  <si>
    <t>鸟树下20、21、22、27组300*350灌溉渠道新建（L=800m），135m³</t>
  </si>
  <si>
    <t>解决贫困户12户42人农田62亩水利灌溉</t>
  </si>
  <si>
    <t>坪南1/5/6/12/11组水坝10座建设，浆砌石150m³</t>
  </si>
  <si>
    <t>坪南村</t>
  </si>
  <si>
    <t>确保贫困人口170人农田灌溉</t>
  </si>
  <si>
    <t>七家铺1组水利电排建设，抽水电机10KW，泵房一处10㎡，水泵200m</t>
  </si>
  <si>
    <t>七家铺村</t>
  </si>
  <si>
    <t>确保贫困人口28人农田灌溉</t>
  </si>
  <si>
    <t>七家铺2组水利电排建设，抽水电机10KW，泵房一处10㎡，水泵110m，管子200m</t>
  </si>
  <si>
    <t>确保贫困人口51人农田灌溉</t>
  </si>
  <si>
    <t>七家铺10组水圳修建，长400m，300*300</t>
  </si>
  <si>
    <t>七家铺5、8组水利电排，新立提水泵房10㎡，抽水电机10KW，水泵一套，抽水管道200m</t>
  </si>
  <si>
    <t>确保贫困人口86人农田灌溉</t>
  </si>
  <si>
    <t>千古坳水渠新建长250m、维修长100m，讲起水圳600*600</t>
  </si>
  <si>
    <t>千古坳村</t>
  </si>
  <si>
    <t>确保贫困人口280人农田灌溉</t>
  </si>
  <si>
    <t>双合河坝修建，5组山坑河坝加固（L=7.3m），新建消力坎（L=8.5m），右干渠道300*300（L=10m），3组庙冲灌溉渠道（L=300m）</t>
  </si>
  <si>
    <t>确保贫困人口163人农田灌溉</t>
  </si>
  <si>
    <t>五星澄水坝水毁修复，共计984m³</t>
  </si>
  <si>
    <t>五星村</t>
  </si>
  <si>
    <t>确保贫困人口210人农田灌溉</t>
  </si>
  <si>
    <t>水渠维修长度为160m，300m*300m，浆砌石挡墙长度为7m*1m*3.5m两处</t>
  </si>
  <si>
    <t>兴旺村</t>
  </si>
  <si>
    <t>确保贫困人口56人农田灌溉</t>
  </si>
  <si>
    <t>寨冲水渠修建，6.7.8.10.11组引水渠道新建（L=1600m）</t>
  </si>
  <si>
    <t>寨冲村</t>
  </si>
  <si>
    <t>确保贫困人口101人农田灌溉</t>
  </si>
  <si>
    <t>寨冲水渠修建，9组河坝进口段400*400    灌溉渠道新建（L=40m），水毁渠道挡土墙新建（L=5m），300*300灌溉渠道新建（L=44m），水毁渠道埋管（L=16m）</t>
  </si>
  <si>
    <t>确保贫困人口42人农田灌溉</t>
  </si>
  <si>
    <t>寨冲水渠修建，2组300*300灌溉渠道新建（L=88m）</t>
  </si>
  <si>
    <t>确保贫困人口26人农田灌溉</t>
  </si>
  <si>
    <t>硬化5组水渠460米</t>
  </si>
  <si>
    <t>解决贫困户120人农田灌溉</t>
  </si>
  <si>
    <t>猫儿冲、华门前、向家门前、尚家湾庵堂旁新修水渠70米、维修水渠260米水管100米；赵家屋场保坎18立方</t>
  </si>
  <si>
    <t>解决210人饮水、农田灌溉困难</t>
  </si>
  <si>
    <t>硬化宽30X高40水渠800m(朱家片5.6.7.8组)</t>
  </si>
  <si>
    <t>火花村</t>
  </si>
  <si>
    <t>解决贫困人口30人100亩水利灌溉</t>
  </si>
  <si>
    <t>长田垅水渠600m清淤疏通(火花片2、3、4、5、6、8、9、11组)</t>
  </si>
  <si>
    <t>解决贫困人口121人70亩水利灌溉</t>
  </si>
  <si>
    <t>硬化水渠30X30X10共600m(郭家冲片1、2、10组)</t>
  </si>
  <si>
    <t>毛坪村</t>
  </si>
  <si>
    <t>解决贫困人口45人112亩水利灌溉</t>
  </si>
  <si>
    <t>硬化水渠30X30X10共500m(雷河片1、2、5、6、7组)</t>
  </si>
  <si>
    <t>解决贫困人口58人121亩水利灌溉</t>
  </si>
  <si>
    <t>雷河片山塘硬化40m³</t>
  </si>
  <si>
    <t>解决贫困人口33人农田水利灌溉</t>
  </si>
  <si>
    <t>1.2.3.4组加固河堤20米、河坝维修1座</t>
  </si>
  <si>
    <t>茅铺村</t>
  </si>
  <si>
    <t>解决贫困人口70人农田灌溉困难</t>
  </si>
  <si>
    <t>4、5、8、13等组硬化维修山塘2座</t>
  </si>
  <si>
    <t>清水村</t>
  </si>
  <si>
    <t>解决贫困人口92人农田水利灌溉</t>
  </si>
  <si>
    <t>石湾村1，3,4,5组水渠硬化535m</t>
  </si>
  <si>
    <t>石湾村</t>
  </si>
  <si>
    <t>解决贫困人口186人的80亩农田灌溉</t>
  </si>
  <si>
    <t>塘冲村1.2组山塘硬化1口</t>
  </si>
  <si>
    <t>塘冲村</t>
  </si>
  <si>
    <t>确保贫困户10户37人50亩水田灌溉</t>
  </si>
  <si>
    <t>木山村3.4组水渠硬化700m</t>
  </si>
  <si>
    <t>确保贫困户26户98人98亩水田灌溉</t>
  </si>
  <si>
    <t>硬化水渠高1.5m，宽2.5m共350m(火星片4.5.6.7.8组)</t>
  </si>
  <si>
    <t>田中村</t>
  </si>
  <si>
    <t>解决贫困人口90人250亩水利灌溉洪水排泄</t>
  </si>
  <si>
    <t>原桐木冲村1,2,3,4,5,6,10,20,21组硬化渠道1200m</t>
  </si>
  <si>
    <t>桐木冲村</t>
  </si>
  <si>
    <t>解决贫困人口184人124亩农田灌溉</t>
  </si>
  <si>
    <t>江东3、4、5、6、7、8组排水沟60*60 250m</t>
  </si>
  <si>
    <t>桐木桥村</t>
  </si>
  <si>
    <t>解决江东贫困人口250人饮用水</t>
  </si>
  <si>
    <t>江东1、2、3、4、5、6、7、、8组电排管加长357米</t>
  </si>
  <si>
    <t>解决贫困人口103人水利灌溉</t>
  </si>
  <si>
    <t>罗家凼1、2、3、4、5、6水渠100米码头50米水井1口</t>
  </si>
  <si>
    <t>解决贫困人口135人水利灌溉</t>
  </si>
  <si>
    <t>原岩门前1、2、3、4、5、6组电排管加长350m</t>
  </si>
  <si>
    <t>解决贫困人口82人水利灌溉</t>
  </si>
  <si>
    <t>栗山1、2、3、4、5、6组更换电排管100米及水圳硬化200米</t>
  </si>
  <si>
    <t>解决贫困人口176人水利灌溉</t>
  </si>
  <si>
    <t>桐中村1、2、7，8组山塘清淤硬化2座</t>
  </si>
  <si>
    <t>桐中村</t>
  </si>
  <si>
    <t>解决贫困人口170人90亩水利灌溉，共2座需扩建</t>
  </si>
  <si>
    <t>左家潭片2.13组电排渠道硬化维修40m，挡土墙60m</t>
  </si>
  <si>
    <t>瓦堂村</t>
  </si>
  <si>
    <t>解决贫困人口20人150亩农田水利灌溉</t>
  </si>
  <si>
    <t>清淤、硬化中心塘(左家潭片5、6、12组)2.5立方</t>
  </si>
  <si>
    <t>解决贫困户25户100人400亩农田水利灌溉</t>
  </si>
  <si>
    <t>左家潭片3、4、7、8、9、10、14组电排22KW重建</t>
  </si>
  <si>
    <t>解决贫困人口260人200亩农田水利灌溉</t>
  </si>
  <si>
    <t>原二房村水渠高桥村水渠维修与新建650m</t>
  </si>
  <si>
    <t>长溪村</t>
  </si>
  <si>
    <t>解决贫困户72户292人330亩农田灌溉</t>
  </si>
  <si>
    <t>高桥片1、7组，二房片8、9组水坝维修2座</t>
  </si>
  <si>
    <t>解决贫困户82户272人300亩农田灌溉</t>
  </si>
  <si>
    <r>
      <rPr>
        <sz val="10"/>
        <color rgb="FF000000"/>
        <rFont val="宋体"/>
        <charset val="134"/>
      </rPr>
      <t>红叶</t>
    </r>
    <r>
      <rPr>
        <sz val="10"/>
        <color indexed="8"/>
        <rFont val="The "/>
        <charset val="134"/>
      </rPr>
      <t>1</t>
    </r>
    <r>
      <rPr>
        <sz val="10"/>
        <color rgb="FF000000"/>
        <rFont val="宋体"/>
        <charset val="134"/>
      </rPr>
      <t>、</t>
    </r>
    <r>
      <rPr>
        <sz val="10"/>
        <color indexed="8"/>
        <rFont val="The "/>
        <charset val="134"/>
      </rPr>
      <t>10</t>
    </r>
    <r>
      <rPr>
        <sz val="10"/>
        <color rgb="FF000000"/>
        <rFont val="宋体"/>
        <charset val="134"/>
      </rPr>
      <t>组硬化山塘</t>
    </r>
    <r>
      <rPr>
        <sz val="10"/>
        <color indexed="8"/>
        <rFont val="The "/>
        <charset val="134"/>
      </rPr>
      <t>1</t>
    </r>
    <r>
      <rPr>
        <sz val="10"/>
        <color rgb="FF000000"/>
        <rFont val="宋体"/>
        <charset val="134"/>
      </rPr>
      <t>口，维修水渠</t>
    </r>
    <r>
      <rPr>
        <sz val="10"/>
        <color indexed="8"/>
        <rFont val="The "/>
        <charset val="134"/>
      </rPr>
      <t>1500</t>
    </r>
    <r>
      <rPr>
        <sz val="10"/>
        <color rgb="FF000000"/>
        <rFont val="宋体"/>
        <charset val="134"/>
      </rPr>
      <t>米</t>
    </r>
  </si>
  <si>
    <t>山里红村</t>
  </si>
  <si>
    <t>解决贫困户11户36人50亩农田灌溉</t>
  </si>
  <si>
    <t>大柱村原鲁塘2、7组渠道维修250m</t>
  </si>
  <si>
    <t>大柱村</t>
  </si>
  <si>
    <t>解决贫困户8户27人80亩水田灌溉</t>
  </si>
  <si>
    <t>大柱村原阳光奇公岭山塘清淤1口</t>
  </si>
  <si>
    <t>解决贫困户21户45人30亩水田灌溉</t>
  </si>
  <si>
    <t>大柱曹伏冲大柱3组300m渠道整修</t>
  </si>
  <si>
    <t>确保贫困户5户12人50亩水田灌溉</t>
  </si>
  <si>
    <t>大柱曹伏冲阳光2、3、4、9组300m渠道整修</t>
  </si>
  <si>
    <t>解决贫困户28户70人100亩水田灌溉</t>
  </si>
  <si>
    <t>大柱村阳光1、2组渠道及杨塘渠道清淤350m</t>
  </si>
  <si>
    <t>解决贫困户15户50人70亩水田灌溉</t>
  </si>
  <si>
    <t>斜岭村8、9组桐坪水库泄洪渠道200米</t>
  </si>
  <si>
    <r>
      <rPr>
        <sz val="10"/>
        <color rgb="FF000000"/>
        <rFont val="宋体"/>
        <charset val="134"/>
      </rPr>
      <t>解决贫困人口9户27人5</t>
    </r>
    <r>
      <rPr>
        <sz val="10"/>
        <color indexed="8"/>
        <rFont val="The "/>
        <charset val="134"/>
      </rPr>
      <t>0</t>
    </r>
    <r>
      <rPr>
        <sz val="10"/>
        <color rgb="FF000000"/>
        <rFont val="宋体"/>
        <charset val="134"/>
      </rPr>
      <t>亩农田灌溉</t>
    </r>
  </si>
  <si>
    <t>莫子冲水库至4组、13组涵管及灌溉渠道维修800米</t>
  </si>
  <si>
    <r>
      <rPr>
        <sz val="10"/>
        <color rgb="FF000000"/>
        <rFont val="宋体"/>
        <charset val="134"/>
      </rPr>
      <t>解决贫困人口24户79人8</t>
    </r>
    <r>
      <rPr>
        <sz val="10"/>
        <color indexed="8"/>
        <rFont val="The "/>
        <charset val="134"/>
      </rPr>
      <t>0</t>
    </r>
    <r>
      <rPr>
        <sz val="10"/>
        <color rgb="FF000000"/>
        <rFont val="宋体"/>
        <charset val="134"/>
      </rPr>
      <t>亩农田灌溉</t>
    </r>
  </si>
  <si>
    <t>6、7、12组灌溉电排22KW提水设备及管道一套</t>
  </si>
  <si>
    <r>
      <rPr>
        <sz val="10"/>
        <color rgb="FF000000"/>
        <rFont val="宋体"/>
        <charset val="134"/>
      </rPr>
      <t>解决贫困人口8户26人</t>
    </r>
    <r>
      <rPr>
        <sz val="10"/>
        <color indexed="8"/>
        <rFont val="The "/>
        <charset val="134"/>
      </rPr>
      <t>100</t>
    </r>
    <r>
      <rPr>
        <sz val="10"/>
        <color rgb="FF000000"/>
        <rFont val="宋体"/>
        <charset val="134"/>
      </rPr>
      <t>亩农田灌溉</t>
    </r>
  </si>
  <si>
    <t>8、9组改扩建700米排洪灌溉渠道</t>
  </si>
  <si>
    <r>
      <rPr>
        <sz val="10"/>
        <color rgb="FF000000"/>
        <rFont val="宋体"/>
        <charset val="134"/>
      </rPr>
      <t>解决贫困人口9户27人8</t>
    </r>
    <r>
      <rPr>
        <sz val="10"/>
        <color indexed="8"/>
        <rFont val="The "/>
        <charset val="134"/>
      </rPr>
      <t>0</t>
    </r>
    <r>
      <rPr>
        <sz val="10"/>
        <color rgb="FF000000"/>
        <rFont val="宋体"/>
        <charset val="134"/>
      </rPr>
      <t>亩农田灌溉</t>
    </r>
  </si>
  <si>
    <t>长兴7组改扩建600米排洪灌溉渠道</t>
  </si>
  <si>
    <r>
      <rPr>
        <sz val="10"/>
        <color rgb="FF000000"/>
        <rFont val="宋体"/>
        <charset val="134"/>
      </rPr>
      <t>解决贫困人口33户127人</t>
    </r>
    <r>
      <rPr>
        <sz val="10"/>
        <color indexed="8"/>
        <rFont val="The "/>
        <charset val="134"/>
      </rPr>
      <t>150</t>
    </r>
    <r>
      <rPr>
        <sz val="10"/>
        <color rgb="FF000000"/>
        <rFont val="宋体"/>
        <charset val="134"/>
      </rPr>
      <t>亩农田灌溉</t>
    </r>
  </si>
  <si>
    <t>原朱溪村4.5组牛栏山塘、石头冲路边塘维修清淤2口</t>
  </si>
  <si>
    <t>群胜村</t>
  </si>
  <si>
    <t>解决贫困户8户15人20亩农田灌溉</t>
  </si>
  <si>
    <t>石湾至雷公山水渠200米40*40公分、石方开挖</t>
  </si>
  <si>
    <t>花园村</t>
  </si>
  <si>
    <t>解决贫困户21户90人的生产用水</t>
  </si>
  <si>
    <t>芦胜二组山塘4亩清淤</t>
  </si>
  <si>
    <t>解决贫困户44户140人的生产用水</t>
  </si>
  <si>
    <t>芦胜三、四组山塘4亩清淤</t>
  </si>
  <si>
    <t>解决贫困户44户142人的生产用水</t>
  </si>
  <si>
    <t>祖山背至水函塘 水渠50*50、长500m</t>
  </si>
  <si>
    <t>解决贫困户34户150人的生产用水</t>
  </si>
  <si>
    <t>水函塘至竹山背 水渠40*40、长1000m</t>
  </si>
  <si>
    <t>解决贫困户32户110人的生产用水</t>
  </si>
  <si>
    <t>阿木冲至石灰冲 水渠40*40、长500m</t>
  </si>
  <si>
    <t>解决贫困户25户90人的生产用水</t>
  </si>
  <si>
    <t>广山塘四组山塘加固清淤两口</t>
  </si>
  <si>
    <t>解决贫困户31户110人的生产用水</t>
  </si>
  <si>
    <t>2019年6月</t>
  </si>
  <si>
    <t>石洞三、四、五组大塘加固一座</t>
  </si>
  <si>
    <t>石门村</t>
  </si>
  <si>
    <t>解决贫困户65户195人150亩农田的灌溉困难</t>
  </si>
  <si>
    <t>井胜象棋岭排水渠长170m、80*70</t>
  </si>
  <si>
    <t>解决贫困户15户52人的生产用水</t>
  </si>
  <si>
    <t>深塘、七里村2组、4组、5组等四口山塘除险防漏硬化</t>
  </si>
  <si>
    <t>七里村</t>
  </si>
  <si>
    <t>洞头2组岩弯塘清淤加固扩建一口</t>
  </si>
  <si>
    <t>洞木亭村</t>
  </si>
  <si>
    <t>解决贫困户10户45人的生产用水</t>
  </si>
  <si>
    <t>荷亭4组银珠岭山塘扩建硬化一口</t>
  </si>
  <si>
    <t>解决贫困户14户62人的生产用水</t>
  </si>
  <si>
    <t>城上岭山塘硬化、加固、清淤一口</t>
  </si>
  <si>
    <t>李家村</t>
  </si>
  <si>
    <t>解决贫困户52户190人160亩农田的灌溉困难</t>
  </si>
  <si>
    <t>元溪1组渠道开挖300m长、宽2.5m、高1.5m</t>
  </si>
  <si>
    <t>桃仙岩村</t>
  </si>
  <si>
    <t>解决贫困户10户27人农田50亩的灌溉困难</t>
  </si>
  <si>
    <t>沙坪点4组新建河提长104m高3m砌坑</t>
  </si>
  <si>
    <t>改善贫困户21户81人80亩农田水利灌溉条件</t>
  </si>
  <si>
    <t>庙边河道整修长120m，高4m，底宽4.5m等</t>
  </si>
  <si>
    <t>解决贫困户140户483人的生产用水</t>
  </si>
  <si>
    <t xml:space="preserve">玉屏水库至娘坳塘350米宽60cm 高60cm </t>
  </si>
  <si>
    <t>解决贫困户133户440人的出行困难，方便生产生活</t>
  </si>
  <si>
    <t>后托1、4组井水改造2处、翻新改建油井机房一座</t>
  </si>
  <si>
    <t>滩头村</t>
  </si>
  <si>
    <t>解决贫困户78户的生产用水</t>
  </si>
  <si>
    <t>2019年4月</t>
  </si>
  <si>
    <t>后托1、4组新建农用电排一座</t>
  </si>
  <si>
    <t>大坡4、10组水渠硬化440m 40*40公分，水井一个，栗山1、2、9组新建堤坝3处、共长9m、高2.5m，栗山1组山塘硬化一座200平方米</t>
  </si>
  <si>
    <t>碧云泉村</t>
  </si>
  <si>
    <t>解决贫困户130人的生产用水</t>
  </si>
  <si>
    <t>白若水库至刘长云屋边，水渠长240m、高1m、底宽0.6m、水泥硬底、两边浆砌石。</t>
  </si>
  <si>
    <t>玉屏村</t>
  </si>
  <si>
    <t>解决贫困户8户32人90亩水田生产用水和水库泄洪的困难</t>
  </si>
  <si>
    <t>14组山塘扩建、新建挖土方600方</t>
  </si>
  <si>
    <t>三塘村</t>
  </si>
  <si>
    <t>解决贫困户19人的生产用水</t>
  </si>
  <si>
    <t>2组电排机部和管道维修一套</t>
  </si>
  <si>
    <t>解决贫困户16人的生产用水困难</t>
  </si>
  <si>
    <t>鸡公塘水渠一期修550m长，计划规格底宽30cm,高40cm</t>
  </si>
  <si>
    <t>柏林村</t>
  </si>
  <si>
    <t>可灌溉120亩，惠及贫困户30户108人，受益群众259人</t>
  </si>
  <si>
    <t>朱林11组腊树塘、柏水3组新塘、柏水5组旺冲塘共3座塘加固、堵漏</t>
  </si>
  <si>
    <t>可灌溉100亩，惠及贫困户35户120人，受益群众300人</t>
  </si>
  <si>
    <t>2组①排水沟100m(1.8*1.0),②水库涵卧管翻修</t>
  </si>
  <si>
    <t>划市村</t>
  </si>
  <si>
    <t>解决贫困户12户贫困户农田灌溉困难</t>
  </si>
  <si>
    <t>4.5组渠道硬化总长1620m(0.3*0.3)</t>
  </si>
  <si>
    <t>解决32户贫困户农田灌溉困难</t>
  </si>
  <si>
    <t>8.10.11组渠道硬化总长950m(0.3*0.3)</t>
  </si>
  <si>
    <t>解决44户贫困户农田灌溉困难</t>
  </si>
  <si>
    <t>2018年11月</t>
  </si>
  <si>
    <t>长溪村1至5组寨志中干渠维修300m(0.6*0.7)</t>
  </si>
  <si>
    <t>解决28户贫困户农田灌溉困难</t>
  </si>
  <si>
    <t>5组灌溉渠道硬化，长400m(0.3*0.3)</t>
  </si>
  <si>
    <t>向家村</t>
  </si>
  <si>
    <t>解决42户贫困户农田抗旱</t>
  </si>
  <si>
    <t>2018年12月</t>
  </si>
  <si>
    <t>7组财路岭山塘①硬化，长120m*斜高1.2m②护栏长120m</t>
  </si>
  <si>
    <t>解决36户贫困户农田抗旱和人畜饮水</t>
  </si>
  <si>
    <t>4.7组闸门维修3处</t>
  </si>
  <si>
    <t>油麻村</t>
  </si>
  <si>
    <t>解决20户贫困户农田灌溉</t>
  </si>
  <si>
    <t>2组电排机房1座维修</t>
  </si>
  <si>
    <t>1组电排新建低压线230m，机房1座</t>
  </si>
  <si>
    <t>解决贫困户20户农田灌溉</t>
  </si>
  <si>
    <t>原大来河道改造工程200m*3.5m*0.2m</t>
  </si>
  <si>
    <t>塘头村</t>
  </si>
  <si>
    <t>解决43户贫困户农田灌溉困难</t>
  </si>
  <si>
    <t>2019年1月</t>
  </si>
  <si>
    <t>九龙山水库渠道硬化460m*0.4m*0.4m</t>
  </si>
  <si>
    <t>梅塘村</t>
  </si>
  <si>
    <t>解决贫困户45户133人水利灌溉370亩。</t>
  </si>
  <si>
    <t>扩建、砌河堤180m*3m</t>
  </si>
  <si>
    <t>马家桥村</t>
  </si>
  <si>
    <t>解决贫困户14户贫困户农田灌溉困难</t>
  </si>
  <si>
    <t>倒涵修建φ30mm，长500m</t>
  </si>
  <si>
    <t>小桥村</t>
  </si>
  <si>
    <t>解决40户贫困户农田灌溉困难</t>
  </si>
  <si>
    <t>山塘清淤8000m³加固</t>
  </si>
  <si>
    <t>藕塘村</t>
  </si>
  <si>
    <t>解决24户贫困户农田灌溉困难</t>
  </si>
  <si>
    <t>水渠维修800m*0.3m*0.3m</t>
  </si>
  <si>
    <t>星塘村</t>
  </si>
  <si>
    <t>解决57户贫困户农田灌溉困难</t>
  </si>
  <si>
    <t>4、7、9组烤烟灌渠维修780m*3.5m</t>
  </si>
  <si>
    <t>棋盘村</t>
  </si>
  <si>
    <t>解决438户贫困户400亩烤烟灌溉，1207人受益</t>
  </si>
  <si>
    <t>双青六组水利维修，桥梁涵洞8个，800米水渠硬化。</t>
  </si>
  <si>
    <t>黄金洞村</t>
  </si>
  <si>
    <t>确保贫困户62户农田水利灌溉</t>
  </si>
  <si>
    <t>黄土边雷公井山塘清淤300立方、硬化60立方</t>
  </si>
  <si>
    <t>黄新村</t>
  </si>
  <si>
    <t>确保贫困户12户农田水利灌溉</t>
  </si>
  <si>
    <t>横板桥镇人民政府</t>
  </si>
  <si>
    <t>5-9.11.12组5口水塘硬化200立方</t>
  </si>
  <si>
    <t>羊楼村</t>
  </si>
  <si>
    <t>确保贫困户60户农田水利灌溉</t>
  </si>
  <si>
    <t>2口山塘硬化</t>
  </si>
  <si>
    <t>柳山村</t>
  </si>
  <si>
    <t>确保贫困户51户农田水利灌溉</t>
  </si>
  <si>
    <t>山塘清淤3000立方</t>
  </si>
  <si>
    <t>荷叶塘村</t>
  </si>
  <si>
    <t>确保贫困户61户农田水利灌溉</t>
  </si>
  <si>
    <t>4-8组水渠维修800m</t>
  </si>
  <si>
    <t>田心村</t>
  </si>
  <si>
    <t>确保贫困户25户农田水利灌溉</t>
  </si>
  <si>
    <t>1组山塘塘堤加固1口，1万元；3-4组7-8组15组农田水圳维修硬化0.3*0.3*300m，共3.5万</t>
  </si>
  <si>
    <t>涧山村</t>
  </si>
  <si>
    <t>解决11户贫困户农田55亩水利灌溉</t>
  </si>
  <si>
    <t>5-6组山塘清淤1口，2.5万元</t>
  </si>
  <si>
    <t>增加14户贫困户灌溉农田42亩</t>
  </si>
  <si>
    <t>9-10组山塘塘堤加固1口，3万元</t>
  </si>
  <si>
    <t>增加13户贫困户灌溉农田40亩</t>
  </si>
  <si>
    <t>16-17组水渠硬化1250m规格40*40</t>
  </si>
  <si>
    <t>东兴村</t>
  </si>
  <si>
    <t>增加15户贫困户灌溉农田31亩</t>
  </si>
  <si>
    <t>1.2.4.11组硬化山塘3口</t>
  </si>
  <si>
    <t>麻场村</t>
  </si>
  <si>
    <t>确保贫困户36户农田水利灌溉</t>
  </si>
  <si>
    <t>1-9组水渠硬化30cm*30cm*600m</t>
  </si>
  <si>
    <t>车田江村</t>
  </si>
  <si>
    <t>确保贫困户37户农田水利灌溉</t>
  </si>
  <si>
    <t>1-9组水渠硬化500m</t>
  </si>
  <si>
    <t>确保贫困户30户农田水利灌溉</t>
  </si>
  <si>
    <t>原树足4组1口山塘硬化200平方，清淤1100立方</t>
  </si>
  <si>
    <t>立志村</t>
  </si>
  <si>
    <t>解决建档立卡22户贫困户100人的农田灌溉</t>
  </si>
  <si>
    <t>8.9组一个，10.11组一个，12.13组一个，共计3个蓄水池规格宽4米长4.5米</t>
  </si>
  <si>
    <t>石燕村</t>
  </si>
  <si>
    <t>解决贫困人口138人的农田用水困难，方便生产生活</t>
  </si>
  <si>
    <t>横板桥人民政府</t>
  </si>
  <si>
    <t>1.2.3.7.8.9.10.11.12.13.14.18.19.20组水渠硬化30*30*1800m</t>
  </si>
  <si>
    <t>解决贫困人口270人的农田灌溉</t>
  </si>
  <si>
    <t>西洋江镇人民政府</t>
  </si>
  <si>
    <t>街上片田间道挡土墙300m</t>
  </si>
  <si>
    <t>苏河村</t>
  </si>
  <si>
    <t>解决贫困户96人的农田灌溉</t>
  </si>
  <si>
    <t>江现至水东山倒虹收管400m，160PE管道</t>
  </si>
  <si>
    <t>石塘村</t>
  </si>
  <si>
    <t>解决贫困人口80人的农田灌溉</t>
  </si>
  <si>
    <t>石里支渠陈家山段渠道水毁恢复工程1m*80厘m*30m</t>
  </si>
  <si>
    <t>解决贫困人口125人的农田灌溉</t>
  </si>
  <si>
    <t>12-17组农田水圳清淤维修4km</t>
  </si>
  <si>
    <t>米家村</t>
  </si>
  <si>
    <t>解决贫困人口147人的农田灌溉</t>
  </si>
  <si>
    <t>2.3.4组的大老塘10亩</t>
  </si>
  <si>
    <t>章几塘村</t>
  </si>
  <si>
    <t>解决贫困人口110人的农田灌溉</t>
  </si>
  <si>
    <t>18-20组修3座拦水坝</t>
  </si>
  <si>
    <t>湖桥里村</t>
  </si>
  <si>
    <t>解决贫困人口140人的农田灌溉</t>
  </si>
  <si>
    <t>2019年2月</t>
  </si>
  <si>
    <t>10组从水塘一座桥，20m</t>
  </si>
  <si>
    <t>解决贫困人口40人的安全出行</t>
  </si>
  <si>
    <t>县交通局</t>
  </si>
  <si>
    <t>土菜园9-10组,1500m</t>
  </si>
  <si>
    <t>解决贫困人口67人的农田灌溉</t>
  </si>
  <si>
    <t>2019年5月</t>
  </si>
  <si>
    <t>庵堂龚2-8组水圳硬化1000m</t>
  </si>
  <si>
    <t>解决贫困人口242人的农田灌溉</t>
  </si>
  <si>
    <t>潭头上水圳硬化1组，1000m</t>
  </si>
  <si>
    <t>大王冲水塘改造12-16组，1000m</t>
  </si>
  <si>
    <t>解决贫困人口66人的农田灌溉</t>
  </si>
  <si>
    <t>黄土院水圳硬化500m</t>
  </si>
  <si>
    <t>2.3.4.5.6.9.11.13.16.17组水渠3000m*30cm*30cm及河家山山塘维修</t>
  </si>
  <si>
    <t>大岭村</t>
  </si>
  <si>
    <t>解决贫困人口132人的农田灌溉</t>
  </si>
  <si>
    <t>1组土砖电排机房翻新50平方米，机电设备暨15千瓦电动机和抽水泵及配电厢更新，原来生锈的90米提水管网更新为DN110PE100管。</t>
  </si>
  <si>
    <t>解决贫困人口12人的农田灌溉</t>
  </si>
  <si>
    <t>清水塘水库、水渠维修加固20亩、一个排洪口</t>
  </si>
  <si>
    <t>星子坪村</t>
  </si>
  <si>
    <t>远山1、2、3、4、5、6、7、8、9、11、13、14组新修水圳及硬化0.3×0.3×1500m</t>
  </si>
  <si>
    <t>远山村</t>
  </si>
  <si>
    <t>解决贫困人口272人的农田灌溉</t>
  </si>
  <si>
    <t>1至10组水圳硬化3000m。
40cm*40cm长300m；
50cm*50cm长400m；
60cm*60cm长600m；60cm*70cm长800m；60cm*80cm长900m</t>
  </si>
  <si>
    <t>武邵村</t>
  </si>
  <si>
    <t>解决29户贫困户300亩农田水利灌溉</t>
  </si>
  <si>
    <t>1、8组、9组、10组花冲坝通耕道路长22m、宽1.15m、高2.5m，资金2.2万元；2、8组、9组、10组高坎田保坎、通耕道路，长16m、宽1.15m、高4.5m，资金3.3万元；3、5组、6组、7组水圳305m，其中60*60的65m，30*30的240m，资金4.5万元。</t>
  </si>
  <si>
    <t>塘现村</t>
  </si>
  <si>
    <t>解决贫困户83户366人300亩农田水利灌溉</t>
  </si>
  <si>
    <t>山塘维修硬化2口，其中：8组黄瓜冲山塘4万m³，除险加固，硬化保坎，资金25万元；10组、11组砂子塘硬化3亩，资金3万元；茅塘村4、5、6、7组电排维修1.8万元(2018年实施28万，2019年实施1.8万)</t>
  </si>
  <si>
    <t>茅塘村</t>
  </si>
  <si>
    <t>确保39户贫困户208亩水利灌溉</t>
  </si>
  <si>
    <t>2组禾梨冲山塘清淤加固6万元；5组、9组山塘清淤加固2口各5万元.</t>
  </si>
  <si>
    <t>确保贫困户13户56人87亩农田水利灌溉。</t>
  </si>
  <si>
    <t>水渠硬化600m：10、11组200m，规格0.4m*0.4m，3.8万元；13、14、15组400m，规格0.6m*0.6m，资金10万元。
坝基维修：水坝维修长4m、宽2m、高2m，资金2万元</t>
  </si>
  <si>
    <t>确保贫困户29户103人296亩农田水利灌溉。</t>
  </si>
  <si>
    <t>山塘硬化12口：谢家冲塘、离家冲塘、刘背冲塘、柏集塘塘、毛涝凹塘、义革冲塘、勇冲塘、刘里冲塘、井塘、牛阿坡塘、庵堂塘、曹门塘</t>
  </si>
  <si>
    <t>芭蕉塘村</t>
  </si>
  <si>
    <t>确保贫困户157户528人420亩农田水利灌溉。</t>
  </si>
  <si>
    <t>1.水圳硬化，规格60×60，350m，资金7万元。
2.水圳硬化，规格30×30，550m，资金7.7万元。
3.水圳硬化，规格20×25，950m，资金12.3万元。
4.水圳硬化，规格50×50，350m，资金6.3万元。
5.水圳硬化：规格70×70，450m，资金9.9万元。
6.水圳硬化：规格40×40，100m，资金1.6万元。
7.大院子水渠改造130m2万元及保坎30m2万元。
8.挡土墙3万元。</t>
  </si>
  <si>
    <t>确保贫困户157户528人800亩农田水利灌溉。</t>
  </si>
  <si>
    <t>坳水塘1-4组、8组修建40m长的挡土墙，高5m、宽0.8m。</t>
  </si>
  <si>
    <t>造端村</t>
  </si>
  <si>
    <t>确保贫困户36户112人的农田水利灌溉</t>
  </si>
  <si>
    <t>17组毛家山塘硬化长60m、高2.5m、厚10公分，清淤1m深400平方</t>
  </si>
  <si>
    <t>乔罗村</t>
  </si>
  <si>
    <t>确保贫困户15户52人35亩农田水利灌溉</t>
  </si>
  <si>
    <t>5、6、12、14组新建水圳，硬化500m×0.3m×0.3m</t>
  </si>
  <si>
    <t>石马村</t>
  </si>
  <si>
    <t>解决贫困人口283人160亩农田灌溉</t>
  </si>
  <si>
    <t>5、6、9、12、14组硬化水圳200m×0.3m×0.3m</t>
  </si>
  <si>
    <t>解决贫困人口156人200亩农田灌溉</t>
  </si>
  <si>
    <t>维修高速路下2个漏水虹吸函</t>
  </si>
  <si>
    <t>解决贫困人口203人182亩农田灌溉</t>
  </si>
  <si>
    <t xml:space="preserve"> 大坪庄1、3组水渠维修,1254m</t>
  </si>
  <si>
    <t>大坪村</t>
  </si>
  <si>
    <t>解决贫困人口46人的农田灌溉用水</t>
  </si>
  <si>
    <t>新寺里支渠维修硬化1620m</t>
  </si>
  <si>
    <t>解决贫困人口162人的农田灌溉用水</t>
  </si>
  <si>
    <t>垅家里水渠修建工程，沙井池4个，宽40厘m×高110厘m×长50m</t>
  </si>
  <si>
    <t>罗白村</t>
  </si>
  <si>
    <t>解决解决贫困户28户122人95亩水田灌溉用水</t>
  </si>
  <si>
    <t>龙眼片水渠硬化40Cm×40Cm
600m</t>
  </si>
  <si>
    <t>落马井村</t>
  </si>
  <si>
    <t>解决贫困人口76人的农田灌溉用水</t>
  </si>
  <si>
    <t>千秋片电排：电机一台
水管120m
电缆线150m</t>
  </si>
  <si>
    <t>解决贫困人口133人的农田灌溉用水</t>
  </si>
  <si>
    <t>长600m，0.8×0.8m，加修人行桥</t>
  </si>
  <si>
    <t>民族村</t>
  </si>
  <si>
    <t>解决贫困人口41人的农田灌溉用水</t>
  </si>
  <si>
    <t>垅家里至白泥塘电排：机房1座，7.5kw水泵1台，铺设∮90管长250m</t>
  </si>
  <si>
    <t>解决贫困户25户113人白泥塘周边220亩农田灌溉</t>
  </si>
  <si>
    <t>七、八组水渠，长300m×宽1m；</t>
  </si>
  <si>
    <t>解决贫困户10户47人7、8组居住院落的排水困难</t>
  </si>
  <si>
    <t>梽木山水库堤坝硬化长50米，宽14米</t>
  </si>
  <si>
    <t>九龙村</t>
  </si>
  <si>
    <t>解决贫困户8户20人30亩水田灌溉</t>
  </si>
  <si>
    <t>水圳清理1200m水圳</t>
  </si>
  <si>
    <t>解决贫困户23户67人的农田灌溉困难</t>
  </si>
  <si>
    <t>青云8.9组雄狮塘到江边渠道硬化503m</t>
  </si>
  <si>
    <t>青花江村</t>
  </si>
  <si>
    <t>解决贫困户15户60人50亩农田水利灌溉</t>
  </si>
  <si>
    <t>2019年3月.</t>
  </si>
  <si>
    <t>原中平7组塘坑挡土墙53米*3.8米*1米。中平4组水渠挡土墙2.2*15*1米，3.2*22*1米，垫块石20立方。</t>
  </si>
  <si>
    <t>解决贫困户11户56人73亩农田灌溉困难</t>
  </si>
  <si>
    <t>原石门8组排水渠约400米，规格0.3*0.4米硬化。</t>
  </si>
  <si>
    <t>解决贫困户6户35人25亩农田灌溉困难</t>
  </si>
  <si>
    <t>原高石村2-8组电排建设，含新建机房4*3*4米。40KW抽水机，管道约280米，水渠1200*0.3*0.5米。</t>
  </si>
  <si>
    <t>解决贫困户96户136人41亩农田灌溉困难</t>
  </si>
  <si>
    <t>原高石村1.2.3组排水渠道硬化300米，规格为0.3*0.4米及0.4*0.5米。</t>
  </si>
  <si>
    <t>解决贫困户12户49人，群众314人的198亩农田灌溉困难</t>
  </si>
  <si>
    <t>原中平6、9组大塘清淤300立方及塘坝溢洪道建设30米。</t>
  </si>
  <si>
    <t>解决贫困户21户76人，群众214人的174亩农田灌溉困难</t>
  </si>
  <si>
    <t>原中平1组大塘硬化工程，含整平、维修、硬化溢洪道，硬化面积2000平方*0.1米。</t>
  </si>
  <si>
    <t>解决贫困户16户69人，群众214人的127亩农田灌溉困难</t>
  </si>
  <si>
    <t>原石门2组水渠硬化工程约200米，含清淤硬化规格0.6*0.6*0.1米</t>
  </si>
  <si>
    <t>解决贫困户12户48人，群众236人的211亩农田灌溉困难</t>
  </si>
  <si>
    <t>高石2、3组水渠硬化500米*0.5米*0.4米，挡土墙73米*7米*1.4米及两口山塘清淤。</t>
  </si>
  <si>
    <t>石门</t>
  </si>
  <si>
    <t>解决贫困人口33户108人96亩农田灌溉</t>
  </si>
  <si>
    <t>毛屋门前300m，四十里250m，庞家背后150m，羊家坳500m，三十担区300m，共计1500m。</t>
  </si>
  <si>
    <t>龙富村</t>
  </si>
  <si>
    <t>解决贫困户80户200人，群众500人的120亩农田灌溉困难</t>
  </si>
  <si>
    <t>曾家函水井加固60m*2m*0.5m</t>
  </si>
  <si>
    <t>曾家坳村</t>
  </si>
  <si>
    <t>解决贫困户5户20人和群众210人的50亩农田灌溉困难</t>
  </si>
  <si>
    <t>大塘边6、7、13组水圳修建400米，老银牛麻崂豹井岩防洪水圳300米。1、13组5米长跨溪桥建设。</t>
  </si>
  <si>
    <t>老银村</t>
  </si>
  <si>
    <t>解决贫困户30户120人和150亩农田灌溉困难</t>
  </si>
  <si>
    <t>新建电排一座（含机房一座，维修渠道500m，电机及其它配套设施）</t>
  </si>
  <si>
    <t>太平洲村</t>
  </si>
  <si>
    <t>解决贫困户60户190人、群众220人的260亩农田灌溉困难</t>
  </si>
  <si>
    <t>原托新6组水渠改造1000m</t>
  </si>
  <si>
    <t>托新村</t>
  </si>
  <si>
    <t>解决贫困户15户38人、群众112人的60亩农田灌溉困难</t>
  </si>
  <si>
    <t>原托新3.4.5组水渠改造500m</t>
  </si>
  <si>
    <t>解决贫困户11户35人、群众120人的40亩农田灌溉困难</t>
  </si>
  <si>
    <t>尚德7.8.9.10组.毛家冲洞子至塘山水渠600m</t>
  </si>
  <si>
    <t>解决贫困户15户45人、群众160人的60亩农田灌溉困难</t>
  </si>
  <si>
    <t>原双冲1－10组渠道2000余m修复</t>
  </si>
  <si>
    <t>桃花坪街道</t>
  </si>
  <si>
    <t>保和村</t>
  </si>
  <si>
    <t>解决贫困人口21户78人农田水利灌溉困难</t>
  </si>
  <si>
    <t>原旺冲2、3、8、9组维修恢复水渠1000m</t>
  </si>
  <si>
    <t>旺龙村</t>
  </si>
  <si>
    <t>解决贫困人口12户50人农田水利灌溉困难</t>
  </si>
  <si>
    <t>河坝加宽扩建工程340m³</t>
  </si>
  <si>
    <t>书院村</t>
  </si>
  <si>
    <t>解决贫困人口47户188人农田水利灌溉困难</t>
  </si>
  <si>
    <t>楠木1、2、7、8组渠道1700m30*30,5、6、10组渠道600m60*60、600m30*30，3组渠道600m30*30、300m20*20，4、9组渠道200m100*80，共4000m，雷公塘坝体硬化2万元，</t>
  </si>
  <si>
    <t>三和村</t>
  </si>
  <si>
    <t>解决贫困人口50户136人农田水利灌溉困难</t>
  </si>
  <si>
    <t>9组水渠清淤砌坑250m</t>
  </si>
  <si>
    <t>竹塘村</t>
  </si>
  <si>
    <t>解决贫困户82户267人280亩农田水利灌溉</t>
  </si>
  <si>
    <t>原大竹片5.6组，大坨塘清淤3000平方，堵漏加固。</t>
  </si>
  <si>
    <t>大伍居委会</t>
  </si>
  <si>
    <t>解决贫困人口19户61亩农田的水利灌溉</t>
  </si>
  <si>
    <t>3组山塘清淤1440立方，砌石方24立方</t>
  </si>
  <si>
    <t>东鄄居委会</t>
  </si>
  <si>
    <t>解决贫困人口15户39亩农田的水利灌溉。</t>
  </si>
  <si>
    <t>东鄄7组至长冲道路
硬化250米，宽3.5米，厚度0.2公分.（8.75万)东鄄4至9组机耕道涵管4处挡土墙180立方（5.25万),新修东鄄6组石灰厂方塘边机耕到350米，宽3.5米，桥梁一座长5米，宽3.5米，厚度30公分(4万)</t>
  </si>
  <si>
    <t>解决贫困人口112亩农田的水利灌溉。</t>
  </si>
  <si>
    <t>蒙田4组至岩门1组渠道维修1000m扩建及清淤。</t>
  </si>
  <si>
    <t>解决贫困人口31户89亩农田的水利灌溉。</t>
  </si>
  <si>
    <t>梅溪片2、3组庙山塘清淤
2300立方，（7万）荷叶片狮子岭水毁工程挡土墙180立方（4万）荷叶塘坝体加固50米，2米高（3万）</t>
  </si>
  <si>
    <t>梅荷湾村</t>
  </si>
  <si>
    <t>解决贫困人口99亩农田的水利灌溉</t>
  </si>
  <si>
    <t>黄塘冲水塘清淤硬化1亩，新莲牛师塘山塘清淤硬化1.2亩</t>
  </si>
  <si>
    <t>溪莲村</t>
  </si>
  <si>
    <t>解决贫困人口17户66亩农田的水利灌溉。</t>
  </si>
  <si>
    <t>(二·二)</t>
  </si>
  <si>
    <t>中小河流治理小计</t>
  </si>
  <si>
    <t>小江河三阁司乡河段治理工程</t>
  </si>
  <si>
    <t>从红光村到石马村沿线河道护坡、护岸，综合治理长度5.11km</t>
  </si>
  <si>
    <t>红光、三阁司、禾塘、优先、资江、石马等6个村</t>
  </si>
  <si>
    <t>解决贫困人口928户3163人受益的治理河道5.11km</t>
  </si>
  <si>
    <t>大洋江(金石桥镇河段)治理工程</t>
  </si>
  <si>
    <t>从金石桥沪昆高铁桥至杨家屋引水坝沿线河道护坡、护岸，综合治理长度3.35km</t>
  </si>
  <si>
    <t>黄金井、导群、金桥、金南等4个村</t>
  </si>
  <si>
    <t>解决贫困人口385户1222人受益的治理河道3.35km</t>
  </si>
  <si>
    <t>(三)</t>
  </si>
  <si>
    <t>农村道路建设小计</t>
  </si>
  <si>
    <t>周朋3组道路硬化长185m宽3m厚20</t>
  </si>
  <si>
    <t>解决贫困人口16人出行困难困难</t>
  </si>
  <si>
    <t>白水洞7组公路硬化96m，人行踏步58m</t>
  </si>
  <si>
    <t>解决贫困人口398人的出行困难，改善生产生活条件</t>
  </si>
  <si>
    <t>5组维修游步道50m(台阶)挡土墙40m</t>
  </si>
  <si>
    <t>崇木凼村</t>
  </si>
  <si>
    <t>解决贫困人口60人的出行困难，改善生产生活条件</t>
  </si>
  <si>
    <t>2组主道铺沙400m</t>
  </si>
  <si>
    <t>大托村</t>
  </si>
  <si>
    <t>解决贫困人口77人出行困难困难</t>
  </si>
  <si>
    <t>富寨村通组道路路基整理和扩修4km</t>
  </si>
  <si>
    <t>富寨村</t>
  </si>
  <si>
    <t>解决贫困人口2112人的出行困难，改善生产生活条件</t>
  </si>
  <si>
    <t>青山坳3、4组硬化组道2.35km</t>
  </si>
  <si>
    <t>茅坳村</t>
  </si>
  <si>
    <t>解决贫困人口38人的出行困难，改善生产生活条件</t>
  </si>
  <si>
    <t>4组硬化道路200m</t>
  </si>
  <si>
    <t>水洞坪村</t>
  </si>
  <si>
    <t>解决贫困人口28人的出行困难，改善生产生活条件</t>
  </si>
  <si>
    <t>修复1至6组道路4km</t>
  </si>
  <si>
    <t>四角田村</t>
  </si>
  <si>
    <t>解决贫困人口62人的出行困难，改善生产生活条件</t>
  </si>
  <si>
    <t>3、4、5组道路建设300m</t>
  </si>
  <si>
    <t>铜钱坪村</t>
  </si>
  <si>
    <t>解决贫困人口240人的出行困难，改善生产生活条件</t>
  </si>
  <si>
    <t>新建公路1.5km</t>
  </si>
  <si>
    <t>老树下村</t>
  </si>
  <si>
    <t>方便贫困人口97人出行</t>
  </si>
  <si>
    <t>村主干道路扩建及维修3km</t>
  </si>
  <si>
    <t>双坪村</t>
  </si>
  <si>
    <t>方便贫困人口345人出行</t>
  </si>
  <si>
    <t>7组桥梁建设5m宽25m长</t>
  </si>
  <si>
    <t>方便贫困人口250人出行</t>
  </si>
  <si>
    <t>4组砂石路300m</t>
  </si>
  <si>
    <t>方便贫困人口129人出行</t>
  </si>
  <si>
    <t>9组公路硬化300m</t>
  </si>
  <si>
    <t>古塘村</t>
  </si>
  <si>
    <t>方便贫困人口28人出行</t>
  </si>
  <si>
    <t>通2组新村部桥梁两端桥引混凝土桥墩及砌石坎，长12米*高6.5米*宽2米，土方开挖、回填。</t>
  </si>
  <si>
    <t>苗田村</t>
  </si>
  <si>
    <t>解决贫困人口81户221人出行困难</t>
  </si>
  <si>
    <t>5、6组道路硬化长300*宽3.5m</t>
  </si>
  <si>
    <t>柘溪村</t>
  </si>
  <si>
    <t>解决贫困人口42人安全通行</t>
  </si>
  <si>
    <t>4、5组道路硬化长130m*宽3.5m</t>
  </si>
  <si>
    <t>平塘村</t>
  </si>
  <si>
    <t>解决贫困人口62人安全通行</t>
  </si>
  <si>
    <t>7组道路硬化长130m*3.5m宽</t>
  </si>
  <si>
    <t>解决贫困人口20人安全通行</t>
  </si>
  <si>
    <t>通村部7组段道路硬化100m，路基填砂石</t>
  </si>
  <si>
    <t>解决贫困人口387人安全通行</t>
  </si>
  <si>
    <t>5、6、7组砂石路
500m*4.5m</t>
  </si>
  <si>
    <t>白马庙村</t>
  </si>
  <si>
    <t>解决23户贫困户贫困人口70人安全出行</t>
  </si>
  <si>
    <t>2至13组砂石路7m宽，1000m长</t>
  </si>
  <si>
    <t>洞下村</t>
  </si>
  <si>
    <t>解决贫困户412人的出行困难，方便生产生活</t>
  </si>
  <si>
    <t>4组机耕道维修长340m*3m</t>
  </si>
  <si>
    <t>金南村</t>
  </si>
  <si>
    <t>1组机耕道维修长320m*3m</t>
  </si>
  <si>
    <t>解决贫困人口20人的出行困难，改善生产生活条件</t>
  </si>
  <si>
    <t>月山2组组道硬化500m*3.5m</t>
  </si>
  <si>
    <t>解决贫困人口100人的出行困难，改善生产生活条件</t>
  </si>
  <si>
    <t xml:space="preserve">村部砂石路260m*4.5m、硬化公路80m*4.5m、村部公路挡土墙60m³ </t>
  </si>
  <si>
    <t>解决贫困人口431人的出行困难，改善生产生活条件</t>
  </si>
  <si>
    <t>高小3组硬化路路口至郑能日屋砂石路及挡土墙4m*200m</t>
  </si>
  <si>
    <t>解决贫困人口75人的出行困难，改善生产生活条件</t>
  </si>
  <si>
    <t>1、横板桥街至高小1组郑德军屋右路面硬化1000m*4m；2、高小4组郑能美屋下挡土墙105m³；3、拖栗坪1组陈世梅屋后撤方100m³、陈治家、郑桂英屋前过道钢筋混凝土加固</t>
  </si>
  <si>
    <t>方便贫困人口320人的生产生活</t>
  </si>
  <si>
    <t>3组硬化300m*3.5m</t>
  </si>
  <si>
    <t>解决贫困户11人的出行困难，方便生产生活</t>
  </si>
  <si>
    <t>7组硬化1200m*3.5m</t>
  </si>
  <si>
    <t>解决贫困户13人的出行困难，方便生产生活</t>
  </si>
  <si>
    <t>9组硬化700m*3.5m</t>
  </si>
  <si>
    <t>解决贫困户20人的出行困难，方便生产生活</t>
  </si>
  <si>
    <t>4.6.8组铺砂石路3.5m*2000m</t>
  </si>
  <si>
    <t>解决贫困户52人的出行困难，方便生产生活</t>
  </si>
  <si>
    <t>4、6、8组组道硬化330米</t>
  </si>
  <si>
    <t>解决贫困人口14户52人安全出行</t>
  </si>
  <si>
    <r>
      <rPr>
        <sz val="10"/>
        <color rgb="FF000000"/>
        <rFont val="宋体"/>
        <charset val="134"/>
      </rPr>
      <t>4、9组道保坎90M</t>
    </r>
    <r>
      <rPr>
        <vertAlign val="superscript"/>
        <sz val="10"/>
        <color indexed="8"/>
        <rFont val="宋体"/>
        <charset val="134"/>
      </rPr>
      <t>3</t>
    </r>
  </si>
  <si>
    <t>解决贫困人口6户18人安全出行</t>
  </si>
  <si>
    <t>城溪1组组道硬化550m*3.5m</t>
  </si>
  <si>
    <t>峡溪村</t>
  </si>
  <si>
    <t>解决2户贫困户贫困人口11人安全出行</t>
  </si>
  <si>
    <t>9至14组、到莲花寺
公路两边排水沟4000m</t>
  </si>
  <si>
    <t>阳垠山村</t>
  </si>
  <si>
    <t>解决80户贫困户贫困人口224人安全出行</t>
  </si>
  <si>
    <t>1组组路保坎修建120m³</t>
  </si>
  <si>
    <t>湴塘村</t>
  </si>
  <si>
    <t>解决贫困人口31人的安全出行</t>
  </si>
  <si>
    <t>6、7组路基改造500m</t>
  </si>
  <si>
    <t>东山垠村</t>
  </si>
  <si>
    <t>3组路基改造200m</t>
  </si>
  <si>
    <t>解决贫困人口30人的安全出行</t>
  </si>
  <si>
    <t>2组公路保坎修建312.5m³</t>
  </si>
  <si>
    <t>风云亭村</t>
  </si>
  <si>
    <t>解决贫困人口140人的安全出行</t>
  </si>
  <si>
    <t>6组道路硬化长200m、宽4.5m</t>
  </si>
  <si>
    <t>金潭村</t>
  </si>
  <si>
    <t>解决贫困人口68人的安全出行</t>
  </si>
  <si>
    <t>“司金”路段石浆堆砌200m³</t>
  </si>
  <si>
    <t>解决贫困人口83人的安全出行</t>
  </si>
  <si>
    <t>2-6组街道改造500m</t>
  </si>
  <si>
    <t>石桥铺村</t>
  </si>
  <si>
    <t>解决贫困人口82人的安全出行</t>
  </si>
  <si>
    <t>3-4组新建道路600m，保坎260m³</t>
  </si>
  <si>
    <t>双赢村</t>
  </si>
  <si>
    <t>孙家陇13组道路硬化350m</t>
  </si>
  <si>
    <t>孙家陇村</t>
  </si>
  <si>
    <t>解决贫困人口20人的安全出行</t>
  </si>
  <si>
    <t>1-4组道路恢复600m</t>
  </si>
  <si>
    <t>解决贫困人口172人的安全出行</t>
  </si>
  <si>
    <t>18/19组硬化350m</t>
  </si>
  <si>
    <t>兴隆居委会</t>
  </si>
  <si>
    <t>解决贫困户10户贫困人口48人安全出行</t>
  </si>
  <si>
    <t>6组组道修复140m</t>
  </si>
  <si>
    <t>兴明村</t>
  </si>
  <si>
    <t>解决贫困人口69人的安全出行</t>
  </si>
  <si>
    <t>2组组道修复70m</t>
  </si>
  <si>
    <t>解决贫困人口43人的安全出行</t>
  </si>
  <si>
    <t>12-15组新建村组道路0.8km</t>
  </si>
  <si>
    <t>学堂湾村</t>
  </si>
  <si>
    <t>解决贫困人口132人的安全出行</t>
  </si>
  <si>
    <t>3组至村部公路硬化1.3km</t>
  </si>
  <si>
    <t>解决贫困人口38人的安全出行</t>
  </si>
  <si>
    <t>1/2/4组公路硬化1km</t>
  </si>
  <si>
    <t>解决贫困人口39人的安全出行</t>
  </si>
  <si>
    <t>4-7组公路硬化1.5km</t>
  </si>
  <si>
    <t>永新村</t>
  </si>
  <si>
    <t>解决贫困人口130人的安全出行</t>
  </si>
  <si>
    <t>永新6组公路挡土墙700米</t>
  </si>
  <si>
    <t>解决贫困人口135人的安全出行</t>
  </si>
  <si>
    <t>10-13组公路硬化0.6km</t>
  </si>
  <si>
    <t>解决贫困人口105人的安全出行</t>
  </si>
  <si>
    <t>7-9组公路硬化0.3km</t>
  </si>
  <si>
    <t>解决贫困人口65人的安全出行</t>
  </si>
  <si>
    <t>5组公路硬化0.1km</t>
  </si>
  <si>
    <t>1组通8组拱桥维修</t>
  </si>
  <si>
    <t>解决贫困人口280人的安全出行</t>
  </si>
  <si>
    <t>16组水毁公路保坎80m³</t>
  </si>
  <si>
    <t>3、4组道路维修铺沙600m</t>
  </si>
  <si>
    <t>禾木山村</t>
  </si>
  <si>
    <t>解决46个贫困人口出行</t>
  </si>
  <si>
    <t>2、7组道路维修保坎200立方</t>
  </si>
  <si>
    <t>解决50个贫困人口出行</t>
  </si>
  <si>
    <t>1.2.4组300立方</t>
  </si>
  <si>
    <t>花塘村</t>
  </si>
  <si>
    <t>解决65个贫困人口出行</t>
  </si>
  <si>
    <t>新村部前公路维修砌保坎300立方</t>
  </si>
  <si>
    <t>寨石村</t>
  </si>
  <si>
    <t>解决258个贫困人口出行</t>
  </si>
  <si>
    <t>1组公路维修砌保坎200立方</t>
  </si>
  <si>
    <t>转角丘村</t>
  </si>
  <si>
    <t>方便44个贫困人口出行</t>
  </si>
  <si>
    <t>1组公路维修路面整修600m铺沙</t>
  </si>
  <si>
    <t>方便34个贫困人口出行</t>
  </si>
  <si>
    <t>修建2.3.4组桥一座</t>
  </si>
  <si>
    <t>中团居委会</t>
  </si>
  <si>
    <t>解决贫困户36户135人300亩农用机械耕作困难</t>
  </si>
  <si>
    <t>高侯公路至桐木冲道路硬化400m</t>
  </si>
  <si>
    <t>川龙边村</t>
  </si>
  <si>
    <t>解决贫困户80人的出行困难</t>
  </si>
  <si>
    <t>10.11组组道通达工程3.1千米*4.5米</t>
  </si>
  <si>
    <t>解决贫困户151户485人安全出行</t>
  </si>
  <si>
    <t>7组桥梁修建长9宽4挡土墙50</t>
  </si>
  <si>
    <t>富延村</t>
  </si>
  <si>
    <t>解决贫困户70户287人安全出行</t>
  </si>
  <si>
    <t>红山--茶子坑加宽1m，1.5km</t>
  </si>
  <si>
    <t>红山村</t>
  </si>
  <si>
    <t>解决贫困户30户158人安全出行</t>
  </si>
  <si>
    <t>8.9组通达公路1080m</t>
  </si>
  <si>
    <t>侯田村</t>
  </si>
  <si>
    <t>解决贫困户20户90人安全出行</t>
  </si>
  <si>
    <t>一组塌方挡土墙，混凝土200立方，石方100立方</t>
  </si>
  <si>
    <t>茅坪村</t>
  </si>
  <si>
    <t>解决311个贫困人口的安全出行，方便400余村民生产生活。</t>
  </si>
  <si>
    <t>3组公路堡坎修建长25m宽2m高6m</t>
  </si>
  <si>
    <t>梅花山村</t>
  </si>
  <si>
    <t>解决贫困人口235人出行</t>
  </si>
  <si>
    <t>5.6.13.11.7.8组道路扩建道路1.5km</t>
  </si>
  <si>
    <t>彭升村</t>
  </si>
  <si>
    <t>解决贫困人口116人的安全出行</t>
  </si>
  <si>
    <t>环村公路挡土墙修建长1200m，高1.5m，宽0.8m</t>
  </si>
  <si>
    <t>泰龙村</t>
  </si>
  <si>
    <t>解决贫困人口744人的安全出行</t>
  </si>
  <si>
    <t>5.6.7.8组通组通达公路1.5km4m宽</t>
  </si>
  <si>
    <t>小坳村</t>
  </si>
  <si>
    <t>解决贫困人口180人的安全出行</t>
  </si>
  <si>
    <t>26、28、31组公路硬化长400m</t>
  </si>
  <si>
    <t>解决贫困人口21人出行困难</t>
  </si>
  <si>
    <t>29组吴家公路硬化长87m</t>
  </si>
  <si>
    <t>解决贫困人口7人出行困难</t>
  </si>
  <si>
    <t>竹山里22组公路硬化长95m</t>
  </si>
  <si>
    <t>解决贫困人口5人出行困难</t>
  </si>
  <si>
    <t>4、15、16组桥墩加固长15m</t>
  </si>
  <si>
    <t>解决贫困人口17人的出行困难，改善生产生活条件</t>
  </si>
  <si>
    <t>5.6.11组桥梁修建宽5米，长27.4米</t>
  </si>
  <si>
    <t>解决贫困户28户106人的出行困难</t>
  </si>
  <si>
    <t>文升村江口桥梁宽6米*6米长</t>
  </si>
  <si>
    <t>解决贫困人口101户495人安全出行</t>
  </si>
  <si>
    <t>黄槎公路岔口至弯山桥边150m村道维修硬化</t>
  </si>
  <si>
    <t>白莲村</t>
  </si>
  <si>
    <t>解决贫困户79户290人的出行困难</t>
  </si>
  <si>
    <t>7组铺下公路保坎35m</t>
  </si>
  <si>
    <t>解决贫困户21户66人的出行困难</t>
  </si>
  <si>
    <t>5组后盛屋下保坎30m</t>
  </si>
  <si>
    <t>解决贫困户18户42人的出行困难</t>
  </si>
  <si>
    <t>5组至背里坪茶山500米通畅工程</t>
  </si>
  <si>
    <t>官树下村</t>
  </si>
  <si>
    <t>解决43户126人贫困人口出行困难</t>
  </si>
  <si>
    <t>2组至8组道路硬化2km</t>
  </si>
  <si>
    <t>解决全村97户342人贫困人口的出行困难</t>
  </si>
  <si>
    <t>8组桥梁维修，桥面加宽1米，加高1.3米，新修栏杆高1.5米，长30米</t>
  </si>
  <si>
    <t>改善8组17户52人贫困户的通行困难</t>
  </si>
  <si>
    <t>7组老农贸市场巷道0.2km硬化及饮水井</t>
  </si>
  <si>
    <t>改善7组6户17人贫困户的出行困难</t>
  </si>
  <si>
    <t>新村部外面挡土墙300m</t>
  </si>
  <si>
    <t>石莲村</t>
  </si>
  <si>
    <t>解决贫困户77户260人的活动安全困难</t>
  </si>
  <si>
    <t>2、3、6、7、12组田埂路硬化长390m</t>
  </si>
  <si>
    <t>下罗洪村</t>
  </si>
  <si>
    <t>方便42户82人贫困人口安全出行</t>
  </si>
  <si>
    <t>4组至邓子坪挡土墙100m及补修村道2.5km</t>
  </si>
  <si>
    <t>幸福村</t>
  </si>
  <si>
    <t>解决贫困户38户153人的出行困难</t>
  </si>
  <si>
    <t>21组道路硬化900m</t>
  </si>
  <si>
    <t>梓木溪村</t>
  </si>
  <si>
    <t>解决41户141人贫困户出行困难</t>
  </si>
  <si>
    <t>青田3组桥梁建设7m长5m宽</t>
  </si>
  <si>
    <t>解决贫困人口492人的出行困难，改善生产生活条件</t>
  </si>
  <si>
    <t>朝阳7组公路硬化22m长1.5m宽10m高</t>
  </si>
  <si>
    <t>东山11组至22组公路硬化4.5km（经过12、13、14组）</t>
  </si>
  <si>
    <t>东山村</t>
  </si>
  <si>
    <t>解决贫困人口333人出行困难</t>
  </si>
  <si>
    <t>东山碑现-边家岭窄改宽2.676km，通镇公路硬化1.624km</t>
  </si>
  <si>
    <t>解决贫困户84户333人出行困难</t>
  </si>
  <si>
    <t>公路硬化报木山至林场路口1km杜石坪至8组1.5km</t>
  </si>
  <si>
    <t>发展贫困人口333人发展致富困难</t>
  </si>
  <si>
    <t>新民街-新民开发区公路硬化300m道路建设</t>
  </si>
  <si>
    <t>二居委会</t>
  </si>
  <si>
    <t>解决贫困人口45人出行困难</t>
  </si>
  <si>
    <t>樟树湾至土函500m通达工程</t>
  </si>
  <si>
    <t>飞蛾潭村</t>
  </si>
  <si>
    <t>解决贫困人口76人出行困难</t>
  </si>
  <si>
    <t>文定6组硬化公路1.5km</t>
  </si>
  <si>
    <t>解决文定6组贫困人口19人出行困难</t>
  </si>
  <si>
    <t>文定6组道路硬化0.5km</t>
  </si>
  <si>
    <t>解决文定6组贫困人口20人的出行困难</t>
  </si>
  <si>
    <t>狮龙1.2.3.4.5组道路硬化0.45km、民强1.2.8.9道路维修扩宽13米长3.5米高1.5米宽</t>
  </si>
  <si>
    <t>狮龙强村</t>
  </si>
  <si>
    <t>解决贫困人口65人的出行困难，改善生产生活条件</t>
  </si>
  <si>
    <t>双荆村村主干道窄改宽6.028km</t>
  </si>
  <si>
    <t>双荆村</t>
  </si>
  <si>
    <t>解决贫困户240人的出行困难</t>
  </si>
  <si>
    <t>桃花1组路基工程75米涵管35个</t>
  </si>
  <si>
    <t>解决桃花1组贫困人口35人出行困难</t>
  </si>
  <si>
    <t>寨正街辰河边120m码头改造</t>
  </si>
  <si>
    <t>一居委会</t>
  </si>
  <si>
    <t>解决贫困人口75人出行困难</t>
  </si>
  <si>
    <t>双桂村8.6.5组0.8km路基保坎建设</t>
  </si>
  <si>
    <t>双桂村</t>
  </si>
  <si>
    <t>方便贫困人口80人生产生活</t>
  </si>
  <si>
    <t>斗照楼16组（原明星村3组）石塘人行桥建设（10米长，四米宽）</t>
  </si>
  <si>
    <t>斗照楼村</t>
  </si>
  <si>
    <t>方便贫困人口42人生产生活</t>
  </si>
  <si>
    <t>斗照楼23组（原马安1组）排头下-曾家山道路建设0.5km</t>
  </si>
  <si>
    <t>方便贫困人口22人生产生活</t>
  </si>
  <si>
    <t>斗照楼村27组（原马安5组）马古坳-铺对门道路建设0.3km</t>
  </si>
  <si>
    <t>方便贫困人口15人生产生活</t>
  </si>
  <si>
    <t>2018年斗照楼毛冲-草坪里0.8km石塘-桃树冲0.8km村组道路续建</t>
  </si>
  <si>
    <t>方便贫困人口63人出行</t>
  </si>
  <si>
    <t>斗照楼19组道路硬化神冲-辣山里0.265km建设</t>
  </si>
  <si>
    <t>解决贫困人口14人的出行困难，方便生产生活</t>
  </si>
  <si>
    <t>枫木6.7组新修道路0.5km</t>
  </si>
  <si>
    <t>枫木村</t>
  </si>
  <si>
    <t>方便贫困人口68人生产生活</t>
  </si>
  <si>
    <t>富家14组(原大虎坪2组）黄猫坳-黄金石组道新建0.3km</t>
  </si>
  <si>
    <t>富家村</t>
  </si>
  <si>
    <t>方便贫困人口20人生产生活</t>
  </si>
  <si>
    <t>高家至原双龙8组道路窄改宽3.991km</t>
  </si>
  <si>
    <t>高家村</t>
  </si>
  <si>
    <t>方便贫困人口544人生产生活</t>
  </si>
  <si>
    <t>贺家村11组慈古冲至4组大水康0.3km公路边沟建设</t>
  </si>
  <si>
    <t>贺家村</t>
  </si>
  <si>
    <t>方便贫困人口320人生产生活</t>
  </si>
  <si>
    <t>组道通达工程，建华19组-26组（原杨家山1组至8组）0.8km新建道路</t>
  </si>
  <si>
    <t>建华村</t>
  </si>
  <si>
    <t>方便贫困人口74人生产生活</t>
  </si>
  <si>
    <t>金塘挡土墙400立方建设</t>
  </si>
  <si>
    <t>金塘村</t>
  </si>
  <si>
    <t>方便贫困人口168人出行</t>
  </si>
  <si>
    <t>金寨下2组段垅田至农科所省道村组道路0.9km加宽维修</t>
  </si>
  <si>
    <t>金寨下村</t>
  </si>
  <si>
    <t>方便贫困人口458人生产生活</t>
  </si>
  <si>
    <t>棉花园村主道1组至9组3km道路维修，2组笼架冲村挡土墙加固</t>
  </si>
  <si>
    <t>棉花园村</t>
  </si>
  <si>
    <t>解决全村贫困人口及老百姓出行和生产生活</t>
  </si>
  <si>
    <t>排溪村主道从富家至排溪7.8.9组岔路口4km错车道建设</t>
  </si>
  <si>
    <t>排溪村</t>
  </si>
  <si>
    <t>方便贫困人口263人生产生活</t>
  </si>
  <si>
    <t>坪南11组主干公路保坎建设200方</t>
  </si>
  <si>
    <t>方便贫困人口105人出行</t>
  </si>
  <si>
    <t>千古坳5组0.02km道路保坎、维修等</t>
  </si>
  <si>
    <t>方便贫困人口20人出行</t>
  </si>
  <si>
    <t>石背4组至5组0.07km新修道、保坎建设</t>
  </si>
  <si>
    <t>石背村</t>
  </si>
  <si>
    <t>方便贫困人口701人生产生活</t>
  </si>
  <si>
    <t>石坪村主道，七家铺5组至石坪2组2.61km公路建设</t>
  </si>
  <si>
    <t>石坪村</t>
  </si>
  <si>
    <t>方便贫困人口255人生产生活</t>
  </si>
  <si>
    <t>石田6-11组窄改宽1.8km</t>
  </si>
  <si>
    <t>石田村</t>
  </si>
  <si>
    <t>方便贫困人口164生产生活</t>
  </si>
  <si>
    <t>石田村新修公路3km</t>
  </si>
  <si>
    <t>方便贫困人口256人出行</t>
  </si>
  <si>
    <t>石田1.2.3.5.6.7.8.9.11.12组组道硬化2公里</t>
  </si>
  <si>
    <t>解决贫困人口120人的出行困难，方便生产生活</t>
  </si>
  <si>
    <t>水西道路硬化1.2km</t>
  </si>
  <si>
    <t>水西村</t>
  </si>
  <si>
    <t>方便贫困人口120人出行</t>
  </si>
  <si>
    <t>水源村从省道1.2.3组至水源桥3组0.7km路基扩建</t>
  </si>
  <si>
    <t>水源村</t>
  </si>
  <si>
    <t>方便贫困人口270人生产生活</t>
  </si>
  <si>
    <t>兴旺村2.3组至3组道路1km浆砌挡土墙建设</t>
  </si>
  <si>
    <t>方便贫困人口75人生产生活</t>
  </si>
  <si>
    <t>元古村6组至石坪村6组0.6km组道建设</t>
  </si>
  <si>
    <t>元古村</t>
  </si>
  <si>
    <t>方便贫困人口60人生产生活</t>
  </si>
  <si>
    <t>从居委会刘群玉房屋到谢二秋房屋新修道路300m及配套涵管300m等</t>
  </si>
  <si>
    <t>城中居委会</t>
  </si>
  <si>
    <t>解决贫困人口800人道路出行困难</t>
  </si>
  <si>
    <t>新建村部至5组道路1.2km</t>
  </si>
  <si>
    <t>黄杨山村</t>
  </si>
  <si>
    <t>方便5组贫困人口19人道路出行困难</t>
  </si>
  <si>
    <t>铁矿片7组到梅子水库口路基开挖约700m，600方石方，1500方土方</t>
  </si>
  <si>
    <t>解决贫困人口198人出行困难</t>
  </si>
  <si>
    <t>1组至2组公路石砌挡土墙68m、庵堂现桥面加宽2m</t>
  </si>
  <si>
    <t>雷塘村</t>
  </si>
  <si>
    <t>解决贫困人口6人道路出行困难</t>
  </si>
  <si>
    <t>8组至6组新修毛马路500m</t>
  </si>
  <si>
    <t>解决贫困人口38人道路出行困难</t>
  </si>
  <si>
    <t>8、9、10组至6组通达0.7公里</t>
  </si>
  <si>
    <t>解决128人贫困人口道路出行困难</t>
  </si>
  <si>
    <t>铜盆片公路挡土墙170m³</t>
  </si>
  <si>
    <t>解决铜盆片村民贫困人口118人安全出行困难</t>
  </si>
  <si>
    <t>礼贤村岔路口至8组槐树捞公路共700m加宽1m</t>
  </si>
  <si>
    <t>解决31户贫困人口86人安全出行</t>
  </si>
  <si>
    <t>茅铺1.2.3.4组新建4X10米水泥桥一座</t>
  </si>
  <si>
    <t>解决贫困人口68人过河困难</t>
  </si>
  <si>
    <t>茅铺9.10组新建铺砂道路600米</t>
  </si>
  <si>
    <t>解决贫困人口46人出行困难</t>
  </si>
  <si>
    <t>茅铺村印足4组公路挡土墙浆砌170立方</t>
  </si>
  <si>
    <t>解决贫困人口102人道路出行困难</t>
  </si>
  <si>
    <t>汤家5.6组道路铺砂和挡土墙1公里和汤楚飞屋至深山新修道路300米</t>
  </si>
  <si>
    <t>解决贫困人口65人出行困难</t>
  </si>
  <si>
    <t>新修原汤家村至原茅铺村公路路基、保坎1公里</t>
  </si>
  <si>
    <t>解决162人贫困人口道路出行困难</t>
  </si>
  <si>
    <t>4、5、8、13组维修铺砂水毁道路0.4km</t>
  </si>
  <si>
    <t>解决贫困人口92人道路出行困难</t>
  </si>
  <si>
    <t>原聂家3组至7组修建道路1500m开挖</t>
  </si>
  <si>
    <t>解决贫困人口163人的出行</t>
  </si>
  <si>
    <t>原树竹1,2,3,4,6,7组新建公路1.5km</t>
  </si>
  <si>
    <t>解决贫困人口85人道路出行</t>
  </si>
  <si>
    <t>硬化车口片6、7、8、9组至10、11、12组道路宽4.5mX长300m及错车道</t>
  </si>
  <si>
    <t>水口龙村</t>
  </si>
  <si>
    <t>解决贫困人口320人生产、生活道路出行困难</t>
  </si>
  <si>
    <t>塘冲村7.8组路基铺砂400m与砌坎100m</t>
  </si>
  <si>
    <t>解决贫困人口86人道路出行</t>
  </si>
  <si>
    <t>新建道路从范桂春屋旁至村部35m</t>
  </si>
  <si>
    <t>五四村</t>
  </si>
  <si>
    <t>解决贫困人口258人出行困难</t>
  </si>
  <si>
    <t>村主干道窄改宽400米</t>
  </si>
  <si>
    <t>新修新塘到牛路上机耕道600米及附属设施</t>
  </si>
  <si>
    <t>竹叶村</t>
  </si>
  <si>
    <t>解决贫困人口600人生产、生活道路出行困难</t>
  </si>
  <si>
    <t>斜岭村26、27组公路护圹34米</t>
  </si>
  <si>
    <t>解决贫困人口11户32人出行困难</t>
  </si>
  <si>
    <t>斜岭村5、11组公路硬化120米</t>
  </si>
  <si>
    <t>解决贫困人口6户16人出行困难</t>
  </si>
  <si>
    <t>长兴片14组-20组，斜岭1-4组、孙家片21-28组合计16处错车逍扩建</t>
  </si>
  <si>
    <t>解决贫困人口78户285人出行困难</t>
  </si>
  <si>
    <t>竹山老村部至开田村组道路路基新建1500m</t>
  </si>
  <si>
    <t>竹山村</t>
  </si>
  <si>
    <t>解决73户贫困户出行困难</t>
  </si>
  <si>
    <t>1、2、3组公路硬化300m*3.5m*0.2m</t>
  </si>
  <si>
    <t>解决35户贫困户出行困难</t>
  </si>
  <si>
    <t>4、5组公路硬化200m*3.5m*0.2m</t>
  </si>
  <si>
    <t>解决20户贫困户出行困难</t>
  </si>
  <si>
    <t>8、9、10、11、14、16组道路硬化1156m*3.5m*0.2m(41.5万），13、15组公路硬化334m*3.5*0.2m（11.5万）</t>
  </si>
  <si>
    <t>解决54户贫困户出行困难</t>
  </si>
  <si>
    <t>菊花里10组
机耕道870m</t>
  </si>
  <si>
    <t>旺山和村</t>
  </si>
  <si>
    <t>解决贫困户32人出行困难</t>
  </si>
  <si>
    <t>岭冲硬化路13组组道硬化360m*3.5m</t>
  </si>
  <si>
    <t>解决贫困户45人出行困难</t>
  </si>
  <si>
    <t>大禾5个组道路硬化300m*3.5m</t>
  </si>
  <si>
    <t>解决贫困户112人出行困难</t>
  </si>
  <si>
    <t>荣华堂机耕道600m</t>
  </si>
  <si>
    <t>解决贫困户60人出行困难</t>
  </si>
  <si>
    <t>余绍元屋前至余绍松屋前路面道路硬化110m*3.5m*0.2m</t>
  </si>
  <si>
    <t>郑西村</t>
  </si>
  <si>
    <t>解决贫困户12人出行困难</t>
  </si>
  <si>
    <t>原西京2组道路硬75m*3.5m*0.2m化</t>
  </si>
  <si>
    <t>解决贫困户5人出行困难</t>
  </si>
  <si>
    <t>原西京1组道路硬化95m*3.5m*0.2m</t>
  </si>
  <si>
    <t>解决贫困户7人出行困难</t>
  </si>
  <si>
    <t>原西京1组道路硬化240m*3.5m*0.2m</t>
  </si>
  <si>
    <t>解决贫困户10人出行困难</t>
  </si>
  <si>
    <t>原西京2组道路硬化118m*3.5m*0.2m、铺砂0.05M厚</t>
  </si>
  <si>
    <t>解决贫困户8人出行困难</t>
  </si>
  <si>
    <t>原西京4组道路硬化162m*3.5m*0.2m、铺砂0.05M厚</t>
  </si>
  <si>
    <t>原西京5组道路硬化298m*3.5m*0.2m、铺砂0.05M厚</t>
  </si>
  <si>
    <t>原西京5组道路硬化157m*3.5m*0.2m、铺砂0.05M厚</t>
  </si>
  <si>
    <t>原西京5组道路硬化63m*3.5m*0.2m、铺砂0.05M厚</t>
  </si>
  <si>
    <t>原郑家1组道路硬化680m*3.5m*0.2m</t>
  </si>
  <si>
    <t>解决贫困户40人出行困难</t>
  </si>
  <si>
    <t>原郑家1组道路硬化70m*3.5m*0.2m</t>
  </si>
  <si>
    <t>原郑家1组道路硬化115m*3.5m*0.2m</t>
  </si>
  <si>
    <t>原郑家2组道路硬化295m*3.5m*0.2m</t>
  </si>
  <si>
    <t>解决贫困户13人出行困难</t>
  </si>
  <si>
    <t>原郑家5组道路硬化340m*3.5m*0.2m、铺砂0.05M厚</t>
  </si>
  <si>
    <t>解决贫困户9人出行困难</t>
  </si>
  <si>
    <t>原郑家6组道路硬化96m*3.5m*0.2m、铺砂0.05M厚</t>
  </si>
  <si>
    <t>解决贫困户4人出行困难</t>
  </si>
  <si>
    <t>原郑家6组道路硬化105m*3.5m*0.2m、铺砂0.05M厚</t>
  </si>
  <si>
    <t>原郑家2组道路硬化285m*3.5m*0.2m</t>
  </si>
  <si>
    <t>原石羊1至5组550m*3.5m砌圹、打栏杆</t>
  </si>
  <si>
    <t>解决贫困户91人出行并受益</t>
  </si>
  <si>
    <t>5、6组机耕道380m</t>
  </si>
  <si>
    <t>解决贫困户360人出行，并受益</t>
  </si>
  <si>
    <t>2组桥梁加固、桥墩护墙98m³</t>
  </si>
  <si>
    <t>解决贫困户1206人出行，并受益</t>
  </si>
  <si>
    <t>4、5组垅里公路挡墙235m*0.7m*2m</t>
  </si>
  <si>
    <t>白竹坪村</t>
  </si>
  <si>
    <t>解决贫困户285户1045人出行受益</t>
  </si>
  <si>
    <t>五组烤烟机耕道修建780m*3.5m</t>
  </si>
  <si>
    <t>解决贫困户400亩烤烟生产，1207人受益</t>
  </si>
  <si>
    <t>大山4组至5、6组公路块石垫底、铺砂压实400m</t>
  </si>
  <si>
    <t>山水村</t>
  </si>
  <si>
    <t>解决贫困户40户出行困难</t>
  </si>
  <si>
    <t>水口山至天马公路道路新建30m*4.5m*0.2m</t>
  </si>
  <si>
    <t>原龙塘市场公路硬化15m*0.2m公</t>
  </si>
  <si>
    <t>解决贫困户67人出行困难</t>
  </si>
  <si>
    <t>原白炼村路口至枫水桥边道路维修1km*3.5m铺砂、93m³挡土墙</t>
  </si>
  <si>
    <t>解决贫困户340人出行困难</t>
  </si>
  <si>
    <t>水口山至枫水1、2组道路维修600m*3.5m铺砂维修</t>
  </si>
  <si>
    <t>原白炼村小祖山至天马路口基建道600m*3.5m铺砂</t>
  </si>
  <si>
    <t>杨家大陆边至大崂山4.5m宽、1500m长、挡土墙350方、涵洞50公分*1m*6处(2018年24万，2019年续建6万)</t>
  </si>
  <si>
    <t>解决贫困户30户90人的出行困难，方便生产生活</t>
  </si>
  <si>
    <t>摘梨村道窄改宽700米，宽1.5米，挡土墙500方</t>
  </si>
  <si>
    <t>解决贫困户175户620人的出行困难，方便生产生活</t>
  </si>
  <si>
    <t>芦胜二组村道硬化200m*3.5m</t>
  </si>
  <si>
    <t>解决贫困户40户120人的出行困难，方便生产生活</t>
  </si>
  <si>
    <t>摘梨1、2、3、4组坟山右至国柱田、左至祖山背长230m、宽3.5m</t>
  </si>
  <si>
    <t>解决贫困户35户130人的出行困难，方便生产生活</t>
  </si>
  <si>
    <t>杨家茶子冲至冲里机耕道硬化长230m、宽3.5m，挡土墙56方</t>
  </si>
  <si>
    <t>解决贫困户30户110人的出行困难，方便生产生活</t>
  </si>
  <si>
    <t>扶上冲里山塘至坳上机耕道长200m，宽3.5m、石方70方、涵管10个</t>
  </si>
  <si>
    <t>烟杄宽至毛坪机耕道长300m、宽3.5、石方60方、涵管10个</t>
  </si>
  <si>
    <t>解决贫困户32户120人的出行困难，方便生产生活</t>
  </si>
  <si>
    <t>芦胜二组道路修建200米*4.5米砂石路挡土墙240方</t>
  </si>
  <si>
    <t>解决贫困户50户560人出行困难，方便生产生活</t>
  </si>
  <si>
    <t>城江2组道路硬化长215米，宽3.5米</t>
  </si>
  <si>
    <t>三溪新村</t>
  </si>
  <si>
    <t>解决贫困户13户41人的出行困难，方便生产生活</t>
  </si>
  <si>
    <t>城江1、5、6组道路硬化长145米，宽3.5米</t>
  </si>
  <si>
    <t>解决贫困户18户72人的出行困难，方便生产生活</t>
  </si>
  <si>
    <t>塔石边至永忠屋边路面硬化325米，宽3.5米</t>
  </si>
  <si>
    <t>解决贫困户16户72人的出行困难，方便生产生活</t>
  </si>
  <si>
    <t>刘建平老屋边至龙林美屋边道路硬化185米，宽3.5米</t>
  </si>
  <si>
    <t>解决贫困户7户44人的出行困难，方便生产生活</t>
  </si>
  <si>
    <t>井湾立新屋边到新华屋边道路硬化170m宽3.5m</t>
  </si>
  <si>
    <t>解决贫困户6人30人的出行困难，方便生产生活</t>
  </si>
  <si>
    <t>乔石岭至绍康屋边道路硬化长500米，宽3.5米</t>
  </si>
  <si>
    <t>解决贫困户7户41人的出行困难，方便生产生活</t>
  </si>
  <si>
    <t>城江2组道路挡土墙</t>
  </si>
  <si>
    <t>解决贫困人口41人的出行，方便群众生产生活.</t>
  </si>
  <si>
    <t>2018.6.1</t>
  </si>
  <si>
    <t>2018.9.10</t>
  </si>
  <si>
    <t>三溪龙林美屋边至申石梅屋边100米</t>
  </si>
  <si>
    <t>2019.6.1</t>
  </si>
  <si>
    <t>2019.6.30</t>
  </si>
  <si>
    <t>城江6、8组道路硬化75米，宽3.5米</t>
  </si>
  <si>
    <t>解决贫困户13户40人出行困难，方便生产生活。</t>
  </si>
  <si>
    <t>三溪8、11组道路硬化170米，宽3.5米</t>
  </si>
  <si>
    <t>解决贫困户10户37人出行困难，方便生产生活。</t>
  </si>
  <si>
    <t>三溪3、4组道路硬220米，宽3.5米</t>
  </si>
  <si>
    <t>解决贫困户12户40人出行困难，方便生产生活。</t>
  </si>
  <si>
    <t>井湾3组道路硬化135米，宽3.5米</t>
  </si>
  <si>
    <t>解决贫困户8户34人出行困难，方便生产生活。</t>
  </si>
  <si>
    <t>车槽1至3组 路面硬化宽3.5m、长3.1km、挡土墙</t>
  </si>
  <si>
    <t>解决贫困户32户的出行困难，方便生产生活</t>
  </si>
  <si>
    <t>坪上大院子之村主道硬化104m，浆砌挡土墙</t>
  </si>
  <si>
    <t>坪上村</t>
  </si>
  <si>
    <t>解决贫困户13户54人的出现困难，方便生产生活</t>
  </si>
  <si>
    <t>洞头九组机耕道开挖扩建硬化80m、宽2.5m</t>
  </si>
  <si>
    <t>解决贫困户11户50人的出现困难，方便生产生活</t>
  </si>
  <si>
    <t>石托公路 长1.7km窄改宽</t>
  </si>
  <si>
    <t>解决贫困户140户483人的出行困难，方便生产生活</t>
  </si>
  <si>
    <t>石陂4、5组路面硬化扩宽1m，长1500m，新修公路宽2.8m，长150m路面硬化、路基浆砌</t>
  </si>
  <si>
    <t>解决贫困户133户439人的出行困难，方便生产生活</t>
  </si>
  <si>
    <t>庙边道路长100m，宽4.5m道路硬化、浆砌，40m宽4.5m新修填方硬化、浆砌，150m宽3.5m机耕道新修硬化、浆砌，桥梁一座长8m，宽6m，高6.5m等</t>
  </si>
  <si>
    <t>解决贫困户80户280人及雷家铺和大托村民出行困难，方便生产生活</t>
  </si>
  <si>
    <t>苏塘点4至5组到村部楼路面硬化300m*4.5m</t>
  </si>
  <si>
    <t>苏塘村</t>
  </si>
  <si>
    <t>解决贫困户190户的出行困难，方便生产生活</t>
  </si>
  <si>
    <t>禾基点6至7组院落中路面通达600m</t>
  </si>
  <si>
    <t>解决贫困户100户的出行困难，方便生产生活</t>
  </si>
  <si>
    <t>城上至六姓4、5组通达路长800m宽4.5m</t>
  </si>
  <si>
    <t>解决贫困户38户的出行困难，方便生产生活</t>
  </si>
  <si>
    <t>申家至六姓1、2、3组通达路长800m宽4.5m</t>
  </si>
  <si>
    <t>解决贫困户41户的出行困难，方便生产生活</t>
  </si>
  <si>
    <t>木水1、2、3组新修道路2000m铺砂</t>
  </si>
  <si>
    <t>解决贫困户22户的出行困难，方便生产生活</t>
  </si>
  <si>
    <t>庙门1至6组，中潮5至8组，双江1至3组维修、新建、扩建道路150m*3.5m、石坑</t>
  </si>
  <si>
    <t>双江村</t>
  </si>
  <si>
    <t>解决贫困户96户的出行困难，方便生产生活</t>
  </si>
  <si>
    <t>双江4至6组道路硬化150m*3.5m</t>
  </si>
  <si>
    <t>祖下3、4、5组公路加宽挡土墙100方；
里山1、2组防洪挡土墙100方</t>
  </si>
  <si>
    <t>解决贫困户30户的出行困难，方便生产生活</t>
  </si>
  <si>
    <t>大坡一、二组新修桥梁2座共长15m、宽2.5m</t>
  </si>
  <si>
    <t>解决贫困户100人的出行困难，方便生产生活</t>
  </si>
  <si>
    <t>栗山一组公路保坑三处共50m、大坡8组20m，共110方</t>
  </si>
  <si>
    <t>解决贫困户24人的出行困难，方便生产生活</t>
  </si>
  <si>
    <t>三角公路硬化200m</t>
  </si>
  <si>
    <t>塘市村</t>
  </si>
  <si>
    <t>解决贫困户42人的出行困难，方便生产生活</t>
  </si>
  <si>
    <t>塘市农机站至付木5组挡土墙200方</t>
  </si>
  <si>
    <t>坪上—元溪公路全长2.78km，加宽1.5m</t>
  </si>
  <si>
    <t>惠及贫困人口652人，解决324人的出行困难</t>
  </si>
  <si>
    <t>株林道路硬化250m</t>
  </si>
  <si>
    <t>解决贫困人口55人的出行困难，方便生产生活</t>
  </si>
  <si>
    <t>山界1组至光伏发电站道路硬化450m</t>
  </si>
  <si>
    <t>周庄村</t>
  </si>
  <si>
    <t>受益贫困户70户185人，解决520人出行难的困难。</t>
  </si>
  <si>
    <t>原曾家1.2组织麻龙菜元头机耕路宽4m，长1.5km</t>
  </si>
  <si>
    <t>礼贤村</t>
  </si>
  <si>
    <t>解决贫困户40户122人出行难的困难</t>
  </si>
  <si>
    <t>章长断头路通达0.65km路基挡墙</t>
  </si>
  <si>
    <t>解决贫困人口215人的安全出行</t>
  </si>
  <si>
    <t>17组.11组公路硬化1000m</t>
  </si>
  <si>
    <t>解决贫困人口200人的安全出行</t>
  </si>
  <si>
    <t>窑湾至大冲水库窄改宽，1.2km</t>
  </si>
  <si>
    <t>解决贫困人口80人的安全出行</t>
  </si>
  <si>
    <t>长塘村</t>
  </si>
  <si>
    <t>解决贫困人口278人的安全出行</t>
  </si>
  <si>
    <t>原许家1、2、3、4、5组道路扩建。长600m，扩宽0.5m，厚25cm；公路砌保坎：长150m、高1m、宽0.5m，水沟长126m、30cm*45cm。</t>
  </si>
  <si>
    <t>南岳庙村</t>
  </si>
  <si>
    <t>确保贫困人口288人的交通便利</t>
  </si>
  <si>
    <t>5、6、7、13组院落道路硬化250m、宽4.5m</t>
  </si>
  <si>
    <t>南清村</t>
  </si>
  <si>
    <t>解决贫困户105人的出行困难，方便生产生活</t>
  </si>
  <si>
    <t>1、2、3、4、5、6、7、8、9、10、11、12、13、14、15、16、17、18组道路硬化长400m，路基宽4.5m，路面宽3.5m。</t>
  </si>
  <si>
    <t>太平新村</t>
  </si>
  <si>
    <t>确保贫困户326人的出行困难，方便生产生活</t>
  </si>
  <si>
    <t>1、2、3、4、5、15、18组道路硬化长260m，路基宽4.5m,路面宽3.5m。</t>
  </si>
  <si>
    <t>解决贫困户182人的出行困难，方便生产生活</t>
  </si>
  <si>
    <t>原茅塘1至8组窄改宽3.7km。320国道至8组3km，岔路口至5组0.7km</t>
  </si>
  <si>
    <t>解决贫困户421人的出行困难，方便生产生活</t>
  </si>
  <si>
    <t>新修公路2400m。
6组至大塘坳公路，长400m、宽4.5m，资金5万元；
16组至太平新村长400m、宽4.5m，资金5万元；
1组至8组长1200m、宽4.5m，资金15万元；
12组长400m、宽4.5m，资金5万元。</t>
  </si>
  <si>
    <t>确保贫困户87户377人的生产生活和安全出行。</t>
  </si>
  <si>
    <t>村道危桥维修，原新和水口山桥</t>
  </si>
  <si>
    <t>确保贫困户87户480人的出行安全</t>
  </si>
  <si>
    <t xml:space="preserve">公路硬化2.7km。
</t>
  </si>
  <si>
    <t>解决贫困户133户441人的安全出行</t>
  </si>
  <si>
    <t>1组-10组、12组-17组沿河路防护栏300m</t>
  </si>
  <si>
    <t>解决贫困户104户425人的安全出行</t>
  </si>
  <si>
    <t>原罗洲村6组罗运阳屋现至栗塘罗家响屋前长1.1km</t>
  </si>
  <si>
    <t>7、8、10组共1100m公路沿线加宽1m。</t>
  </si>
  <si>
    <t>确保贫困户15户54人的出行便利</t>
  </si>
  <si>
    <t>2、3、4、5组硬化道路300m×3.5m×0.2m(涵管、沉沙井、48m*60m*60m明渠)</t>
  </si>
  <si>
    <t>禾塘村</t>
  </si>
  <si>
    <t>解决贫困户68人的安全出行</t>
  </si>
  <si>
    <t>新活动室至井坑上，组道硬化500m*3.5m</t>
  </si>
  <si>
    <t xml:space="preserve">解决贫困户189人出行并受益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</si>
  <si>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雷家组，通达路及路基76m及保砊55m</t>
  </si>
  <si>
    <t>解决206人出行,其中贫困人口65人</t>
  </si>
  <si>
    <t>(5.6组硬化86m，1.2.3组硬化200m)共计286m×3.5m×0.2m</t>
  </si>
  <si>
    <t>红星村</t>
  </si>
  <si>
    <t>惠及人口356人,其中贫困人口126人</t>
  </si>
  <si>
    <t>村综合服务平台至大院子400m砂石路并硬化</t>
  </si>
  <si>
    <t>石岭村</t>
  </si>
  <si>
    <t>解决800人出行,其中贫困人口246人</t>
  </si>
  <si>
    <t>大院子至油榨里350m砂石路并硬化、挡土墙</t>
  </si>
  <si>
    <t>解决1200人出行,其中贫困人口429人</t>
  </si>
  <si>
    <t>从独峰坪到划船塘268m路硬化</t>
  </si>
  <si>
    <t>解决200人出行,其中贫困人口86人</t>
  </si>
  <si>
    <t>S219至10组，田坝至9组900m窄改宽</t>
  </si>
  <si>
    <t>解决610人出行,其中贫困人口86人</t>
  </si>
  <si>
    <t>2、3、11组道路硬化268m×3.5m</t>
  </si>
  <si>
    <t>温塘村</t>
  </si>
  <si>
    <t>解决102个贫困人口的安全出行，方便400余村民生产生活。</t>
  </si>
  <si>
    <t>全村人行道硬化长3400m宽1m厚0.08m</t>
  </si>
  <si>
    <t>西坪村</t>
  </si>
  <si>
    <t>解决1400人口出行,其中贫困人口230人</t>
  </si>
  <si>
    <t>新建机耕道长铺9组至1、2组1000m</t>
  </si>
  <si>
    <t>长铺村</t>
  </si>
  <si>
    <t>解决贫困户302人的安全出行</t>
  </si>
  <si>
    <t>原万胜硬化道路171m×3.5m×0.2m</t>
  </si>
  <si>
    <t>解决贫困户80人的安全出行</t>
  </si>
  <si>
    <t>中洲大桥宽7.5m长180m</t>
  </si>
  <si>
    <t>中洲村</t>
  </si>
  <si>
    <t>解决贫困户81户307人的安全出行</t>
  </si>
  <si>
    <t>县农村公路管理站</t>
  </si>
  <si>
    <t>村主干道道路维修：路面维修长8m、挡土墙长50m,高2m</t>
  </si>
  <si>
    <t>解决贫困人口167人的安全出行</t>
  </si>
  <si>
    <t>2、3、4组道路硬化,硬化长1500m，宽3.5m</t>
  </si>
  <si>
    <t>陈栗村</t>
  </si>
  <si>
    <t>解决贫困人口94人的安全出行</t>
  </si>
  <si>
    <t>横板桥至翻身水库通达路,长1600m</t>
  </si>
  <si>
    <t>解决贫困人口93人的安全出行</t>
  </si>
  <si>
    <t>大坪庄1组新建公路,141m</t>
  </si>
  <si>
    <t>解决贫困人口28人的安全出行</t>
  </si>
  <si>
    <t>大坪庄3组新建公路,411m</t>
  </si>
  <si>
    <t>木瓜大丘田至黄洋田家烈通达路,长1600m</t>
  </si>
  <si>
    <t>解决贫困人口331人的安全出行</t>
  </si>
  <si>
    <t>黄洋公路至井水边通达路,长100m</t>
  </si>
  <si>
    <t xml:space="preserve">红星村至樟石村通达公路，长1900m </t>
  </si>
  <si>
    <t>解决贫困人口416人的安全出行</t>
  </si>
  <si>
    <t>架枧至三阁司道路硬化,硬化道路3000m,宽4.5m</t>
  </si>
  <si>
    <t>架枧村</t>
  </si>
  <si>
    <t>解决贫困人口223人的安全出行</t>
  </si>
  <si>
    <t>硬化长200m，宽1.5(加宽)；挡土墙长200m,高1.5m;长60m</t>
  </si>
  <si>
    <t>解决贫困人口514人的出行方便</t>
  </si>
  <si>
    <t>老屋村7组道路硬化，长200m,宽3.5m</t>
  </si>
  <si>
    <t>老屋村</t>
  </si>
  <si>
    <t>解决贫困人口254人的安全出行</t>
  </si>
  <si>
    <t>老屋村3-4组新建公路500m</t>
  </si>
  <si>
    <t>解决贫困人口102人出行，方便生产生活。</t>
  </si>
  <si>
    <t>石山片通畅公路，长540m×宽3.5m</t>
  </si>
  <si>
    <t>解决贫困人口41人的出行方便</t>
  </si>
  <si>
    <t>枫塘路通达工程，长300m×宽4.5m；桥长5m×宽4m；</t>
  </si>
  <si>
    <t>解决贫困人口76人的出行方便</t>
  </si>
  <si>
    <t>千秋片
千子塘至魏传俊屋道路硬化：190m×3.5m</t>
  </si>
  <si>
    <t>解决贫困人口16人的安全出行</t>
  </si>
  <si>
    <t>香花3组道路硬化长50m,宽3.5m</t>
  </si>
  <si>
    <t>解决贫困人口5户17人的安全出行</t>
  </si>
  <si>
    <t>落马6组道路硬化，长200m,宽3.5m</t>
  </si>
  <si>
    <t>解决贫困人口8户23人的安全出行</t>
  </si>
  <si>
    <t>6--15组道路窄改宽,长1200m，加宽1m</t>
  </si>
  <si>
    <t>四方井村</t>
  </si>
  <si>
    <t>解决贫困人口323人的安全出行</t>
  </si>
  <si>
    <t>三组桥边至罗家子屋边道路挡土墙，长60m，宽0.8m,高2m</t>
  </si>
  <si>
    <t>樟石村</t>
  </si>
  <si>
    <t>解决贫困人口103人的安全出行</t>
  </si>
  <si>
    <t>五组桥边至邓联柏屋前道路挡土墙，长50m,宽0.8m,高2.5m</t>
  </si>
  <si>
    <t>村主干道道路修挡土墙5处，共长45m,高3.5m</t>
  </si>
  <si>
    <t>解决贫困人口54人的安全出行</t>
  </si>
  <si>
    <t>九、十组路硬化，长150m，宽350m</t>
  </si>
  <si>
    <t>解决贫困人口39人的出行方便</t>
  </si>
  <si>
    <t>坳头水库溢洪道至六组防洪道硬化，长360米，宽3.5米</t>
  </si>
  <si>
    <t>坳头村</t>
  </si>
  <si>
    <t>解决贫困人口110人的安全通行</t>
  </si>
  <si>
    <t>岩门9.10.11组道路硬化600m，宽3.5m等附属工程。</t>
  </si>
  <si>
    <t>解决贫困人口60人的出行困难，方便生产生活</t>
  </si>
  <si>
    <t>蒙田7组至东鄄7组新修砂石路800m，保坎(350立方)及硬化400m</t>
  </si>
  <si>
    <t>解决贫困人口25人的出行困难，方便生产生活</t>
  </si>
  <si>
    <t>八角塘堤坝加固长度100m，高5m，加固后路面硬化</t>
  </si>
  <si>
    <t>解决贫困人口66人的出行困难，方便生产生活</t>
  </si>
  <si>
    <t>原岩门4组东岩公路至陈小江屋后，长度320米，宽3米，厚度0.2公分。</t>
  </si>
  <si>
    <t>解决2个村民小组的生产、生活，安全出行等困难。</t>
  </si>
  <si>
    <t>原大建1、2组新修道路4.5m及硬化70m，宽3.5m及堡坎200立方。</t>
  </si>
  <si>
    <t>建塘村委会村</t>
  </si>
  <si>
    <t>解决贫困人口35人的出行困难，方便生产生活</t>
  </si>
  <si>
    <t>原严塘片2、6、8组道路硬化200m，宽3.5m</t>
  </si>
  <si>
    <t>解决贫困人口54人的出行困难，方便生产生活</t>
  </si>
  <si>
    <t>原易坪村部旁易坪2-3组共长200m宽3.5m，石家塘至毛平领南阳7-8组共400m，宽3.5m；</t>
  </si>
  <si>
    <t>易洋村</t>
  </si>
  <si>
    <t>解决贫困人口96人的出行困难，方便生产生活</t>
  </si>
  <si>
    <t>荫山7、8组硬化道路200×3.5</t>
  </si>
  <si>
    <t>花门村</t>
  </si>
  <si>
    <t>解决贫困户7户25人</t>
  </si>
  <si>
    <t>10组硬化道路长80m宽3.5m</t>
  </si>
  <si>
    <t>天福村</t>
  </si>
  <si>
    <t>解决贫困户11户32人</t>
  </si>
  <si>
    <t>2.3.4组道路硬化220m.</t>
  </si>
  <si>
    <t>铜江村</t>
  </si>
  <si>
    <t>解决贫困户6户14人</t>
  </si>
  <si>
    <t>5、6组公路硬化250m</t>
  </si>
  <si>
    <t>解决贫困户38户101人</t>
  </si>
  <si>
    <t>2组道路硬化长200m宽3.5m</t>
  </si>
  <si>
    <t>铜盆江村</t>
  </si>
  <si>
    <t>解决贫困户6户21人</t>
  </si>
  <si>
    <t>3、4组道路硬化400m</t>
  </si>
  <si>
    <t>砚冲</t>
  </si>
  <si>
    <t>解决贫困户3户12人</t>
  </si>
  <si>
    <t>5、6组新建道路500m</t>
  </si>
  <si>
    <t>解决贫困户11户45人</t>
  </si>
  <si>
    <t>道路硬化180×3.5×0.2</t>
  </si>
  <si>
    <t>解决贫困户3户11人</t>
  </si>
  <si>
    <t>5组道路硬化180×3.5×0.2</t>
  </si>
  <si>
    <t>解决贫困户4户18人</t>
  </si>
  <si>
    <t>2组道路硬化100×3.5×0.2</t>
  </si>
  <si>
    <t>解决贫困户2户9人</t>
  </si>
  <si>
    <t>1组道路硬化60m</t>
  </si>
  <si>
    <t>解决贫困户1户3人</t>
  </si>
  <si>
    <t>解决贫困户2户8人</t>
  </si>
  <si>
    <t>3组道路硬化70×3.5×0.2</t>
  </si>
  <si>
    <t>解决贫困户1户4人</t>
  </si>
  <si>
    <t>2组道路硬化70×3.5×0.2</t>
  </si>
  <si>
    <t>解决贫困户1户5人</t>
  </si>
  <si>
    <t>3组道路硬化60×3×0.2</t>
  </si>
  <si>
    <t>1组道路硬化30×3.5×0.2</t>
  </si>
  <si>
    <t>3组道路硬化80m</t>
  </si>
  <si>
    <t>道路硬化160×3.5×0.2</t>
  </si>
  <si>
    <t>道路硬化40m</t>
  </si>
  <si>
    <t>道路硬化80×3.5×0.2</t>
  </si>
  <si>
    <t>解决贫困户1户2人</t>
  </si>
  <si>
    <t>道路硬化30×3.5×0.2</t>
  </si>
  <si>
    <t>道路硬化70×3.5×0.2</t>
  </si>
  <si>
    <t>5、6组道路硬化70×3.5×0.2</t>
  </si>
  <si>
    <t>解决贫困户1户6人</t>
  </si>
  <si>
    <t>7组道路硬化70×3.5×0.2</t>
  </si>
  <si>
    <t>4组道路硬化80×3.5×0.2</t>
  </si>
  <si>
    <t>5组道路硬化100×3.5×0.2</t>
  </si>
  <si>
    <t>解决贫困户32户6人</t>
  </si>
  <si>
    <t>5组道路硬化60×3.5×0.2</t>
  </si>
  <si>
    <t>7组道路硬化70×3.5×0.1</t>
  </si>
  <si>
    <t>8、9组道路硬化240×3.5×0.2</t>
  </si>
  <si>
    <t>原金盆里5.6.12.13组挡土墙395m</t>
  </si>
  <si>
    <t>兴隆村</t>
  </si>
  <si>
    <t>解决贫困户15户49人道路通行困难</t>
  </si>
  <si>
    <t>原金盆里7.8.9组挡土墙40m</t>
  </si>
  <si>
    <t>解决贫困户9户38人道路通行困难</t>
  </si>
  <si>
    <t>原堆上1.5.6组道路硬化原金盆里4、7、8、9组道路硬化</t>
  </si>
  <si>
    <t>解决贫困户16户55人道路通行困难</t>
  </si>
  <si>
    <t>原金盆里1.2.3.11组道路硬化100m、宽3.5m，挡土墙114m</t>
  </si>
  <si>
    <t>解决贫困户18户67人道路通行困难</t>
  </si>
  <si>
    <t>堆上6组组道900m、宽3.5m维修、加挡土墙900m</t>
  </si>
  <si>
    <t>解决贫困户25户21人的道路通行困难</t>
  </si>
  <si>
    <t>原石门1组新建公路400米，宽3.5米，部分挡土墙，安置涵洞及排水沟。</t>
  </si>
  <si>
    <t>解决贫困户6户32人，出行困难困难</t>
  </si>
  <si>
    <t>原中平1.4组公路300米，垫块石，铺砂、排水沟及安置涵洞。</t>
  </si>
  <si>
    <t>解决贫困户21户58人，出行困难困难</t>
  </si>
  <si>
    <t>原中平1-4组新建公路1200米，挡土墙约200立方，开石山300立方。</t>
  </si>
  <si>
    <t>解决贫困户71户426人，出行困难困难</t>
  </si>
  <si>
    <t>原中平村2.3组公路新增挡土墙80立方，开石山300立方及安置涵洞、排水沟。</t>
  </si>
  <si>
    <t>解决贫困户6户21人，出行困难困难</t>
  </si>
  <si>
    <t>中平1组公路硬化13*4*0.2米，添加钢材。</t>
  </si>
  <si>
    <t>解决困难群众20户76人出行问题。</t>
  </si>
  <si>
    <t>原对江村5-10组园区道路铺设2000m</t>
  </si>
  <si>
    <t>解决贫困户35户110人的道路通行困难</t>
  </si>
  <si>
    <t>原唯正8组公路硬化0.4km</t>
  </si>
  <si>
    <t>解决贫困户11户62人的道路通行困难</t>
  </si>
  <si>
    <t>原长山村大院子道路硬化160m，长生6-8组道路硬化120m，12组道路硬化120m。</t>
  </si>
  <si>
    <t>双长村</t>
  </si>
  <si>
    <t>解决贫困户25户90人的出行问题</t>
  </si>
  <si>
    <t>江华至排头机耕道长420米，宽5米</t>
  </si>
  <si>
    <t>大塘坑村</t>
  </si>
  <si>
    <t>解决15户15人困难群众出行。</t>
  </si>
  <si>
    <t>原阮家村1、3、4、6－8组硬化道路0.8km</t>
  </si>
  <si>
    <t>阮乐村</t>
  </si>
  <si>
    <t>方便贫困人口68户185人出行</t>
  </si>
  <si>
    <t>原峡山1、4、5、6、10、12、14组原长丝托1、2、3组原白竹1组硬化组道共2000m</t>
  </si>
  <si>
    <t>金龙山村</t>
  </si>
  <si>
    <t>方便贫困人口127户404人出行</t>
  </si>
  <si>
    <t>道字桥通原五龙村道路1500m</t>
  </si>
  <si>
    <t>方便贫困人口20户80人出行</t>
  </si>
  <si>
    <t>小水塘村4－7、9、11、12、14、25组道路硬化2080m</t>
  </si>
  <si>
    <t>小水塘村</t>
  </si>
  <si>
    <t>方便贫困人口90户267人出行</t>
  </si>
  <si>
    <t>曙光大坝至高桥新建道路900m(不含硬化)</t>
  </si>
  <si>
    <t>木梁村</t>
  </si>
  <si>
    <t>解决贫困人口16户63人
出行方便</t>
  </si>
  <si>
    <t>曙光1组至黄瓜冲
新建道路140m</t>
  </si>
  <si>
    <t>解决贫困人口7户21人
出行方便</t>
  </si>
  <si>
    <t>自然村通水泥路面</t>
  </si>
  <si>
    <t>元溪村组路自然村通水泥路面0.134km</t>
  </si>
  <si>
    <t>元溪村</t>
  </si>
  <si>
    <t>解决125户500人出行困难</t>
  </si>
  <si>
    <t>大塘村新村部路0.1km</t>
  </si>
  <si>
    <t>解决100户400人出行困难</t>
  </si>
  <si>
    <t>石矿村新村部路0.1km</t>
  </si>
  <si>
    <t>解决83户332人出行困难</t>
  </si>
  <si>
    <t>云峰村新村部路0.06km</t>
  </si>
  <si>
    <t>云峰村</t>
  </si>
  <si>
    <t>解决88户352人出行困难</t>
  </si>
  <si>
    <t>杨田村新村部路0.06km</t>
  </si>
  <si>
    <t>杨田村</t>
  </si>
  <si>
    <t>解决80户320人出行困难</t>
  </si>
  <si>
    <t>溪莲村新村部路0.22km</t>
  </si>
  <si>
    <t>解决109户436人出行困难</t>
  </si>
  <si>
    <t>大伍村新村部路0.06km</t>
  </si>
  <si>
    <t>大伍村</t>
  </si>
  <si>
    <t>解决161户644人出行困难</t>
  </si>
  <si>
    <t>新屋村新村部路0.06km</t>
  </si>
  <si>
    <t>新屋村</t>
  </si>
  <si>
    <t>解决72户288人出行困难</t>
  </si>
  <si>
    <t>和平村新村部路0.13km</t>
  </si>
  <si>
    <t>和平村</t>
  </si>
  <si>
    <t>解决67户268人出行困难</t>
  </si>
  <si>
    <t>大水田乡人民政府</t>
  </si>
  <si>
    <t>红锦村新村部路0.1km</t>
  </si>
  <si>
    <t>红锦村</t>
  </si>
  <si>
    <t>解决145户580人出行困难</t>
  </si>
  <si>
    <t>石脚村新村部路0.35km,人行桥一座</t>
  </si>
  <si>
    <t>石脚村</t>
  </si>
  <si>
    <t>解决126户504人出行困难</t>
  </si>
  <si>
    <t>大田村新村部路0.65km</t>
  </si>
  <si>
    <t>解决118户472人出行困难</t>
  </si>
  <si>
    <t>龙山村新村部路0.17km</t>
  </si>
  <si>
    <t>解决95户380人出行困难</t>
  </si>
  <si>
    <t>梅花山村新村部路0.12km</t>
  </si>
  <si>
    <t>解决138户552人出行困难</t>
  </si>
  <si>
    <t>里湖村新村部路0.12km</t>
  </si>
  <si>
    <t>里湖村</t>
  </si>
  <si>
    <t>解决211户844人出行困难</t>
  </si>
  <si>
    <t>雪界村新村部路0.2km</t>
  </si>
  <si>
    <t>长鄄村新村部路0.055km</t>
  </si>
  <si>
    <t>长鄄村</t>
  </si>
  <si>
    <t>解决89户356人出行困难</t>
  </si>
  <si>
    <t>竹叶村新村部路0.18km</t>
  </si>
  <si>
    <t>解决102户408人出行困难</t>
  </si>
  <si>
    <t>塘冲村新村部路0.08km</t>
  </si>
  <si>
    <t>解决123户492人出行困难</t>
  </si>
  <si>
    <t>水口龙村新村部路0.5km</t>
  </si>
  <si>
    <t>解决140户560人出行困难</t>
  </si>
  <si>
    <t>黄新村新村部路0.05km</t>
  </si>
  <si>
    <t>解决48户192人出行困难</t>
  </si>
  <si>
    <t>车田村新村部路0.18km</t>
  </si>
  <si>
    <t>车田村</t>
  </si>
  <si>
    <t>解决65户260人出行困难</t>
  </si>
  <si>
    <t>麻场居委会新村部路0.05km</t>
  </si>
  <si>
    <t>麻场居委会</t>
  </si>
  <si>
    <t>柳山村新村部路0.085km</t>
  </si>
  <si>
    <t>解决97户388人出行困难</t>
  </si>
  <si>
    <t>立志村新村部路0.1km</t>
  </si>
  <si>
    <t>解决76户304人出行困难</t>
  </si>
  <si>
    <t>双龙铺村新村部路0.13km</t>
  </si>
  <si>
    <t>双龙铺村</t>
  </si>
  <si>
    <t>解决143户572人出行困难</t>
  </si>
  <si>
    <t>兴隆村新村部路0.085km</t>
  </si>
  <si>
    <t>解决150户600人出行困难</t>
  </si>
  <si>
    <t>托新村新村部路0.07km</t>
  </si>
  <si>
    <t>合井村新村部路0.2km</t>
  </si>
  <si>
    <t>解决74户296人出行困难</t>
  </si>
  <si>
    <t>新良村新村部路0.73km</t>
  </si>
  <si>
    <t>新良村</t>
  </si>
  <si>
    <t>龙口村新村部路0.052km</t>
  </si>
  <si>
    <t>龙口村</t>
  </si>
  <si>
    <t>解决81户324人出行困难</t>
  </si>
  <si>
    <t>利农村新村部路0.185km</t>
  </si>
  <si>
    <t>晓阳溪村新村部路0.07km</t>
  </si>
  <si>
    <t>晓阳溪村</t>
  </si>
  <si>
    <t>解决206户824人出行困难</t>
  </si>
  <si>
    <t>金南居委会新村部路0.12km</t>
  </si>
  <si>
    <t>金南居委会</t>
  </si>
  <si>
    <t>解决108户432人出行困难</t>
  </si>
  <si>
    <t>蜡树坳村新村部路0.08km</t>
  </si>
  <si>
    <t>解决160户640人出行困难</t>
  </si>
  <si>
    <t>狮龙强村新村部路0.05km</t>
  </si>
  <si>
    <t>解决68户272人出行困难</t>
  </si>
  <si>
    <t>马坪村新村部路0.05km</t>
  </si>
  <si>
    <t>解决79户316人出行困难</t>
  </si>
  <si>
    <t>丁山村新村部路0.3km</t>
  </si>
  <si>
    <t>丁山村</t>
  </si>
  <si>
    <t>解决55户220人出行困难</t>
  </si>
  <si>
    <t>金湾村新村部路0.05km</t>
  </si>
  <si>
    <t>解决130户520人出行困难</t>
  </si>
  <si>
    <t>芙峰村新村部路0.05km</t>
  </si>
  <si>
    <t>官树下居委会新村部路0.5km</t>
  </si>
  <si>
    <t>官树下居委会</t>
  </si>
  <si>
    <t>中罗洪居委会新村部路0.4km</t>
  </si>
  <si>
    <t>中罗洪居委会</t>
  </si>
  <si>
    <t>解决179户716人出行困难</t>
  </si>
  <si>
    <t>石莲村新村部路0.4km</t>
  </si>
  <si>
    <t>解决77户308人出行困难</t>
  </si>
  <si>
    <t>松竹村新村部路1.2km</t>
  </si>
  <si>
    <t>解决75户300人出行困难</t>
  </si>
  <si>
    <t>桥家村新村部路0.1km</t>
  </si>
  <si>
    <t>青山庙村新村部路0.12km</t>
  </si>
  <si>
    <t>青山庙村</t>
  </si>
  <si>
    <t>解决64户256人出行困难</t>
  </si>
  <si>
    <t>新家桥村新村部路0.1km</t>
  </si>
  <si>
    <t>新家桥村</t>
  </si>
  <si>
    <t>解决177户708人出行困难</t>
  </si>
  <si>
    <t>南清居委会新村部路0.055km</t>
  </si>
  <si>
    <t>南清居委会</t>
  </si>
  <si>
    <t>沙子坪居委会新村部路0.25km</t>
  </si>
  <si>
    <t>沙子坪居委会</t>
  </si>
  <si>
    <t>解决169户676人出行困难</t>
  </si>
  <si>
    <t>太平新村新村部路0.05km</t>
  </si>
  <si>
    <t>解决124户496人出行困难</t>
  </si>
  <si>
    <t>双桂村新村部路0.052km</t>
  </si>
  <si>
    <t>金寨村新村部路0.09km</t>
  </si>
  <si>
    <t>金寨村</t>
  </si>
  <si>
    <t>鸟树下新村部路0.14km</t>
  </si>
  <si>
    <t>解决196户784人出行困难</t>
  </si>
  <si>
    <t>水源村新村部路0.45km</t>
  </si>
  <si>
    <t>解决70户280人出行困难</t>
  </si>
  <si>
    <t>红旗村新村部路0.13km</t>
  </si>
  <si>
    <t>解决170户680人出行困难</t>
  </si>
  <si>
    <t>乐荷村新村部路0.15km</t>
  </si>
  <si>
    <t>乐荷村</t>
  </si>
  <si>
    <t>禾塘村新村部路0.05km</t>
  </si>
  <si>
    <t>青源村新村部路0.06km</t>
  </si>
  <si>
    <t>青源村</t>
  </si>
  <si>
    <t>解决113户452人出行困难</t>
  </si>
  <si>
    <t>石岭村新村部路0.05km</t>
  </si>
  <si>
    <t>解决136户544人出行困难</t>
  </si>
  <si>
    <t>田坝村新村部路0.07km</t>
  </si>
  <si>
    <t>田坝村</t>
  </si>
  <si>
    <t>解决58户232人出行困难</t>
  </si>
  <si>
    <t>西坪村新村部路0.0746km</t>
  </si>
  <si>
    <t>解决127户349人出行困难</t>
  </si>
  <si>
    <t>三阁司居委会新村部路0.06km</t>
  </si>
  <si>
    <t>三阁司居委会</t>
  </si>
  <si>
    <t>解决219户818人出行困难</t>
  </si>
  <si>
    <t>红星村新村部路0.05km</t>
  </si>
  <si>
    <t>解决131户454人出行困难</t>
  </si>
  <si>
    <t>龙洲村新村部路0.15km</t>
  </si>
  <si>
    <t>龙洲村</t>
  </si>
  <si>
    <t>吉山村新村部路0.05km</t>
  </si>
  <si>
    <t>吉山村</t>
  </si>
  <si>
    <t>金潭村新村部路0.2km</t>
  </si>
  <si>
    <t>中山居委会新村部路0.08km</t>
  </si>
  <si>
    <t>中山居委会</t>
  </si>
  <si>
    <t>兴明村新村部路0.06km</t>
  </si>
  <si>
    <t>竹山院村新村部路0.1km</t>
  </si>
  <si>
    <t>解决98户392人出行困难</t>
  </si>
  <si>
    <t>白芽山村新村部路1.08km</t>
  </si>
  <si>
    <t>白芽山村</t>
  </si>
  <si>
    <t>解决87户348人出行困难</t>
  </si>
  <si>
    <t>金凤峰村新村部路0.1km</t>
  </si>
  <si>
    <t>解决142户568人出行困难</t>
  </si>
  <si>
    <t>五星村新村部路0.08km</t>
  </si>
  <si>
    <t>三溪新村新村部路0.12km</t>
  </si>
  <si>
    <t>解决212户848人出行困难</t>
  </si>
  <si>
    <t>果胜新村新村部路0.35km</t>
  </si>
  <si>
    <t>解决92户368人出行困难</t>
  </si>
  <si>
    <t>石门村新村部路0.05km</t>
  </si>
  <si>
    <t>解决119户476人出行困难</t>
  </si>
  <si>
    <t>苏塘村新村部路0.1km</t>
  </si>
  <si>
    <t>解决195户780人出行困难</t>
  </si>
  <si>
    <t>三塘村新村部路0.05km</t>
  </si>
  <si>
    <t>七里村新村部路0.1km</t>
  </si>
  <si>
    <t>解决38户152人出行困难</t>
  </si>
  <si>
    <t>合龙溪村新村部路0.086km</t>
  </si>
  <si>
    <t>合龙溪村</t>
  </si>
  <si>
    <t>解决54户216人出行困难</t>
  </si>
  <si>
    <t>三和村新村部路0.06km</t>
  </si>
  <si>
    <t>解决207户828人出行困难</t>
  </si>
  <si>
    <t>阮乐村新村部路0.07km</t>
  </si>
  <si>
    <t>解决99户396人出行困难</t>
  </si>
  <si>
    <t>九龙村新村部路0.06km</t>
  </si>
  <si>
    <t>解决52户208人出行困难</t>
  </si>
  <si>
    <t>雅里村新村部路0.06km</t>
  </si>
  <si>
    <t>雅里村</t>
  </si>
  <si>
    <t>解决107户428人出行困难</t>
  </si>
  <si>
    <t>杨竹塘村新村部路0.06km</t>
  </si>
  <si>
    <t>杨竹塘村</t>
  </si>
  <si>
    <t>解决117户468人出行困难</t>
  </si>
  <si>
    <t>红星村新村部路0.075km</t>
  </si>
  <si>
    <t>解决47户188人出行困难</t>
  </si>
  <si>
    <t>书院村新村部路0.26km</t>
  </si>
  <si>
    <t>解决115户460人出行困难</t>
  </si>
  <si>
    <t>星子坪村新村部路0.09km</t>
  </si>
  <si>
    <t>新潮居委会新村部路0.08km</t>
  </si>
  <si>
    <t>新潮居委会</t>
  </si>
  <si>
    <t>解决153户612人出行困难</t>
  </si>
  <si>
    <t>平塘村新村部路0.12km</t>
  </si>
  <si>
    <t>古同村新村部路0.09km</t>
  </si>
  <si>
    <t>古同村</t>
  </si>
  <si>
    <t>乐桥村新村部路0.15km</t>
  </si>
  <si>
    <t>乐桥村</t>
  </si>
  <si>
    <t>李子坳新村新村部路0.07km</t>
  </si>
  <si>
    <t>李子坳新村</t>
  </si>
  <si>
    <t>解决139户556人出行困难</t>
  </si>
  <si>
    <t>通组公路硬化</t>
  </si>
  <si>
    <t>通1、2、8组公路硬化150米</t>
  </si>
  <si>
    <t>横金村</t>
  </si>
  <si>
    <t>解决22户65人出行困难</t>
  </si>
  <si>
    <t>通3、4、9组公路硬化80米</t>
  </si>
  <si>
    <t>解决31户91人出行困难</t>
  </si>
  <si>
    <t>小桥村新村部路0.06km</t>
  </si>
  <si>
    <t>毗连村新村部路0.08km</t>
  </si>
  <si>
    <t>龙井村</t>
  </si>
  <si>
    <t>解决53户212人出行困难</t>
  </si>
  <si>
    <t>新坪居委会新村部路0.1km</t>
  </si>
  <si>
    <t>新坪居委会</t>
  </si>
  <si>
    <t>解决34户136人出行困难</t>
  </si>
  <si>
    <t>朴塘村新村部路0.2km</t>
  </si>
  <si>
    <t>朴塘村</t>
  </si>
  <si>
    <t>解决129户516人出行困难</t>
  </si>
  <si>
    <t>大观村新村部路0.45km</t>
  </si>
  <si>
    <t>大观村</t>
  </si>
  <si>
    <t>双石村新村部路0.15km</t>
  </si>
  <si>
    <t>解决66户264人出行困难</t>
  </si>
  <si>
    <t>温里居委会新村部路0.075km</t>
  </si>
  <si>
    <t>温里居委会</t>
  </si>
  <si>
    <t>解决63户252人出行困难</t>
  </si>
  <si>
    <t>旺山和村新村部路0.07km</t>
  </si>
  <si>
    <t>塘头村新村部路0.07km</t>
  </si>
  <si>
    <t>天星村新村部路0.06km</t>
  </si>
  <si>
    <t>天星村</t>
  </si>
  <si>
    <t>划市村新村部路0.3km</t>
  </si>
  <si>
    <t>解决116户464人出行困难</t>
  </si>
  <si>
    <t>山水村新村部路0.5km</t>
  </si>
  <si>
    <t>解决84户336人出行困难</t>
  </si>
  <si>
    <t>龙水炼村新村部路0.25km</t>
  </si>
  <si>
    <t>寨石村新村部路0.08km</t>
  </si>
  <si>
    <t>解决105户420人出行困难</t>
  </si>
  <si>
    <t>禾木山村新村部路0.23km</t>
  </si>
  <si>
    <t>锣鼓石村新村部路0.07km</t>
  </si>
  <si>
    <t>锣鼓石村</t>
  </si>
  <si>
    <t>转角丘村新村部路0.35km</t>
  </si>
  <si>
    <t>新兴村新村部路0.2km</t>
  </si>
  <si>
    <t>新兴村</t>
  </si>
  <si>
    <t>车坪村新村部路0.1km</t>
  </si>
  <si>
    <t>车坪村</t>
  </si>
  <si>
    <t>解决40户160人出行困难</t>
  </si>
  <si>
    <t>大柱村新村部路0.05km</t>
  </si>
  <si>
    <t>解决133户532人出行困难</t>
  </si>
  <si>
    <t>石井村新村部路0.1km</t>
  </si>
  <si>
    <t>石井村</t>
  </si>
  <si>
    <t>转龙村新村部路0.2km</t>
  </si>
  <si>
    <t>转龙村</t>
  </si>
  <si>
    <t>解决134户536人出行困难</t>
  </si>
  <si>
    <t>斜岭村新村部路0.1km</t>
  </si>
  <si>
    <t>杨岭村新村部路0.05km</t>
  </si>
  <si>
    <t>杨岭村</t>
  </si>
  <si>
    <t>解决128户512人出行困难</t>
  </si>
  <si>
    <t>邓家村新村部路0.15km</t>
  </si>
  <si>
    <t>谷脚村新村部路0.15km</t>
  </si>
  <si>
    <t>谷脚村</t>
  </si>
  <si>
    <t>江口村新村部路0.2km</t>
  </si>
  <si>
    <t>江口村</t>
  </si>
  <si>
    <t>解决73户292人出行困难</t>
  </si>
  <si>
    <t>潭水村新村部路0.05km</t>
  </si>
  <si>
    <t>潭水村</t>
  </si>
  <si>
    <t>解决42户168人出行困难</t>
  </si>
  <si>
    <t>清水村新村部路0.05km</t>
  </si>
  <si>
    <t>水口村新村部路0.08km</t>
  </si>
  <si>
    <t>水口村</t>
  </si>
  <si>
    <t>解决22户88人出行困难</t>
  </si>
  <si>
    <t>(四)</t>
  </si>
  <si>
    <t>农村危房改造小计</t>
  </si>
  <si>
    <t>700</t>
  </si>
  <si>
    <t>农村危房改造</t>
  </si>
  <si>
    <t>解决建档立卡贫困户住房安全保障</t>
  </si>
  <si>
    <t>全县</t>
  </si>
  <si>
    <t>解决贫困户1898户住房安全</t>
  </si>
  <si>
    <t>县住建局</t>
  </si>
  <si>
    <t>三</t>
  </si>
  <si>
    <t>雨露计划小计</t>
  </si>
  <si>
    <t>为接受职业学历教育的建档立卡贫困家庭子女给予扶贫助学补助金10000人次</t>
  </si>
  <si>
    <t>确保贫困学生4366人接受职业学历教育，提高贫困人口素质。</t>
  </si>
  <si>
    <t>致富带头人培训小计</t>
  </si>
  <si>
    <t>致富带头人创业培训413人</t>
  </si>
  <si>
    <t>为贫困人口600人提供创业技术培训，增加就业发展机会，提高劳动收入。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</si>
</sst>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&quot;年&quot;m&quot;月&quot;;@"/>
    <numFmt numFmtId="178" formatCode="General&quot;村&quot;"/>
    <numFmt numFmtId="179" formatCode="@&quot;村&quot;"/>
    <numFmt numFmtId="180" formatCode="0.0_ "/>
    <numFmt numFmtId="181" formatCode="0.00_);\(0.00\)"/>
    <numFmt numFmtId="182" formatCode="@&quot;出&quot;&quot;行&quot;&quot;问&quot;&quot;题&quot;"/>
    <numFmt numFmtId="183" formatCode="\4&quot;组&quot;@"/>
  </numFmts>
  <fonts count="9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22"/>
      <color theme="1"/>
      <name val="方正大标宋简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The 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9"/>
      <color theme="1"/>
      <name val="方正大标宋简体"/>
      <charset val="134"/>
    </font>
    <font>
      <sz val="22"/>
      <name val="方正大标宋简体"/>
      <charset val="134"/>
    </font>
    <font>
      <sz val="9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ajor"/>
    </font>
    <font>
      <u/>
      <sz val="10"/>
      <name val="宋体"/>
      <charset val="134"/>
      <scheme val="major"/>
    </font>
    <font>
      <sz val="11"/>
      <name val="汉仪旗黑-50S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C00000"/>
      <name val="宋体"/>
      <charset val="134"/>
      <scheme val="minor"/>
    </font>
    <font>
      <sz val="16"/>
      <color rgb="FF000000"/>
      <name val="方正大标宋简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134"/>
    </font>
    <font>
      <b/>
      <sz val="11"/>
      <color indexed="52"/>
      <name val="宋体"/>
      <charset val="134"/>
    </font>
    <font>
      <sz val="11"/>
      <color indexed="62"/>
      <name val="Calibri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b/>
      <sz val="11"/>
      <color indexed="56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Calibri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Calibri"/>
      <charset val="134"/>
    </font>
    <font>
      <b/>
      <sz val="11"/>
      <color indexed="42"/>
      <name val="宋体"/>
      <charset val="134"/>
    </font>
    <font>
      <sz val="11"/>
      <color indexed="52"/>
      <name val="Calibri"/>
      <charset val="134"/>
    </font>
    <font>
      <b/>
      <sz val="11"/>
      <color indexed="8"/>
      <name val="宋体"/>
      <charset val="134"/>
    </font>
    <font>
      <i/>
      <sz val="11"/>
      <color indexed="23"/>
      <name val="Calibri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Calibri"/>
      <charset val="134"/>
    </font>
    <font>
      <b/>
      <sz val="12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8"/>
      <color indexed="62"/>
      <name val="宋体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sz val="10"/>
      <color indexed="8"/>
      <name val="The "/>
      <charset val="134"/>
    </font>
    <font>
      <vertAlign val="superscript"/>
      <sz val="10"/>
      <color indexed="8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6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1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8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54" fillId="39" borderId="16" applyNumberForma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41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39" borderId="16" applyNumberFormat="0" applyAlignment="0" applyProtection="0">
      <alignment vertical="center"/>
    </xf>
    <xf numFmtId="0" fontId="53" fillId="43" borderId="16" applyNumberFormat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44" borderId="18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0" borderId="0">
      <alignment vertical="center"/>
    </xf>
    <xf numFmtId="0" fontId="53" fillId="43" borderId="16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38" borderId="0" applyNumberFormat="0" applyBorder="0" applyAlignment="0" applyProtection="0">
      <alignment vertical="center"/>
    </xf>
    <xf numFmtId="0" fontId="1" fillId="0" borderId="0"/>
    <xf numFmtId="0" fontId="5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3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2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3" fillId="43" borderId="16" applyNumberFormat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3" fillId="43" borderId="16" applyNumberForma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4" borderId="16" applyNumberFormat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69" fillId="44" borderId="18" applyNumberFormat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53" fillId="43" borderId="16" applyNumberFormat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8" fillId="44" borderId="18" applyNumberFormat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8" fillId="44" borderId="18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3" fillId="43" borderId="16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50" fillId="0" borderId="0">
      <alignment vertical="center"/>
    </xf>
    <xf numFmtId="0" fontId="68" fillId="42" borderId="0" applyNumberFormat="0" applyBorder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50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68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56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55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49" borderId="19" applyNumberFormat="0" applyFont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4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6" fillId="43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5" fillId="44" borderId="18" applyNumberFormat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1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50" fillId="0" borderId="0">
      <alignment vertical="center"/>
    </xf>
    <xf numFmtId="0" fontId="68" fillId="50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1" fillId="0" borderId="0">
      <alignment vertical="center"/>
    </xf>
    <xf numFmtId="0" fontId="77" fillId="45" borderId="0" applyNumberFormat="0" applyBorder="0" applyAlignment="0" applyProtection="0">
      <alignment vertical="center"/>
    </xf>
    <xf numFmtId="0" fontId="78" fillId="43" borderId="16" applyNumberFormat="0" applyAlignment="0" applyProtection="0">
      <alignment vertical="center"/>
    </xf>
    <xf numFmtId="0" fontId="78" fillId="43" borderId="16" applyNumberFormat="0" applyAlignment="0" applyProtection="0">
      <alignment vertical="center"/>
    </xf>
    <xf numFmtId="0" fontId="1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58" fillId="44" borderId="18" applyNumberFormat="0" applyAlignment="0" applyProtection="0">
      <alignment vertical="center"/>
    </xf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83" fillId="43" borderId="26" applyNumberForma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83" fillId="43" borderId="26" applyNumberFormat="0" applyAlignment="0" applyProtection="0">
      <alignment vertical="center"/>
    </xf>
    <xf numFmtId="0" fontId="1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27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88" fillId="0" borderId="25" applyNumberFormat="0" applyFill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53" fillId="4" borderId="16" applyNumberFormat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73" fillId="0" borderId="20" applyNumberFormat="0" applyFill="0" applyAlignment="0" applyProtection="0">
      <alignment vertical="center"/>
    </xf>
    <xf numFmtId="0" fontId="89" fillId="0" borderId="24" applyNumberFormat="0" applyFill="0" applyAlignment="0" applyProtection="0">
      <alignment vertical="center"/>
    </xf>
    <xf numFmtId="0" fontId="89" fillId="0" borderId="24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9" fillId="44" borderId="18" applyNumberFormat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3" fillId="0" borderId="24" applyNumberFormat="0" applyFill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7" fillId="0" borderId="17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50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9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8" fillId="44" borderId="18" applyNumberForma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69" fillId="44" borderId="1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6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6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6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3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92" fillId="4" borderId="2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74" fillId="39" borderId="16" applyNumberFormat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50" fillId="49" borderId="19" applyNumberFormat="0" applyFont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0" fillId="49" borderId="19" applyNumberFormat="0" applyFont="0" applyAlignment="0" applyProtection="0">
      <alignment vertical="center"/>
    </xf>
    <xf numFmtId="0" fontId="50" fillId="49" borderId="19" applyNumberFormat="0" applyFont="0" applyAlignment="0" applyProtection="0">
      <alignment vertical="center"/>
    </xf>
  </cellStyleXfs>
  <cellXfs count="30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502" applyFont="1" applyFill="1" applyBorder="1" applyAlignment="1">
      <alignment horizontal="center" vertical="center" wrapText="1"/>
    </xf>
    <xf numFmtId="0" fontId="6" fillId="0" borderId="0" xfId="502" applyFont="1" applyFill="1" applyBorder="1" applyAlignment="1">
      <alignment horizontal="left" vertical="center" wrapText="1"/>
    </xf>
    <xf numFmtId="0" fontId="6" fillId="0" borderId="0" xfId="502" applyFont="1" applyFill="1" applyBorder="1" applyAlignment="1">
      <alignment horizontal="center" vertical="center" shrinkToFit="1"/>
    </xf>
    <xf numFmtId="0" fontId="6" fillId="2" borderId="0" xfId="502" applyFont="1" applyFill="1" applyBorder="1" applyAlignment="1">
      <alignment horizontal="center" vertical="center" wrapText="1"/>
    </xf>
    <xf numFmtId="0" fontId="6" fillId="2" borderId="0" xfId="502" applyFont="1" applyFill="1" applyBorder="1" applyAlignment="1">
      <alignment horizontal="left" vertical="center" wrapText="1"/>
    </xf>
    <xf numFmtId="0" fontId="6" fillId="2" borderId="0" xfId="502" applyFont="1" applyFill="1" applyBorder="1" applyAlignment="1">
      <alignment horizontal="center" vertical="center" shrinkToFit="1"/>
    </xf>
    <xf numFmtId="49" fontId="6" fillId="2" borderId="0" xfId="502" applyNumberFormat="1" applyFont="1" applyFill="1" applyBorder="1" applyAlignment="1">
      <alignment horizontal="center" vertical="center" wrapText="1"/>
    </xf>
    <xf numFmtId="0" fontId="7" fillId="2" borderId="1" xfId="502" applyFont="1" applyFill="1" applyBorder="1" applyAlignment="1">
      <alignment horizontal="center" vertical="center" wrapText="1"/>
    </xf>
    <xf numFmtId="0" fontId="7" fillId="2" borderId="1" xfId="502" applyFont="1" applyFill="1" applyBorder="1" applyAlignment="1">
      <alignment horizontal="center" vertical="center" shrinkToFit="1"/>
    </xf>
    <xf numFmtId="0" fontId="7" fillId="0" borderId="2" xfId="502" applyFont="1" applyFill="1" applyBorder="1" applyAlignment="1">
      <alignment horizontal="center" vertical="center" wrapText="1"/>
    </xf>
    <xf numFmtId="0" fontId="7" fillId="0" borderId="3" xfId="502" applyFont="1" applyFill="1" applyBorder="1" applyAlignment="1">
      <alignment horizontal="center" vertical="center" wrapText="1"/>
    </xf>
    <xf numFmtId="0" fontId="7" fillId="0" borderId="1" xfId="502" applyFont="1" applyFill="1" applyBorder="1" applyAlignment="1">
      <alignment horizontal="center" vertical="center" wrapText="1"/>
    </xf>
    <xf numFmtId="0" fontId="8" fillId="0" borderId="1" xfId="502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502" applyFont="1" applyFill="1" applyBorder="1" applyAlignment="1">
      <alignment horizontal="center" vertical="center" wrapText="1"/>
    </xf>
    <xf numFmtId="0" fontId="9" fillId="2" borderId="1" xfId="502" applyFont="1" applyFill="1" applyBorder="1" applyAlignment="1">
      <alignment horizontal="left" vertical="center" wrapText="1"/>
    </xf>
    <xf numFmtId="0" fontId="9" fillId="2" borderId="1" xfId="502" applyFont="1" applyFill="1" applyBorder="1" applyAlignment="1">
      <alignment horizontal="center" vertical="center" shrinkToFit="1"/>
    </xf>
    <xf numFmtId="0" fontId="9" fillId="2" borderId="1" xfId="50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50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2" borderId="1" xfId="50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326" applyFont="1" applyFill="1" applyBorder="1" applyAlignment="1">
      <alignment horizontal="center" vertical="center" shrinkToFit="1"/>
    </xf>
    <xf numFmtId="49" fontId="10" fillId="2" borderId="1" xfId="502" applyNumberFormat="1" applyFont="1" applyFill="1" applyBorder="1" applyAlignment="1">
      <alignment horizontal="center" vertical="center" wrapText="1"/>
    </xf>
    <xf numFmtId="0" fontId="10" fillId="2" borderId="1" xfId="502" applyFont="1" applyFill="1" applyBorder="1" applyAlignment="1">
      <alignment horizontal="left" vertical="center" wrapText="1"/>
    </xf>
    <xf numFmtId="0" fontId="9" fillId="2" borderId="1" xfId="502" applyNumberFormat="1" applyFont="1" applyFill="1" applyBorder="1" applyAlignment="1">
      <alignment horizontal="left" vertical="center" wrapText="1"/>
    </xf>
    <xf numFmtId="0" fontId="9" fillId="2" borderId="1" xfId="502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503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76" fontId="9" fillId="2" borderId="1" xfId="326" applyNumberFormat="1" applyFont="1" applyFill="1" applyBorder="1" applyAlignment="1">
      <alignment horizontal="center" vertical="center" shrinkToFit="1"/>
    </xf>
    <xf numFmtId="49" fontId="9" fillId="2" borderId="1" xfId="32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3" xfId="50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2" borderId="4" xfId="502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6" fillId="0" borderId="0" xfId="502" applyFont="1" applyFill="1" applyBorder="1" applyAlignment="1">
      <alignment horizontal="center" vertical="center" shrinkToFit="1"/>
    </xf>
    <xf numFmtId="0" fontId="17" fillId="2" borderId="0" xfId="502" applyFont="1" applyFill="1" applyBorder="1" applyAlignment="1">
      <alignment horizontal="left" vertical="center" wrapText="1"/>
    </xf>
    <xf numFmtId="0" fontId="16" fillId="2" borderId="0" xfId="502" applyFont="1" applyFill="1" applyBorder="1" applyAlignment="1">
      <alignment horizontal="center" vertical="center" shrinkToFit="1"/>
    </xf>
    <xf numFmtId="0" fontId="0" fillId="2" borderId="0" xfId="502" applyFont="1" applyFill="1" applyBorder="1" applyAlignment="1">
      <alignment horizontal="center" vertical="center" shrinkToFit="1"/>
    </xf>
    <xf numFmtId="0" fontId="0" fillId="2" borderId="0" xfId="50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502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177" fontId="13" fillId="2" borderId="1" xfId="0" applyNumberFormat="1" applyFont="1" applyFill="1" applyBorder="1" applyAlignment="1">
      <alignment horizontal="center" vertical="center" shrinkToFit="1"/>
    </xf>
    <xf numFmtId="57" fontId="13" fillId="2" borderId="1" xfId="0" applyNumberFormat="1" applyFont="1" applyFill="1" applyBorder="1" applyAlignment="1">
      <alignment horizontal="center" vertical="center" shrinkToFit="1"/>
    </xf>
    <xf numFmtId="57" fontId="7" fillId="2" borderId="1" xfId="0" applyNumberFormat="1" applyFont="1" applyFill="1" applyBorder="1" applyAlignment="1">
      <alignment horizontal="center" vertical="center" shrinkToFit="1"/>
    </xf>
    <xf numFmtId="57" fontId="7" fillId="2" borderId="1" xfId="502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/>
    </xf>
    <xf numFmtId="57" fontId="11" fillId="0" borderId="1" xfId="502" applyNumberFormat="1" applyFont="1" applyFill="1" applyBorder="1" applyAlignment="1">
      <alignment horizontal="center" vertical="center" shrinkToFit="1"/>
    </xf>
    <xf numFmtId="0" fontId="9" fillId="2" borderId="1" xfId="326" applyNumberFormat="1" applyFont="1" applyFill="1" applyBorder="1" applyAlignment="1">
      <alignment horizontal="center" vertical="center" wrapText="1"/>
    </xf>
    <xf numFmtId="176" fontId="10" fillId="2" borderId="1" xfId="326" applyNumberFormat="1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left" vertical="center" wrapText="1"/>
    </xf>
    <xf numFmtId="57" fontId="7" fillId="2" borderId="2" xfId="0" applyNumberFormat="1" applyFont="1" applyFill="1" applyBorder="1" applyAlignment="1">
      <alignment horizontal="center" vertical="center" shrinkToFit="1"/>
    </xf>
    <xf numFmtId="57" fontId="15" fillId="3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shrinkToFit="1"/>
    </xf>
    <xf numFmtId="0" fontId="14" fillId="0" borderId="1" xfId="50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2" borderId="1" xfId="502" applyFont="1" applyFill="1" applyBorder="1" applyAlignment="1">
      <alignment horizontal="left" vertical="center" wrapText="1" shrinkToFit="1"/>
    </xf>
    <xf numFmtId="179" fontId="9" fillId="2" borderId="1" xfId="502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505" applyFont="1" applyFill="1" applyBorder="1" applyAlignment="1">
      <alignment horizontal="center" vertical="center" shrinkToFit="1"/>
    </xf>
    <xf numFmtId="0" fontId="9" fillId="2" borderId="1" xfId="505" applyFont="1" applyFill="1" applyBorder="1" applyAlignment="1">
      <alignment horizontal="center" vertical="center" wrapText="1"/>
    </xf>
    <xf numFmtId="0" fontId="9" fillId="2" borderId="1" xfId="132" applyFont="1" applyFill="1" applyBorder="1" applyAlignment="1">
      <alignment horizontal="center" vertical="center" shrinkToFit="1"/>
    </xf>
    <xf numFmtId="0" fontId="9" fillId="2" borderId="1" xfId="132" applyFont="1" applyFill="1" applyBorder="1" applyAlignment="1">
      <alignment horizontal="center" vertical="center" wrapText="1"/>
    </xf>
    <xf numFmtId="0" fontId="9" fillId="2" borderId="1" xfId="504" applyFont="1" applyFill="1" applyBorder="1" applyAlignment="1">
      <alignment horizontal="center" vertical="center" shrinkToFit="1"/>
    </xf>
    <xf numFmtId="0" fontId="9" fillId="2" borderId="1" xfId="504" applyFont="1" applyFill="1" applyBorder="1" applyAlignment="1">
      <alignment horizontal="center" vertical="center" wrapText="1"/>
    </xf>
    <xf numFmtId="0" fontId="10" fillId="2" borderId="1" xfId="502" applyFont="1" applyFill="1" applyBorder="1" applyAlignment="1">
      <alignment horizontal="center" vertical="center" shrinkToFit="1"/>
    </xf>
    <xf numFmtId="0" fontId="10" fillId="2" borderId="1" xfId="132" applyFont="1" applyFill="1" applyBorder="1" applyAlignment="1">
      <alignment horizontal="center" vertical="center" shrinkToFit="1"/>
    </xf>
    <xf numFmtId="0" fontId="10" fillId="2" borderId="1" xfId="505" applyFont="1" applyFill="1" applyBorder="1" applyAlignment="1">
      <alignment horizontal="center" vertical="center" wrapText="1"/>
    </xf>
    <xf numFmtId="0" fontId="10" fillId="2" borderId="1" xfId="132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180" fontId="10" fillId="2" borderId="1" xfId="0" applyNumberFormat="1" applyFont="1" applyFill="1" applyBorder="1" applyAlignment="1">
      <alignment horizontal="center" vertical="center" wrapText="1"/>
    </xf>
    <xf numFmtId="0" fontId="19" fillId="0" borderId="1" xfId="502" applyFont="1" applyFill="1" applyBorder="1" applyAlignment="1">
      <alignment horizontal="center" vertical="center" wrapText="1"/>
    </xf>
    <xf numFmtId="0" fontId="19" fillId="0" borderId="1" xfId="502" applyFont="1" applyFill="1" applyBorder="1" applyAlignment="1">
      <alignment horizontal="left" vertical="center" wrapText="1"/>
    </xf>
    <xf numFmtId="0" fontId="19" fillId="0" borderId="1" xfId="502" applyFont="1" applyFill="1" applyBorder="1" applyAlignment="1">
      <alignment horizontal="center" vertical="center" shrinkToFit="1"/>
    </xf>
    <xf numFmtId="49" fontId="9" fillId="2" borderId="2" xfId="502" applyNumberFormat="1" applyFont="1" applyFill="1" applyBorder="1" applyAlignment="1">
      <alignment horizontal="center" vertical="center" wrapText="1"/>
    </xf>
    <xf numFmtId="176" fontId="9" fillId="2" borderId="1" xfId="326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wrapText="1"/>
    </xf>
    <xf numFmtId="57" fontId="7" fillId="2" borderId="1" xfId="506" applyNumberFormat="1" applyFont="1" applyFill="1" applyBorder="1" applyAlignment="1">
      <alignment horizontal="center" vertical="center" shrinkToFit="1"/>
    </xf>
    <xf numFmtId="0" fontId="10" fillId="2" borderId="1" xfId="502" applyNumberFormat="1" applyFont="1" applyFill="1" applyBorder="1" applyAlignment="1">
      <alignment horizontal="left" vertical="center" wrapText="1"/>
    </xf>
    <xf numFmtId="49" fontId="7" fillId="2" borderId="1" xfId="502" applyNumberFormat="1" applyFont="1" applyFill="1" applyBorder="1" applyAlignment="1">
      <alignment horizontal="center" vertical="center" shrinkToFit="1"/>
    </xf>
    <xf numFmtId="0" fontId="10" fillId="2" borderId="1" xfId="505" applyFont="1" applyFill="1" applyBorder="1" applyAlignment="1">
      <alignment horizontal="left" vertical="center" wrapText="1"/>
    </xf>
    <xf numFmtId="57" fontId="7" fillId="2" borderId="1" xfId="505" applyNumberFormat="1" applyFont="1" applyFill="1" applyBorder="1" applyAlignment="1">
      <alignment horizontal="center" vertical="center" shrinkToFit="1"/>
    </xf>
    <xf numFmtId="0" fontId="10" fillId="2" borderId="1" xfId="504" applyFont="1" applyFill="1" applyBorder="1" applyAlignment="1">
      <alignment horizontal="left" vertical="center" wrapText="1"/>
    </xf>
    <xf numFmtId="57" fontId="7" fillId="2" borderId="1" xfId="504" applyNumberFormat="1" applyFont="1" applyFill="1" applyBorder="1" applyAlignment="1">
      <alignment horizontal="center" vertical="center" shrinkToFit="1"/>
    </xf>
    <xf numFmtId="0" fontId="10" fillId="2" borderId="1" xfId="132" applyFont="1" applyFill="1" applyBorder="1" applyAlignment="1">
      <alignment horizontal="left" vertical="center" wrapText="1"/>
    </xf>
    <xf numFmtId="57" fontId="7" fillId="2" borderId="1" xfId="132" applyNumberFormat="1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2" borderId="2" xfId="502" applyFont="1" applyFill="1" applyBorder="1" applyAlignment="1">
      <alignment horizontal="left" vertical="center" wrapText="1"/>
    </xf>
    <xf numFmtId="0" fontId="9" fillId="2" borderId="2" xfId="502" applyFont="1" applyFill="1" applyBorder="1" applyAlignment="1">
      <alignment horizontal="center" vertical="center" wrapText="1"/>
    </xf>
    <xf numFmtId="0" fontId="9" fillId="2" borderId="2" xfId="502" applyFont="1" applyFill="1" applyBorder="1" applyAlignment="1">
      <alignment horizontal="center" vertical="center" shrinkToFit="1"/>
    </xf>
    <xf numFmtId="57" fontId="13" fillId="2" borderId="1" xfId="502" applyNumberFormat="1" applyFont="1" applyFill="1" applyBorder="1" applyAlignment="1">
      <alignment horizontal="center" vertical="center" shrinkToFit="1"/>
    </xf>
    <xf numFmtId="0" fontId="20" fillId="2" borderId="1" xfId="502" applyFont="1" applyFill="1" applyBorder="1" applyAlignment="1">
      <alignment horizontal="center" vertical="center" wrapText="1"/>
    </xf>
    <xf numFmtId="0" fontId="13" fillId="2" borderId="1" xfId="502" applyFont="1" applyFill="1" applyBorder="1" applyAlignment="1">
      <alignment horizontal="left" vertical="center" wrapText="1"/>
    </xf>
    <xf numFmtId="0" fontId="15" fillId="0" borderId="1" xfId="502" applyFont="1" applyFill="1" applyBorder="1" applyAlignment="1">
      <alignment horizontal="left" vertical="center" wrapText="1"/>
    </xf>
    <xf numFmtId="0" fontId="15" fillId="0" borderId="1" xfId="502" applyFont="1" applyFill="1" applyBorder="1" applyAlignment="1">
      <alignment horizontal="center" vertical="center" shrinkToFit="1"/>
    </xf>
    <xf numFmtId="0" fontId="21" fillId="0" borderId="1" xfId="502" applyFont="1" applyFill="1" applyBorder="1" applyAlignment="1">
      <alignment horizontal="left" vertical="center" wrapText="1"/>
    </xf>
    <xf numFmtId="0" fontId="21" fillId="0" borderId="1" xfId="502" applyFont="1" applyFill="1" applyBorder="1" applyAlignment="1">
      <alignment horizontal="center" vertical="center" shrinkToFit="1"/>
    </xf>
    <xf numFmtId="0" fontId="21" fillId="0" borderId="1" xfId="502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23" fillId="0" borderId="1" xfId="0" applyNumberFormat="1" applyFont="1" applyFill="1" applyBorder="1" applyAlignment="1" applyProtection="1">
      <alignment vertical="center" wrapTex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shrinkToFit="1"/>
    </xf>
    <xf numFmtId="57" fontId="11" fillId="2" borderId="1" xfId="0" applyNumberFormat="1" applyFont="1" applyFill="1" applyBorder="1" applyAlignment="1">
      <alignment horizontal="center" vertical="center" shrinkToFit="1"/>
    </xf>
    <xf numFmtId="0" fontId="9" fillId="2" borderId="1" xfId="311" applyFont="1" applyFill="1" applyBorder="1" applyAlignment="1">
      <alignment horizontal="left" vertical="center" wrapText="1"/>
    </xf>
    <xf numFmtId="0" fontId="24" fillId="0" borderId="1" xfId="132" applyFont="1" applyFill="1" applyBorder="1" applyAlignment="1">
      <alignment horizontal="left" vertical="center" wrapText="1"/>
    </xf>
    <xf numFmtId="0" fontId="9" fillId="2" borderId="1" xfId="353" applyFont="1" applyFill="1" applyBorder="1" applyAlignment="1">
      <alignment horizontal="center" vertical="center" wrapText="1"/>
    </xf>
    <xf numFmtId="0" fontId="9" fillId="2" borderId="1" xfId="132" applyFont="1" applyFill="1" applyBorder="1" applyAlignment="1">
      <alignment horizontal="left" vertical="center" wrapText="1"/>
    </xf>
    <xf numFmtId="0" fontId="10" fillId="2" borderId="1" xfId="502" applyFont="1" applyFill="1" applyBorder="1" applyAlignment="1">
      <alignment horizontal="left" vertical="center" wrapText="1" shrinkToFit="1"/>
    </xf>
    <xf numFmtId="179" fontId="10" fillId="2" borderId="1" xfId="502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2" borderId="1" xfId="353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0" fontId="10" fillId="2" borderId="1" xfId="465" applyFont="1" applyFill="1" applyBorder="1" applyAlignment="1">
      <alignment horizontal="left" vertical="center" wrapText="1"/>
    </xf>
    <xf numFmtId="57" fontId="7" fillId="2" borderId="1" xfId="353" applyNumberFormat="1" applyFont="1" applyFill="1" applyBorder="1" applyAlignment="1">
      <alignment horizontal="center" vertical="center" shrinkToFit="1"/>
    </xf>
    <xf numFmtId="177" fontId="7" fillId="2" borderId="1" xfId="502" applyNumberFormat="1" applyFont="1" applyFill="1" applyBorder="1" applyAlignment="1">
      <alignment horizontal="center" vertical="center" shrinkToFit="1"/>
    </xf>
    <xf numFmtId="49" fontId="13" fillId="2" borderId="1" xfId="502" applyNumberFormat="1" applyFont="1" applyFill="1" applyBorder="1" applyAlignment="1">
      <alignment horizontal="center" vertical="center" shrinkToFit="1"/>
    </xf>
    <xf numFmtId="0" fontId="10" fillId="2" borderId="1" xfId="353" applyFont="1" applyFill="1" applyBorder="1" applyAlignment="1">
      <alignment horizontal="left" vertical="center" wrapText="1"/>
    </xf>
    <xf numFmtId="0" fontId="4" fillId="0" borderId="1" xfId="502" applyFont="1" applyFill="1" applyBorder="1" applyAlignment="1">
      <alignment horizontal="left" vertical="center" wrapText="1" shrinkToFit="1"/>
    </xf>
    <xf numFmtId="0" fontId="4" fillId="0" borderId="1" xfId="502" applyFont="1" applyFill="1" applyBorder="1" applyAlignment="1">
      <alignment horizontal="center" vertical="center" shrinkToFit="1"/>
    </xf>
    <xf numFmtId="179" fontId="4" fillId="0" borderId="1" xfId="502" applyNumberFormat="1" applyFont="1" applyFill="1" applyBorder="1" applyAlignment="1">
      <alignment horizontal="center" vertical="center" shrinkToFit="1"/>
    </xf>
    <xf numFmtId="0" fontId="9" fillId="2" borderId="1" xfId="505" applyFont="1" applyFill="1" applyBorder="1" applyAlignment="1">
      <alignment horizontal="left" vertical="center" wrapText="1"/>
    </xf>
    <xf numFmtId="0" fontId="10" fillId="2" borderId="1" xfId="505" applyFont="1" applyFill="1" applyBorder="1" applyAlignment="1">
      <alignment horizontal="center" vertical="center" shrinkToFit="1"/>
    </xf>
    <xf numFmtId="0" fontId="9" fillId="2" borderId="1" xfId="353" applyFont="1" applyFill="1" applyBorder="1" applyAlignment="1">
      <alignment horizontal="left" vertical="center" wrapText="1"/>
    </xf>
    <xf numFmtId="0" fontId="9" fillId="2" borderId="1" xfId="504" applyFont="1" applyFill="1" applyBorder="1" applyAlignment="1">
      <alignment horizontal="left" vertical="center" wrapText="1"/>
    </xf>
    <xf numFmtId="0" fontId="10" fillId="0" borderId="1" xfId="502" applyFont="1" applyFill="1" applyBorder="1" applyAlignment="1">
      <alignment horizontal="left" vertical="center" wrapText="1"/>
    </xf>
    <xf numFmtId="181" fontId="9" fillId="2" borderId="1" xfId="502" applyNumberFormat="1" applyFont="1" applyFill="1" applyBorder="1" applyAlignment="1">
      <alignment horizontal="center" vertical="center" wrapText="1"/>
    </xf>
    <xf numFmtId="0" fontId="15" fillId="0" borderId="1" xfId="502" applyFont="1" applyFill="1" applyBorder="1" applyAlignment="1">
      <alignment horizontal="center" vertical="center" wrapText="1"/>
    </xf>
    <xf numFmtId="0" fontId="4" fillId="0" borderId="1" xfId="502" applyNumberFormat="1" applyFont="1" applyFill="1" applyBorder="1" applyAlignment="1">
      <alignment horizontal="center" vertical="center" wrapText="1"/>
    </xf>
    <xf numFmtId="57" fontId="4" fillId="0" borderId="1" xfId="502" applyNumberFormat="1" applyFont="1" applyFill="1" applyBorder="1" applyAlignment="1">
      <alignment horizontal="center" vertical="center" shrinkToFit="1"/>
    </xf>
    <xf numFmtId="49" fontId="4" fillId="0" borderId="1" xfId="502" applyNumberFormat="1" applyFont="1" applyFill="1" applyBorder="1" applyAlignment="1">
      <alignment horizontal="center" vertical="center" shrinkToFit="1"/>
    </xf>
    <xf numFmtId="49" fontId="7" fillId="2" borderId="1" xfId="504" applyNumberFormat="1" applyFont="1" applyFill="1" applyBorder="1" applyAlignment="1">
      <alignment horizontal="center" vertical="center" shrinkToFit="1"/>
    </xf>
    <xf numFmtId="0" fontId="10" fillId="2" borderId="3" xfId="502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1" xfId="502" applyFont="1" applyFill="1" applyBorder="1" applyAlignment="1">
      <alignment horizontal="left" vertical="center" wrapText="1"/>
    </xf>
    <xf numFmtId="0" fontId="14" fillId="0" borderId="1" xfId="50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3" fillId="2" borderId="1" xfId="5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9" fillId="2" borderId="1" xfId="502" applyFont="1" applyFill="1" applyBorder="1" applyAlignment="1">
      <alignment horizontal="left" vertical="center" shrinkToFit="1"/>
    </xf>
    <xf numFmtId="0" fontId="9" fillId="2" borderId="4" xfId="502" applyFont="1" applyFill="1" applyBorder="1" applyAlignment="1">
      <alignment horizontal="left" vertical="center" wrapText="1"/>
    </xf>
    <xf numFmtId="0" fontId="10" fillId="2" borderId="4" xfId="50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57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57" fontId="15" fillId="3" borderId="1" xfId="0" applyNumberFormat="1" applyFont="1" applyFill="1" applyBorder="1" applyAlignment="1">
      <alignment horizontal="left" vertical="center" shrinkToFit="1"/>
    </xf>
    <xf numFmtId="57" fontId="18" fillId="2" borderId="1" xfId="0" applyNumberFormat="1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0" fontId="10" fillId="2" borderId="1" xfId="326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shrinkToFit="1"/>
    </xf>
    <xf numFmtId="0" fontId="14" fillId="0" borderId="1" xfId="326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4" fillId="2" borderId="1" xfId="64" applyFont="1" applyFill="1" applyBorder="1" applyAlignment="1">
      <alignment horizontal="left" vertical="center" wrapText="1"/>
    </xf>
    <xf numFmtId="0" fontId="4" fillId="2" borderId="1" xfId="64" applyFont="1" applyFill="1" applyBorder="1" applyAlignment="1">
      <alignment horizontal="center" vertical="center" wrapText="1"/>
    </xf>
    <xf numFmtId="0" fontId="4" fillId="2" borderId="1" xfId="64" applyFont="1" applyFill="1" applyBorder="1" applyAlignment="1">
      <alignment horizontal="center" vertical="center" wrapText="1" shrinkToFit="1"/>
    </xf>
    <xf numFmtId="0" fontId="8" fillId="2" borderId="1" xfId="50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6" fillId="0" borderId="1" xfId="502" applyFont="1" applyFill="1" applyBorder="1" applyAlignment="1">
      <alignment horizontal="center" vertical="center" shrinkToFit="1"/>
    </xf>
    <xf numFmtId="0" fontId="26" fillId="0" borderId="1" xfId="502" applyFont="1" applyFill="1" applyBorder="1" applyAlignment="1">
      <alignment horizontal="center" vertical="center" wrapText="1"/>
    </xf>
    <xf numFmtId="0" fontId="4" fillId="2" borderId="1" xfId="64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0" fontId="11" fillId="4" borderId="1" xfId="64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9" fillId="2" borderId="1" xfId="506" applyFont="1" applyFill="1" applyBorder="1" applyAlignment="1">
      <alignment horizontal="center" vertical="center" shrinkToFit="1"/>
    </xf>
    <xf numFmtId="0" fontId="9" fillId="2" borderId="1" xfId="506" applyFont="1" applyFill="1" applyBorder="1" applyAlignment="1">
      <alignment horizontal="center" vertical="center" wrapText="1"/>
    </xf>
    <xf numFmtId="0" fontId="4" fillId="0" borderId="1" xfId="502" applyFont="1" applyFill="1" applyBorder="1" applyAlignment="1">
      <alignment horizontal="left" vertical="center" wrapText="1"/>
    </xf>
    <xf numFmtId="0" fontId="4" fillId="0" borderId="1" xfId="502" applyFont="1" applyFill="1" applyBorder="1" applyAlignment="1">
      <alignment horizontal="center" vertical="center" wrapText="1"/>
    </xf>
    <xf numFmtId="0" fontId="27" fillId="2" borderId="1" xfId="502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57" fontId="13" fillId="2" borderId="1" xfId="506" applyNumberFormat="1" applyFont="1" applyFill="1" applyBorder="1" applyAlignment="1">
      <alignment horizontal="center" vertical="center" shrinkToFit="1"/>
    </xf>
    <xf numFmtId="0" fontId="10" fillId="2" borderId="1" xfId="506" applyFont="1" applyFill="1" applyBorder="1" applyAlignment="1">
      <alignment horizontal="left" vertical="center" wrapText="1"/>
    </xf>
    <xf numFmtId="182" fontId="10" fillId="2" borderId="1" xfId="502" applyNumberFormat="1" applyFont="1" applyFill="1" applyBorder="1" applyAlignment="1">
      <alignment horizontal="left" vertical="center" wrapText="1"/>
    </xf>
    <xf numFmtId="183" fontId="9" fillId="2" borderId="1" xfId="502" applyNumberFormat="1" applyFont="1" applyFill="1" applyBorder="1" applyAlignment="1">
      <alignment horizontal="left" vertical="center" wrapText="1" shrinkToFit="1"/>
    </xf>
    <xf numFmtId="0" fontId="10" fillId="2" borderId="1" xfId="353" applyFont="1" applyFill="1" applyBorder="1" applyAlignment="1">
      <alignment horizontal="center" vertical="center" shrinkToFit="1"/>
    </xf>
    <xf numFmtId="0" fontId="10" fillId="2" borderId="1" xfId="353" applyFont="1" applyFill="1" applyBorder="1" applyAlignment="1">
      <alignment horizontal="center" vertical="center" wrapText="1"/>
    </xf>
    <xf numFmtId="49" fontId="9" fillId="2" borderId="1" xfId="504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02" applyFont="1" applyFill="1" applyBorder="1" applyAlignment="1">
      <alignment horizontal="center" vertical="center" shrinkToFit="1"/>
    </xf>
    <xf numFmtId="0" fontId="9" fillId="0" borderId="1" xfId="505" applyFont="1" applyFill="1" applyBorder="1" applyAlignment="1">
      <alignment horizontal="center" vertical="center" shrinkToFit="1"/>
    </xf>
    <xf numFmtId="0" fontId="9" fillId="0" borderId="1" xfId="505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2" borderId="1" xfId="502" applyNumberFormat="1" applyFont="1" applyFill="1" applyBorder="1" applyAlignment="1">
      <alignment horizontal="center" vertical="center" wrapText="1"/>
    </xf>
    <xf numFmtId="57" fontId="13" fillId="2" borderId="1" xfId="353" applyNumberFormat="1" applyFont="1" applyFill="1" applyBorder="1" applyAlignment="1">
      <alignment horizontal="center" vertical="center" shrinkToFit="1"/>
    </xf>
    <xf numFmtId="49" fontId="9" fillId="2" borderId="1" xfId="504" applyNumberFormat="1" applyFont="1" applyFill="1" applyBorder="1" applyAlignment="1">
      <alignment horizontal="center" vertical="center" wrapText="1"/>
    </xf>
    <xf numFmtId="0" fontId="10" fillId="0" borderId="1" xfId="505" applyFont="1" applyFill="1" applyBorder="1" applyAlignment="1">
      <alignment horizontal="left" vertical="center" wrapText="1"/>
    </xf>
    <xf numFmtId="57" fontId="7" fillId="0" borderId="1" xfId="505" applyNumberFormat="1" applyFont="1" applyFill="1" applyBorder="1" applyAlignment="1">
      <alignment horizontal="center" vertical="center" shrinkToFit="1"/>
    </xf>
    <xf numFmtId="176" fontId="10" fillId="2" borderId="1" xfId="326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" xfId="326" applyFont="1" applyFill="1" applyBorder="1" applyAlignment="1">
      <alignment horizontal="left" vertical="center" wrapText="1" shrinkToFit="1"/>
    </xf>
    <xf numFmtId="49" fontId="10" fillId="2" borderId="1" xfId="326" applyNumberFormat="1" applyFont="1" applyFill="1" applyBorder="1" applyAlignment="1">
      <alignment horizontal="center" vertical="center" wrapText="1"/>
    </xf>
    <xf numFmtId="0" fontId="10" fillId="2" borderId="1" xfId="326" applyFont="1" applyFill="1" applyBorder="1" applyAlignment="1">
      <alignment horizontal="center" vertical="center" wrapText="1"/>
    </xf>
    <xf numFmtId="57" fontId="13" fillId="2" borderId="3" xfId="0" applyNumberFormat="1" applyFont="1" applyFill="1" applyBorder="1" applyAlignment="1">
      <alignment horizontal="center" vertical="center" shrinkToFit="1"/>
    </xf>
    <xf numFmtId="176" fontId="14" fillId="0" borderId="1" xfId="326" applyNumberFormat="1" applyFont="1" applyFill="1" applyBorder="1" applyAlignment="1">
      <alignment horizontal="center" vertical="center" wrapText="1"/>
    </xf>
    <xf numFmtId="57" fontId="10" fillId="2" borderId="1" xfId="0" applyNumberFormat="1" applyFont="1" applyFill="1" applyBorder="1" applyAlignment="1">
      <alignment horizontal="center" vertical="center" shrinkToFit="1"/>
    </xf>
    <xf numFmtId="0" fontId="13" fillId="2" borderId="1" xfId="502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2" borderId="1" xfId="326" applyFont="1" applyFill="1" applyBorder="1" applyAlignment="1">
      <alignment horizontal="center" vertical="center" wrapText="1"/>
    </xf>
    <xf numFmtId="0" fontId="0" fillId="2" borderId="1" xfId="502" applyNumberFormat="1" applyFont="1" applyFill="1" applyBorder="1" applyAlignment="1">
      <alignment horizontal="center" vertical="center" wrapText="1"/>
    </xf>
    <xf numFmtId="0" fontId="0" fillId="0" borderId="0" xfId="451" applyFill="1" applyAlignment="1">
      <alignment horizontal="center" vertical="center" wrapText="1"/>
    </xf>
    <xf numFmtId="0" fontId="0" fillId="0" borderId="0" xfId="451" applyFill="1" applyAlignment="1">
      <alignment horizontal="center" vertical="center"/>
    </xf>
    <xf numFmtId="0" fontId="0" fillId="0" borderId="0" xfId="451" applyFont="1" applyFill="1" applyBorder="1" applyAlignment="1">
      <alignment horizontal="center" vertical="center" wrapText="1"/>
    </xf>
    <xf numFmtId="0" fontId="28" fillId="0" borderId="0" xfId="451" applyFont="1" applyFill="1" applyBorder="1" applyAlignment="1">
      <alignment horizontal="center" vertical="center" wrapText="1"/>
    </xf>
    <xf numFmtId="0" fontId="29" fillId="0" borderId="1" xfId="451" applyFont="1" applyFill="1" applyBorder="1" applyAlignment="1">
      <alignment horizontal="center" vertical="center" wrapText="1"/>
    </xf>
    <xf numFmtId="0" fontId="11" fillId="0" borderId="5" xfId="60" applyFont="1" applyFill="1" applyBorder="1" applyAlignment="1">
      <alignment horizontal="center" vertical="center" wrapText="1"/>
    </xf>
    <xf numFmtId="0" fontId="0" fillId="0" borderId="1" xfId="451" applyFill="1" applyBorder="1" applyAlignment="1">
      <alignment horizontal="center" vertical="center" wrapText="1"/>
    </xf>
    <xf numFmtId="0" fontId="29" fillId="0" borderId="2" xfId="451" applyFont="1" applyFill="1" applyBorder="1" applyAlignment="1">
      <alignment horizontal="center" vertical="center" wrapText="1"/>
    </xf>
    <xf numFmtId="0" fontId="30" fillId="0" borderId="1" xfId="451" applyFont="1" applyFill="1" applyBorder="1" applyAlignment="1">
      <alignment horizontal="center" vertical="center" wrapText="1"/>
    </xf>
    <xf numFmtId="0" fontId="29" fillId="0" borderId="7" xfId="451" applyFont="1" applyFill="1" applyBorder="1" applyAlignment="1">
      <alignment horizontal="center" vertical="center" wrapText="1"/>
    </xf>
    <xf numFmtId="0" fontId="29" fillId="0" borderId="3" xfId="451" applyFont="1" applyFill="1" applyBorder="1" applyAlignment="1">
      <alignment horizontal="center" vertical="center" wrapText="1"/>
    </xf>
    <xf numFmtId="0" fontId="11" fillId="0" borderId="1" xfId="353" applyNumberFormat="1" applyFont="1" applyFill="1" applyBorder="1" applyAlignment="1">
      <alignment horizontal="center" vertical="center" wrapText="1"/>
    </xf>
    <xf numFmtId="0" fontId="29" fillId="0" borderId="1" xfId="451" applyFont="1" applyFill="1" applyBorder="1" applyAlignment="1">
      <alignment horizontal="center" vertical="center" wrapText="1" shrinkToFit="1"/>
    </xf>
    <xf numFmtId="0" fontId="7" fillId="0" borderId="1" xfId="451" applyFont="1" applyFill="1" applyBorder="1" applyAlignment="1">
      <alignment horizontal="center" vertical="center" wrapText="1"/>
    </xf>
    <xf numFmtId="0" fontId="7" fillId="0" borderId="4" xfId="451" applyFont="1" applyFill="1" applyBorder="1" applyAlignment="1">
      <alignment horizontal="center" vertical="center" wrapText="1"/>
    </xf>
    <xf numFmtId="0" fontId="7" fillId="0" borderId="5" xfId="451" applyFont="1" applyFill="1" applyBorder="1" applyAlignment="1">
      <alignment horizontal="center" vertical="center" wrapText="1"/>
    </xf>
    <xf numFmtId="0" fontId="0" fillId="0" borderId="0" xfId="451" applyFill="1" applyBorder="1" applyAlignment="1">
      <alignment horizontal="center" vertical="center" wrapText="1"/>
    </xf>
    <xf numFmtId="0" fontId="7" fillId="0" borderId="2" xfId="451" applyFont="1" applyFill="1" applyBorder="1" applyAlignment="1">
      <alignment horizontal="center" vertical="center" wrapText="1"/>
    </xf>
    <xf numFmtId="0" fontId="7" fillId="0" borderId="7" xfId="451" applyFont="1" applyFill="1" applyBorder="1" applyAlignment="1">
      <alignment horizontal="center" vertical="center" wrapText="1"/>
    </xf>
    <xf numFmtId="0" fontId="7" fillId="0" borderId="3" xfId="451" applyFont="1" applyFill="1" applyBorder="1" applyAlignment="1">
      <alignment horizontal="center" vertical="center" wrapText="1"/>
    </xf>
    <xf numFmtId="0" fontId="7" fillId="2" borderId="2" xfId="451" applyFont="1" applyFill="1" applyBorder="1" applyAlignment="1">
      <alignment horizontal="center" vertical="center" wrapText="1"/>
    </xf>
    <xf numFmtId="0" fontId="7" fillId="2" borderId="3" xfId="451" applyFont="1" applyFill="1" applyBorder="1" applyAlignment="1">
      <alignment horizontal="center" vertical="center" wrapText="1"/>
    </xf>
    <xf numFmtId="0" fontId="7" fillId="2" borderId="1" xfId="451" applyFont="1" applyFill="1" applyBorder="1" applyAlignment="1">
      <alignment horizontal="center" vertical="center" wrapText="1"/>
    </xf>
    <xf numFmtId="0" fontId="29" fillId="0" borderId="1" xfId="451" applyNumberFormat="1" applyFont="1" applyFill="1" applyBorder="1" applyAlignment="1">
      <alignment horizontal="center" vertical="center" wrapText="1" shrinkToFit="1"/>
    </xf>
    <xf numFmtId="0" fontId="29" fillId="0" borderId="1" xfId="451" applyNumberFormat="1" applyFont="1" applyFill="1" applyBorder="1" applyAlignment="1">
      <alignment horizontal="center" vertical="center" wrapText="1"/>
    </xf>
    <xf numFmtId="0" fontId="0" fillId="0" borderId="0" xfId="451" applyNumberFormat="1" applyFill="1" applyAlignment="1">
      <alignment horizontal="center" vertical="center" wrapText="1"/>
    </xf>
  </cellXfs>
  <cellStyles count="6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强调文字颜色 2 3 2" xfId="50"/>
    <cellStyle name="常规 2 2 4" xfId="51"/>
    <cellStyle name="60% - 强调文字颜色 3 2 4" xfId="52"/>
    <cellStyle name="20% - Accent4" xfId="53"/>
    <cellStyle name="计算 2" xfId="54"/>
    <cellStyle name="Input 2" xfId="55"/>
    <cellStyle name="好 2_Sheet3" xfId="56"/>
    <cellStyle name="常规 7 3" xfId="57"/>
    <cellStyle name="60% - 强调文字颜色 6 3 2" xfId="58"/>
    <cellStyle name="60% - 强调文字颜色 6 2 3" xfId="59"/>
    <cellStyle name="_x000a_mouse.drv=lm" xfId="60"/>
    <cellStyle name="常规 10 2 2 3" xfId="61"/>
    <cellStyle name="20% - 强调文字颜色 1 2_Sheet3" xfId="62"/>
    <cellStyle name="好_两项制度定" xfId="63"/>
    <cellStyle name="常规 6" xfId="64"/>
    <cellStyle name="60% - 强调文字颜色 2 3" xfId="65"/>
    <cellStyle name="常规 5 2" xfId="66"/>
    <cellStyle name="60% - 强调文字颜色 2 2 2" xfId="67"/>
    <cellStyle name="好_2012年第一批财政扶贫资金项目表（两项制度） 2" xfId="68"/>
    <cellStyle name="好_2012年第一批财政扶贫资金项目表（两项制度） 3" xfId="69"/>
    <cellStyle name="常规 26" xfId="70"/>
    <cellStyle name="Input" xfId="71"/>
    <cellStyle name="计算 3 2" xfId="72"/>
    <cellStyle name="40% - 强调文字颜色 4 2" xfId="73"/>
    <cellStyle name="好_培训项目二处移交定 2 2" xfId="74"/>
    <cellStyle name="60% - 强调文字颜色 4 2 3" xfId="75"/>
    <cellStyle name="Heading 3" xfId="76"/>
    <cellStyle name="20% - 强调文字颜色 3 3" xfId="77"/>
    <cellStyle name="常规 8 2" xfId="78"/>
    <cellStyle name="检查单元格 3 2" xfId="79"/>
    <cellStyle name="标题 5 4" xfId="80"/>
    <cellStyle name="40% - 强调文字颜色 4 3 2" xfId="81"/>
    <cellStyle name="好_项目汇总表" xfId="82"/>
    <cellStyle name="好_表二Book1" xfId="83"/>
    <cellStyle name="常规 3 2_Sheet3" xfId="84"/>
    <cellStyle name="计算 3" xfId="85"/>
    <cellStyle name="差_培训项目二处移交定_Sheet3" xfId="86"/>
    <cellStyle name="计算 4" xfId="87"/>
    <cellStyle name="差_2012年第一批财政扶贫资金项目表（两项制度）_Sheet3" xfId="88"/>
    <cellStyle name="计算 5" xfId="89"/>
    <cellStyle name="20% - 强调文字颜色 3 3 2" xfId="90"/>
    <cellStyle name="40% - 强调文字颜色 2 2" xfId="91"/>
    <cellStyle name="20% - 强调文字颜色 1 2 3" xfId="92"/>
    <cellStyle name="20% - 强调文字颜色 1 4" xfId="93"/>
    <cellStyle name="60% - 强调文字颜色 3 2 2" xfId="94"/>
    <cellStyle name="强调文字颜色 2 2 3" xfId="95"/>
    <cellStyle name="20% - Accent2" xfId="96"/>
    <cellStyle name="60% - 强调文字颜色 3 2 3" xfId="97"/>
    <cellStyle name="强调文字颜色 2 2 4" xfId="98"/>
    <cellStyle name="20% - Accent3" xfId="99"/>
    <cellStyle name="20% - 强调文字颜色 1 3" xfId="100"/>
    <cellStyle name="20% - Accent5" xfId="101"/>
    <cellStyle name="解释性文本 3 2" xfId="102"/>
    <cellStyle name="20% - Accent6" xfId="103"/>
    <cellStyle name="强调文字颜色 2 2 2" xfId="104"/>
    <cellStyle name="20% - Accent1" xfId="105"/>
    <cellStyle name="Note" xfId="106"/>
    <cellStyle name="20% - 强调文字颜色 1 2 2" xfId="107"/>
    <cellStyle name="40% - 强调文字颜色 2 3" xfId="108"/>
    <cellStyle name="20% - 强调文字颜色 1 2 4" xfId="109"/>
    <cellStyle name="20% - 强调文字颜色 1 3 2" xfId="110"/>
    <cellStyle name="20% - 强调文字颜色 2 2" xfId="111"/>
    <cellStyle name="20% - 强调文字颜色 2 2 2" xfId="112"/>
    <cellStyle name="20% - 强调文字颜色 2 2 3" xfId="113"/>
    <cellStyle name="20% - 强调文字颜色 2 2 4" xfId="114"/>
    <cellStyle name="20% - 强调文字颜色 2 2_Sheet3" xfId="115"/>
    <cellStyle name="20% - 强调文字颜色 2 3" xfId="116"/>
    <cellStyle name="20% - 强调文字颜色 2 3 2" xfId="117"/>
    <cellStyle name="20% - 强调文字颜色 2 4" xfId="118"/>
    <cellStyle name="差_两项制度定" xfId="119"/>
    <cellStyle name="20% - 强调文字颜色 2 5" xfId="120"/>
    <cellStyle name="Heading 2" xfId="121"/>
    <cellStyle name="20% - 强调文字颜色 3 2" xfId="122"/>
    <cellStyle name="差_表二Book1_Sheet3" xfId="123"/>
    <cellStyle name="20% - 强调文字颜色 3 2 2" xfId="124"/>
    <cellStyle name="20% - 强调文字颜色 3 2 3" xfId="125"/>
    <cellStyle name="20% - 强调文字颜色 3 2 4" xfId="126"/>
    <cellStyle name="40% - 强调文字颜色 2 2 2" xfId="127"/>
    <cellStyle name="20% - 强调文字颜色 3 2_Sheet3" xfId="128"/>
    <cellStyle name="Heading 4" xfId="129"/>
    <cellStyle name="60% - 强调文字颜色 1 2" xfId="130"/>
    <cellStyle name="20% - 强调文字颜色 3 4" xfId="131"/>
    <cellStyle name="常规 3" xfId="132"/>
    <cellStyle name="20% - 强调文字颜色 4 2" xfId="133"/>
    <cellStyle name="差_Sheet3" xfId="134"/>
    <cellStyle name="常规 3 2" xfId="135"/>
    <cellStyle name="20% - 强调文字颜色 4 2 2" xfId="136"/>
    <cellStyle name="常规 3 3" xfId="137"/>
    <cellStyle name="20% - 强调文字颜色 4 2 3" xfId="138"/>
    <cellStyle name="常规 3 4" xfId="139"/>
    <cellStyle name="20% - 强调文字颜色 4 2 4" xfId="140"/>
    <cellStyle name="20% - 强调文字颜色 4 2_Sheet3" xfId="141"/>
    <cellStyle name="常规 4" xfId="142"/>
    <cellStyle name="20% - 强调文字颜色 4 3" xfId="143"/>
    <cellStyle name="常规 4 2" xfId="144"/>
    <cellStyle name="20% - 强调文字颜色 4 3 2" xfId="145"/>
    <cellStyle name="常规 5" xfId="146"/>
    <cellStyle name="60% - 强调文字颜色 2 2" xfId="147"/>
    <cellStyle name="20% - 强调文字颜色 4 4" xfId="148"/>
    <cellStyle name="20% - 强调文字颜色 5 2" xfId="149"/>
    <cellStyle name="20% - 强调文字颜色 5 2 2" xfId="150"/>
    <cellStyle name="20% - 强调文字颜色 5 2 3" xfId="151"/>
    <cellStyle name="20% - 强调文字颜色 5 2 4" xfId="152"/>
    <cellStyle name="标题 3 5" xfId="153"/>
    <cellStyle name="20% - 强调文字颜色 5 2_Sheet3" xfId="154"/>
    <cellStyle name="20% - 强调文字颜色 5 3" xfId="155"/>
    <cellStyle name="差 5" xfId="156"/>
    <cellStyle name="20% - 强调文字颜色 5 3 2" xfId="157"/>
    <cellStyle name="60% - 强调文字颜色 3 2" xfId="158"/>
    <cellStyle name="20% - 强调文字颜色 5 4" xfId="159"/>
    <cellStyle name="60% - 强调文字颜色 6 2 4" xfId="160"/>
    <cellStyle name="20% - 强调文字颜色 6 2" xfId="161"/>
    <cellStyle name="40% - 强调文字颜色 4 4" xfId="162"/>
    <cellStyle name="20% - 强调文字颜色 6 2 2" xfId="163"/>
    <cellStyle name="20% - 强调文字颜色 6 2 3" xfId="164"/>
    <cellStyle name="20% - 强调文字颜色 6 2 4" xfId="165"/>
    <cellStyle name="20% - 强调文字颜色 6 2_Sheet3" xfId="166"/>
    <cellStyle name="20% - 强调文字颜色 6 3" xfId="167"/>
    <cellStyle name="40% - 强调文字颜色 5 4" xfId="168"/>
    <cellStyle name="20% - 强调文字颜色 6 3 2" xfId="169"/>
    <cellStyle name="Neutral" xfId="170"/>
    <cellStyle name="60% - 强调文字颜色 4 2" xfId="171"/>
    <cellStyle name="20% - 强调文字颜色 6 4" xfId="172"/>
    <cellStyle name="40% - Accent1" xfId="173"/>
    <cellStyle name="40% - Accent2" xfId="174"/>
    <cellStyle name="40% - Accent3" xfId="175"/>
    <cellStyle name="40% - Accent4" xfId="176"/>
    <cellStyle name="警告文本 2" xfId="177"/>
    <cellStyle name="40% - Accent5" xfId="178"/>
    <cellStyle name="警告文本 3" xfId="179"/>
    <cellStyle name="40% - Accent6" xfId="180"/>
    <cellStyle name="40% - 强调文字颜色 1 2" xfId="181"/>
    <cellStyle name="40% - 强调文字颜色 1 2 2" xfId="182"/>
    <cellStyle name="40% - 强调文字颜色 1 2 3" xfId="183"/>
    <cellStyle name="40% - 强调文字颜色 1 2 4" xfId="184"/>
    <cellStyle name="标题 3 3" xfId="185"/>
    <cellStyle name="40% - 强调文字颜色 1 2_Sheet3" xfId="186"/>
    <cellStyle name="40% - 强调文字颜色 1 3" xfId="187"/>
    <cellStyle name="60% - 强调文字颜色 5 2_Sheet3" xfId="188"/>
    <cellStyle name="常规 9 2" xfId="189"/>
    <cellStyle name="Accent1" xfId="190"/>
    <cellStyle name="40% - 强调文字颜色 1 3 2" xfId="191"/>
    <cellStyle name="常规 9 2 2" xfId="192"/>
    <cellStyle name="40% - 强调文字颜色 1 4" xfId="193"/>
    <cellStyle name="常规 9 3" xfId="194"/>
    <cellStyle name="Accent2" xfId="195"/>
    <cellStyle name="40% - 强调文字颜色 2 2 3" xfId="196"/>
    <cellStyle name="40% - 强调文字颜色 2 2 4" xfId="197"/>
    <cellStyle name="40% - 强调文字颜色 2 2_Sheet3" xfId="198"/>
    <cellStyle name="40% - 强调文字颜色 2 3 2" xfId="199"/>
    <cellStyle name="40% - 强调文字颜色 2 4" xfId="200"/>
    <cellStyle name="计算 2 2" xfId="201"/>
    <cellStyle name="40% - 强调文字颜色 3 2" xfId="202"/>
    <cellStyle name="计算 2 2 2" xfId="203"/>
    <cellStyle name="好_两项制度定 3" xfId="204"/>
    <cellStyle name="40% - 强调文字颜色 3 2 2" xfId="205"/>
    <cellStyle name="40% - 强调文字颜色 3 2 3" xfId="206"/>
    <cellStyle name="40% - 强调文字颜色 3 2 4" xfId="207"/>
    <cellStyle name="常规 9_Sheet3" xfId="208"/>
    <cellStyle name="40% - 强调文字颜色 3 2_Sheet3" xfId="209"/>
    <cellStyle name="计算 2 3" xfId="210"/>
    <cellStyle name="40% - 强调文字颜色 3 3" xfId="211"/>
    <cellStyle name="计算 2 3 2" xfId="212"/>
    <cellStyle name="40% - 强调文字颜色 3 3 2" xfId="213"/>
    <cellStyle name="常规 25" xfId="214"/>
    <cellStyle name="计算 2 4" xfId="215"/>
    <cellStyle name="40% - 强调文字颜色 3 4" xfId="216"/>
    <cellStyle name="差_两项制度定_Sheet3" xfId="217"/>
    <cellStyle name="40% - 强调文字颜色 3 5" xfId="218"/>
    <cellStyle name="检查单元格 2" xfId="219"/>
    <cellStyle name="Linked Cell" xfId="220"/>
    <cellStyle name="计算 3 2 2" xfId="221"/>
    <cellStyle name="汇总 2 3" xfId="222"/>
    <cellStyle name="标题 4 4" xfId="223"/>
    <cellStyle name="40% - 强调文字颜色 4 2 2" xfId="224"/>
    <cellStyle name="检查单元格 3" xfId="225"/>
    <cellStyle name="40% - 强调文字颜色 4 2 3" xfId="226"/>
    <cellStyle name="检查单元格 4" xfId="227"/>
    <cellStyle name="40% - 强调文字颜色 4 2 4" xfId="228"/>
    <cellStyle name="Explanatory Text" xfId="229"/>
    <cellStyle name="40% - 强调文字颜色 4 2_Sheet3" xfId="230"/>
    <cellStyle name="计算 3 3" xfId="231"/>
    <cellStyle name="40% - 强调文字颜色 4 3" xfId="232"/>
    <cellStyle name="40% - 强调文字颜色 5 2" xfId="233"/>
    <cellStyle name="好 2 3" xfId="234"/>
    <cellStyle name="60% - 强调文字颜色 6 2_Sheet3" xfId="235"/>
    <cellStyle name="60% - 强调文字颜色 4 3" xfId="236"/>
    <cellStyle name="40% - 强调文字颜色 5 2 2" xfId="237"/>
    <cellStyle name="60% - 强调文字颜色 4 4" xfId="238"/>
    <cellStyle name="40% - 强调文字颜色 5 2 3" xfId="239"/>
    <cellStyle name="60% - 强调文字颜色 4 5" xfId="240"/>
    <cellStyle name="40% - 强调文字颜色 5 2 4" xfId="241"/>
    <cellStyle name="40% - 强调文字颜色 5 2_Sheet3" xfId="242"/>
    <cellStyle name="40% - 强调文字颜色 5 3" xfId="243"/>
    <cellStyle name="好 2 4" xfId="244"/>
    <cellStyle name="差 2_Sheet3" xfId="245"/>
    <cellStyle name="60% - 强调文字颜色 5 3" xfId="246"/>
    <cellStyle name="40% - 强调文字颜色 5 3 2" xfId="247"/>
    <cellStyle name="标题 2 2 4" xfId="248"/>
    <cellStyle name="40% - 强调文字颜色 6 2" xfId="249"/>
    <cellStyle name="40% - 强调文字颜色 6 2 2" xfId="250"/>
    <cellStyle name="40% - 强调文字颜色 6 2 3" xfId="251"/>
    <cellStyle name="40% - 强调文字颜色 6 2 4" xfId="252"/>
    <cellStyle name="40% - 强调文字颜色 6 2_Sheet3" xfId="253"/>
    <cellStyle name="好_表二Book1 2 2" xfId="254"/>
    <cellStyle name="40% - 强调文字颜色 6 3" xfId="255"/>
    <cellStyle name="解释性文本 3" xfId="256"/>
    <cellStyle name="40% - 强调文字颜色 6 3 2" xfId="257"/>
    <cellStyle name="40% - 强调文字颜色 6 4" xfId="258"/>
    <cellStyle name="60% - 强调文字颜色 4 2 2" xfId="259"/>
    <cellStyle name="60% - Accent1" xfId="260"/>
    <cellStyle name="常规 2 2" xfId="261"/>
    <cellStyle name="60% - Accent2" xfId="262"/>
    <cellStyle name="输入 2_Sheet3" xfId="263"/>
    <cellStyle name="常规 2 3" xfId="264"/>
    <cellStyle name="60% - Accent3" xfId="265"/>
    <cellStyle name="好_第一批项目资金交小曹222_Sheet3" xfId="266"/>
    <cellStyle name="常规 2 4" xfId="267"/>
    <cellStyle name="60% - Accent4" xfId="268"/>
    <cellStyle name="常规 2 5" xfId="269"/>
    <cellStyle name="强调文字颜色 4 2" xfId="270"/>
    <cellStyle name="60% - Accent5" xfId="271"/>
    <cellStyle name="强调文字颜色 4 3" xfId="272"/>
    <cellStyle name="60% - Accent6" xfId="273"/>
    <cellStyle name="60% - 强调文字颜色 1 2 2" xfId="274"/>
    <cellStyle name="标题 3 2_Sheet3" xfId="275"/>
    <cellStyle name="60% - 强调文字颜色 1 2 3" xfId="276"/>
    <cellStyle name="常规 3 3 2" xfId="277"/>
    <cellStyle name="60% - 强调文字颜色 1 2 4" xfId="278"/>
    <cellStyle name="好_两项制度定 2 2" xfId="279"/>
    <cellStyle name="60% - 强调文字颜色 1 2_Sheet3" xfId="280"/>
    <cellStyle name="60% - 强调文字颜色 1 3" xfId="281"/>
    <cellStyle name="60% - 强调文字颜色 1 3 2" xfId="282"/>
    <cellStyle name="60% - 强调文字颜色 1 4" xfId="283"/>
    <cellStyle name="60% - 强调文字颜色 1 5" xfId="284"/>
    <cellStyle name="常规 5 3" xfId="285"/>
    <cellStyle name="60% - 强调文字颜色 2 2 3" xfId="286"/>
    <cellStyle name="常规 4 3 2" xfId="287"/>
    <cellStyle name="常规 5 4" xfId="288"/>
    <cellStyle name="差_2012年第一批财政扶贫资金项目表（两项制度） 2" xfId="289"/>
    <cellStyle name="60% - 强调文字颜色 2 2 4" xfId="290"/>
    <cellStyle name="60% - 强调文字颜色 2 2_Sheet3" xfId="291"/>
    <cellStyle name="常规 6 2" xfId="292"/>
    <cellStyle name="注释 2" xfId="293"/>
    <cellStyle name="60% - 强调文字颜色 2 3 2" xfId="294"/>
    <cellStyle name="常规 7" xfId="295"/>
    <cellStyle name="60% - 强调文字颜色 2 4" xfId="296"/>
    <cellStyle name="常规 9" xfId="297"/>
    <cellStyle name="60% - 强调文字颜色 3 2_Sheet3" xfId="298"/>
    <cellStyle name="60% - 强调文字颜色 3 3" xfId="299"/>
    <cellStyle name="60% - 强调文字颜色 3 3 2" xfId="300"/>
    <cellStyle name="60% - 强调文字颜色 3 4" xfId="301"/>
    <cellStyle name="差_培训项目二处移交定 2" xfId="302"/>
    <cellStyle name="60% - 强调文字颜色 3 5" xfId="303"/>
    <cellStyle name="注释 3 2" xfId="304"/>
    <cellStyle name="60% - 强调文字颜色 4 2 4" xfId="305"/>
    <cellStyle name="常规 19" xfId="306"/>
    <cellStyle name="常规 24" xfId="307"/>
    <cellStyle name="60% - 强调文字颜色 4 2_Sheet3" xfId="308"/>
    <cellStyle name="60% - 强调文字颜色 4 3 2" xfId="309"/>
    <cellStyle name="常规 15" xfId="310"/>
    <cellStyle name="常规 20" xfId="311"/>
    <cellStyle name="Check Cell" xfId="312"/>
    <cellStyle name="差_2012年第一批财政扶贫资金项目表（两项制度）_Sheet3 2" xfId="313"/>
    <cellStyle name="60% - 强调文字颜色 5 2" xfId="314"/>
    <cellStyle name="60% - 强调文字颜色 5 2 2" xfId="315"/>
    <cellStyle name="60% - 强调文字颜色 5 2 3" xfId="316"/>
    <cellStyle name="60% - 强调文字颜色 5 2 4" xfId="317"/>
    <cellStyle name="RowLevel_0" xfId="318"/>
    <cellStyle name="60% - 强调文字颜色 5 3 2" xfId="319"/>
    <cellStyle name="好_Sheet3 2" xfId="320"/>
    <cellStyle name="60% - 强调文字颜色 5 4" xfId="321"/>
    <cellStyle name="好_培训项目二处移交定_Sheet3 2" xfId="322"/>
    <cellStyle name="60% - 强调文字颜色 5 5" xfId="323"/>
    <cellStyle name="60% - 强调文字颜色 6 2" xfId="324"/>
    <cellStyle name="60% - 强调文字颜色 6 2 2" xfId="325"/>
    <cellStyle name="常规 2 10 12" xfId="326"/>
    <cellStyle name="60% - 强调文字颜色 6 3" xfId="327"/>
    <cellStyle name="60% - 强调文字颜色 6 4" xfId="328"/>
    <cellStyle name="60% - 强调文字颜色 6 5" xfId="329"/>
    <cellStyle name="Accent3" xfId="330"/>
    <cellStyle name="Accent4" xfId="331"/>
    <cellStyle name="常规 5 10 3 6" xfId="332"/>
    <cellStyle name="Accent5" xfId="333"/>
    <cellStyle name="Accent6" xfId="334"/>
    <cellStyle name="常规 2 3 2" xfId="335"/>
    <cellStyle name="Bad" xfId="336"/>
    <cellStyle name="Calculation" xfId="337"/>
    <cellStyle name="Calculation 2" xfId="338"/>
    <cellStyle name="常规 3 3 3" xfId="339"/>
    <cellStyle name="ColLevel_0" xfId="340"/>
    <cellStyle name="常规 16 2" xfId="341"/>
    <cellStyle name="Good" xfId="342"/>
    <cellStyle name="常规 10" xfId="343"/>
    <cellStyle name="好_表二Book1_Sheet3 2" xfId="344"/>
    <cellStyle name="Heading 1" xfId="345"/>
    <cellStyle name="检查单元格 2 4" xfId="346"/>
    <cellStyle name="Normal 2" xfId="347"/>
    <cellStyle name="标题 5" xfId="348"/>
    <cellStyle name="Note 2" xfId="349"/>
    <cellStyle name="Output" xfId="350"/>
    <cellStyle name="好_表二Book1 3" xfId="351"/>
    <cellStyle name="Output 2" xfId="352"/>
    <cellStyle name="常规 2" xfId="353"/>
    <cellStyle name="Title" xfId="354"/>
    <cellStyle name="Total" xfId="355"/>
    <cellStyle name="Warning Text" xfId="356"/>
    <cellStyle name="好_2012年第一批财政扶贫资金项目表（两项制度） 2 2" xfId="357"/>
    <cellStyle name="标题 1 2" xfId="358"/>
    <cellStyle name="标题 1 2 2" xfId="359"/>
    <cellStyle name="标题 1 2 3" xfId="360"/>
    <cellStyle name="差_表二Book1_Sheet3 2" xfId="361"/>
    <cellStyle name="标题 1 2 4" xfId="362"/>
    <cellStyle name="标题 1 2_Sheet3" xfId="363"/>
    <cellStyle name="好 2 2" xfId="364"/>
    <cellStyle name="标题 1 3" xfId="365"/>
    <cellStyle name="汇总 3" xfId="366"/>
    <cellStyle name="标题 1 3 2" xfId="367"/>
    <cellStyle name="标题 1 4" xfId="368"/>
    <cellStyle name="计算 2_Sheet3" xfId="369"/>
    <cellStyle name="标题 1 5" xfId="370"/>
    <cellStyle name="标题 2 2" xfId="371"/>
    <cellStyle name="标题 2 2 2" xfId="372"/>
    <cellStyle name="好 3 2" xfId="373"/>
    <cellStyle name="标题 2 2 3" xfId="374"/>
    <cellStyle name="标题 2 2_Sheet3" xfId="375"/>
    <cellStyle name="标题 2 3" xfId="376"/>
    <cellStyle name="常规 11" xfId="377"/>
    <cellStyle name="标题 2 3 2" xfId="378"/>
    <cellStyle name="标题 2 4" xfId="379"/>
    <cellStyle name="标题 2 5" xfId="380"/>
    <cellStyle name="标题 3 2" xfId="381"/>
    <cellStyle name="检查单元格 2_Sheet3" xfId="382"/>
    <cellStyle name="标题 3 2 2" xfId="383"/>
    <cellStyle name="标题 3 2 3" xfId="384"/>
    <cellStyle name="标题 3 2 4" xfId="385"/>
    <cellStyle name="标题 3 3 2" xfId="386"/>
    <cellStyle name="标题 3 4" xfId="387"/>
    <cellStyle name="千位分隔 3" xfId="388"/>
    <cellStyle name="标题 4 2" xfId="389"/>
    <cellStyle name="标题 4 2 2" xfId="390"/>
    <cellStyle name="标题 4 2 3" xfId="391"/>
    <cellStyle name="标题 4 2 4" xfId="392"/>
    <cellStyle name="标题 4 2_Sheet3" xfId="393"/>
    <cellStyle name="汇总 2 2" xfId="394"/>
    <cellStyle name="千位分隔 4" xfId="395"/>
    <cellStyle name="标题 4 3" xfId="396"/>
    <cellStyle name="常规 3_Sheet1" xfId="397"/>
    <cellStyle name="标题 4 3 2" xfId="398"/>
    <cellStyle name="标题 5 2" xfId="399"/>
    <cellStyle name="汇总 3 2" xfId="400"/>
    <cellStyle name="标题 5 3" xfId="401"/>
    <cellStyle name="标题 5_Sheet3" xfId="402"/>
    <cellStyle name="差_表二Book1" xfId="403"/>
    <cellStyle name="标题 6" xfId="404"/>
    <cellStyle name="强调文字颜色 2 4" xfId="405"/>
    <cellStyle name="差_表二Book1 2" xfId="406"/>
    <cellStyle name="标题 6 2" xfId="407"/>
    <cellStyle name="标题 7" xfId="408"/>
    <cellStyle name="好_第一批项目资金交小曹222" xfId="409"/>
    <cellStyle name="常规 10 2" xfId="410"/>
    <cellStyle name="标题 8" xfId="411"/>
    <cellStyle name="差 2" xfId="412"/>
    <cellStyle name="差 2 2" xfId="413"/>
    <cellStyle name="差 2 3" xfId="414"/>
    <cellStyle name="差 2 4" xfId="415"/>
    <cellStyle name="差 3" xfId="416"/>
    <cellStyle name="差 3 2" xfId="417"/>
    <cellStyle name="差 4" xfId="418"/>
    <cellStyle name="常规 4 3" xfId="419"/>
    <cellStyle name="差_2012年第一批财政扶贫资金项目表（两项制度）" xfId="420"/>
    <cellStyle name="差_2012年第一批财政扶贫资金项目表（两项制度） 2 2" xfId="421"/>
    <cellStyle name="常规 5 5" xfId="422"/>
    <cellStyle name="差_2012年第一批财政扶贫资金项目表（两项制度） 3" xfId="423"/>
    <cellStyle name="差_Sheet3 2" xfId="424"/>
    <cellStyle name="常规 3 2 2" xfId="425"/>
    <cellStyle name="好_2012年第一批财政扶贫资金项目表（两项制度）_Sheet3" xfId="426"/>
    <cellStyle name="差_表二Book1 2 2" xfId="427"/>
    <cellStyle name="差_表二Book1 3" xfId="428"/>
    <cellStyle name="差_第一批项目资金交小曹222" xfId="429"/>
    <cellStyle name="差_第一批项目资金交小曹222 2" xfId="430"/>
    <cellStyle name="差_第一批项目资金交小曹222 2 2" xfId="431"/>
    <cellStyle name="差_第一批项目资金交小曹222 3" xfId="432"/>
    <cellStyle name="差_第一批项目资金交小曹222_Sheet3" xfId="433"/>
    <cellStyle name="差_第一批项目资金交小曹222_Sheet3 2" xfId="434"/>
    <cellStyle name="差_两项制度定 2" xfId="435"/>
    <cellStyle name="差_两项制度定 2 2" xfId="436"/>
    <cellStyle name="汇总 2_Sheet3" xfId="437"/>
    <cellStyle name="差_两项制度定 3" xfId="438"/>
    <cellStyle name="差_两项制度定_Sheet3 2" xfId="439"/>
    <cellStyle name="差_培训项目二处移交定" xfId="440"/>
    <cellStyle name="差_培训项目二处移交定 2 2" xfId="441"/>
    <cellStyle name="差_培训项目二处移交定 3" xfId="442"/>
    <cellStyle name="常规 3 5" xfId="443"/>
    <cellStyle name="强调文字颜色 5 2" xfId="444"/>
    <cellStyle name="差_培训项目二处移交定_Sheet3 2" xfId="445"/>
    <cellStyle name="差_项目汇总表" xfId="446"/>
    <cellStyle name="常规 18" xfId="447"/>
    <cellStyle name="常规 23" xfId="448"/>
    <cellStyle name="常规 10 10 3 2 2" xfId="449"/>
    <cellStyle name="常规 10 10 3 2 2 2" xfId="450"/>
    <cellStyle name="常规 10 10 3 2 2 2 2" xfId="451"/>
    <cellStyle name="好_第一批项目资金交小曹222 2" xfId="452"/>
    <cellStyle name="常规 10 2 2" xfId="453"/>
    <cellStyle name="常规 11 2" xfId="454"/>
    <cellStyle name="常规 11 3" xfId="455"/>
    <cellStyle name="常规 12" xfId="456"/>
    <cellStyle name="常规 12 2" xfId="457"/>
    <cellStyle name="常规 12 3" xfId="458"/>
    <cellStyle name="常规 13" xfId="459"/>
    <cellStyle name="常规 13 2" xfId="460"/>
    <cellStyle name="常规 14" xfId="461"/>
    <cellStyle name="常规 14 2" xfId="462"/>
    <cellStyle name="常规 15 2" xfId="463"/>
    <cellStyle name="常规 16" xfId="464"/>
    <cellStyle name="常规 21" xfId="465"/>
    <cellStyle name="常规 17" xfId="466"/>
    <cellStyle name="常规 22" xfId="467"/>
    <cellStyle name="常规 2 2_项目汇总表" xfId="468"/>
    <cellStyle name="常规 17 2" xfId="469"/>
    <cellStyle name="常规 2 13" xfId="470"/>
    <cellStyle name="常规 2 2 2" xfId="471"/>
    <cellStyle name="常规 2 2 3" xfId="472"/>
    <cellStyle name="常规 2 2 5" xfId="473"/>
    <cellStyle name="好_第一批项目资金交小曹222_Sheet3 2" xfId="474"/>
    <cellStyle name="常规 2 4 2" xfId="475"/>
    <cellStyle name="常规 2 4 3" xfId="476"/>
    <cellStyle name="常规 2 5 2" xfId="477"/>
    <cellStyle name="常规 2_Sheet1" xfId="478"/>
    <cellStyle name="常规 27" xfId="479"/>
    <cellStyle name="常规 27 17" xfId="480"/>
    <cellStyle name="常规 28" xfId="481"/>
    <cellStyle name="常规 29" xfId="482"/>
    <cellStyle name="常规 3 10" xfId="483"/>
    <cellStyle name="常规 3 2 3" xfId="484"/>
    <cellStyle name="常规 3 4 2" xfId="485"/>
    <cellStyle name="常规 3 5 2" xfId="486"/>
    <cellStyle name="常规 3 6" xfId="487"/>
    <cellStyle name="好_两项制度定_Sheet3" xfId="488"/>
    <cellStyle name="常规 3 7" xfId="489"/>
    <cellStyle name="常规 3 8" xfId="490"/>
    <cellStyle name="常规 3 9" xfId="491"/>
    <cellStyle name="常规 4 4" xfId="492"/>
    <cellStyle name="常规 4 4 2" xfId="493"/>
    <cellStyle name="常规 4 5" xfId="494"/>
    <cellStyle name="常规 5 6" xfId="495"/>
    <cellStyle name="好_两项制度定 2" xfId="496"/>
    <cellStyle name="常规 5_项目汇总表" xfId="497"/>
    <cellStyle name="常规 7 2" xfId="498"/>
    <cellStyle name="常规 7 2 2" xfId="499"/>
    <cellStyle name="常规 7 4" xfId="500"/>
    <cellStyle name="常规 8" xfId="501"/>
    <cellStyle name="常规_Sheet1" xfId="502"/>
    <cellStyle name="常规_Sheet1 2" xfId="503"/>
    <cellStyle name="常规_Sheet1 2 3" xfId="504"/>
    <cellStyle name="常规_Sheet1 3" xfId="505"/>
    <cellStyle name="常规_Sheet1_山界回族乡2019--2020年项目入库申报汇总表" xfId="506"/>
    <cellStyle name="好 2" xfId="507"/>
    <cellStyle name="好 3" xfId="508"/>
    <cellStyle name="好 4" xfId="509"/>
    <cellStyle name="好_2012年第一批财政扶贫资金项目表（两项制度）" xfId="510"/>
    <cellStyle name="好_2012年第一批财政扶贫资金项目表（两项制度）_Sheet3 2" xfId="511"/>
    <cellStyle name="好_Sheet3" xfId="512"/>
    <cellStyle name="好_表二Book1 2" xfId="513"/>
    <cellStyle name="好_表二Book1_Sheet3" xfId="514"/>
    <cellStyle name="好_第一批项目资金交小曹222 2 2" xfId="515"/>
    <cellStyle name="好_第一批项目资金交小曹222 3" xfId="516"/>
    <cellStyle name="好_两项制度定_Sheet3 2" xfId="517"/>
    <cellStyle name="好_培训项目二处移交定" xfId="518"/>
    <cellStyle name="好_培训项目二处移交定 2" xfId="519"/>
    <cellStyle name="检查单元格 2 2" xfId="520"/>
    <cellStyle name="好_培训项目二处移交定 3" xfId="521"/>
    <cellStyle name="好_培训项目二处移交定_Sheet3" xfId="522"/>
    <cellStyle name="汇总 2" xfId="523"/>
    <cellStyle name="汇总 4" xfId="524"/>
    <cellStyle name="检查单元格 2 3" xfId="525"/>
    <cellStyle name="解释性文本 2" xfId="526"/>
    <cellStyle name="解释性文本 4" xfId="527"/>
    <cellStyle name="警告文本 2 2" xfId="528"/>
    <cellStyle name="警告文本 3 2" xfId="529"/>
    <cellStyle name="警告文本 4" xfId="530"/>
    <cellStyle name="链接单元格 2" xfId="531"/>
    <cellStyle name="链接单元格 3" xfId="532"/>
    <cellStyle name="链接单元格 3 2" xfId="533"/>
    <cellStyle name="链接单元格 4" xfId="534"/>
    <cellStyle name="千位分隔 2" xfId="535"/>
    <cellStyle name="强调文字颜色 1 2" xfId="536"/>
    <cellStyle name="强调文字颜色 1 2 2" xfId="537"/>
    <cellStyle name="强调文字颜色 1 2 3" xfId="538"/>
    <cellStyle name="强调文字颜色 1 2 4" xfId="539"/>
    <cellStyle name="强调文字颜色 1 2_Sheet3" xfId="540"/>
    <cellStyle name="强调文字颜色 1 3" xfId="541"/>
    <cellStyle name="强调文字颜色 1 3 2" xfId="542"/>
    <cellStyle name="强调文字颜色 1 4" xfId="543"/>
    <cellStyle name="强调文字颜色 1 5" xfId="544"/>
    <cellStyle name="强调文字颜色 2 2" xfId="545"/>
    <cellStyle name="强调文字颜色 2 2_Sheet3" xfId="546"/>
    <cellStyle name="强调文字颜色 2 3" xfId="547"/>
    <cellStyle name="强调文字颜色 3 2" xfId="548"/>
    <cellStyle name="强调文字颜色 3 2 2" xfId="549"/>
    <cellStyle name="强调文字颜色 3 2 3" xfId="550"/>
    <cellStyle name="强调文字颜色 3 2 4" xfId="551"/>
    <cellStyle name="强调文字颜色 3 2_Sheet3" xfId="552"/>
    <cellStyle name="强调文字颜色 3 3" xfId="553"/>
    <cellStyle name="强调文字颜色 3 3 2" xfId="554"/>
    <cellStyle name="强调文字颜色 3 4" xfId="555"/>
    <cellStyle name="强调文字颜色 4 2 2" xfId="556"/>
    <cellStyle name="强调文字颜色 4 2 3" xfId="557"/>
    <cellStyle name="强调文字颜色 4 2 4" xfId="558"/>
    <cellStyle name="强调文字颜色 4 2_Sheet3" xfId="559"/>
    <cellStyle name="强调文字颜色 4 3 2" xfId="560"/>
    <cellStyle name="强调文字颜色 4 4" xfId="561"/>
    <cellStyle name="强调文字颜色 4 5" xfId="562"/>
    <cellStyle name="强调文字颜色 5 2 2" xfId="563"/>
    <cellStyle name="强调文字颜色 5 2 3" xfId="564"/>
    <cellStyle name="强调文字颜色 5 2 4" xfId="565"/>
    <cellStyle name="强调文字颜色 5 2_Sheet3" xfId="566"/>
    <cellStyle name="强调文字颜色 5 3" xfId="567"/>
    <cellStyle name="强调文字颜色 5 3 2" xfId="568"/>
    <cellStyle name="强调文字颜色 5 4" xfId="569"/>
    <cellStyle name="强调文字颜色 6 2" xfId="570"/>
    <cellStyle name="强调文字颜色 6 2 2" xfId="571"/>
    <cellStyle name="强调文字颜色 6 2 3" xfId="572"/>
    <cellStyle name="强调文字颜色 6 2 4" xfId="573"/>
    <cellStyle name="强调文字颜色 6 2_Sheet3" xfId="574"/>
    <cellStyle name="强调文字颜色 6 3" xfId="575"/>
    <cellStyle name="强调文字颜色 6 3 2" xfId="576"/>
    <cellStyle name="强调文字颜色 6 4" xfId="577"/>
    <cellStyle name="适中 2" xfId="578"/>
    <cellStyle name="适中 2 2" xfId="579"/>
    <cellStyle name="适中 2 3" xfId="580"/>
    <cellStyle name="适中 2_Sheet3" xfId="581"/>
    <cellStyle name="适中 3" xfId="582"/>
    <cellStyle name="适中 3 2" xfId="583"/>
    <cellStyle name="适中 4" xfId="584"/>
    <cellStyle name="输出 2" xfId="585"/>
    <cellStyle name="输出 2 2" xfId="586"/>
    <cellStyle name="输出 2 2 2" xfId="587"/>
    <cellStyle name="输出 2 3" xfId="588"/>
    <cellStyle name="输出 2 3 2" xfId="589"/>
    <cellStyle name="输出 2 4" xfId="590"/>
    <cellStyle name="输出 2_Sheet3" xfId="591"/>
    <cellStyle name="输出 3" xfId="592"/>
    <cellStyle name="输出 3 2" xfId="593"/>
    <cellStyle name="输出 3 2 2" xfId="594"/>
    <cellStyle name="输出 3 3" xfId="595"/>
    <cellStyle name="输出 4" xfId="596"/>
    <cellStyle name="输出 5" xfId="597"/>
    <cellStyle name="输入 2" xfId="598"/>
    <cellStyle name="输入 2 2" xfId="599"/>
    <cellStyle name="输入 2 2 2" xfId="600"/>
    <cellStyle name="输入 2 3" xfId="601"/>
    <cellStyle name="输入 2 3 2" xfId="602"/>
    <cellStyle name="输入 2 4" xfId="603"/>
    <cellStyle name="输入 3" xfId="604"/>
    <cellStyle name="输入 3 2" xfId="605"/>
    <cellStyle name="输入 3 2 2" xfId="606"/>
    <cellStyle name="输入 3 3" xfId="607"/>
    <cellStyle name="输入 4" xfId="608"/>
    <cellStyle name="输入 5" xfId="609"/>
    <cellStyle name="样式 1" xfId="610"/>
    <cellStyle name="样式 1 2" xfId="611"/>
    <cellStyle name="样式 1 2 2" xfId="612"/>
    <cellStyle name="注释 2 2" xfId="613"/>
    <cellStyle name="注释 2 3" xfId="614"/>
    <cellStyle name="注释 2 4" xfId="615"/>
    <cellStyle name="注释 2_项目汇总表" xfId="616"/>
    <cellStyle name="注释 3" xfId="617"/>
    <cellStyle name="注释 4" xfId="61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zoomScale="85" zoomScaleNormal="85" workbookViewId="0">
      <selection activeCell="A27" sqref="$A5:$XFD27"/>
    </sheetView>
  </sheetViews>
  <sheetFormatPr defaultColWidth="9" defaultRowHeight="13.5"/>
  <cols>
    <col min="1" max="1" width="3.125" style="281" customWidth="1"/>
    <col min="2" max="2" width="7.625" style="281" customWidth="1"/>
    <col min="3" max="3" width="5.14166666666667" style="281" customWidth="1"/>
    <col min="4" max="4" width="6.125" style="281" customWidth="1"/>
    <col min="5" max="5" width="6.5" style="281" customWidth="1"/>
    <col min="6" max="6" width="5.375" style="281" customWidth="1"/>
    <col min="7" max="7" width="7.5" style="281" customWidth="1"/>
    <col min="8" max="8" width="7" style="281" customWidth="1"/>
    <col min="9" max="9" width="5.375" style="281" customWidth="1"/>
    <col min="10" max="10" width="5.75" style="281" customWidth="1"/>
    <col min="11" max="12" width="4.40833333333333" style="281" customWidth="1"/>
    <col min="13" max="13" width="7.25" style="281" customWidth="1"/>
    <col min="14" max="14" width="8.375" style="281" customWidth="1"/>
    <col min="15" max="15" width="7.35" style="281" customWidth="1"/>
    <col min="16" max="17" width="4.55" style="281" customWidth="1"/>
    <col min="18" max="19" width="9.7" style="281" customWidth="1"/>
    <col min="20" max="20" width="15.375" style="281" customWidth="1"/>
    <col min="21" max="16384" width="9" style="281"/>
  </cols>
  <sheetData>
    <row r="1" spans="1:20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96"/>
      <c r="O1" s="296"/>
      <c r="P1" s="296"/>
      <c r="Q1" s="296"/>
      <c r="R1" s="296"/>
      <c r="S1" s="296"/>
      <c r="T1" s="296"/>
    </row>
    <row r="2" s="280" customFormat="1" ht="20.25" spans="1:20">
      <c r="A2" s="283" t="s">
        <v>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="280" customFormat="1" customHeight="1" spans="1:20">
      <c r="A3" s="284" t="s">
        <v>2</v>
      </c>
      <c r="B3" s="284" t="s">
        <v>3</v>
      </c>
      <c r="C3" s="285" t="s">
        <v>4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4" t="s">
        <v>5</v>
      </c>
      <c r="O3" s="293" t="s">
        <v>6</v>
      </c>
      <c r="P3" s="293"/>
      <c r="Q3" s="293"/>
      <c r="R3" s="293"/>
      <c r="S3" s="293"/>
      <c r="T3" s="293"/>
    </row>
    <row r="4" s="280" customFormat="1" ht="37" customHeight="1" spans="1:20">
      <c r="A4" s="284"/>
      <c r="B4" s="284"/>
      <c r="C4" s="284" t="s">
        <v>7</v>
      </c>
      <c r="D4" s="284" t="s">
        <v>8</v>
      </c>
      <c r="E4" s="284" t="s">
        <v>9</v>
      </c>
      <c r="F4" s="284" t="s">
        <v>10</v>
      </c>
      <c r="G4" s="284" t="s">
        <v>11</v>
      </c>
      <c r="H4" s="284" t="s">
        <v>12</v>
      </c>
      <c r="I4" s="284" t="s">
        <v>13</v>
      </c>
      <c r="J4" s="284" t="s">
        <v>14</v>
      </c>
      <c r="K4" s="284" t="s">
        <v>15</v>
      </c>
      <c r="L4" s="284" t="s">
        <v>16</v>
      </c>
      <c r="M4" s="284" t="s">
        <v>17</v>
      </c>
      <c r="N4" s="284"/>
      <c r="O4" s="293" t="s">
        <v>18</v>
      </c>
      <c r="P4" s="293" t="s">
        <v>19</v>
      </c>
      <c r="Q4" s="293" t="s">
        <v>20</v>
      </c>
      <c r="R4" s="284" t="s">
        <v>21</v>
      </c>
      <c r="S4" s="293" t="s">
        <v>22</v>
      </c>
      <c r="T4" s="293" t="s">
        <v>23</v>
      </c>
    </row>
    <row r="5" s="280" customFormat="1" ht="17.5" customHeight="1" spans="1:20">
      <c r="A5" s="284">
        <v>1</v>
      </c>
      <c r="B5" s="284" t="s">
        <v>24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>
        <f>SUM(C5:M5)</f>
        <v>0</v>
      </c>
      <c r="O5" s="293"/>
      <c r="P5" s="293"/>
      <c r="Q5" s="293"/>
      <c r="R5" s="293"/>
      <c r="S5" s="293"/>
      <c r="T5" s="293"/>
    </row>
    <row r="6" s="280" customFormat="1" ht="17.5" customHeight="1" spans="1:22">
      <c r="A6" s="284">
        <v>2</v>
      </c>
      <c r="B6" s="284" t="s">
        <v>25</v>
      </c>
      <c r="C6" s="284"/>
      <c r="D6" s="284"/>
      <c r="E6" s="284">
        <v>5</v>
      </c>
      <c r="F6" s="284"/>
      <c r="G6" s="284"/>
      <c r="H6" s="284">
        <v>155</v>
      </c>
      <c r="I6" s="284"/>
      <c r="J6" s="284"/>
      <c r="K6" s="284"/>
      <c r="L6" s="284"/>
      <c r="M6" s="284"/>
      <c r="N6" s="284">
        <f t="shared" ref="N6:N41" si="0">SUM(C6:M6)</f>
        <v>160</v>
      </c>
      <c r="O6" s="297">
        <v>2410.38</v>
      </c>
      <c r="P6" s="297"/>
      <c r="Q6" s="297"/>
      <c r="R6" s="297" t="s">
        <v>26</v>
      </c>
      <c r="S6" s="297" t="s">
        <v>27</v>
      </c>
      <c r="T6" s="297" t="s">
        <v>28</v>
      </c>
      <c r="U6" s="305"/>
      <c r="V6" s="305"/>
    </row>
    <row r="7" s="280" customFormat="1" ht="17.5" customHeight="1" spans="1:22">
      <c r="A7" s="284">
        <v>3</v>
      </c>
      <c r="B7" s="284" t="s">
        <v>29</v>
      </c>
      <c r="C7" s="284"/>
      <c r="D7" s="284"/>
      <c r="E7" s="284">
        <v>25</v>
      </c>
      <c r="F7" s="284"/>
      <c r="G7" s="284"/>
      <c r="H7" s="284">
        <v>55</v>
      </c>
      <c r="I7" s="284">
        <v>56.8</v>
      </c>
      <c r="J7" s="284"/>
      <c r="K7" s="284"/>
      <c r="L7" s="284"/>
      <c r="M7" s="284"/>
      <c r="N7" s="284">
        <f t="shared" si="0"/>
        <v>136.8</v>
      </c>
      <c r="O7" s="298"/>
      <c r="P7" s="298"/>
      <c r="Q7" s="298"/>
      <c r="R7" s="298"/>
      <c r="S7" s="298"/>
      <c r="T7" s="298"/>
      <c r="U7" s="305"/>
      <c r="V7" s="305"/>
    </row>
    <row r="8" s="280" customFormat="1" ht="17.5" customHeight="1" spans="1:22">
      <c r="A8" s="284">
        <v>4</v>
      </c>
      <c r="B8" s="284" t="s">
        <v>30</v>
      </c>
      <c r="C8" s="284"/>
      <c r="D8" s="284"/>
      <c r="E8" s="284">
        <v>58</v>
      </c>
      <c r="F8" s="284">
        <v>20</v>
      </c>
      <c r="G8" s="284">
        <v>142.49</v>
      </c>
      <c r="H8" s="284">
        <v>216.71</v>
      </c>
      <c r="I8" s="284">
        <v>46.28</v>
      </c>
      <c r="J8" s="284"/>
      <c r="K8" s="284"/>
      <c r="L8" s="284"/>
      <c r="M8" s="284"/>
      <c r="N8" s="284">
        <f t="shared" si="0"/>
        <v>483.48</v>
      </c>
      <c r="O8" s="298"/>
      <c r="P8" s="298"/>
      <c r="Q8" s="298"/>
      <c r="R8" s="298"/>
      <c r="S8" s="298"/>
      <c r="T8" s="298"/>
      <c r="U8" s="305"/>
      <c r="V8" s="305"/>
    </row>
    <row r="9" s="280" customFormat="1" ht="17.5" customHeight="1" spans="1:22">
      <c r="A9" s="284">
        <v>5</v>
      </c>
      <c r="B9" s="284" t="s">
        <v>31</v>
      </c>
      <c r="C9" s="284"/>
      <c r="D9" s="284"/>
      <c r="E9" s="284">
        <v>4</v>
      </c>
      <c r="F9" s="284"/>
      <c r="G9" s="284">
        <v>55</v>
      </c>
      <c r="H9" s="284">
        <v>55.4</v>
      </c>
      <c r="I9" s="284">
        <v>26.4</v>
      </c>
      <c r="J9" s="284"/>
      <c r="K9" s="284"/>
      <c r="L9" s="284"/>
      <c r="M9" s="284"/>
      <c r="N9" s="284">
        <f t="shared" si="0"/>
        <v>140.8</v>
      </c>
      <c r="O9" s="298"/>
      <c r="P9" s="298"/>
      <c r="Q9" s="298"/>
      <c r="R9" s="298"/>
      <c r="S9" s="298"/>
      <c r="T9" s="298"/>
      <c r="U9" s="305"/>
      <c r="V9" s="305"/>
    </row>
    <row r="10" s="280" customFormat="1" ht="17.5" customHeight="1" spans="1:22">
      <c r="A10" s="284">
        <v>6</v>
      </c>
      <c r="B10" s="284" t="s">
        <v>32</v>
      </c>
      <c r="C10" s="284"/>
      <c r="D10" s="284"/>
      <c r="E10" s="284">
        <v>65</v>
      </c>
      <c r="F10" s="284"/>
      <c r="G10" s="284">
        <v>55</v>
      </c>
      <c r="H10" s="284">
        <v>303</v>
      </c>
      <c r="I10" s="284">
        <v>62.8</v>
      </c>
      <c r="J10" s="284"/>
      <c r="K10" s="284"/>
      <c r="L10" s="284"/>
      <c r="M10" s="284"/>
      <c r="N10" s="284">
        <f t="shared" si="0"/>
        <v>485.8</v>
      </c>
      <c r="O10" s="298"/>
      <c r="P10" s="298"/>
      <c r="Q10" s="298"/>
      <c r="R10" s="298"/>
      <c r="S10" s="298"/>
      <c r="T10" s="298"/>
      <c r="U10" s="305"/>
      <c r="V10" s="305"/>
    </row>
    <row r="11" s="280" customFormat="1" ht="17.5" customHeight="1" spans="1:22">
      <c r="A11" s="284">
        <v>7</v>
      </c>
      <c r="B11" s="284" t="s">
        <v>33</v>
      </c>
      <c r="C11" s="284"/>
      <c r="D11" s="284"/>
      <c r="E11" s="284"/>
      <c r="F11" s="284"/>
      <c r="G11" s="284"/>
      <c r="I11" s="284">
        <v>5.2</v>
      </c>
      <c r="J11" s="284"/>
      <c r="K11" s="284"/>
      <c r="L11" s="284"/>
      <c r="M11" s="284"/>
      <c r="N11" s="284">
        <f t="shared" si="0"/>
        <v>5.2</v>
      </c>
      <c r="O11" s="298"/>
      <c r="P11" s="298"/>
      <c r="Q11" s="298"/>
      <c r="R11" s="298"/>
      <c r="S11" s="298"/>
      <c r="T11" s="298"/>
      <c r="U11" s="305"/>
      <c r="V11" s="305"/>
    </row>
    <row r="12" s="280" customFormat="1" ht="17.5" customHeight="1" spans="1:22">
      <c r="A12" s="284">
        <v>8</v>
      </c>
      <c r="B12" s="284" t="s">
        <v>34</v>
      </c>
      <c r="C12" s="284"/>
      <c r="D12" s="284"/>
      <c r="E12" s="284">
        <v>30</v>
      </c>
      <c r="F12" s="284"/>
      <c r="G12" s="284"/>
      <c r="H12" s="284">
        <v>51</v>
      </c>
      <c r="I12" s="284">
        <v>29.2</v>
      </c>
      <c r="J12" s="284"/>
      <c r="K12" s="284"/>
      <c r="L12" s="284"/>
      <c r="M12" s="284"/>
      <c r="N12" s="284">
        <f t="shared" si="0"/>
        <v>110.2</v>
      </c>
      <c r="O12" s="298"/>
      <c r="P12" s="298"/>
      <c r="Q12" s="298"/>
      <c r="R12" s="298"/>
      <c r="S12" s="298"/>
      <c r="T12" s="298"/>
      <c r="U12" s="305"/>
      <c r="V12" s="305"/>
    </row>
    <row r="13" s="280" customFormat="1" ht="17.5" customHeight="1" spans="1:22">
      <c r="A13" s="284">
        <v>9</v>
      </c>
      <c r="B13" s="284" t="s">
        <v>35</v>
      </c>
      <c r="C13" s="286"/>
      <c r="D13" s="284"/>
      <c r="E13" s="284">
        <v>122</v>
      </c>
      <c r="F13" s="284"/>
      <c r="G13" s="284">
        <v>123.5</v>
      </c>
      <c r="H13" s="284">
        <v>237.7</v>
      </c>
      <c r="I13" s="284">
        <v>68.4</v>
      </c>
      <c r="J13" s="284"/>
      <c r="K13" s="284"/>
      <c r="L13" s="284"/>
      <c r="M13" s="284"/>
      <c r="N13" s="284">
        <f t="shared" si="0"/>
        <v>551.6</v>
      </c>
      <c r="O13" s="298"/>
      <c r="P13" s="298"/>
      <c r="Q13" s="298"/>
      <c r="R13" s="298"/>
      <c r="S13" s="298"/>
      <c r="T13" s="298"/>
      <c r="U13" s="305"/>
      <c r="V13" s="305"/>
    </row>
    <row r="14" s="280" customFormat="1" ht="17.5" customHeight="1" spans="1:22">
      <c r="A14" s="284">
        <v>10</v>
      </c>
      <c r="B14" s="284" t="s">
        <v>36</v>
      </c>
      <c r="C14" s="284"/>
      <c r="D14" s="284"/>
      <c r="E14" s="284">
        <v>54</v>
      </c>
      <c r="F14" s="284">
        <v>30</v>
      </c>
      <c r="G14" s="284">
        <v>44.5</v>
      </c>
      <c r="H14" s="284">
        <v>156</v>
      </c>
      <c r="I14" s="284">
        <v>52</v>
      </c>
      <c r="J14" s="284"/>
      <c r="K14" s="284"/>
      <c r="L14" s="284"/>
      <c r="M14" s="284"/>
      <c r="N14" s="284">
        <f t="shared" si="0"/>
        <v>336.5</v>
      </c>
      <c r="O14" s="299"/>
      <c r="P14" s="299"/>
      <c r="Q14" s="299"/>
      <c r="R14" s="299"/>
      <c r="S14" s="299"/>
      <c r="T14" s="299"/>
      <c r="U14" s="305"/>
      <c r="V14" s="305"/>
    </row>
    <row r="15" s="280" customFormat="1" ht="17.5" customHeight="1" spans="1:22">
      <c r="A15" s="284">
        <v>11</v>
      </c>
      <c r="B15" s="284" t="s">
        <v>37</v>
      </c>
      <c r="C15" s="284"/>
      <c r="D15" s="284"/>
      <c r="E15" s="284">
        <v>83.2</v>
      </c>
      <c r="F15" s="284">
        <v>38</v>
      </c>
      <c r="G15" s="284">
        <v>113</v>
      </c>
      <c r="H15" s="284">
        <v>435</v>
      </c>
      <c r="I15" s="284">
        <v>23.2</v>
      </c>
      <c r="J15" s="284"/>
      <c r="K15" s="284"/>
      <c r="L15" s="284"/>
      <c r="M15" s="284"/>
      <c r="N15" s="284">
        <f t="shared" si="0"/>
        <v>692.4</v>
      </c>
      <c r="O15" s="297">
        <v>5427.31</v>
      </c>
      <c r="P15" s="297"/>
      <c r="Q15" s="297"/>
      <c r="R15" s="297" t="s">
        <v>38</v>
      </c>
      <c r="S15" s="297" t="s">
        <v>39</v>
      </c>
      <c r="T15" s="297" t="s">
        <v>40</v>
      </c>
      <c r="U15" s="305"/>
      <c r="V15" s="305"/>
    </row>
    <row r="16" s="280" customFormat="1" ht="17.5" customHeight="1" spans="1:22">
      <c r="A16" s="284">
        <v>12</v>
      </c>
      <c r="B16" s="284" t="s">
        <v>41</v>
      </c>
      <c r="C16" s="284"/>
      <c r="D16" s="284"/>
      <c r="E16" s="284">
        <v>15</v>
      </c>
      <c r="F16" s="284"/>
      <c r="G16" s="284">
        <v>81</v>
      </c>
      <c r="H16" s="284">
        <v>284</v>
      </c>
      <c r="I16" s="284">
        <v>29.28</v>
      </c>
      <c r="J16" s="284"/>
      <c r="K16" s="284"/>
      <c r="L16" s="284"/>
      <c r="M16" s="284"/>
      <c r="N16" s="284">
        <f t="shared" si="0"/>
        <v>409.28</v>
      </c>
      <c r="O16" s="298"/>
      <c r="P16" s="298"/>
      <c r="Q16" s="298"/>
      <c r="R16" s="298"/>
      <c r="S16" s="298"/>
      <c r="T16" s="298"/>
      <c r="U16" s="305"/>
      <c r="V16" s="305"/>
    </row>
    <row r="17" s="280" customFormat="1" ht="17.5" customHeight="1" spans="1:22">
      <c r="A17" s="284">
        <v>13</v>
      </c>
      <c r="B17" s="284" t="s">
        <v>42</v>
      </c>
      <c r="C17" s="284"/>
      <c r="D17" s="284"/>
      <c r="E17" s="284">
        <v>112</v>
      </c>
      <c r="F17" s="284">
        <v>45</v>
      </c>
      <c r="G17" s="284">
        <v>128.5</v>
      </c>
      <c r="I17" s="284">
        <v>2.2</v>
      </c>
      <c r="J17" s="284"/>
      <c r="K17" s="284"/>
      <c r="L17" s="284"/>
      <c r="M17" s="284"/>
      <c r="N17" s="284">
        <f t="shared" si="0"/>
        <v>287.7</v>
      </c>
      <c r="O17" s="298"/>
      <c r="P17" s="298"/>
      <c r="Q17" s="298"/>
      <c r="R17" s="298"/>
      <c r="S17" s="298"/>
      <c r="T17" s="298"/>
      <c r="U17" s="305"/>
      <c r="V17" s="305"/>
    </row>
    <row r="18" s="280" customFormat="1" ht="17.5" customHeight="1" spans="1:22">
      <c r="A18" s="284">
        <v>14</v>
      </c>
      <c r="B18" s="284" t="s">
        <v>43</v>
      </c>
      <c r="C18" s="284"/>
      <c r="D18" s="284"/>
      <c r="E18" s="284">
        <v>29.2</v>
      </c>
      <c r="F18" s="284"/>
      <c r="G18" s="284">
        <v>185.8</v>
      </c>
      <c r="H18" s="284">
        <v>161.9</v>
      </c>
      <c r="I18" s="284">
        <v>30.4</v>
      </c>
      <c r="J18" s="284"/>
      <c r="K18" s="284"/>
      <c r="L18" s="284"/>
      <c r="M18" s="284"/>
      <c r="N18" s="284">
        <f t="shared" si="0"/>
        <v>407.3</v>
      </c>
      <c r="O18" s="298"/>
      <c r="P18" s="298"/>
      <c r="Q18" s="298"/>
      <c r="R18" s="298"/>
      <c r="S18" s="298"/>
      <c r="T18" s="298"/>
      <c r="U18" s="305"/>
      <c r="V18" s="305"/>
    </row>
    <row r="19" s="280" customFormat="1" ht="17.5" customHeight="1" spans="1:22">
      <c r="A19" s="284">
        <v>15</v>
      </c>
      <c r="B19" s="284" t="s">
        <v>44</v>
      </c>
      <c r="C19" s="284"/>
      <c r="D19" s="284"/>
      <c r="E19" s="284"/>
      <c r="F19" s="284"/>
      <c r="G19" s="284">
        <v>145.5</v>
      </c>
      <c r="H19" s="284">
        <v>35</v>
      </c>
      <c r="I19" s="284">
        <v>23.8</v>
      </c>
      <c r="J19" s="284"/>
      <c r="K19" s="284"/>
      <c r="L19" s="284"/>
      <c r="M19" s="284"/>
      <c r="N19" s="284">
        <f t="shared" si="0"/>
        <v>204.3</v>
      </c>
      <c r="O19" s="298"/>
      <c r="P19" s="298"/>
      <c r="Q19" s="298"/>
      <c r="R19" s="298"/>
      <c r="S19" s="298"/>
      <c r="T19" s="298"/>
      <c r="U19" s="305"/>
      <c r="V19" s="305"/>
    </row>
    <row r="20" s="280" customFormat="1" ht="17.5" customHeight="1" spans="1:22">
      <c r="A20" s="284">
        <v>16</v>
      </c>
      <c r="B20" s="284" t="s">
        <v>45</v>
      </c>
      <c r="C20" s="284"/>
      <c r="D20" s="284"/>
      <c r="E20" s="284"/>
      <c r="F20" s="284"/>
      <c r="G20" s="284">
        <v>183</v>
      </c>
      <c r="H20" s="284">
        <v>46</v>
      </c>
      <c r="I20" s="284">
        <v>6.8</v>
      </c>
      <c r="J20" s="284"/>
      <c r="K20" s="284"/>
      <c r="L20" s="284"/>
      <c r="M20" s="284"/>
      <c r="N20" s="284">
        <f t="shared" si="0"/>
        <v>235.8</v>
      </c>
      <c r="O20" s="298"/>
      <c r="P20" s="298"/>
      <c r="Q20" s="298"/>
      <c r="R20" s="298"/>
      <c r="S20" s="298"/>
      <c r="T20" s="298"/>
      <c r="U20" s="305"/>
      <c r="V20" s="305"/>
    </row>
    <row r="21" s="280" customFormat="1" ht="17.5" customHeight="1" spans="1:22">
      <c r="A21" s="287">
        <v>17</v>
      </c>
      <c r="B21" s="287" t="s">
        <v>46</v>
      </c>
      <c r="C21" s="284"/>
      <c r="D21" s="284"/>
      <c r="E21" s="284">
        <v>10</v>
      </c>
      <c r="F21" s="284"/>
      <c r="G21" s="284">
        <v>170.1</v>
      </c>
      <c r="H21" s="284">
        <v>207.2</v>
      </c>
      <c r="I21" s="284">
        <v>18.2</v>
      </c>
      <c r="J21" s="284"/>
      <c r="K21" s="284"/>
      <c r="L21" s="284"/>
      <c r="M21" s="284"/>
      <c r="N21" s="284">
        <f t="shared" si="0"/>
        <v>405.5</v>
      </c>
      <c r="O21" s="298"/>
      <c r="P21" s="298"/>
      <c r="Q21" s="298"/>
      <c r="R21" s="298"/>
      <c r="S21" s="298"/>
      <c r="T21" s="298"/>
      <c r="U21" s="305"/>
      <c r="V21" s="305"/>
    </row>
    <row r="22" s="280" customFormat="1" ht="17.5" customHeight="1" spans="1:20">
      <c r="A22" s="284">
        <v>18</v>
      </c>
      <c r="B22" s="284" t="s">
        <v>47</v>
      </c>
      <c r="C22" s="284"/>
      <c r="D22" s="284"/>
      <c r="E22" s="284">
        <v>10</v>
      </c>
      <c r="F22" s="284"/>
      <c r="G22" s="284">
        <v>10</v>
      </c>
      <c r="H22" s="284">
        <v>141.3</v>
      </c>
      <c r="I22" s="284">
        <v>33.8</v>
      </c>
      <c r="J22" s="284"/>
      <c r="K22" s="284"/>
      <c r="L22" s="284"/>
      <c r="M22" s="284"/>
      <c r="N22" s="284">
        <f t="shared" si="0"/>
        <v>195.1</v>
      </c>
      <c r="O22" s="298"/>
      <c r="P22" s="298"/>
      <c r="Q22" s="298"/>
      <c r="R22" s="298"/>
      <c r="S22" s="298"/>
      <c r="T22" s="298"/>
    </row>
    <row r="23" s="280" customFormat="1" ht="17.5" customHeight="1" spans="1:20">
      <c r="A23" s="284">
        <v>19</v>
      </c>
      <c r="B23" s="288" t="s">
        <v>48</v>
      </c>
      <c r="C23" s="284"/>
      <c r="D23" s="284"/>
      <c r="E23" s="284">
        <v>26</v>
      </c>
      <c r="F23" s="284"/>
      <c r="G23" s="284">
        <v>78.88</v>
      </c>
      <c r="H23" s="284">
        <v>386.12</v>
      </c>
      <c r="I23" s="284"/>
      <c r="J23" s="284"/>
      <c r="K23" s="284"/>
      <c r="L23" s="284"/>
      <c r="M23" s="284"/>
      <c r="N23" s="284">
        <f t="shared" si="0"/>
        <v>491</v>
      </c>
      <c r="O23" s="298"/>
      <c r="P23" s="298"/>
      <c r="Q23" s="298"/>
      <c r="R23" s="298"/>
      <c r="S23" s="298"/>
      <c r="T23" s="298"/>
    </row>
    <row r="24" s="280" customFormat="1" ht="17.5" customHeight="1" spans="1:20">
      <c r="A24" s="284">
        <v>20</v>
      </c>
      <c r="B24" s="284" t="s">
        <v>49</v>
      </c>
      <c r="C24" s="284"/>
      <c r="D24" s="284"/>
      <c r="E24" s="284">
        <v>40</v>
      </c>
      <c r="F24" s="284"/>
      <c r="G24" s="284">
        <v>78</v>
      </c>
      <c r="H24" s="284">
        <v>121</v>
      </c>
      <c r="I24" s="284">
        <v>26.4</v>
      </c>
      <c r="J24" s="284"/>
      <c r="K24" s="284"/>
      <c r="L24" s="284"/>
      <c r="M24" s="284"/>
      <c r="N24" s="284">
        <f t="shared" si="0"/>
        <v>265.4</v>
      </c>
      <c r="O24" s="298"/>
      <c r="P24" s="298"/>
      <c r="Q24" s="298"/>
      <c r="R24" s="298"/>
      <c r="S24" s="298"/>
      <c r="T24" s="298"/>
    </row>
    <row r="25" s="280" customFormat="1" ht="17.5" customHeight="1" spans="1:20">
      <c r="A25" s="284">
        <v>21</v>
      </c>
      <c r="B25" s="284" t="s">
        <v>50</v>
      </c>
      <c r="C25" s="284"/>
      <c r="D25" s="284"/>
      <c r="E25" s="284">
        <v>34</v>
      </c>
      <c r="F25" s="284"/>
      <c r="G25" s="284">
        <v>113</v>
      </c>
      <c r="H25" s="284">
        <v>36</v>
      </c>
      <c r="I25" s="284">
        <v>59.2</v>
      </c>
      <c r="J25" s="284"/>
      <c r="K25" s="284"/>
      <c r="L25" s="284"/>
      <c r="M25" s="284"/>
      <c r="N25" s="284">
        <f t="shared" si="0"/>
        <v>242.2</v>
      </c>
      <c r="O25" s="298"/>
      <c r="P25" s="298"/>
      <c r="Q25" s="298"/>
      <c r="R25" s="298"/>
      <c r="S25" s="298"/>
      <c r="T25" s="298"/>
    </row>
    <row r="26" s="280" customFormat="1" ht="17.5" customHeight="1" spans="1:23">
      <c r="A26" s="287">
        <v>22</v>
      </c>
      <c r="B26" s="287" t="s">
        <v>51</v>
      </c>
      <c r="C26" s="284"/>
      <c r="D26" s="284"/>
      <c r="E26" s="284">
        <v>162.15</v>
      </c>
      <c r="F26" s="284"/>
      <c r="G26" s="284">
        <v>255.3</v>
      </c>
      <c r="H26" s="284">
        <v>575.82</v>
      </c>
      <c r="I26" s="284">
        <v>38</v>
      </c>
      <c r="J26" s="284"/>
      <c r="K26" s="284"/>
      <c r="L26" s="284"/>
      <c r="M26" s="284"/>
      <c r="N26" s="284">
        <f t="shared" si="0"/>
        <v>1031.27</v>
      </c>
      <c r="O26" s="298"/>
      <c r="P26" s="298"/>
      <c r="Q26" s="298"/>
      <c r="R26" s="298"/>
      <c r="S26" s="298"/>
      <c r="T26" s="298"/>
      <c r="V26" s="281"/>
      <c r="W26" s="281"/>
    </row>
    <row r="27" s="280" customFormat="1" ht="17.5" customHeight="1" spans="1:23">
      <c r="A27" s="284">
        <v>23</v>
      </c>
      <c r="B27" s="284" t="s">
        <v>52</v>
      </c>
      <c r="C27" s="284"/>
      <c r="D27" s="284"/>
      <c r="E27" s="284">
        <v>33.5</v>
      </c>
      <c r="F27" s="284"/>
      <c r="G27" s="284">
        <v>146</v>
      </c>
      <c r="H27" s="284">
        <v>285.96</v>
      </c>
      <c r="I27" s="284">
        <v>94.6</v>
      </c>
      <c r="J27" s="284"/>
      <c r="K27" s="284"/>
      <c r="L27" s="284"/>
      <c r="M27" s="284"/>
      <c r="N27" s="284">
        <f t="shared" si="0"/>
        <v>560.06</v>
      </c>
      <c r="O27" s="299"/>
      <c r="P27" s="299"/>
      <c r="Q27" s="299"/>
      <c r="R27" s="299"/>
      <c r="S27" s="299"/>
      <c r="T27" s="299"/>
      <c r="V27" s="281"/>
      <c r="W27" s="281"/>
    </row>
    <row r="28" s="280" customFormat="1" ht="22.5" spans="1:23">
      <c r="A28" s="284">
        <v>24</v>
      </c>
      <c r="B28" s="284" t="s">
        <v>53</v>
      </c>
      <c r="C28" s="286"/>
      <c r="D28" s="284"/>
      <c r="E28" s="284">
        <v>73.5</v>
      </c>
      <c r="F28" s="284">
        <v>20</v>
      </c>
      <c r="G28" s="284">
        <v>198.91</v>
      </c>
      <c r="H28" s="284">
        <v>290.99</v>
      </c>
      <c r="I28" s="284">
        <v>14.2</v>
      </c>
      <c r="J28" s="284"/>
      <c r="K28" s="284"/>
      <c r="L28" s="284"/>
      <c r="M28" s="284"/>
      <c r="N28" s="284">
        <f t="shared" si="0"/>
        <v>597.6</v>
      </c>
      <c r="O28" s="300">
        <f>SUM(N28:N29)</f>
        <v>897.74</v>
      </c>
      <c r="P28" s="297"/>
      <c r="Q28" s="297"/>
      <c r="R28" s="297" t="s">
        <v>54</v>
      </c>
      <c r="S28" s="297" t="s">
        <v>55</v>
      </c>
      <c r="T28" s="297" t="s">
        <v>56</v>
      </c>
      <c r="V28" s="281"/>
      <c r="W28" s="281"/>
    </row>
    <row r="29" s="280" customFormat="1" ht="22.5" spans="1:23">
      <c r="A29" s="284">
        <v>25</v>
      </c>
      <c r="B29" s="284" t="s">
        <v>57</v>
      </c>
      <c r="C29" s="284"/>
      <c r="D29" s="284"/>
      <c r="E29" s="284"/>
      <c r="F29" s="284"/>
      <c r="G29" s="284">
        <v>121</v>
      </c>
      <c r="H29" s="284">
        <v>149.9</v>
      </c>
      <c r="I29" s="284">
        <v>29.24</v>
      </c>
      <c r="J29" s="284"/>
      <c r="K29" s="284"/>
      <c r="L29" s="284"/>
      <c r="M29" s="284"/>
      <c r="N29" s="284">
        <f t="shared" si="0"/>
        <v>300.14</v>
      </c>
      <c r="O29" s="301"/>
      <c r="P29" s="299"/>
      <c r="Q29" s="299"/>
      <c r="R29" s="299"/>
      <c r="S29" s="299"/>
      <c r="T29" s="299"/>
      <c r="V29" s="281"/>
      <c r="W29" s="281"/>
    </row>
    <row r="30" s="280" customFormat="1" ht="27" customHeight="1" spans="1:23">
      <c r="A30" s="287">
        <v>26</v>
      </c>
      <c r="B30" s="287" t="s">
        <v>58</v>
      </c>
      <c r="C30" s="287"/>
      <c r="D30" s="287">
        <v>650</v>
      </c>
      <c r="E30" s="287"/>
      <c r="F30" s="287"/>
      <c r="G30" s="287"/>
      <c r="H30" s="287"/>
      <c r="I30" s="287"/>
      <c r="J30" s="287"/>
      <c r="K30" s="287"/>
      <c r="L30" s="287">
        <v>500</v>
      </c>
      <c r="M30" s="287">
        <v>190</v>
      </c>
      <c r="N30" s="287">
        <f t="shared" si="0"/>
        <v>1340</v>
      </c>
      <c r="O30" s="293">
        <v>47</v>
      </c>
      <c r="P30" s="293"/>
      <c r="Q30" s="293"/>
      <c r="R30" s="293" t="s">
        <v>59</v>
      </c>
      <c r="S30" s="293" t="s">
        <v>60</v>
      </c>
      <c r="T30" s="293" t="s">
        <v>61</v>
      </c>
      <c r="V30" s="281"/>
      <c r="W30" s="281"/>
    </row>
    <row r="31" s="280" customFormat="1" ht="38" customHeight="1" spans="1:23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93">
        <v>81.62</v>
      </c>
      <c r="P31" s="293"/>
      <c r="Q31" s="293"/>
      <c r="R31" s="293" t="s">
        <v>26</v>
      </c>
      <c r="S31" s="293" t="s">
        <v>27</v>
      </c>
      <c r="T31" s="293" t="s">
        <v>28</v>
      </c>
      <c r="V31" s="281"/>
      <c r="W31" s="281"/>
    </row>
    <row r="32" s="280" customFormat="1" ht="27" customHeight="1" spans="1:23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93">
        <v>550.69</v>
      </c>
      <c r="P32" s="293"/>
      <c r="Q32" s="293"/>
      <c r="R32" s="293" t="s">
        <v>38</v>
      </c>
      <c r="S32" s="293" t="s">
        <v>39</v>
      </c>
      <c r="T32" s="293" t="s">
        <v>40</v>
      </c>
      <c r="V32" s="281"/>
      <c r="W32" s="281"/>
    </row>
    <row r="33" s="280" customFormat="1" ht="27" customHeight="1" spans="1:23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302">
        <v>72.56</v>
      </c>
      <c r="P33" s="293"/>
      <c r="Q33" s="293"/>
      <c r="R33" s="293" t="s">
        <v>54</v>
      </c>
      <c r="S33" s="293" t="s">
        <v>55</v>
      </c>
      <c r="T33" s="293" t="s">
        <v>56</v>
      </c>
      <c r="V33" s="281"/>
      <c r="W33" s="281"/>
    </row>
    <row r="34" s="280" customFormat="1" ht="33.75" spans="1:23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3">
        <v>588.13</v>
      </c>
      <c r="P34" s="293"/>
      <c r="Q34" s="293"/>
      <c r="R34" s="293" t="s">
        <v>62</v>
      </c>
      <c r="S34" s="293" t="s">
        <v>63</v>
      </c>
      <c r="T34" s="293" t="s">
        <v>64</v>
      </c>
      <c r="V34" s="281"/>
      <c r="W34" s="281"/>
    </row>
    <row r="35" s="280" customFormat="1" ht="33.75" spans="1:23">
      <c r="A35" s="287">
        <v>27</v>
      </c>
      <c r="B35" s="287" t="s">
        <v>65</v>
      </c>
      <c r="C35" s="287"/>
      <c r="D35" s="287"/>
      <c r="E35" s="287"/>
      <c r="F35" s="287">
        <v>1080</v>
      </c>
      <c r="G35" s="287"/>
      <c r="H35" s="287"/>
      <c r="I35" s="287"/>
      <c r="J35" s="287">
        <v>700</v>
      </c>
      <c r="K35" s="287"/>
      <c r="L35" s="287"/>
      <c r="M35" s="287"/>
      <c r="N35" s="287">
        <v>1780</v>
      </c>
      <c r="O35" s="293">
        <v>859</v>
      </c>
      <c r="P35" s="293"/>
      <c r="Q35" s="293"/>
      <c r="R35" s="293" t="s">
        <v>66</v>
      </c>
      <c r="S35" s="293" t="s">
        <v>67</v>
      </c>
      <c r="T35" s="293" t="s">
        <v>68</v>
      </c>
      <c r="V35" s="281"/>
      <c r="W35" s="281"/>
    </row>
    <row r="36" s="280" customFormat="1" ht="33.75" spans="1:23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97">
        <v>61.87</v>
      </c>
      <c r="P36" s="297"/>
      <c r="Q36" s="297"/>
      <c r="R36" s="297" t="s">
        <v>62</v>
      </c>
      <c r="S36" s="297" t="s">
        <v>63</v>
      </c>
      <c r="T36" s="297" t="s">
        <v>64</v>
      </c>
      <c r="V36" s="281"/>
      <c r="W36" s="281"/>
    </row>
    <row r="37" s="280" customFormat="1" ht="33" customHeight="1" spans="1:23">
      <c r="A37" s="29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7">
        <v>859.13</v>
      </c>
      <c r="P37" s="297"/>
      <c r="Q37" s="297"/>
      <c r="R37" s="297" t="s">
        <v>69</v>
      </c>
      <c r="S37" s="297" t="s">
        <v>70</v>
      </c>
      <c r="T37" s="297" t="s">
        <v>71</v>
      </c>
      <c r="V37" s="281"/>
      <c r="W37" s="281"/>
    </row>
    <row r="38" s="280" customFormat="1" spans="1:23">
      <c r="A38" s="284">
        <v>28</v>
      </c>
      <c r="B38" s="284" t="s">
        <v>72</v>
      </c>
      <c r="C38" s="284"/>
      <c r="D38" s="284"/>
      <c r="E38" s="284"/>
      <c r="F38" s="284"/>
      <c r="G38" s="284"/>
      <c r="H38" s="284">
        <v>4.7</v>
      </c>
      <c r="I38" s="284"/>
      <c r="J38" s="284"/>
      <c r="K38" s="284"/>
      <c r="L38" s="284"/>
      <c r="M38" s="284"/>
      <c r="N38" s="284">
        <f t="shared" si="0"/>
        <v>4.7</v>
      </c>
      <c r="O38" s="300">
        <f>SUM(N38:N39)</f>
        <v>112.7</v>
      </c>
      <c r="P38" s="297"/>
      <c r="Q38" s="297"/>
      <c r="R38" s="297" t="s">
        <v>54</v>
      </c>
      <c r="S38" s="297" t="s">
        <v>55</v>
      </c>
      <c r="T38" s="297" t="s">
        <v>56</v>
      </c>
      <c r="V38" s="281"/>
      <c r="W38" s="281"/>
    </row>
    <row r="39" s="280" customFormat="1" ht="22.5" spans="1:23">
      <c r="A39" s="284">
        <v>29</v>
      </c>
      <c r="B39" s="284" t="s">
        <v>73</v>
      </c>
      <c r="C39" s="284"/>
      <c r="D39" s="284"/>
      <c r="E39" s="284"/>
      <c r="F39" s="284"/>
      <c r="G39" s="284"/>
      <c r="H39" s="284">
        <v>108</v>
      </c>
      <c r="I39" s="284"/>
      <c r="J39" s="284"/>
      <c r="K39" s="284"/>
      <c r="L39" s="284"/>
      <c r="M39" s="284"/>
      <c r="N39" s="284">
        <f t="shared" si="0"/>
        <v>108</v>
      </c>
      <c r="O39" s="301"/>
      <c r="P39" s="299"/>
      <c r="Q39" s="299"/>
      <c r="R39" s="299"/>
      <c r="S39" s="299"/>
      <c r="T39" s="299"/>
      <c r="V39" s="281"/>
      <c r="W39" s="281"/>
    </row>
    <row r="40" s="280" customFormat="1" ht="25" customHeight="1" spans="1:23">
      <c r="A40" s="284">
        <v>30</v>
      </c>
      <c r="B40" s="284" t="s">
        <v>74</v>
      </c>
      <c r="C40" s="284">
        <v>140</v>
      </c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>
        <f t="shared" si="0"/>
        <v>140</v>
      </c>
      <c r="O40" s="293">
        <v>140</v>
      </c>
      <c r="P40" s="293"/>
      <c r="Q40" s="293"/>
      <c r="R40" s="293" t="s">
        <v>59</v>
      </c>
      <c r="S40" s="293" t="s">
        <v>60</v>
      </c>
      <c r="T40" s="293" t="s">
        <v>61</v>
      </c>
      <c r="V40" s="281"/>
      <c r="W40" s="281"/>
    </row>
    <row r="41" s="280" customFormat="1" ht="25" customHeight="1" spans="1:23">
      <c r="A41" s="284">
        <v>31</v>
      </c>
      <c r="B41" s="284" t="s">
        <v>75</v>
      </c>
      <c r="C41" s="284"/>
      <c r="D41" s="284"/>
      <c r="E41" s="284"/>
      <c r="F41" s="284"/>
      <c r="G41" s="284"/>
      <c r="H41" s="284"/>
      <c r="I41" s="284"/>
      <c r="J41" s="284"/>
      <c r="K41" s="284">
        <v>700</v>
      </c>
      <c r="L41" s="284"/>
      <c r="M41" s="284"/>
      <c r="N41" s="284">
        <f t="shared" si="0"/>
        <v>700</v>
      </c>
      <c r="O41" s="293">
        <v>700</v>
      </c>
      <c r="P41" s="293"/>
      <c r="Q41" s="293"/>
      <c r="R41" s="293" t="s">
        <v>69</v>
      </c>
      <c r="S41" s="293" t="s">
        <v>70</v>
      </c>
      <c r="T41" s="293" t="s">
        <v>71</v>
      </c>
      <c r="V41" s="281"/>
      <c r="W41" s="281"/>
    </row>
    <row r="42" s="280" customFormat="1" spans="1:23">
      <c r="A42" s="291"/>
      <c r="B42" s="292" t="s">
        <v>76</v>
      </c>
      <c r="C42" s="292">
        <f t="shared" ref="C42:H42" si="1">SUM(C5:C41)</f>
        <v>140</v>
      </c>
      <c r="D42" s="292">
        <f t="shared" si="1"/>
        <v>650</v>
      </c>
      <c r="E42" s="292">
        <f t="shared" si="1"/>
        <v>991.55</v>
      </c>
      <c r="F42" s="292">
        <f t="shared" si="1"/>
        <v>1233</v>
      </c>
      <c r="G42" s="292">
        <f t="shared" si="1"/>
        <v>2428.48</v>
      </c>
      <c r="H42" s="292">
        <f t="shared" si="1"/>
        <v>4498.7</v>
      </c>
      <c r="I42" s="292">
        <f>SUM(I6:I41)</f>
        <v>776.4</v>
      </c>
      <c r="J42" s="292">
        <f t="shared" ref="J42:Q42" si="2">SUM(J5:J41)</f>
        <v>700</v>
      </c>
      <c r="K42" s="292">
        <f t="shared" si="2"/>
        <v>700</v>
      </c>
      <c r="L42" s="292">
        <f t="shared" si="2"/>
        <v>500</v>
      </c>
      <c r="M42" s="292">
        <f t="shared" si="2"/>
        <v>190</v>
      </c>
      <c r="N42" s="284">
        <f t="shared" si="2"/>
        <v>12808.13</v>
      </c>
      <c r="O42" s="303">
        <f t="shared" si="2"/>
        <v>12808.13</v>
      </c>
      <c r="P42" s="303">
        <f t="shared" si="2"/>
        <v>0</v>
      </c>
      <c r="Q42" s="303">
        <f t="shared" si="2"/>
        <v>0</v>
      </c>
      <c r="R42" s="293"/>
      <c r="S42" s="293"/>
      <c r="T42" s="293"/>
      <c r="V42" s="281"/>
      <c r="W42" s="281"/>
    </row>
    <row r="43" s="280" customFormat="1" spans="1:24">
      <c r="A43" s="293" t="s">
        <v>77</v>
      </c>
      <c r="B43" s="293"/>
      <c r="C43" s="294">
        <f>SUM(C42:M42)</f>
        <v>12808.13</v>
      </c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304">
        <f>SUM(N42)</f>
        <v>12808.13</v>
      </c>
      <c r="O43" s="293">
        <f>SUM(O42:Q42)</f>
        <v>12808.13</v>
      </c>
      <c r="P43" s="293"/>
      <c r="Q43" s="293"/>
      <c r="R43" s="293"/>
      <c r="S43" s="293"/>
      <c r="T43" s="293"/>
      <c r="V43" s="281"/>
      <c r="W43" s="281"/>
      <c r="X43" s="281"/>
    </row>
    <row r="44" s="280" customFormat="1" spans="1:24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V44" s="281"/>
      <c r="W44" s="281"/>
      <c r="X44" s="281"/>
    </row>
    <row r="45" s="280" customFormat="1" spans="1:24">
      <c r="A45" s="281"/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V45" s="281"/>
      <c r="W45" s="281"/>
      <c r="X45" s="281"/>
    </row>
  </sheetData>
  <mergeCells count="59">
    <mergeCell ref="A1:B1"/>
    <mergeCell ref="A2:T2"/>
    <mergeCell ref="C3:M3"/>
    <mergeCell ref="O3:T3"/>
    <mergeCell ref="A43:B43"/>
    <mergeCell ref="C43:M43"/>
    <mergeCell ref="O43:Q43"/>
    <mergeCell ref="A3:A4"/>
    <mergeCell ref="A30:A34"/>
    <mergeCell ref="A35:A37"/>
    <mergeCell ref="B3:B4"/>
    <mergeCell ref="B30:B34"/>
    <mergeCell ref="B35:B37"/>
    <mergeCell ref="C30:C34"/>
    <mergeCell ref="C35:C37"/>
    <mergeCell ref="D30:D34"/>
    <mergeCell ref="D35:D37"/>
    <mergeCell ref="E30:E34"/>
    <mergeCell ref="E35:E37"/>
    <mergeCell ref="F35:F37"/>
    <mergeCell ref="G30:G34"/>
    <mergeCell ref="G35:G37"/>
    <mergeCell ref="H30:H34"/>
    <mergeCell ref="H35:H37"/>
    <mergeCell ref="J30:J34"/>
    <mergeCell ref="J35:J37"/>
    <mergeCell ref="K30:K34"/>
    <mergeCell ref="K35:K37"/>
    <mergeCell ref="L30:L34"/>
    <mergeCell ref="L35:L37"/>
    <mergeCell ref="M30:M34"/>
    <mergeCell ref="M35:M37"/>
    <mergeCell ref="N3:N4"/>
    <mergeCell ref="N30:N34"/>
    <mergeCell ref="N35:N37"/>
    <mergeCell ref="O6:O14"/>
    <mergeCell ref="O15:O27"/>
    <mergeCell ref="O28:O29"/>
    <mergeCell ref="O38:O39"/>
    <mergeCell ref="P6:P14"/>
    <mergeCell ref="P15:P27"/>
    <mergeCell ref="P28:P29"/>
    <mergeCell ref="P38:P39"/>
    <mergeCell ref="Q6:Q14"/>
    <mergeCell ref="Q15:Q27"/>
    <mergeCell ref="Q28:Q29"/>
    <mergeCell ref="Q38:Q39"/>
    <mergeCell ref="R6:R14"/>
    <mergeCell ref="R15:R27"/>
    <mergeCell ref="R28:R29"/>
    <mergeCell ref="R38:R39"/>
    <mergeCell ref="S6:S14"/>
    <mergeCell ref="S15:S27"/>
    <mergeCell ref="S28:S29"/>
    <mergeCell ref="S38:S39"/>
    <mergeCell ref="T6:T14"/>
    <mergeCell ref="T15:T27"/>
    <mergeCell ref="T28:T29"/>
    <mergeCell ref="T38:T39"/>
  </mergeCells>
  <printOptions horizontalCentered="1"/>
  <pageMargins left="0.471527777777778" right="0.471527777777778" top="0.786805555555556" bottom="0.590277777777778" header="0.471527777777778" footer="0.471527777777778"/>
  <pageSetup paperSize="9" scale="99" firstPageNumber="4" orientation="landscape" useFirstPageNumber="1" horizontalDpi="600"/>
  <headerFooter>
    <oddFooter>&amp;C &amp;P</oddFooter>
  </headerFooter>
  <rowBreaks count="1" manualBreakCount="1">
    <brk id="27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3" sqref="A$1:N$1048576"/>
    </sheetView>
  </sheetViews>
  <sheetFormatPr defaultColWidth="9" defaultRowHeight="13.5" outlineLevelRow="6"/>
  <cols>
    <col min="1" max="1" width="9.25" customWidth="1"/>
    <col min="2" max="2" width="10.75" customWidth="1"/>
    <col min="3" max="14" width="9.25" customWidth="1"/>
  </cols>
  <sheetData>
    <row r="1" ht="33.95" customHeight="1" spans="1:14">
      <c r="A1" s="268" t="s">
        <v>78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ht="42" customHeight="1" spans="1:14">
      <c r="A2" s="269" t="s">
        <v>79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ht="39.75" customHeight="1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ht="36.95" customHeight="1" spans="1:14">
      <c r="A4" s="271" t="s">
        <v>80</v>
      </c>
      <c r="B4" s="272" t="s">
        <v>76</v>
      </c>
      <c r="C4" s="273" t="s">
        <v>81</v>
      </c>
      <c r="D4" s="274"/>
      <c r="E4" s="274"/>
      <c r="F4" s="273" t="s">
        <v>82</v>
      </c>
      <c r="G4" s="274"/>
      <c r="H4" s="274"/>
      <c r="I4" s="274"/>
      <c r="J4" s="274"/>
      <c r="K4" s="274"/>
      <c r="L4" s="274" t="s">
        <v>83</v>
      </c>
      <c r="M4" s="274"/>
      <c r="N4" s="277"/>
    </row>
    <row r="5" ht="53.1" customHeight="1" spans="1:14">
      <c r="A5" s="271"/>
      <c r="B5" s="272"/>
      <c r="C5" s="272" t="s">
        <v>84</v>
      </c>
      <c r="D5" s="271" t="s">
        <v>7</v>
      </c>
      <c r="E5" s="271" t="s">
        <v>85</v>
      </c>
      <c r="F5" s="272" t="s">
        <v>84</v>
      </c>
      <c r="G5" s="275" t="s">
        <v>9</v>
      </c>
      <c r="H5" s="271" t="s">
        <v>11</v>
      </c>
      <c r="I5" s="276" t="s">
        <v>14</v>
      </c>
      <c r="J5" s="275" t="s">
        <v>12</v>
      </c>
      <c r="K5" s="275" t="s">
        <v>15</v>
      </c>
      <c r="L5" s="272" t="s">
        <v>84</v>
      </c>
      <c r="M5" s="276" t="s">
        <v>16</v>
      </c>
      <c r="N5" s="278" t="s">
        <v>17</v>
      </c>
    </row>
    <row r="6" ht="36.95" customHeight="1" spans="1:14">
      <c r="A6" s="272" t="s">
        <v>86</v>
      </c>
      <c r="B6" s="272" t="s">
        <v>87</v>
      </c>
      <c r="C6" s="272" t="s">
        <v>87</v>
      </c>
      <c r="D6" s="272" t="s">
        <v>87</v>
      </c>
      <c r="E6" s="272" t="s">
        <v>87</v>
      </c>
      <c r="F6" s="272" t="s">
        <v>87</v>
      </c>
      <c r="G6" s="272" t="s">
        <v>87</v>
      </c>
      <c r="H6" s="272" t="s">
        <v>87</v>
      </c>
      <c r="I6" s="272" t="s">
        <v>87</v>
      </c>
      <c r="J6" s="272" t="s">
        <v>87</v>
      </c>
      <c r="K6" s="272" t="s">
        <v>87</v>
      </c>
      <c r="L6" s="272" t="s">
        <v>87</v>
      </c>
      <c r="M6" s="272" t="s">
        <v>87</v>
      </c>
      <c r="N6" s="272" t="s">
        <v>87</v>
      </c>
    </row>
    <row r="7" ht="36.95" customHeight="1" spans="1:14">
      <c r="A7" s="272">
        <v>802</v>
      </c>
      <c r="B7" s="272">
        <f>C7+F7+L7</f>
        <v>12808.13</v>
      </c>
      <c r="C7" s="272">
        <f>SUM(D7:E7)</f>
        <v>790</v>
      </c>
      <c r="D7" s="272">
        <v>140</v>
      </c>
      <c r="E7" s="272">
        <v>650</v>
      </c>
      <c r="F7" s="272">
        <f>SUM(G7:K7)</f>
        <v>11328.13</v>
      </c>
      <c r="G7" s="276">
        <v>2224.55</v>
      </c>
      <c r="H7" s="276">
        <v>2428.48</v>
      </c>
      <c r="I7" s="276">
        <v>700</v>
      </c>
      <c r="J7" s="279">
        <v>5275.1</v>
      </c>
      <c r="K7" s="279">
        <v>700</v>
      </c>
      <c r="L7" s="279">
        <v>690</v>
      </c>
      <c r="M7" s="279">
        <v>500</v>
      </c>
      <c r="N7" s="272">
        <v>190</v>
      </c>
    </row>
  </sheetData>
  <mergeCells count="7">
    <mergeCell ref="A1:N1"/>
    <mergeCell ref="A2:N2"/>
    <mergeCell ref="C4:E4"/>
    <mergeCell ref="F4:K4"/>
    <mergeCell ref="L4:N4"/>
    <mergeCell ref="A4:A5"/>
    <mergeCell ref="B4:B5"/>
  </mergeCells>
  <printOptions horizontalCentered="1"/>
  <pageMargins left="0.471527777777778" right="0.471527777777778" top="0.984027777777778" bottom="0.786805555555556" header="0.313888888888889" footer="0.688888888888889"/>
  <pageSetup paperSize="9" firstPageNumber="6" orientation="landscape" useFirstPageNumber="1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1"/>
  <sheetViews>
    <sheetView tabSelected="1" topLeftCell="A297" workbookViewId="0">
      <selection activeCell="G300" sqref="G300"/>
    </sheetView>
  </sheetViews>
  <sheetFormatPr defaultColWidth="9" defaultRowHeight="12"/>
  <cols>
    <col min="1" max="1" width="4.5" style="3" customWidth="1"/>
    <col min="2" max="2" width="10.75" style="3" customWidth="1"/>
    <col min="3" max="3" width="28.875" style="4" customWidth="1"/>
    <col min="4" max="5" width="7.125" style="5" customWidth="1"/>
    <col min="6" max="6" width="10.25" style="6" customWidth="1"/>
    <col min="7" max="7" width="6.375" style="3" customWidth="1"/>
    <col min="8" max="8" width="4.625" style="3" customWidth="1"/>
    <col min="9" max="9" width="8.375" style="3" customWidth="1"/>
    <col min="10" max="10" width="21.875" style="7" customWidth="1"/>
    <col min="11" max="12" width="8" style="8" customWidth="1"/>
    <col min="13" max="13" width="5.875" style="3" customWidth="1"/>
    <col min="14" max="14" width="8" style="3" customWidth="1"/>
    <col min="15" max="16384" width="9" style="3"/>
  </cols>
  <sheetData>
    <row r="1" ht="18" customHeight="1" spans="1:14">
      <c r="A1" s="9" t="s">
        <v>88</v>
      </c>
      <c r="B1" s="9"/>
      <c r="C1" s="10"/>
      <c r="D1" s="11"/>
      <c r="E1" s="11"/>
      <c r="F1" s="12"/>
      <c r="G1" s="12"/>
      <c r="H1" s="12"/>
      <c r="I1" s="12"/>
      <c r="J1" s="10"/>
      <c r="K1" s="71"/>
      <c r="L1" s="71"/>
      <c r="M1" s="12"/>
      <c r="N1" s="12"/>
    </row>
    <row r="2" ht="27" customHeight="1" spans="1:14">
      <c r="A2" s="13" t="s">
        <v>89</v>
      </c>
      <c r="B2" s="13"/>
      <c r="C2" s="14"/>
      <c r="D2" s="15"/>
      <c r="E2" s="15"/>
      <c r="F2" s="13"/>
      <c r="G2" s="13"/>
      <c r="H2" s="13"/>
      <c r="I2" s="13"/>
      <c r="J2" s="14"/>
      <c r="K2" s="72"/>
      <c r="L2" s="72"/>
      <c r="M2" s="13"/>
      <c r="N2" s="13"/>
    </row>
    <row r="3" s="1" customFormat="1" ht="21" customHeight="1" spans="1:14">
      <c r="A3" s="16"/>
      <c r="B3" s="16"/>
      <c r="C3" s="17"/>
      <c r="D3" s="18"/>
      <c r="E3" s="18"/>
      <c r="F3" s="19"/>
      <c r="G3" s="16"/>
      <c r="H3" s="16"/>
      <c r="I3" s="16"/>
      <c r="J3" s="73"/>
      <c r="K3" s="74"/>
      <c r="L3" s="75" t="s">
        <v>90</v>
      </c>
      <c r="M3" s="76"/>
      <c r="N3" s="76"/>
    </row>
    <row r="4" s="2" customFormat="1" ht="21.95" customHeight="1" spans="1:14">
      <c r="A4" s="20" t="s">
        <v>2</v>
      </c>
      <c r="B4" s="20" t="s">
        <v>91</v>
      </c>
      <c r="C4" s="20" t="s">
        <v>92</v>
      </c>
      <c r="D4" s="21" t="s">
        <v>93</v>
      </c>
      <c r="E4" s="21"/>
      <c r="F4" s="22" t="s">
        <v>94</v>
      </c>
      <c r="G4" s="20" t="s">
        <v>95</v>
      </c>
      <c r="H4" s="20"/>
      <c r="I4" s="20"/>
      <c r="J4" s="77" t="s">
        <v>96</v>
      </c>
      <c r="K4" s="21" t="s">
        <v>97</v>
      </c>
      <c r="L4" s="21"/>
      <c r="M4" s="20" t="s">
        <v>98</v>
      </c>
      <c r="N4" s="20"/>
    </row>
    <row r="5" s="2" customFormat="1" ht="39" customHeight="1" spans="1:14">
      <c r="A5" s="20"/>
      <c r="B5" s="20"/>
      <c r="C5" s="20"/>
      <c r="D5" s="21" t="s">
        <v>99</v>
      </c>
      <c r="E5" s="21" t="s">
        <v>100</v>
      </c>
      <c r="F5" s="23"/>
      <c r="G5" s="24" t="s">
        <v>101</v>
      </c>
      <c r="H5" s="25" t="s">
        <v>102</v>
      </c>
      <c r="I5" s="20" t="s">
        <v>103</v>
      </c>
      <c r="J5" s="77"/>
      <c r="K5" s="78" t="s">
        <v>104</v>
      </c>
      <c r="L5" s="78" t="s">
        <v>105</v>
      </c>
      <c r="M5" s="20" t="s">
        <v>106</v>
      </c>
      <c r="N5" s="20" t="s">
        <v>107</v>
      </c>
    </row>
    <row r="6" ht="17.1" customHeight="1" spans="1:14">
      <c r="A6" s="26"/>
      <c r="B6" s="27" t="s">
        <v>108</v>
      </c>
      <c r="C6" s="28"/>
      <c r="D6" s="29"/>
      <c r="E6" s="29"/>
      <c r="F6" s="30">
        <f>F7+F15+F817</f>
        <v>12808.13</v>
      </c>
      <c r="G6" s="30"/>
      <c r="H6" s="30"/>
      <c r="I6" s="30">
        <f>I7+I15+I817</f>
        <v>12808.13</v>
      </c>
      <c r="J6" s="46"/>
      <c r="K6" s="21"/>
      <c r="L6" s="21"/>
      <c r="M6" s="27"/>
      <c r="N6" s="27"/>
    </row>
    <row r="7" ht="24" spans="1:14">
      <c r="A7" s="26" t="s">
        <v>109</v>
      </c>
      <c r="B7" s="26" t="s">
        <v>110</v>
      </c>
      <c r="C7" s="31"/>
      <c r="D7" s="32"/>
      <c r="E7" s="32"/>
      <c r="F7" s="33">
        <v>790</v>
      </c>
      <c r="G7" s="26"/>
      <c r="H7" s="26"/>
      <c r="I7" s="26">
        <f>I8+I13</f>
        <v>790</v>
      </c>
      <c r="J7" s="35"/>
      <c r="K7" s="79"/>
      <c r="L7" s="79"/>
      <c r="M7" s="42"/>
      <c r="N7" s="42"/>
    </row>
    <row r="8" spans="1:14">
      <c r="A8" s="34" t="s">
        <v>111</v>
      </c>
      <c r="B8" s="34" t="s">
        <v>112</v>
      </c>
      <c r="C8" s="35"/>
      <c r="D8" s="36"/>
      <c r="E8" s="36"/>
      <c r="F8" s="37">
        <v>140</v>
      </c>
      <c r="G8" s="38"/>
      <c r="H8" s="38"/>
      <c r="I8" s="38">
        <v>140</v>
      </c>
      <c r="J8" s="35"/>
      <c r="K8" s="80"/>
      <c r="L8" s="80"/>
      <c r="M8" s="81"/>
      <c r="N8" s="81"/>
    </row>
    <row r="9" ht="24" spans="1:14">
      <c r="A9" s="26">
        <v>1</v>
      </c>
      <c r="B9" s="39" t="s">
        <v>113</v>
      </c>
      <c r="C9" s="40" t="s">
        <v>114</v>
      </c>
      <c r="D9" s="32" t="s">
        <v>115</v>
      </c>
      <c r="E9" s="29"/>
      <c r="F9" s="41">
        <v>40</v>
      </c>
      <c r="G9" s="42"/>
      <c r="H9" s="42"/>
      <c r="I9" s="42">
        <v>40</v>
      </c>
      <c r="J9" s="56" t="s">
        <v>116</v>
      </c>
      <c r="K9" s="82">
        <v>43556</v>
      </c>
      <c r="L9" s="82">
        <v>43678</v>
      </c>
      <c r="M9" s="39" t="s">
        <v>117</v>
      </c>
      <c r="N9" s="39" t="s">
        <v>117</v>
      </c>
    </row>
    <row r="10" ht="60" spans="1:14">
      <c r="A10" s="26">
        <v>2</v>
      </c>
      <c r="B10" s="39" t="s">
        <v>118</v>
      </c>
      <c r="C10" s="40" t="s">
        <v>119</v>
      </c>
      <c r="D10" s="32" t="s">
        <v>115</v>
      </c>
      <c r="E10" s="29"/>
      <c r="F10" s="41">
        <v>80</v>
      </c>
      <c r="G10" s="42"/>
      <c r="H10" s="42"/>
      <c r="I10" s="42">
        <v>80</v>
      </c>
      <c r="J10" s="56" t="s">
        <v>120</v>
      </c>
      <c r="K10" s="82">
        <v>43525</v>
      </c>
      <c r="L10" s="82">
        <v>43678</v>
      </c>
      <c r="M10" s="39" t="s">
        <v>117</v>
      </c>
      <c r="N10" s="39" t="s">
        <v>117</v>
      </c>
    </row>
    <row r="11" ht="36" spans="1:14">
      <c r="A11" s="26">
        <v>3</v>
      </c>
      <c r="B11" s="39" t="s">
        <v>121</v>
      </c>
      <c r="C11" s="40" t="s">
        <v>122</v>
      </c>
      <c r="D11" s="32" t="s">
        <v>115</v>
      </c>
      <c r="E11" s="32"/>
      <c r="F11" s="33">
        <v>10</v>
      </c>
      <c r="G11" s="42"/>
      <c r="H11" s="42"/>
      <c r="I11" s="42">
        <v>10</v>
      </c>
      <c r="J11" s="56" t="s">
        <v>123</v>
      </c>
      <c r="K11" s="82">
        <v>43525</v>
      </c>
      <c r="L11" s="82">
        <v>43678</v>
      </c>
      <c r="M11" s="39" t="s">
        <v>117</v>
      </c>
      <c r="N11" s="39" t="s">
        <v>117</v>
      </c>
    </row>
    <row r="12" ht="36" spans="1:14">
      <c r="A12" s="26">
        <v>4</v>
      </c>
      <c r="B12" s="39" t="s">
        <v>124</v>
      </c>
      <c r="C12" s="40" t="s">
        <v>125</v>
      </c>
      <c r="D12" s="32" t="s">
        <v>115</v>
      </c>
      <c r="E12" s="32"/>
      <c r="F12" s="33">
        <v>10</v>
      </c>
      <c r="G12" s="42"/>
      <c r="H12" s="42"/>
      <c r="I12" s="42">
        <v>10</v>
      </c>
      <c r="J12" s="56" t="s">
        <v>126</v>
      </c>
      <c r="K12" s="82">
        <v>43525</v>
      </c>
      <c r="L12" s="82">
        <v>43678</v>
      </c>
      <c r="M12" s="39" t="s">
        <v>117</v>
      </c>
      <c r="N12" s="39" t="s">
        <v>117</v>
      </c>
    </row>
    <row r="13" ht="24" spans="1:14">
      <c r="A13" s="26" t="s">
        <v>127</v>
      </c>
      <c r="B13" s="26" t="s">
        <v>128</v>
      </c>
      <c r="C13" s="28"/>
      <c r="D13" s="29"/>
      <c r="E13" s="29"/>
      <c r="F13" s="41">
        <v>650</v>
      </c>
      <c r="G13" s="26"/>
      <c r="H13" s="26"/>
      <c r="I13" s="83">
        <v>650</v>
      </c>
      <c r="J13" s="46"/>
      <c r="K13" s="21"/>
      <c r="L13" s="21"/>
      <c r="M13" s="27"/>
      <c r="N13" s="27"/>
    </row>
    <row r="14" ht="24" spans="1:14">
      <c r="A14" s="34">
        <v>5</v>
      </c>
      <c r="B14" s="34" t="s">
        <v>129</v>
      </c>
      <c r="C14" s="43" t="s">
        <v>130</v>
      </c>
      <c r="D14" s="44" t="s">
        <v>131</v>
      </c>
      <c r="E14" s="36"/>
      <c r="F14" s="45">
        <v>650</v>
      </c>
      <c r="G14" s="34"/>
      <c r="H14" s="34"/>
      <c r="I14" s="84">
        <v>650</v>
      </c>
      <c r="J14" s="43" t="s">
        <v>130</v>
      </c>
      <c r="K14" s="85">
        <v>43466</v>
      </c>
      <c r="L14" s="86">
        <v>43678</v>
      </c>
      <c r="M14" s="34" t="s">
        <v>132</v>
      </c>
      <c r="N14" s="34" t="s">
        <v>132</v>
      </c>
    </row>
    <row r="15" ht="24" spans="1:14">
      <c r="A15" s="26" t="s">
        <v>133</v>
      </c>
      <c r="B15" s="26" t="s">
        <v>134</v>
      </c>
      <c r="C15" s="31"/>
      <c r="D15" s="32"/>
      <c r="E15" s="32"/>
      <c r="F15" s="26">
        <f>F16+F102+F347+F815</f>
        <v>11328.13</v>
      </c>
      <c r="G15" s="26"/>
      <c r="H15" s="26"/>
      <c r="I15" s="26">
        <f>I16+I102+I347+I815</f>
        <v>11328.13</v>
      </c>
      <c r="J15" s="35"/>
      <c r="K15" s="79"/>
      <c r="L15" s="79"/>
      <c r="M15" s="42"/>
      <c r="N15" s="42"/>
    </row>
    <row r="16" ht="24" spans="1:14">
      <c r="A16" s="26" t="s">
        <v>111</v>
      </c>
      <c r="B16" s="26" t="s">
        <v>135</v>
      </c>
      <c r="C16" s="31"/>
      <c r="D16" s="32"/>
      <c r="E16" s="32"/>
      <c r="F16" s="26">
        <f>SUM(F17:F101)</f>
        <v>2224.55</v>
      </c>
      <c r="G16" s="26"/>
      <c r="H16" s="26"/>
      <c r="I16" s="26">
        <f>SUM(I17:I101)</f>
        <v>2224.55</v>
      </c>
      <c r="J16" s="35"/>
      <c r="K16" s="79"/>
      <c r="L16" s="79"/>
      <c r="M16" s="42"/>
      <c r="N16" s="42"/>
    </row>
    <row r="17" ht="36" spans="1:14">
      <c r="A17" s="26">
        <v>6</v>
      </c>
      <c r="B17" s="42" t="s">
        <v>9</v>
      </c>
      <c r="C17" s="31" t="s">
        <v>136</v>
      </c>
      <c r="D17" s="32" t="s">
        <v>137</v>
      </c>
      <c r="E17" s="32" t="s">
        <v>138</v>
      </c>
      <c r="F17" s="33">
        <v>5</v>
      </c>
      <c r="G17" s="26"/>
      <c r="H17" s="26"/>
      <c r="I17" s="26">
        <v>5</v>
      </c>
      <c r="J17" s="35" t="s">
        <v>139</v>
      </c>
      <c r="K17" s="87">
        <v>43497</v>
      </c>
      <c r="L17" s="87">
        <v>43647</v>
      </c>
      <c r="M17" s="42" t="s">
        <v>140</v>
      </c>
      <c r="N17" s="27" t="s">
        <v>141</v>
      </c>
    </row>
    <row r="18" ht="24" spans="1:14">
      <c r="A18" s="26">
        <v>7</v>
      </c>
      <c r="B18" s="42" t="s">
        <v>9</v>
      </c>
      <c r="C18" s="38" t="s">
        <v>142</v>
      </c>
      <c r="D18" s="29" t="s">
        <v>29</v>
      </c>
      <c r="E18" s="29" t="s">
        <v>143</v>
      </c>
      <c r="F18" s="41">
        <v>10</v>
      </c>
      <c r="G18" s="26"/>
      <c r="H18" s="26"/>
      <c r="I18" s="30">
        <v>10</v>
      </c>
      <c r="J18" s="46" t="s">
        <v>144</v>
      </c>
      <c r="K18" s="88">
        <v>43466</v>
      </c>
      <c r="L18" s="88">
        <v>43617</v>
      </c>
      <c r="M18" s="27" t="s">
        <v>140</v>
      </c>
      <c r="N18" s="27" t="s">
        <v>145</v>
      </c>
    </row>
    <row r="19" ht="24" spans="1:14">
      <c r="A19" s="26">
        <v>8</v>
      </c>
      <c r="B19" s="42" t="s">
        <v>9</v>
      </c>
      <c r="C19" s="38" t="s">
        <v>146</v>
      </c>
      <c r="D19" s="29" t="s">
        <v>29</v>
      </c>
      <c r="E19" s="29" t="s">
        <v>147</v>
      </c>
      <c r="F19" s="41">
        <v>10</v>
      </c>
      <c r="G19" s="26"/>
      <c r="H19" s="26"/>
      <c r="I19" s="30">
        <v>10</v>
      </c>
      <c r="J19" s="46" t="s">
        <v>148</v>
      </c>
      <c r="K19" s="88">
        <v>43466</v>
      </c>
      <c r="L19" s="88">
        <v>43617</v>
      </c>
      <c r="M19" s="27" t="s">
        <v>140</v>
      </c>
      <c r="N19" s="27" t="s">
        <v>145</v>
      </c>
    </row>
    <row r="20" ht="24" spans="1:14">
      <c r="A20" s="26">
        <v>9</v>
      </c>
      <c r="B20" s="42" t="s">
        <v>9</v>
      </c>
      <c r="C20" s="46" t="s">
        <v>149</v>
      </c>
      <c r="D20" s="29" t="s">
        <v>29</v>
      </c>
      <c r="E20" s="29" t="s">
        <v>150</v>
      </c>
      <c r="F20" s="41">
        <v>5</v>
      </c>
      <c r="G20" s="26"/>
      <c r="H20" s="26"/>
      <c r="I20" s="30">
        <v>5</v>
      </c>
      <c r="J20" s="46" t="s">
        <v>151</v>
      </c>
      <c r="K20" s="88">
        <v>43466</v>
      </c>
      <c r="L20" s="88">
        <v>43617</v>
      </c>
      <c r="M20" s="27" t="s">
        <v>140</v>
      </c>
      <c r="N20" s="27" t="s">
        <v>145</v>
      </c>
    </row>
    <row r="21" ht="24" spans="1:14">
      <c r="A21" s="26">
        <v>10</v>
      </c>
      <c r="B21" s="42" t="s">
        <v>9</v>
      </c>
      <c r="C21" s="28" t="s">
        <v>152</v>
      </c>
      <c r="D21" s="29" t="s">
        <v>30</v>
      </c>
      <c r="E21" s="29" t="s">
        <v>153</v>
      </c>
      <c r="F21" s="41">
        <v>10</v>
      </c>
      <c r="G21" s="26"/>
      <c r="H21" s="26"/>
      <c r="I21" s="30">
        <v>10</v>
      </c>
      <c r="J21" s="46" t="s">
        <v>154</v>
      </c>
      <c r="K21" s="88">
        <v>43498</v>
      </c>
      <c r="L21" s="88">
        <v>43648</v>
      </c>
      <c r="M21" s="27" t="s">
        <v>140</v>
      </c>
      <c r="N21" s="27" t="s">
        <v>155</v>
      </c>
    </row>
    <row r="22" ht="24" spans="1:14">
      <c r="A22" s="26">
        <v>11</v>
      </c>
      <c r="B22" s="42" t="s">
        <v>9</v>
      </c>
      <c r="C22" s="28" t="s">
        <v>156</v>
      </c>
      <c r="D22" s="29" t="s">
        <v>30</v>
      </c>
      <c r="E22" s="29" t="s">
        <v>157</v>
      </c>
      <c r="F22" s="41">
        <v>12</v>
      </c>
      <c r="G22" s="26"/>
      <c r="H22" s="26"/>
      <c r="I22" s="30">
        <v>12</v>
      </c>
      <c r="J22" s="46" t="s">
        <v>158</v>
      </c>
      <c r="K22" s="88">
        <v>43497</v>
      </c>
      <c r="L22" s="88">
        <v>43647</v>
      </c>
      <c r="M22" s="27" t="s">
        <v>140</v>
      </c>
      <c r="N22" s="27" t="s">
        <v>155</v>
      </c>
    </row>
    <row r="23" ht="24" spans="1:14">
      <c r="A23" s="26">
        <v>12</v>
      </c>
      <c r="B23" s="42" t="s">
        <v>9</v>
      </c>
      <c r="C23" s="47" t="s">
        <v>159</v>
      </c>
      <c r="D23" s="29" t="s">
        <v>30</v>
      </c>
      <c r="E23" s="48" t="s">
        <v>160</v>
      </c>
      <c r="F23" s="30">
        <v>20</v>
      </c>
      <c r="G23" s="26"/>
      <c r="H23" s="30"/>
      <c r="I23" s="30">
        <v>20</v>
      </c>
      <c r="J23" s="46" t="s">
        <v>161</v>
      </c>
      <c r="K23" s="88">
        <v>43466</v>
      </c>
      <c r="L23" s="87">
        <v>43678</v>
      </c>
      <c r="M23" s="30" t="s">
        <v>140</v>
      </c>
      <c r="N23" s="27" t="s">
        <v>155</v>
      </c>
    </row>
    <row r="24" ht="24" spans="1:14">
      <c r="A24" s="26">
        <v>13</v>
      </c>
      <c r="B24" s="42" t="s">
        <v>9</v>
      </c>
      <c r="C24" s="28" t="s">
        <v>162</v>
      </c>
      <c r="D24" s="29" t="s">
        <v>30</v>
      </c>
      <c r="E24" s="29" t="s">
        <v>163</v>
      </c>
      <c r="F24" s="41">
        <v>15</v>
      </c>
      <c r="G24" s="26"/>
      <c r="H24" s="26"/>
      <c r="I24" s="30">
        <v>15</v>
      </c>
      <c r="J24" s="46" t="s">
        <v>164</v>
      </c>
      <c r="K24" s="88">
        <v>43497</v>
      </c>
      <c r="L24" s="88">
        <v>43647</v>
      </c>
      <c r="M24" s="27" t="s">
        <v>140</v>
      </c>
      <c r="N24" s="27" t="s">
        <v>155</v>
      </c>
    </row>
    <row r="25" ht="23.1" customHeight="1" spans="1:14">
      <c r="A25" s="26">
        <v>14</v>
      </c>
      <c r="B25" s="42" t="s">
        <v>9</v>
      </c>
      <c r="C25" s="49" t="s">
        <v>165</v>
      </c>
      <c r="D25" s="29" t="s">
        <v>30</v>
      </c>
      <c r="E25" s="21" t="s">
        <v>166</v>
      </c>
      <c r="F25" s="41">
        <v>1</v>
      </c>
      <c r="G25" s="50"/>
      <c r="H25" s="34"/>
      <c r="I25" s="50">
        <v>1</v>
      </c>
      <c r="J25" s="89" t="s">
        <v>167</v>
      </c>
      <c r="K25" s="90">
        <v>43556</v>
      </c>
      <c r="L25" s="90">
        <v>43617</v>
      </c>
      <c r="M25" s="27" t="s">
        <v>140</v>
      </c>
      <c r="N25" s="27" t="s">
        <v>155</v>
      </c>
    </row>
    <row r="26" ht="27" customHeight="1" spans="1:14">
      <c r="A26" s="26">
        <v>15</v>
      </c>
      <c r="B26" s="42" t="s">
        <v>9</v>
      </c>
      <c r="C26" s="51" t="s">
        <v>168</v>
      </c>
      <c r="D26" s="29" t="s">
        <v>31</v>
      </c>
      <c r="E26" s="29" t="s">
        <v>169</v>
      </c>
      <c r="F26" s="27">
        <v>4</v>
      </c>
      <c r="G26" s="26"/>
      <c r="H26" s="26"/>
      <c r="I26" s="27">
        <v>4</v>
      </c>
      <c r="J26" s="46" t="s">
        <v>170</v>
      </c>
      <c r="K26" s="88">
        <v>43374</v>
      </c>
      <c r="L26" s="88">
        <v>43586</v>
      </c>
      <c r="M26" s="27" t="s">
        <v>140</v>
      </c>
      <c r="N26" s="27" t="s">
        <v>171</v>
      </c>
    </row>
    <row r="27" ht="24" spans="1:14">
      <c r="A27" s="26">
        <v>16</v>
      </c>
      <c r="B27" s="42" t="s">
        <v>9</v>
      </c>
      <c r="C27" s="31" t="s">
        <v>172</v>
      </c>
      <c r="D27" s="32" t="s">
        <v>32</v>
      </c>
      <c r="E27" s="32" t="s">
        <v>173</v>
      </c>
      <c r="F27" s="33">
        <v>5</v>
      </c>
      <c r="G27" s="26"/>
      <c r="H27" s="26"/>
      <c r="I27" s="26">
        <v>5</v>
      </c>
      <c r="J27" s="35" t="s">
        <v>174</v>
      </c>
      <c r="K27" s="87">
        <v>43497</v>
      </c>
      <c r="L27" s="87">
        <v>43647</v>
      </c>
      <c r="M27" s="42" t="s">
        <v>140</v>
      </c>
      <c r="N27" s="42" t="s">
        <v>175</v>
      </c>
    </row>
    <row r="28" ht="24" spans="1:14">
      <c r="A28" s="26">
        <v>17</v>
      </c>
      <c r="B28" s="42" t="s">
        <v>9</v>
      </c>
      <c r="C28" s="31" t="s">
        <v>176</v>
      </c>
      <c r="D28" s="32" t="s">
        <v>32</v>
      </c>
      <c r="E28" s="32" t="s">
        <v>177</v>
      </c>
      <c r="F28" s="33">
        <v>10</v>
      </c>
      <c r="G28" s="26"/>
      <c r="H28" s="26"/>
      <c r="I28" s="26">
        <v>10</v>
      </c>
      <c r="J28" s="35" t="s">
        <v>178</v>
      </c>
      <c r="K28" s="87">
        <v>43497</v>
      </c>
      <c r="L28" s="87">
        <v>43647</v>
      </c>
      <c r="M28" s="42" t="s">
        <v>140</v>
      </c>
      <c r="N28" s="42" t="s">
        <v>175</v>
      </c>
    </row>
    <row r="29" ht="24" spans="1:14">
      <c r="A29" s="26">
        <v>18</v>
      </c>
      <c r="B29" s="42" t="s">
        <v>9</v>
      </c>
      <c r="C29" s="31" t="s">
        <v>179</v>
      </c>
      <c r="D29" s="32" t="s">
        <v>32</v>
      </c>
      <c r="E29" s="32" t="s">
        <v>180</v>
      </c>
      <c r="F29" s="33">
        <v>10</v>
      </c>
      <c r="G29" s="26"/>
      <c r="H29" s="26"/>
      <c r="I29" s="26">
        <v>10</v>
      </c>
      <c r="J29" s="35" t="s">
        <v>181</v>
      </c>
      <c r="K29" s="87">
        <v>43497</v>
      </c>
      <c r="L29" s="87">
        <v>43647</v>
      </c>
      <c r="M29" s="42" t="s">
        <v>140</v>
      </c>
      <c r="N29" s="42" t="s">
        <v>175</v>
      </c>
    </row>
    <row r="30" ht="24" spans="1:14">
      <c r="A30" s="26">
        <v>19</v>
      </c>
      <c r="B30" s="42" t="s">
        <v>9</v>
      </c>
      <c r="C30" s="52" t="s">
        <v>182</v>
      </c>
      <c r="D30" s="53" t="s">
        <v>32</v>
      </c>
      <c r="E30" s="53" t="s">
        <v>183</v>
      </c>
      <c r="F30" s="54">
        <v>40</v>
      </c>
      <c r="G30" s="26"/>
      <c r="H30" s="26"/>
      <c r="I30" s="91">
        <v>40</v>
      </c>
      <c r="J30" s="92" t="s">
        <v>184</v>
      </c>
      <c r="K30" s="87">
        <v>43497</v>
      </c>
      <c r="L30" s="87">
        <v>43647</v>
      </c>
      <c r="M30" s="27" t="s">
        <v>140</v>
      </c>
      <c r="N30" s="42" t="s">
        <v>175</v>
      </c>
    </row>
    <row r="31" ht="24" spans="1:14">
      <c r="A31" s="26">
        <v>20</v>
      </c>
      <c r="B31" s="42" t="s">
        <v>9</v>
      </c>
      <c r="C31" s="28" t="s">
        <v>185</v>
      </c>
      <c r="D31" s="29" t="s">
        <v>34</v>
      </c>
      <c r="E31" s="29" t="s">
        <v>186</v>
      </c>
      <c r="F31" s="41">
        <v>10</v>
      </c>
      <c r="G31" s="26"/>
      <c r="H31" s="26"/>
      <c r="I31" s="30">
        <v>10</v>
      </c>
      <c r="J31" s="46" t="s">
        <v>187</v>
      </c>
      <c r="K31" s="88">
        <v>43497</v>
      </c>
      <c r="L31" s="88">
        <v>43647</v>
      </c>
      <c r="M31" s="27" t="s">
        <v>140</v>
      </c>
      <c r="N31" s="27" t="s">
        <v>188</v>
      </c>
    </row>
    <row r="32" ht="24" spans="1:14">
      <c r="A32" s="26">
        <v>21</v>
      </c>
      <c r="B32" s="42" t="s">
        <v>9</v>
      </c>
      <c r="C32" s="28" t="s">
        <v>189</v>
      </c>
      <c r="D32" s="29" t="s">
        <v>34</v>
      </c>
      <c r="E32" s="29" t="s">
        <v>190</v>
      </c>
      <c r="F32" s="41">
        <v>10</v>
      </c>
      <c r="G32" s="26"/>
      <c r="H32" s="26"/>
      <c r="I32" s="30">
        <v>10</v>
      </c>
      <c r="J32" s="46" t="s">
        <v>191</v>
      </c>
      <c r="K32" s="88">
        <v>43497</v>
      </c>
      <c r="L32" s="88">
        <v>43647</v>
      </c>
      <c r="M32" s="27" t="s">
        <v>140</v>
      </c>
      <c r="N32" s="27" t="s">
        <v>188</v>
      </c>
    </row>
    <row r="33" ht="24" spans="1:14">
      <c r="A33" s="26">
        <v>22</v>
      </c>
      <c r="B33" s="42" t="s">
        <v>9</v>
      </c>
      <c r="C33" s="28" t="s">
        <v>192</v>
      </c>
      <c r="D33" s="29" t="s">
        <v>34</v>
      </c>
      <c r="E33" s="29" t="s">
        <v>193</v>
      </c>
      <c r="F33" s="41">
        <v>10</v>
      </c>
      <c r="G33" s="26"/>
      <c r="H33" s="26"/>
      <c r="I33" s="30">
        <v>10</v>
      </c>
      <c r="J33" s="46" t="s">
        <v>194</v>
      </c>
      <c r="K33" s="88">
        <v>43497</v>
      </c>
      <c r="L33" s="88">
        <v>43647</v>
      </c>
      <c r="M33" s="27" t="s">
        <v>140</v>
      </c>
      <c r="N33" s="27" t="s">
        <v>188</v>
      </c>
    </row>
    <row r="34" ht="24" spans="1:14">
      <c r="A34" s="26">
        <v>23</v>
      </c>
      <c r="B34" s="42" t="s">
        <v>9</v>
      </c>
      <c r="C34" s="46" t="s">
        <v>195</v>
      </c>
      <c r="D34" s="29" t="s">
        <v>35</v>
      </c>
      <c r="E34" s="29" t="s">
        <v>196</v>
      </c>
      <c r="F34" s="41">
        <v>40</v>
      </c>
      <c r="G34" s="26"/>
      <c r="H34" s="27"/>
      <c r="I34" s="27">
        <v>40</v>
      </c>
      <c r="J34" s="46" t="s">
        <v>197</v>
      </c>
      <c r="K34" s="88">
        <v>43497</v>
      </c>
      <c r="L34" s="88">
        <v>43647</v>
      </c>
      <c r="M34" s="27" t="s">
        <v>140</v>
      </c>
      <c r="N34" s="27" t="s">
        <v>198</v>
      </c>
    </row>
    <row r="35" ht="24" spans="1:14">
      <c r="A35" s="26">
        <v>24</v>
      </c>
      <c r="B35" s="42" t="s">
        <v>9</v>
      </c>
      <c r="C35" s="28" t="s">
        <v>199</v>
      </c>
      <c r="D35" s="29" t="s">
        <v>35</v>
      </c>
      <c r="E35" s="29" t="s">
        <v>200</v>
      </c>
      <c r="F35" s="41">
        <v>10</v>
      </c>
      <c r="G35" s="26"/>
      <c r="H35" s="27"/>
      <c r="I35" s="27">
        <v>10</v>
      </c>
      <c r="J35" s="46" t="s">
        <v>191</v>
      </c>
      <c r="K35" s="88">
        <v>43497</v>
      </c>
      <c r="L35" s="88">
        <v>43647</v>
      </c>
      <c r="M35" s="27" t="s">
        <v>140</v>
      </c>
      <c r="N35" s="27" t="s">
        <v>198</v>
      </c>
    </row>
    <row r="36" ht="24" spans="1:14">
      <c r="A36" s="26">
        <v>25</v>
      </c>
      <c r="B36" s="42" t="s">
        <v>9</v>
      </c>
      <c r="C36" s="28" t="s">
        <v>201</v>
      </c>
      <c r="D36" s="29" t="s">
        <v>35</v>
      </c>
      <c r="E36" s="29" t="s">
        <v>202</v>
      </c>
      <c r="F36" s="41">
        <v>10</v>
      </c>
      <c r="G36" s="26"/>
      <c r="H36" s="27"/>
      <c r="I36" s="27">
        <v>10</v>
      </c>
      <c r="J36" s="46" t="s">
        <v>203</v>
      </c>
      <c r="K36" s="88">
        <v>43497</v>
      </c>
      <c r="L36" s="88">
        <v>43647</v>
      </c>
      <c r="M36" s="27" t="s">
        <v>140</v>
      </c>
      <c r="N36" s="27" t="s">
        <v>198</v>
      </c>
    </row>
    <row r="37" ht="24" spans="1:14">
      <c r="A37" s="26">
        <v>26</v>
      </c>
      <c r="B37" s="42" t="s">
        <v>9</v>
      </c>
      <c r="C37" s="55" t="s">
        <v>204</v>
      </c>
      <c r="D37" s="29" t="s">
        <v>35</v>
      </c>
      <c r="E37" s="29" t="s">
        <v>205</v>
      </c>
      <c r="F37" s="41">
        <v>10</v>
      </c>
      <c r="G37" s="26"/>
      <c r="H37" s="27"/>
      <c r="I37" s="27">
        <v>10</v>
      </c>
      <c r="J37" s="46" t="s">
        <v>206</v>
      </c>
      <c r="K37" s="88">
        <v>43497</v>
      </c>
      <c r="L37" s="88">
        <v>43647</v>
      </c>
      <c r="M37" s="27" t="s">
        <v>140</v>
      </c>
      <c r="N37" s="27" t="s">
        <v>198</v>
      </c>
    </row>
    <row r="38" ht="24" spans="1:14">
      <c r="A38" s="26">
        <v>27</v>
      </c>
      <c r="B38" s="42" t="s">
        <v>9</v>
      </c>
      <c r="C38" s="55" t="s">
        <v>207</v>
      </c>
      <c r="D38" s="29" t="s">
        <v>35</v>
      </c>
      <c r="E38" s="29" t="s">
        <v>208</v>
      </c>
      <c r="F38" s="41">
        <v>50</v>
      </c>
      <c r="G38" s="26"/>
      <c r="H38" s="27"/>
      <c r="I38" s="27">
        <v>50</v>
      </c>
      <c r="J38" s="46" t="s">
        <v>209</v>
      </c>
      <c r="K38" s="88">
        <v>43497</v>
      </c>
      <c r="L38" s="88">
        <v>43647</v>
      </c>
      <c r="M38" s="27" t="s">
        <v>140</v>
      </c>
      <c r="N38" s="27" t="s">
        <v>198</v>
      </c>
    </row>
    <row r="39" ht="24" customHeight="1" spans="1:14">
      <c r="A39" s="26">
        <v>28</v>
      </c>
      <c r="B39" s="42" t="s">
        <v>9</v>
      </c>
      <c r="C39" s="56" t="s">
        <v>210</v>
      </c>
      <c r="D39" s="57" t="s">
        <v>35</v>
      </c>
      <c r="E39" s="57" t="s">
        <v>211</v>
      </c>
      <c r="F39" s="58">
        <v>2</v>
      </c>
      <c r="G39" s="26"/>
      <c r="H39" s="27"/>
      <c r="I39" s="27">
        <v>2</v>
      </c>
      <c r="J39" s="58" t="s">
        <v>212</v>
      </c>
      <c r="K39" s="88">
        <v>43617</v>
      </c>
      <c r="L39" s="88">
        <v>43678</v>
      </c>
      <c r="M39" s="27" t="s">
        <v>140</v>
      </c>
      <c r="N39" s="27" t="s">
        <v>198</v>
      </c>
    </row>
    <row r="40" ht="24" spans="1:14">
      <c r="A40" s="26">
        <v>29</v>
      </c>
      <c r="B40" s="42" t="s">
        <v>9</v>
      </c>
      <c r="C40" s="28" t="s">
        <v>213</v>
      </c>
      <c r="D40" s="29" t="s">
        <v>36</v>
      </c>
      <c r="E40" s="29" t="s">
        <v>214</v>
      </c>
      <c r="F40" s="41">
        <v>10</v>
      </c>
      <c r="G40" s="26"/>
      <c r="H40" s="26"/>
      <c r="I40" s="30">
        <v>10</v>
      </c>
      <c r="J40" s="46" t="s">
        <v>215</v>
      </c>
      <c r="K40" s="88">
        <v>43525</v>
      </c>
      <c r="L40" s="87">
        <v>43678</v>
      </c>
      <c r="M40" s="27" t="s">
        <v>140</v>
      </c>
      <c r="N40" s="27" t="s">
        <v>216</v>
      </c>
    </row>
    <row r="41" ht="24" spans="1:14">
      <c r="A41" s="26">
        <v>30</v>
      </c>
      <c r="B41" s="42" t="s">
        <v>9</v>
      </c>
      <c r="C41" s="27" t="s">
        <v>217</v>
      </c>
      <c r="D41" s="29" t="s">
        <v>36</v>
      </c>
      <c r="E41" s="29" t="s">
        <v>218</v>
      </c>
      <c r="F41" s="41">
        <v>35</v>
      </c>
      <c r="G41" s="26"/>
      <c r="H41" s="26"/>
      <c r="I41" s="30">
        <v>35</v>
      </c>
      <c r="J41" s="46" t="s">
        <v>219</v>
      </c>
      <c r="K41" s="88">
        <v>43466</v>
      </c>
      <c r="L41" s="88">
        <v>43617</v>
      </c>
      <c r="M41" s="27" t="s">
        <v>140</v>
      </c>
      <c r="N41" s="27" t="s">
        <v>216</v>
      </c>
    </row>
    <row r="42" ht="24" spans="1:14">
      <c r="A42" s="26">
        <v>31</v>
      </c>
      <c r="B42" s="42" t="s">
        <v>9</v>
      </c>
      <c r="C42" s="27" t="s">
        <v>220</v>
      </c>
      <c r="D42" s="29" t="s">
        <v>36</v>
      </c>
      <c r="E42" s="29" t="s">
        <v>221</v>
      </c>
      <c r="F42" s="41">
        <v>9</v>
      </c>
      <c r="G42" s="26"/>
      <c r="H42" s="26"/>
      <c r="I42" s="30">
        <v>9</v>
      </c>
      <c r="J42" s="46" t="s">
        <v>222</v>
      </c>
      <c r="K42" s="88">
        <v>43525</v>
      </c>
      <c r="L42" s="88">
        <v>43617</v>
      </c>
      <c r="M42" s="27" t="s">
        <v>140</v>
      </c>
      <c r="N42" s="27" t="s">
        <v>216</v>
      </c>
    </row>
    <row r="43" ht="24" spans="1:14">
      <c r="A43" s="26">
        <v>32</v>
      </c>
      <c r="B43" s="42" t="s">
        <v>9</v>
      </c>
      <c r="C43" s="31" t="s">
        <v>223</v>
      </c>
      <c r="D43" s="29" t="s">
        <v>37</v>
      </c>
      <c r="E43" s="29" t="s">
        <v>224</v>
      </c>
      <c r="F43" s="33">
        <v>3</v>
      </c>
      <c r="G43" s="26"/>
      <c r="H43" s="27"/>
      <c r="I43" s="27">
        <v>3</v>
      </c>
      <c r="J43" s="46" t="s">
        <v>225</v>
      </c>
      <c r="K43" s="88">
        <v>43525</v>
      </c>
      <c r="L43" s="87">
        <v>43678</v>
      </c>
      <c r="M43" s="27" t="s">
        <v>140</v>
      </c>
      <c r="N43" s="42" t="s">
        <v>226</v>
      </c>
    </row>
    <row r="44" ht="24" spans="1:14">
      <c r="A44" s="26">
        <v>33</v>
      </c>
      <c r="B44" s="42" t="s">
        <v>9</v>
      </c>
      <c r="C44" s="31" t="s">
        <v>227</v>
      </c>
      <c r="D44" s="29" t="s">
        <v>37</v>
      </c>
      <c r="E44" s="29" t="s">
        <v>224</v>
      </c>
      <c r="F44" s="33">
        <v>3</v>
      </c>
      <c r="G44" s="26"/>
      <c r="H44" s="42"/>
      <c r="I44" s="42">
        <v>3</v>
      </c>
      <c r="J44" s="46" t="s">
        <v>228</v>
      </c>
      <c r="K44" s="88">
        <v>43525</v>
      </c>
      <c r="L44" s="87">
        <v>43678</v>
      </c>
      <c r="M44" s="27" t="s">
        <v>140</v>
      </c>
      <c r="N44" s="42" t="s">
        <v>226</v>
      </c>
    </row>
    <row r="45" ht="24" spans="1:14">
      <c r="A45" s="26">
        <v>34</v>
      </c>
      <c r="B45" s="42" t="s">
        <v>9</v>
      </c>
      <c r="C45" s="31" t="s">
        <v>229</v>
      </c>
      <c r="D45" s="29" t="s">
        <v>37</v>
      </c>
      <c r="E45" s="29" t="s">
        <v>230</v>
      </c>
      <c r="F45" s="33">
        <v>3</v>
      </c>
      <c r="G45" s="26"/>
      <c r="H45" s="42"/>
      <c r="I45" s="42">
        <v>3</v>
      </c>
      <c r="J45" s="35" t="s">
        <v>231</v>
      </c>
      <c r="K45" s="87">
        <v>43466</v>
      </c>
      <c r="L45" s="87">
        <v>43617</v>
      </c>
      <c r="M45" s="42" t="s">
        <v>140</v>
      </c>
      <c r="N45" s="42" t="s">
        <v>226</v>
      </c>
    </row>
    <row r="46" ht="24" spans="1:14">
      <c r="A46" s="26">
        <v>35</v>
      </c>
      <c r="B46" s="42" t="s">
        <v>9</v>
      </c>
      <c r="C46" s="31" t="s">
        <v>232</v>
      </c>
      <c r="D46" s="29" t="s">
        <v>37</v>
      </c>
      <c r="E46" s="29" t="s">
        <v>230</v>
      </c>
      <c r="F46" s="33">
        <v>3</v>
      </c>
      <c r="G46" s="26"/>
      <c r="H46" s="42"/>
      <c r="I46" s="42">
        <v>3</v>
      </c>
      <c r="J46" s="35" t="s">
        <v>231</v>
      </c>
      <c r="K46" s="87">
        <v>43466</v>
      </c>
      <c r="L46" s="87">
        <v>43617</v>
      </c>
      <c r="M46" s="42" t="s">
        <v>140</v>
      </c>
      <c r="N46" s="42" t="s">
        <v>226</v>
      </c>
    </row>
    <row r="47" ht="24" spans="1:14">
      <c r="A47" s="26">
        <v>36</v>
      </c>
      <c r="B47" s="42" t="s">
        <v>9</v>
      </c>
      <c r="C47" s="31" t="s">
        <v>233</v>
      </c>
      <c r="D47" s="29" t="s">
        <v>37</v>
      </c>
      <c r="E47" s="29" t="s">
        <v>230</v>
      </c>
      <c r="F47" s="33">
        <v>6</v>
      </c>
      <c r="G47" s="26"/>
      <c r="H47" s="42"/>
      <c r="I47" s="42">
        <v>6</v>
      </c>
      <c r="J47" s="35" t="s">
        <v>234</v>
      </c>
      <c r="K47" s="87">
        <v>43525</v>
      </c>
      <c r="L47" s="87">
        <v>43678</v>
      </c>
      <c r="M47" s="42" t="s">
        <v>140</v>
      </c>
      <c r="N47" s="42" t="s">
        <v>226</v>
      </c>
    </row>
    <row r="48" ht="36" spans="1:14">
      <c r="A48" s="26">
        <v>37</v>
      </c>
      <c r="B48" s="42" t="s">
        <v>9</v>
      </c>
      <c r="C48" s="59" t="s">
        <v>235</v>
      </c>
      <c r="D48" s="29" t="s">
        <v>37</v>
      </c>
      <c r="E48" s="29" t="s">
        <v>236</v>
      </c>
      <c r="F48" s="60">
        <v>50.2</v>
      </c>
      <c r="G48" s="26"/>
      <c r="H48" s="60"/>
      <c r="I48" s="60">
        <v>50.2</v>
      </c>
      <c r="J48" s="46" t="s">
        <v>237</v>
      </c>
      <c r="K48" s="87">
        <v>43466</v>
      </c>
      <c r="L48" s="87">
        <v>43678</v>
      </c>
      <c r="M48" s="27" t="s">
        <v>140</v>
      </c>
      <c r="N48" s="42" t="s">
        <v>226</v>
      </c>
    </row>
    <row r="49" ht="24" spans="1:14">
      <c r="A49" s="26">
        <v>38</v>
      </c>
      <c r="B49" s="42" t="s">
        <v>9</v>
      </c>
      <c r="C49" s="28" t="s">
        <v>238</v>
      </c>
      <c r="D49" s="29" t="s">
        <v>37</v>
      </c>
      <c r="E49" s="29" t="s">
        <v>239</v>
      </c>
      <c r="F49" s="41">
        <v>10</v>
      </c>
      <c r="G49" s="26"/>
      <c r="H49" s="27"/>
      <c r="I49" s="27">
        <v>10</v>
      </c>
      <c r="J49" s="46" t="s">
        <v>240</v>
      </c>
      <c r="K49" s="88">
        <v>43525</v>
      </c>
      <c r="L49" s="87">
        <v>43678</v>
      </c>
      <c r="M49" s="27" t="s">
        <v>140</v>
      </c>
      <c r="N49" s="42" t="s">
        <v>226</v>
      </c>
    </row>
    <row r="50" ht="24" spans="1:14">
      <c r="A50" s="26">
        <v>39</v>
      </c>
      <c r="B50" s="42" t="s">
        <v>9</v>
      </c>
      <c r="C50" s="31" t="s">
        <v>241</v>
      </c>
      <c r="D50" s="29" t="s">
        <v>37</v>
      </c>
      <c r="E50" s="29" t="s">
        <v>242</v>
      </c>
      <c r="F50" s="41">
        <v>5</v>
      </c>
      <c r="G50" s="26"/>
      <c r="H50" s="27"/>
      <c r="I50" s="27">
        <v>5</v>
      </c>
      <c r="J50" s="46" t="s">
        <v>243</v>
      </c>
      <c r="K50" s="88">
        <v>43466</v>
      </c>
      <c r="L50" s="88">
        <v>43525</v>
      </c>
      <c r="M50" s="27" t="s">
        <v>140</v>
      </c>
      <c r="N50" s="42" t="s">
        <v>226</v>
      </c>
    </row>
    <row r="51" ht="36" spans="1:14">
      <c r="A51" s="26">
        <v>40</v>
      </c>
      <c r="B51" s="42" t="s">
        <v>9</v>
      </c>
      <c r="C51" s="46" t="s">
        <v>244</v>
      </c>
      <c r="D51" s="29" t="s">
        <v>42</v>
      </c>
      <c r="E51" s="29" t="s">
        <v>245</v>
      </c>
      <c r="F51" s="41">
        <v>112</v>
      </c>
      <c r="G51" s="26"/>
      <c r="H51" s="26"/>
      <c r="I51" s="30">
        <v>112</v>
      </c>
      <c r="J51" s="46" t="s">
        <v>246</v>
      </c>
      <c r="K51" s="88">
        <v>43466</v>
      </c>
      <c r="L51" s="88">
        <v>43678</v>
      </c>
      <c r="M51" s="27" t="s">
        <v>140</v>
      </c>
      <c r="N51" s="42" t="s">
        <v>247</v>
      </c>
    </row>
    <row r="52" ht="72" spans="1:14">
      <c r="A52" s="26">
        <v>41</v>
      </c>
      <c r="B52" s="42" t="s">
        <v>9</v>
      </c>
      <c r="C52" s="61" t="s">
        <v>248</v>
      </c>
      <c r="D52" s="32" t="s">
        <v>41</v>
      </c>
      <c r="E52" s="62" t="s">
        <v>249</v>
      </c>
      <c r="F52" s="63">
        <v>5</v>
      </c>
      <c r="G52" s="26"/>
      <c r="H52" s="63"/>
      <c r="I52" s="63">
        <v>5</v>
      </c>
      <c r="J52" s="35" t="s">
        <v>250</v>
      </c>
      <c r="K52" s="93">
        <v>43466</v>
      </c>
      <c r="L52" s="93">
        <v>43678</v>
      </c>
      <c r="M52" s="42" t="s">
        <v>140</v>
      </c>
      <c r="N52" s="42" t="s">
        <v>251</v>
      </c>
    </row>
    <row r="53" ht="36" spans="1:14">
      <c r="A53" s="26">
        <v>42</v>
      </c>
      <c r="B53" s="42" t="s">
        <v>9</v>
      </c>
      <c r="C53" s="31" t="s">
        <v>252</v>
      </c>
      <c r="D53" s="32" t="s">
        <v>41</v>
      </c>
      <c r="E53" s="64" t="s">
        <v>253</v>
      </c>
      <c r="F53" s="42">
        <v>10</v>
      </c>
      <c r="G53" s="26"/>
      <c r="H53" s="60"/>
      <c r="I53" s="60">
        <v>10</v>
      </c>
      <c r="J53" s="94" t="s">
        <v>254</v>
      </c>
      <c r="K53" s="95">
        <v>43556</v>
      </c>
      <c r="L53" s="95">
        <v>43647</v>
      </c>
      <c r="M53" s="60" t="s">
        <v>140</v>
      </c>
      <c r="N53" s="42" t="s">
        <v>251</v>
      </c>
    </row>
    <row r="54" ht="24" spans="1:14">
      <c r="A54" s="26">
        <v>43</v>
      </c>
      <c r="B54" s="42" t="s">
        <v>9</v>
      </c>
      <c r="C54" s="65" t="s">
        <v>255</v>
      </c>
      <c r="D54" s="29" t="s">
        <v>43</v>
      </c>
      <c r="E54" s="29" t="s">
        <v>256</v>
      </c>
      <c r="F54" s="66">
        <v>15</v>
      </c>
      <c r="G54" s="26"/>
      <c r="H54" s="27"/>
      <c r="I54" s="27">
        <v>15</v>
      </c>
      <c r="J54" s="46" t="s">
        <v>257</v>
      </c>
      <c r="K54" s="88">
        <v>43405</v>
      </c>
      <c r="L54" s="88">
        <v>43525</v>
      </c>
      <c r="M54" s="27" t="s">
        <v>140</v>
      </c>
      <c r="N54" s="27" t="s">
        <v>258</v>
      </c>
    </row>
    <row r="55" ht="24" spans="1:14">
      <c r="A55" s="26">
        <v>44</v>
      </c>
      <c r="B55" s="42" t="s">
        <v>9</v>
      </c>
      <c r="C55" s="46" t="s">
        <v>259</v>
      </c>
      <c r="D55" s="29" t="s">
        <v>43</v>
      </c>
      <c r="E55" s="29" t="s">
        <v>260</v>
      </c>
      <c r="F55" s="67">
        <v>5</v>
      </c>
      <c r="G55" s="26"/>
      <c r="H55" s="27"/>
      <c r="I55" s="27">
        <v>5</v>
      </c>
      <c r="J55" s="46" t="s">
        <v>261</v>
      </c>
      <c r="K55" s="88">
        <v>43525</v>
      </c>
      <c r="L55" s="88">
        <v>43586</v>
      </c>
      <c r="M55" s="27" t="s">
        <v>140</v>
      </c>
      <c r="N55" s="27" t="s">
        <v>258</v>
      </c>
    </row>
    <row r="56" ht="24" spans="1:14">
      <c r="A56" s="26">
        <v>45</v>
      </c>
      <c r="B56" s="42" t="s">
        <v>9</v>
      </c>
      <c r="C56" s="46" t="s">
        <v>262</v>
      </c>
      <c r="D56" s="29" t="s">
        <v>43</v>
      </c>
      <c r="E56" s="29" t="s">
        <v>263</v>
      </c>
      <c r="F56" s="67">
        <v>1</v>
      </c>
      <c r="G56" s="68"/>
      <c r="H56" s="27"/>
      <c r="I56" s="68">
        <v>1</v>
      </c>
      <c r="J56" s="46" t="s">
        <v>264</v>
      </c>
      <c r="K56" s="96">
        <v>43525</v>
      </c>
      <c r="L56" s="96">
        <v>43647</v>
      </c>
      <c r="M56" s="27" t="s">
        <v>140</v>
      </c>
      <c r="N56" s="27" t="s">
        <v>258</v>
      </c>
    </row>
    <row r="57" ht="24" spans="1:14">
      <c r="A57" s="26">
        <v>46</v>
      </c>
      <c r="B57" s="42" t="s">
        <v>9</v>
      </c>
      <c r="C57" s="46" t="s">
        <v>265</v>
      </c>
      <c r="D57" s="29" t="s">
        <v>43</v>
      </c>
      <c r="E57" s="32" t="s">
        <v>266</v>
      </c>
      <c r="F57" s="42">
        <v>1</v>
      </c>
      <c r="G57" s="26"/>
      <c r="H57" s="27"/>
      <c r="I57" s="42">
        <v>1</v>
      </c>
      <c r="J57" s="35" t="s">
        <v>267</v>
      </c>
      <c r="K57" s="87">
        <v>43525</v>
      </c>
      <c r="L57" s="87">
        <v>43617</v>
      </c>
      <c r="M57" s="27" t="s">
        <v>140</v>
      </c>
      <c r="N57" s="27" t="s">
        <v>258</v>
      </c>
    </row>
    <row r="58" ht="24" spans="1:14">
      <c r="A58" s="26">
        <v>47</v>
      </c>
      <c r="B58" s="42" t="s">
        <v>9</v>
      </c>
      <c r="C58" s="28" t="s">
        <v>268</v>
      </c>
      <c r="D58" s="29" t="s">
        <v>43</v>
      </c>
      <c r="E58" s="32" t="s">
        <v>266</v>
      </c>
      <c r="F58" s="42">
        <v>5.2</v>
      </c>
      <c r="G58" s="26"/>
      <c r="H58" s="27"/>
      <c r="I58" s="42">
        <v>5.2</v>
      </c>
      <c r="J58" s="35" t="s">
        <v>269</v>
      </c>
      <c r="K58" s="87">
        <v>43525</v>
      </c>
      <c r="L58" s="87">
        <v>43617</v>
      </c>
      <c r="M58" s="27" t="s">
        <v>140</v>
      </c>
      <c r="N58" s="27" t="s">
        <v>258</v>
      </c>
    </row>
    <row r="59" ht="23.1" customHeight="1" spans="1:14">
      <c r="A59" s="26">
        <v>48</v>
      </c>
      <c r="B59" s="42" t="s">
        <v>9</v>
      </c>
      <c r="C59" s="46" t="s">
        <v>270</v>
      </c>
      <c r="D59" s="29" t="s">
        <v>43</v>
      </c>
      <c r="E59" s="32" t="s">
        <v>271</v>
      </c>
      <c r="F59" s="42">
        <v>2</v>
      </c>
      <c r="G59" s="26"/>
      <c r="H59" s="27"/>
      <c r="I59" s="42">
        <v>2</v>
      </c>
      <c r="J59" s="35" t="s">
        <v>272</v>
      </c>
      <c r="K59" s="87">
        <v>43525</v>
      </c>
      <c r="L59" s="87">
        <v>43647</v>
      </c>
      <c r="M59" s="27" t="s">
        <v>140</v>
      </c>
      <c r="N59" s="27" t="s">
        <v>258</v>
      </c>
    </row>
    <row r="60" ht="24" spans="1:14">
      <c r="A60" s="26">
        <v>49</v>
      </c>
      <c r="B60" s="42" t="s">
        <v>9</v>
      </c>
      <c r="C60" s="69" t="s">
        <v>273</v>
      </c>
      <c r="D60" s="70" t="s">
        <v>50</v>
      </c>
      <c r="E60" s="70" t="s">
        <v>274</v>
      </c>
      <c r="F60" s="26">
        <v>30</v>
      </c>
      <c r="G60" s="26"/>
      <c r="H60" s="26"/>
      <c r="I60" s="26">
        <v>30</v>
      </c>
      <c r="J60" s="43" t="s">
        <v>275</v>
      </c>
      <c r="K60" s="87">
        <v>43466</v>
      </c>
      <c r="L60" s="87">
        <v>43678</v>
      </c>
      <c r="M60" s="26" t="s">
        <v>140</v>
      </c>
      <c r="N60" s="26" t="s">
        <v>276</v>
      </c>
    </row>
    <row r="61" ht="24" spans="1:14">
      <c r="A61" s="26">
        <v>50</v>
      </c>
      <c r="B61" s="42" t="s">
        <v>9</v>
      </c>
      <c r="C61" s="43" t="s">
        <v>277</v>
      </c>
      <c r="D61" s="70" t="s">
        <v>50</v>
      </c>
      <c r="E61" s="70" t="s">
        <v>278</v>
      </c>
      <c r="F61" s="26">
        <v>4</v>
      </c>
      <c r="G61" s="26"/>
      <c r="H61" s="26"/>
      <c r="I61" s="26">
        <v>4</v>
      </c>
      <c r="J61" s="43" t="s">
        <v>279</v>
      </c>
      <c r="K61" s="87">
        <v>43466</v>
      </c>
      <c r="L61" s="87">
        <v>43678</v>
      </c>
      <c r="M61" s="26" t="s">
        <v>140</v>
      </c>
      <c r="N61" s="26" t="s">
        <v>276</v>
      </c>
    </row>
    <row r="62" ht="48" spans="1:14">
      <c r="A62" s="26">
        <v>51</v>
      </c>
      <c r="B62" s="42" t="s">
        <v>9</v>
      </c>
      <c r="C62" s="31" t="s">
        <v>280</v>
      </c>
      <c r="D62" s="32" t="s">
        <v>51</v>
      </c>
      <c r="E62" s="32" t="s">
        <v>281</v>
      </c>
      <c r="F62" s="42">
        <v>40</v>
      </c>
      <c r="G62" s="26"/>
      <c r="H62" s="42"/>
      <c r="I62" s="42">
        <v>40</v>
      </c>
      <c r="J62" s="35" t="s">
        <v>282</v>
      </c>
      <c r="K62" s="87">
        <v>43435</v>
      </c>
      <c r="L62" s="87">
        <v>43556</v>
      </c>
      <c r="M62" s="26" t="s">
        <v>140</v>
      </c>
      <c r="N62" s="33" t="s">
        <v>283</v>
      </c>
    </row>
    <row r="63" ht="24" spans="1:14">
      <c r="A63" s="26">
        <v>52</v>
      </c>
      <c r="B63" s="42" t="s">
        <v>9</v>
      </c>
      <c r="C63" s="31" t="s">
        <v>284</v>
      </c>
      <c r="D63" s="32" t="s">
        <v>51</v>
      </c>
      <c r="E63" s="32" t="s">
        <v>285</v>
      </c>
      <c r="F63" s="42">
        <v>5.55</v>
      </c>
      <c r="G63" s="26"/>
      <c r="H63" s="42"/>
      <c r="I63" s="42">
        <v>5.55</v>
      </c>
      <c r="J63" s="35" t="s">
        <v>286</v>
      </c>
      <c r="K63" s="87">
        <v>43435</v>
      </c>
      <c r="L63" s="87">
        <v>43466</v>
      </c>
      <c r="M63" s="26" t="s">
        <v>140</v>
      </c>
      <c r="N63" s="33" t="s">
        <v>283</v>
      </c>
    </row>
    <row r="64" ht="24" spans="1:14">
      <c r="A64" s="26">
        <v>53</v>
      </c>
      <c r="B64" s="42" t="s">
        <v>9</v>
      </c>
      <c r="C64" s="31" t="s">
        <v>287</v>
      </c>
      <c r="D64" s="32" t="s">
        <v>51</v>
      </c>
      <c r="E64" s="32" t="s">
        <v>285</v>
      </c>
      <c r="F64" s="42">
        <v>6.2</v>
      </c>
      <c r="G64" s="26"/>
      <c r="H64" s="42"/>
      <c r="I64" s="42">
        <v>6.2</v>
      </c>
      <c r="J64" s="35" t="s">
        <v>288</v>
      </c>
      <c r="K64" s="87">
        <v>43435</v>
      </c>
      <c r="L64" s="87">
        <v>43466</v>
      </c>
      <c r="M64" s="26" t="s">
        <v>140</v>
      </c>
      <c r="N64" s="33" t="s">
        <v>283</v>
      </c>
    </row>
    <row r="65" ht="24" spans="1:14">
      <c r="A65" s="26">
        <v>54</v>
      </c>
      <c r="B65" s="42" t="s">
        <v>9</v>
      </c>
      <c r="C65" s="31" t="s">
        <v>289</v>
      </c>
      <c r="D65" s="32" t="s">
        <v>51</v>
      </c>
      <c r="E65" s="32" t="s">
        <v>290</v>
      </c>
      <c r="F65" s="42">
        <v>6.7</v>
      </c>
      <c r="G65" s="26"/>
      <c r="H65" s="42"/>
      <c r="I65" s="42">
        <v>6.7</v>
      </c>
      <c r="J65" s="35" t="s">
        <v>291</v>
      </c>
      <c r="K65" s="88">
        <v>43525</v>
      </c>
      <c r="L65" s="87">
        <v>43678</v>
      </c>
      <c r="M65" s="42" t="s">
        <v>140</v>
      </c>
      <c r="N65" s="33" t="s">
        <v>283</v>
      </c>
    </row>
    <row r="66" ht="24" spans="1:14">
      <c r="A66" s="26">
        <v>55</v>
      </c>
      <c r="B66" s="42" t="s">
        <v>9</v>
      </c>
      <c r="C66" s="31" t="s">
        <v>292</v>
      </c>
      <c r="D66" s="32" t="s">
        <v>51</v>
      </c>
      <c r="E66" s="32" t="s">
        <v>290</v>
      </c>
      <c r="F66" s="42">
        <v>5</v>
      </c>
      <c r="G66" s="26"/>
      <c r="H66" s="42"/>
      <c r="I66" s="42">
        <v>5</v>
      </c>
      <c r="J66" s="35" t="s">
        <v>293</v>
      </c>
      <c r="K66" s="88">
        <v>43525</v>
      </c>
      <c r="L66" s="87">
        <v>43678</v>
      </c>
      <c r="M66" s="42" t="s">
        <v>140</v>
      </c>
      <c r="N66" s="33" t="s">
        <v>283</v>
      </c>
    </row>
    <row r="67" ht="30" customHeight="1" spans="1:14">
      <c r="A67" s="26">
        <v>56</v>
      </c>
      <c r="B67" s="42" t="s">
        <v>294</v>
      </c>
      <c r="C67" s="31" t="s">
        <v>295</v>
      </c>
      <c r="D67" s="32" t="s">
        <v>51</v>
      </c>
      <c r="E67" s="32" t="s">
        <v>290</v>
      </c>
      <c r="F67" s="42">
        <v>7.7</v>
      </c>
      <c r="G67" s="26"/>
      <c r="H67" s="42"/>
      <c r="I67" s="42">
        <v>7.7</v>
      </c>
      <c r="J67" s="35" t="s">
        <v>296</v>
      </c>
      <c r="K67" s="88">
        <v>43525</v>
      </c>
      <c r="L67" s="87">
        <v>43678</v>
      </c>
      <c r="M67" s="42" t="s">
        <v>140</v>
      </c>
      <c r="N67" s="33" t="s">
        <v>283</v>
      </c>
    </row>
    <row r="68" ht="60.95" customHeight="1" spans="1:14">
      <c r="A68" s="26">
        <v>57</v>
      </c>
      <c r="B68" s="81" t="s">
        <v>9</v>
      </c>
      <c r="C68" s="7" t="s">
        <v>297</v>
      </c>
      <c r="D68" s="97" t="s">
        <v>51</v>
      </c>
      <c r="E68" s="97" t="s">
        <v>298</v>
      </c>
      <c r="F68" s="98">
        <v>60</v>
      </c>
      <c r="G68" s="99"/>
      <c r="H68" s="34"/>
      <c r="I68" s="99">
        <v>60</v>
      </c>
      <c r="J68" s="123" t="s">
        <v>299</v>
      </c>
      <c r="K68" s="86">
        <v>43467</v>
      </c>
      <c r="L68" s="86">
        <v>43618</v>
      </c>
      <c r="M68" s="37" t="s">
        <v>140</v>
      </c>
      <c r="N68" s="37" t="s">
        <v>283</v>
      </c>
    </row>
    <row r="69" ht="24" spans="1:14">
      <c r="A69" s="26">
        <v>58</v>
      </c>
      <c r="B69" s="42" t="s">
        <v>9</v>
      </c>
      <c r="C69" s="31" t="s">
        <v>300</v>
      </c>
      <c r="D69" s="32" t="s">
        <v>51</v>
      </c>
      <c r="E69" s="32" t="s">
        <v>301</v>
      </c>
      <c r="F69" s="42">
        <v>5</v>
      </c>
      <c r="G69" s="26"/>
      <c r="H69" s="42"/>
      <c r="I69" s="42">
        <v>5</v>
      </c>
      <c r="J69" s="35" t="s">
        <v>302</v>
      </c>
      <c r="K69" s="87">
        <v>43525</v>
      </c>
      <c r="L69" s="124" t="s">
        <v>303</v>
      </c>
      <c r="M69" s="26" t="s">
        <v>140</v>
      </c>
      <c r="N69" s="33" t="s">
        <v>283</v>
      </c>
    </row>
    <row r="70" ht="24" spans="1:14">
      <c r="A70" s="26">
        <v>59</v>
      </c>
      <c r="B70" s="42" t="s">
        <v>9</v>
      </c>
      <c r="C70" s="31" t="s">
        <v>304</v>
      </c>
      <c r="D70" s="32" t="s">
        <v>51</v>
      </c>
      <c r="E70" s="32" t="s">
        <v>305</v>
      </c>
      <c r="F70" s="42">
        <v>10</v>
      </c>
      <c r="G70" s="26"/>
      <c r="H70" s="42"/>
      <c r="I70" s="42">
        <v>10</v>
      </c>
      <c r="J70" s="35" t="s">
        <v>306</v>
      </c>
      <c r="K70" s="87">
        <v>43525</v>
      </c>
      <c r="L70" s="124" t="s">
        <v>303</v>
      </c>
      <c r="M70" s="26" t="s">
        <v>140</v>
      </c>
      <c r="N70" s="33" t="s">
        <v>283</v>
      </c>
    </row>
    <row r="71" ht="24" spans="1:14">
      <c r="A71" s="26">
        <v>60</v>
      </c>
      <c r="B71" s="42" t="s">
        <v>9</v>
      </c>
      <c r="C71" s="31" t="s">
        <v>307</v>
      </c>
      <c r="D71" s="32" t="s">
        <v>51</v>
      </c>
      <c r="E71" s="32" t="s">
        <v>308</v>
      </c>
      <c r="F71" s="42">
        <v>8</v>
      </c>
      <c r="G71" s="26"/>
      <c r="H71" s="42"/>
      <c r="I71" s="42">
        <v>8</v>
      </c>
      <c r="J71" s="35" t="s">
        <v>309</v>
      </c>
      <c r="K71" s="87">
        <v>43525</v>
      </c>
      <c r="L71" s="124" t="s">
        <v>310</v>
      </c>
      <c r="M71" s="26" t="s">
        <v>140</v>
      </c>
      <c r="N71" s="33" t="s">
        <v>283</v>
      </c>
    </row>
    <row r="72" ht="21.95" customHeight="1" spans="1:14">
      <c r="A72" s="26">
        <v>61</v>
      </c>
      <c r="B72" s="42" t="s">
        <v>9</v>
      </c>
      <c r="C72" s="31" t="s">
        <v>311</v>
      </c>
      <c r="D72" s="32" t="s">
        <v>51</v>
      </c>
      <c r="E72" s="32" t="s">
        <v>312</v>
      </c>
      <c r="F72" s="42">
        <v>8</v>
      </c>
      <c r="G72" s="26"/>
      <c r="H72" s="42"/>
      <c r="I72" s="42">
        <v>8</v>
      </c>
      <c r="J72" s="35" t="s">
        <v>313</v>
      </c>
      <c r="K72" s="87">
        <v>43617</v>
      </c>
      <c r="L72" s="124" t="s">
        <v>303</v>
      </c>
      <c r="M72" s="26" t="s">
        <v>140</v>
      </c>
      <c r="N72" s="33" t="s">
        <v>283</v>
      </c>
    </row>
    <row r="73" ht="24" spans="1:14">
      <c r="A73" s="26">
        <v>62</v>
      </c>
      <c r="B73" s="42" t="s">
        <v>9</v>
      </c>
      <c r="C73" s="35" t="s">
        <v>314</v>
      </c>
      <c r="D73" s="32" t="s">
        <v>52</v>
      </c>
      <c r="E73" s="100" t="s">
        <v>315</v>
      </c>
      <c r="F73" s="42">
        <v>2</v>
      </c>
      <c r="G73" s="26"/>
      <c r="H73" s="42"/>
      <c r="I73" s="42">
        <v>2</v>
      </c>
      <c r="J73" s="35" t="s">
        <v>316</v>
      </c>
      <c r="K73" s="124" t="s">
        <v>317</v>
      </c>
      <c r="L73" s="124" t="s">
        <v>318</v>
      </c>
      <c r="M73" s="42" t="s">
        <v>140</v>
      </c>
      <c r="N73" s="91" t="s">
        <v>319</v>
      </c>
    </row>
    <row r="74" ht="24" spans="1:14">
      <c r="A74" s="26">
        <v>63</v>
      </c>
      <c r="B74" s="42" t="s">
        <v>9</v>
      </c>
      <c r="C74" s="35" t="s">
        <v>320</v>
      </c>
      <c r="D74" s="32" t="s">
        <v>52</v>
      </c>
      <c r="E74" s="100" t="s">
        <v>315</v>
      </c>
      <c r="F74" s="42">
        <v>1.5</v>
      </c>
      <c r="G74" s="26"/>
      <c r="H74" s="42"/>
      <c r="I74" s="42">
        <v>1.5</v>
      </c>
      <c r="J74" s="35" t="s">
        <v>321</v>
      </c>
      <c r="K74" s="88">
        <v>43525</v>
      </c>
      <c r="L74" s="124" t="s">
        <v>318</v>
      </c>
      <c r="M74" s="42" t="s">
        <v>140</v>
      </c>
      <c r="N74" s="91" t="s">
        <v>319</v>
      </c>
    </row>
    <row r="75" ht="24" spans="1:14">
      <c r="A75" s="26">
        <v>64</v>
      </c>
      <c r="B75" s="42" t="s">
        <v>9</v>
      </c>
      <c r="C75" s="31" t="s">
        <v>322</v>
      </c>
      <c r="D75" s="32" t="s">
        <v>52</v>
      </c>
      <c r="E75" s="100" t="s">
        <v>323</v>
      </c>
      <c r="F75" s="42">
        <v>15</v>
      </c>
      <c r="G75" s="26"/>
      <c r="H75" s="42"/>
      <c r="I75" s="42">
        <v>15</v>
      </c>
      <c r="J75" s="35" t="s">
        <v>324</v>
      </c>
      <c r="K75" s="124" t="s">
        <v>325</v>
      </c>
      <c r="L75" s="124" t="s">
        <v>318</v>
      </c>
      <c r="M75" s="42" t="s">
        <v>140</v>
      </c>
      <c r="N75" s="91" t="s">
        <v>319</v>
      </c>
    </row>
    <row r="76" ht="26.1" customHeight="1" spans="1:14">
      <c r="A76" s="26">
        <v>65</v>
      </c>
      <c r="B76" s="42" t="s">
        <v>9</v>
      </c>
      <c r="C76" s="101" t="s">
        <v>326</v>
      </c>
      <c r="D76" s="32" t="s">
        <v>52</v>
      </c>
      <c r="E76" s="100" t="s">
        <v>327</v>
      </c>
      <c r="F76" s="42">
        <v>15</v>
      </c>
      <c r="G76" s="26"/>
      <c r="H76" s="42"/>
      <c r="I76" s="42">
        <v>15</v>
      </c>
      <c r="J76" s="125" t="s">
        <v>328</v>
      </c>
      <c r="K76" s="124" t="s">
        <v>310</v>
      </c>
      <c r="L76" s="124" t="s">
        <v>303</v>
      </c>
      <c r="M76" s="42" t="s">
        <v>140</v>
      </c>
      <c r="N76" s="91" t="s">
        <v>319</v>
      </c>
    </row>
    <row r="77" ht="24" spans="1:14">
      <c r="A77" s="26">
        <v>66</v>
      </c>
      <c r="B77" s="42" t="s">
        <v>9</v>
      </c>
      <c r="C77" s="31" t="s">
        <v>329</v>
      </c>
      <c r="D77" s="29" t="s">
        <v>46</v>
      </c>
      <c r="E77" s="32" t="s">
        <v>330</v>
      </c>
      <c r="F77" s="42">
        <v>10</v>
      </c>
      <c r="G77" s="26"/>
      <c r="H77" s="27"/>
      <c r="I77" s="42">
        <v>10</v>
      </c>
      <c r="J77" s="35" t="s">
        <v>331</v>
      </c>
      <c r="K77" s="87">
        <v>43556</v>
      </c>
      <c r="L77" s="87">
        <v>43678</v>
      </c>
      <c r="M77" s="42" t="s">
        <v>140</v>
      </c>
      <c r="N77" s="42" t="s">
        <v>332</v>
      </c>
    </row>
    <row r="78" ht="24" spans="1:14">
      <c r="A78" s="26">
        <v>67</v>
      </c>
      <c r="B78" s="42" t="s">
        <v>9</v>
      </c>
      <c r="C78" s="31" t="s">
        <v>333</v>
      </c>
      <c r="D78" s="29" t="s">
        <v>47</v>
      </c>
      <c r="E78" s="32" t="s">
        <v>334</v>
      </c>
      <c r="F78" s="42">
        <v>10</v>
      </c>
      <c r="G78" s="26"/>
      <c r="H78" s="42"/>
      <c r="I78" s="42">
        <v>10</v>
      </c>
      <c r="J78" s="35" t="s">
        <v>335</v>
      </c>
      <c r="K78" s="124" t="s">
        <v>317</v>
      </c>
      <c r="L78" s="124" t="s">
        <v>303</v>
      </c>
      <c r="M78" s="26" t="s">
        <v>140</v>
      </c>
      <c r="N78" s="27" t="s">
        <v>336</v>
      </c>
    </row>
    <row r="79" ht="36" spans="1:14">
      <c r="A79" s="26">
        <v>68</v>
      </c>
      <c r="B79" s="42" t="s">
        <v>9</v>
      </c>
      <c r="C79" s="102" t="s">
        <v>337</v>
      </c>
      <c r="D79" s="29" t="s">
        <v>48</v>
      </c>
      <c r="E79" s="29" t="s">
        <v>338</v>
      </c>
      <c r="F79" s="27">
        <v>2</v>
      </c>
      <c r="G79" s="26"/>
      <c r="H79" s="27"/>
      <c r="I79" s="27">
        <v>2</v>
      </c>
      <c r="J79" s="46" t="s">
        <v>339</v>
      </c>
      <c r="K79" s="88">
        <v>43525</v>
      </c>
      <c r="L79" s="87">
        <v>43678</v>
      </c>
      <c r="M79" s="27" t="s">
        <v>140</v>
      </c>
      <c r="N79" s="27" t="s">
        <v>340</v>
      </c>
    </row>
    <row r="80" ht="36" spans="1:14">
      <c r="A80" s="26">
        <v>69</v>
      </c>
      <c r="B80" s="42" t="s">
        <v>9</v>
      </c>
      <c r="C80" s="102" t="s">
        <v>341</v>
      </c>
      <c r="D80" s="29" t="s">
        <v>48</v>
      </c>
      <c r="E80" s="29" t="s">
        <v>342</v>
      </c>
      <c r="F80" s="27">
        <v>4</v>
      </c>
      <c r="G80" s="26"/>
      <c r="H80" s="27"/>
      <c r="I80" s="27">
        <v>4</v>
      </c>
      <c r="J80" s="46" t="s">
        <v>343</v>
      </c>
      <c r="K80" s="88">
        <v>43435</v>
      </c>
      <c r="L80" s="87">
        <v>43678</v>
      </c>
      <c r="M80" s="27" t="s">
        <v>140</v>
      </c>
      <c r="N80" s="27" t="s">
        <v>340</v>
      </c>
    </row>
    <row r="81" ht="36" spans="1:14">
      <c r="A81" s="26">
        <v>70</v>
      </c>
      <c r="B81" s="42" t="s">
        <v>9</v>
      </c>
      <c r="C81" s="102" t="s">
        <v>344</v>
      </c>
      <c r="D81" s="29" t="s">
        <v>48</v>
      </c>
      <c r="E81" s="29" t="s">
        <v>342</v>
      </c>
      <c r="F81" s="27">
        <v>3</v>
      </c>
      <c r="G81" s="26"/>
      <c r="H81" s="27"/>
      <c r="I81" s="27">
        <v>3</v>
      </c>
      <c r="J81" s="46" t="s">
        <v>345</v>
      </c>
      <c r="K81" s="88">
        <v>43435</v>
      </c>
      <c r="L81" s="88">
        <v>43586</v>
      </c>
      <c r="M81" s="27" t="s">
        <v>140</v>
      </c>
      <c r="N81" s="27" t="s">
        <v>340</v>
      </c>
    </row>
    <row r="82" ht="36" spans="1:14">
      <c r="A82" s="26">
        <v>71</v>
      </c>
      <c r="B82" s="42" t="s">
        <v>9</v>
      </c>
      <c r="C82" s="102" t="s">
        <v>346</v>
      </c>
      <c r="D82" s="29" t="s">
        <v>48</v>
      </c>
      <c r="E82" s="29" t="s">
        <v>342</v>
      </c>
      <c r="F82" s="27">
        <v>2</v>
      </c>
      <c r="G82" s="26"/>
      <c r="H82" s="27"/>
      <c r="I82" s="27">
        <v>2</v>
      </c>
      <c r="J82" s="46" t="s">
        <v>347</v>
      </c>
      <c r="K82" s="88">
        <v>43435</v>
      </c>
      <c r="L82" s="88">
        <v>43586</v>
      </c>
      <c r="M82" s="27" t="s">
        <v>140</v>
      </c>
      <c r="N82" s="27" t="s">
        <v>340</v>
      </c>
    </row>
    <row r="83" ht="36" spans="1:14">
      <c r="A83" s="26">
        <v>72</v>
      </c>
      <c r="B83" s="42" t="s">
        <v>9</v>
      </c>
      <c r="C83" s="102" t="s">
        <v>348</v>
      </c>
      <c r="D83" s="29" t="s">
        <v>48</v>
      </c>
      <c r="E83" s="29" t="s">
        <v>349</v>
      </c>
      <c r="F83" s="27">
        <v>5</v>
      </c>
      <c r="G83" s="26"/>
      <c r="H83" s="27"/>
      <c r="I83" s="27">
        <v>5</v>
      </c>
      <c r="J83" s="46" t="s">
        <v>350</v>
      </c>
      <c r="K83" s="88">
        <v>43525</v>
      </c>
      <c r="L83" s="87">
        <v>43678</v>
      </c>
      <c r="M83" s="27" t="s">
        <v>140</v>
      </c>
      <c r="N83" s="27" t="s">
        <v>340</v>
      </c>
    </row>
    <row r="84" ht="36" spans="1:14">
      <c r="A84" s="26">
        <v>73</v>
      </c>
      <c r="B84" s="42" t="s">
        <v>9</v>
      </c>
      <c r="C84" s="102" t="s">
        <v>351</v>
      </c>
      <c r="D84" s="29" t="s">
        <v>48</v>
      </c>
      <c r="E84" s="29" t="s">
        <v>352</v>
      </c>
      <c r="F84" s="27">
        <v>10</v>
      </c>
      <c r="G84" s="26"/>
      <c r="H84" s="42"/>
      <c r="I84" s="42">
        <v>10</v>
      </c>
      <c r="J84" s="46" t="s">
        <v>353</v>
      </c>
      <c r="K84" s="126">
        <v>43525</v>
      </c>
      <c r="L84" s="126">
        <v>43617</v>
      </c>
      <c r="M84" s="27" t="s">
        <v>140</v>
      </c>
      <c r="N84" s="27" t="s">
        <v>340</v>
      </c>
    </row>
    <row r="85" ht="32.1" customHeight="1" spans="1:14">
      <c r="A85" s="26">
        <v>74</v>
      </c>
      <c r="B85" s="42" t="s">
        <v>9</v>
      </c>
      <c r="C85" s="103" t="s">
        <v>354</v>
      </c>
      <c r="D85" s="29" t="s">
        <v>355</v>
      </c>
      <c r="E85" s="104" t="s">
        <v>356</v>
      </c>
      <c r="F85" s="27">
        <v>6.5</v>
      </c>
      <c r="G85" s="26"/>
      <c r="H85" s="27"/>
      <c r="I85" s="27">
        <v>6.5</v>
      </c>
      <c r="J85" s="127" t="s">
        <v>357</v>
      </c>
      <c r="K85" s="88">
        <v>43525</v>
      </c>
      <c r="L85" s="128" t="s">
        <v>318</v>
      </c>
      <c r="M85" s="27" t="s">
        <v>140</v>
      </c>
      <c r="N85" s="42" t="s">
        <v>53</v>
      </c>
    </row>
    <row r="86" ht="81" customHeight="1" spans="1:14">
      <c r="A86" s="26">
        <v>75</v>
      </c>
      <c r="B86" s="42" t="s">
        <v>9</v>
      </c>
      <c r="C86" s="105" t="s">
        <v>358</v>
      </c>
      <c r="D86" s="29" t="s">
        <v>355</v>
      </c>
      <c r="E86" s="106" t="s">
        <v>359</v>
      </c>
      <c r="F86" s="107">
        <v>15</v>
      </c>
      <c r="G86" s="26"/>
      <c r="H86" s="107"/>
      <c r="I86" s="107">
        <v>15</v>
      </c>
      <c r="J86" s="129" t="s">
        <v>360</v>
      </c>
      <c r="K86" s="130">
        <v>43525</v>
      </c>
      <c r="L86" s="87">
        <v>43678</v>
      </c>
      <c r="M86" s="107" t="s">
        <v>140</v>
      </c>
      <c r="N86" s="42" t="s">
        <v>53</v>
      </c>
    </row>
    <row r="87" ht="32.1" customHeight="1" spans="1:14">
      <c r="A87" s="26">
        <v>76</v>
      </c>
      <c r="B87" s="42" t="s">
        <v>9</v>
      </c>
      <c r="C87" s="105" t="s">
        <v>361</v>
      </c>
      <c r="D87" s="29" t="s">
        <v>355</v>
      </c>
      <c r="E87" s="108" t="s">
        <v>362</v>
      </c>
      <c r="F87" s="107">
        <v>10</v>
      </c>
      <c r="G87" s="26"/>
      <c r="H87" s="109"/>
      <c r="I87" s="109">
        <v>10</v>
      </c>
      <c r="J87" s="131" t="s">
        <v>363</v>
      </c>
      <c r="K87" s="132">
        <v>43466</v>
      </c>
      <c r="L87" s="132">
        <v>43678</v>
      </c>
      <c r="M87" s="111" t="s">
        <v>140</v>
      </c>
      <c r="N87" s="42" t="s">
        <v>53</v>
      </c>
    </row>
    <row r="88" ht="33" customHeight="1" spans="1:14">
      <c r="A88" s="26">
        <v>77</v>
      </c>
      <c r="B88" s="42" t="s">
        <v>9</v>
      </c>
      <c r="C88" s="105" t="s">
        <v>364</v>
      </c>
      <c r="D88" s="29" t="s">
        <v>355</v>
      </c>
      <c r="E88" s="110" t="s">
        <v>365</v>
      </c>
      <c r="F88" s="107">
        <v>20</v>
      </c>
      <c r="G88" s="26"/>
      <c r="H88" s="111"/>
      <c r="I88" s="111">
        <v>20</v>
      </c>
      <c r="J88" s="131" t="s">
        <v>366</v>
      </c>
      <c r="K88" s="88">
        <v>43344</v>
      </c>
      <c r="L88" s="132">
        <v>43435</v>
      </c>
      <c r="M88" s="111" t="s">
        <v>140</v>
      </c>
      <c r="N88" s="42" t="s">
        <v>53</v>
      </c>
    </row>
    <row r="89" ht="27" customHeight="1" spans="1:14">
      <c r="A89" s="26">
        <v>78</v>
      </c>
      <c r="B89" s="42" t="s">
        <v>9</v>
      </c>
      <c r="C89" s="105" t="s">
        <v>367</v>
      </c>
      <c r="D89" s="29" t="s">
        <v>355</v>
      </c>
      <c r="E89" s="108" t="s">
        <v>368</v>
      </c>
      <c r="F89" s="107">
        <v>9</v>
      </c>
      <c r="G89" s="26"/>
      <c r="H89" s="109"/>
      <c r="I89" s="109">
        <v>9</v>
      </c>
      <c r="J89" s="133" t="s">
        <v>369</v>
      </c>
      <c r="K89" s="134">
        <v>43525</v>
      </c>
      <c r="L89" s="132">
        <v>43678</v>
      </c>
      <c r="M89" s="111" t="s">
        <v>140</v>
      </c>
      <c r="N89" s="42" t="s">
        <v>53</v>
      </c>
    </row>
    <row r="90" ht="36" customHeight="1" spans="1:14">
      <c r="A90" s="26">
        <v>79</v>
      </c>
      <c r="B90" s="42" t="s">
        <v>9</v>
      </c>
      <c r="C90" s="105" t="s">
        <v>370</v>
      </c>
      <c r="D90" s="29" t="s">
        <v>355</v>
      </c>
      <c r="E90" s="108" t="s">
        <v>371</v>
      </c>
      <c r="F90" s="107">
        <v>8</v>
      </c>
      <c r="G90" s="26"/>
      <c r="H90" s="109"/>
      <c r="I90" s="109">
        <v>8</v>
      </c>
      <c r="J90" s="133" t="s">
        <v>372</v>
      </c>
      <c r="K90" s="88">
        <v>43525</v>
      </c>
      <c r="L90" s="87">
        <v>43678</v>
      </c>
      <c r="M90" s="109" t="s">
        <v>140</v>
      </c>
      <c r="N90" s="42" t="s">
        <v>53</v>
      </c>
    </row>
    <row r="91" ht="21.95" customHeight="1" spans="1:14">
      <c r="A91" s="26">
        <v>80</v>
      </c>
      <c r="B91" s="81" t="s">
        <v>9</v>
      </c>
      <c r="C91" s="56" t="s">
        <v>373</v>
      </c>
      <c r="D91" s="112" t="s">
        <v>355</v>
      </c>
      <c r="E91" s="113" t="s">
        <v>374</v>
      </c>
      <c r="F91" s="114">
        <v>5</v>
      </c>
      <c r="G91" s="34"/>
      <c r="H91" s="115"/>
      <c r="I91" s="115">
        <v>5</v>
      </c>
      <c r="J91" s="56" t="s">
        <v>375</v>
      </c>
      <c r="K91" s="88">
        <v>43617</v>
      </c>
      <c r="L91" s="87">
        <v>43678</v>
      </c>
      <c r="M91" s="109" t="s">
        <v>140</v>
      </c>
      <c r="N91" s="42" t="s">
        <v>53</v>
      </c>
    </row>
    <row r="92" ht="41.1" customHeight="1" spans="1:14">
      <c r="A92" s="26">
        <v>81</v>
      </c>
      <c r="B92" s="42" t="s">
        <v>9</v>
      </c>
      <c r="C92" s="35" t="s">
        <v>376</v>
      </c>
      <c r="D92" s="32" t="s">
        <v>49</v>
      </c>
      <c r="E92" s="32" t="s">
        <v>377</v>
      </c>
      <c r="F92" s="27">
        <v>30</v>
      </c>
      <c r="G92" s="26"/>
      <c r="H92" s="42"/>
      <c r="I92" s="42">
        <v>30</v>
      </c>
      <c r="J92" s="35" t="s">
        <v>378</v>
      </c>
      <c r="K92" s="87">
        <v>43525</v>
      </c>
      <c r="L92" s="87">
        <v>43678</v>
      </c>
      <c r="M92" s="42" t="s">
        <v>140</v>
      </c>
      <c r="N92" s="42" t="s">
        <v>379</v>
      </c>
    </row>
    <row r="93" ht="24" spans="1:14">
      <c r="A93" s="26">
        <v>82</v>
      </c>
      <c r="B93" s="42" t="s">
        <v>9</v>
      </c>
      <c r="C93" s="35" t="s">
        <v>380</v>
      </c>
      <c r="D93" s="32" t="s">
        <v>49</v>
      </c>
      <c r="E93" s="32" t="s">
        <v>381</v>
      </c>
      <c r="F93" s="27">
        <v>10</v>
      </c>
      <c r="G93" s="26"/>
      <c r="H93" s="42"/>
      <c r="I93" s="42">
        <v>10</v>
      </c>
      <c r="J93" s="35" t="s">
        <v>382</v>
      </c>
      <c r="K93" s="87">
        <v>43525</v>
      </c>
      <c r="L93" s="87">
        <v>43647</v>
      </c>
      <c r="M93" s="42" t="s">
        <v>140</v>
      </c>
      <c r="N93" s="42" t="s">
        <v>379</v>
      </c>
    </row>
    <row r="94" ht="24" spans="1:14">
      <c r="A94" s="26">
        <v>83</v>
      </c>
      <c r="B94" s="81" t="s">
        <v>383</v>
      </c>
      <c r="C94" s="46" t="s">
        <v>384</v>
      </c>
      <c r="D94" s="32" t="s">
        <v>36</v>
      </c>
      <c r="E94" s="32" t="s">
        <v>218</v>
      </c>
      <c r="F94" s="116">
        <v>30</v>
      </c>
      <c r="G94" s="26"/>
      <c r="H94" s="42"/>
      <c r="I94" s="42">
        <v>30</v>
      </c>
      <c r="J94" s="35" t="s">
        <v>385</v>
      </c>
      <c r="K94" s="87">
        <v>43435</v>
      </c>
      <c r="L94" s="87">
        <v>43617</v>
      </c>
      <c r="M94" s="42" t="s">
        <v>140</v>
      </c>
      <c r="N94" s="27" t="s">
        <v>216</v>
      </c>
    </row>
    <row r="95" ht="24" spans="1:14">
      <c r="A95" s="26">
        <v>84</v>
      </c>
      <c r="B95" s="42" t="s">
        <v>386</v>
      </c>
      <c r="C95" s="31" t="s">
        <v>387</v>
      </c>
      <c r="D95" s="32" t="s">
        <v>37</v>
      </c>
      <c r="E95" s="32" t="s">
        <v>388</v>
      </c>
      <c r="F95" s="116">
        <v>38</v>
      </c>
      <c r="G95" s="26"/>
      <c r="H95" s="42"/>
      <c r="I95" s="42">
        <v>38</v>
      </c>
      <c r="J95" s="35" t="s">
        <v>389</v>
      </c>
      <c r="K95" s="87">
        <v>43435</v>
      </c>
      <c r="L95" s="87">
        <v>43617</v>
      </c>
      <c r="M95" s="42" t="s">
        <v>140</v>
      </c>
      <c r="N95" s="42" t="s">
        <v>226</v>
      </c>
    </row>
    <row r="96" ht="24" spans="1:14">
      <c r="A96" s="26">
        <v>85</v>
      </c>
      <c r="B96" s="42" t="s">
        <v>390</v>
      </c>
      <c r="C96" s="31" t="s">
        <v>391</v>
      </c>
      <c r="D96" s="32" t="s">
        <v>30</v>
      </c>
      <c r="E96" s="32" t="s">
        <v>392</v>
      </c>
      <c r="F96" s="116">
        <v>20</v>
      </c>
      <c r="G96" s="26"/>
      <c r="H96" s="42"/>
      <c r="I96" s="42">
        <v>20</v>
      </c>
      <c r="J96" s="35" t="s">
        <v>393</v>
      </c>
      <c r="K96" s="87">
        <v>43435</v>
      </c>
      <c r="L96" s="87">
        <v>43617</v>
      </c>
      <c r="M96" s="42" t="s">
        <v>140</v>
      </c>
      <c r="N96" s="27" t="s">
        <v>155</v>
      </c>
    </row>
    <row r="97" ht="24" spans="1:14">
      <c r="A97" s="26">
        <v>86</v>
      </c>
      <c r="B97" s="42" t="s">
        <v>394</v>
      </c>
      <c r="C97" s="31" t="s">
        <v>395</v>
      </c>
      <c r="D97" s="32" t="s">
        <v>355</v>
      </c>
      <c r="E97" s="32" t="s">
        <v>396</v>
      </c>
      <c r="F97" s="116">
        <v>20</v>
      </c>
      <c r="G97" s="26"/>
      <c r="H97" s="42"/>
      <c r="I97" s="42">
        <v>20</v>
      </c>
      <c r="J97" s="35" t="s">
        <v>397</v>
      </c>
      <c r="K97" s="88">
        <v>43344</v>
      </c>
      <c r="L97" s="87">
        <v>43617</v>
      </c>
      <c r="M97" s="42" t="s">
        <v>140</v>
      </c>
      <c r="N97" s="42" t="s">
        <v>53</v>
      </c>
    </row>
    <row r="98" ht="24" spans="1:14">
      <c r="A98" s="26">
        <v>87</v>
      </c>
      <c r="B98" s="42" t="s">
        <v>398</v>
      </c>
      <c r="C98" s="31" t="s">
        <v>399</v>
      </c>
      <c r="D98" s="32" t="s">
        <v>42</v>
      </c>
      <c r="E98" s="32" t="s">
        <v>400</v>
      </c>
      <c r="F98" s="116">
        <v>45</v>
      </c>
      <c r="G98" s="26"/>
      <c r="H98" s="42"/>
      <c r="I98" s="42">
        <v>45</v>
      </c>
      <c r="J98" s="35" t="s">
        <v>401</v>
      </c>
      <c r="K98" s="87">
        <v>43435</v>
      </c>
      <c r="L98" s="87">
        <v>43617</v>
      </c>
      <c r="M98" s="42" t="s">
        <v>140</v>
      </c>
      <c r="N98" s="42" t="s">
        <v>247</v>
      </c>
    </row>
    <row r="99" ht="27" customHeight="1" spans="1:14">
      <c r="A99" s="26">
        <v>88</v>
      </c>
      <c r="B99" s="42" t="s">
        <v>402</v>
      </c>
      <c r="C99" s="35" t="s">
        <v>403</v>
      </c>
      <c r="D99" s="32" t="s">
        <v>50</v>
      </c>
      <c r="E99" s="32" t="s">
        <v>404</v>
      </c>
      <c r="F99" s="116">
        <v>280</v>
      </c>
      <c r="G99" s="26"/>
      <c r="H99" s="42"/>
      <c r="I99" s="42">
        <v>280</v>
      </c>
      <c r="J99" s="35" t="s">
        <v>405</v>
      </c>
      <c r="K99" s="87">
        <v>43525</v>
      </c>
      <c r="L99" s="87">
        <v>43678</v>
      </c>
      <c r="M99" s="42" t="s">
        <v>140</v>
      </c>
      <c r="N99" s="42" t="s">
        <v>140</v>
      </c>
    </row>
    <row r="100" ht="24" customHeight="1" spans="1:14">
      <c r="A100" s="34">
        <v>89</v>
      </c>
      <c r="B100" s="81" t="s">
        <v>406</v>
      </c>
      <c r="C100" s="35" t="s">
        <v>407</v>
      </c>
      <c r="D100" s="36" t="s">
        <v>47</v>
      </c>
      <c r="E100" s="36" t="s">
        <v>408</v>
      </c>
      <c r="F100" s="117">
        <v>100</v>
      </c>
      <c r="G100" s="34"/>
      <c r="H100" s="81"/>
      <c r="I100" s="81">
        <v>100</v>
      </c>
      <c r="J100" s="35" t="s">
        <v>409</v>
      </c>
      <c r="K100" s="86">
        <v>43525</v>
      </c>
      <c r="L100" s="86">
        <v>43678</v>
      </c>
      <c r="M100" s="81" t="s">
        <v>140</v>
      </c>
      <c r="N100" s="81" t="s">
        <v>140</v>
      </c>
    </row>
    <row r="101" ht="39" customHeight="1" spans="1:14">
      <c r="A101" s="34">
        <v>90</v>
      </c>
      <c r="B101" s="81" t="s">
        <v>410</v>
      </c>
      <c r="C101" s="35" t="s">
        <v>411</v>
      </c>
      <c r="D101" s="36" t="s">
        <v>355</v>
      </c>
      <c r="E101" s="36" t="s">
        <v>412</v>
      </c>
      <c r="F101" s="117">
        <v>700</v>
      </c>
      <c r="G101" s="34"/>
      <c r="H101" s="81"/>
      <c r="I101" s="81">
        <v>700</v>
      </c>
      <c r="J101" s="35" t="s">
        <v>413</v>
      </c>
      <c r="K101" s="86">
        <v>43435</v>
      </c>
      <c r="L101" s="86">
        <v>43617</v>
      </c>
      <c r="M101" s="81" t="s">
        <v>140</v>
      </c>
      <c r="N101" s="81" t="s">
        <v>140</v>
      </c>
    </row>
    <row r="102" spans="1:14">
      <c r="A102" s="26" t="s">
        <v>127</v>
      </c>
      <c r="B102" s="26" t="s">
        <v>414</v>
      </c>
      <c r="C102" s="28"/>
      <c r="D102" s="29"/>
      <c r="E102" s="29"/>
      <c r="F102" s="41">
        <v>3128.48</v>
      </c>
      <c r="G102" s="30"/>
      <c r="H102" s="30"/>
      <c r="I102" s="30">
        <f>I103+I344</f>
        <v>3128.48</v>
      </c>
      <c r="J102" s="46"/>
      <c r="K102" s="21"/>
      <c r="L102" s="21"/>
      <c r="M102" s="27"/>
      <c r="N102" s="27"/>
    </row>
    <row r="103" ht="36" spans="1:14">
      <c r="A103" s="26" t="s">
        <v>415</v>
      </c>
      <c r="B103" s="26" t="s">
        <v>416</v>
      </c>
      <c r="C103" s="28"/>
      <c r="D103" s="29"/>
      <c r="E103" s="29"/>
      <c r="F103" s="41">
        <v>2428.48</v>
      </c>
      <c r="G103" s="30"/>
      <c r="H103" s="27"/>
      <c r="I103" s="30">
        <f>SUM(I104:I343)</f>
        <v>2428.48</v>
      </c>
      <c r="J103" s="46"/>
      <c r="K103" s="21"/>
      <c r="L103" s="21"/>
      <c r="M103" s="27"/>
      <c r="N103" s="27"/>
    </row>
    <row r="104" ht="36" spans="1:14">
      <c r="A104" s="26">
        <v>91</v>
      </c>
      <c r="B104" s="42" t="s">
        <v>11</v>
      </c>
      <c r="C104" s="28" t="s">
        <v>417</v>
      </c>
      <c r="D104" s="29" t="s">
        <v>30</v>
      </c>
      <c r="E104" s="29" t="s">
        <v>418</v>
      </c>
      <c r="F104" s="41">
        <v>12.79</v>
      </c>
      <c r="G104" s="26"/>
      <c r="H104" s="27"/>
      <c r="I104" s="27">
        <v>12.79</v>
      </c>
      <c r="J104" s="46" t="s">
        <v>419</v>
      </c>
      <c r="K104" s="128" t="s">
        <v>317</v>
      </c>
      <c r="L104" s="128" t="s">
        <v>303</v>
      </c>
      <c r="M104" s="30" t="s">
        <v>140</v>
      </c>
      <c r="N104" s="27" t="s">
        <v>155</v>
      </c>
    </row>
    <row r="105" ht="60" spans="1:14">
      <c r="A105" s="26">
        <v>92</v>
      </c>
      <c r="B105" s="42" t="s">
        <v>11</v>
      </c>
      <c r="C105" s="28" t="s">
        <v>420</v>
      </c>
      <c r="D105" s="29" t="s">
        <v>30</v>
      </c>
      <c r="E105" s="29" t="s">
        <v>418</v>
      </c>
      <c r="F105" s="41">
        <v>18.3</v>
      </c>
      <c r="G105" s="26"/>
      <c r="H105" s="27"/>
      <c r="I105" s="27">
        <v>18.3</v>
      </c>
      <c r="J105" s="46" t="s">
        <v>421</v>
      </c>
      <c r="K105" s="128" t="s">
        <v>317</v>
      </c>
      <c r="L105" s="128" t="s">
        <v>303</v>
      </c>
      <c r="M105" s="30" t="s">
        <v>140</v>
      </c>
      <c r="N105" s="27" t="s">
        <v>155</v>
      </c>
    </row>
    <row r="106" ht="36" spans="1:14">
      <c r="A106" s="26">
        <v>93</v>
      </c>
      <c r="B106" s="42" t="s">
        <v>11</v>
      </c>
      <c r="C106" s="28" t="s">
        <v>422</v>
      </c>
      <c r="D106" s="29" t="s">
        <v>30</v>
      </c>
      <c r="E106" s="29" t="s">
        <v>418</v>
      </c>
      <c r="F106" s="27">
        <v>15.5</v>
      </c>
      <c r="G106" s="26"/>
      <c r="H106" s="27"/>
      <c r="I106" s="27">
        <v>15.5</v>
      </c>
      <c r="J106" s="92" t="s">
        <v>423</v>
      </c>
      <c r="K106" s="128" t="s">
        <v>317</v>
      </c>
      <c r="L106" s="128" t="s">
        <v>303</v>
      </c>
      <c r="M106" s="30" t="s">
        <v>140</v>
      </c>
      <c r="N106" s="27" t="s">
        <v>155</v>
      </c>
    </row>
    <row r="107" ht="24" spans="1:14">
      <c r="A107" s="26">
        <v>94</v>
      </c>
      <c r="B107" s="42" t="s">
        <v>11</v>
      </c>
      <c r="C107" s="28" t="s">
        <v>424</v>
      </c>
      <c r="D107" s="29" t="s">
        <v>30</v>
      </c>
      <c r="E107" s="29" t="s">
        <v>418</v>
      </c>
      <c r="F107" s="27">
        <v>6</v>
      </c>
      <c r="G107" s="26"/>
      <c r="H107" s="27"/>
      <c r="I107" s="27">
        <v>6</v>
      </c>
      <c r="J107" s="46" t="s">
        <v>425</v>
      </c>
      <c r="K107" s="128" t="s">
        <v>317</v>
      </c>
      <c r="L107" s="128" t="s">
        <v>303</v>
      </c>
      <c r="M107" s="30" t="s">
        <v>140</v>
      </c>
      <c r="N107" s="27" t="s">
        <v>155</v>
      </c>
    </row>
    <row r="108" ht="72" spans="1:14">
      <c r="A108" s="26">
        <v>95</v>
      </c>
      <c r="B108" s="42" t="s">
        <v>11</v>
      </c>
      <c r="C108" s="28" t="s">
        <v>426</v>
      </c>
      <c r="D108" s="29" t="s">
        <v>30</v>
      </c>
      <c r="E108" s="29" t="s">
        <v>418</v>
      </c>
      <c r="F108" s="27">
        <v>13.8</v>
      </c>
      <c r="G108" s="26"/>
      <c r="H108" s="27"/>
      <c r="I108" s="27">
        <v>13.8</v>
      </c>
      <c r="J108" s="46" t="s">
        <v>427</v>
      </c>
      <c r="K108" s="128" t="s">
        <v>317</v>
      </c>
      <c r="L108" s="128" t="s">
        <v>303</v>
      </c>
      <c r="M108" s="30" t="s">
        <v>140</v>
      </c>
      <c r="N108" s="27" t="s">
        <v>155</v>
      </c>
    </row>
    <row r="109" ht="24" spans="1:14">
      <c r="A109" s="26">
        <v>96</v>
      </c>
      <c r="B109" s="42" t="s">
        <v>11</v>
      </c>
      <c r="C109" s="28" t="s">
        <v>428</v>
      </c>
      <c r="D109" s="29" t="s">
        <v>30</v>
      </c>
      <c r="E109" s="29" t="s">
        <v>392</v>
      </c>
      <c r="F109" s="41">
        <v>33.6</v>
      </c>
      <c r="G109" s="26"/>
      <c r="H109" s="26"/>
      <c r="I109" s="30">
        <v>33.6</v>
      </c>
      <c r="J109" s="46" t="s">
        <v>429</v>
      </c>
      <c r="K109" s="88">
        <v>43466</v>
      </c>
      <c r="L109" s="88">
        <v>43617</v>
      </c>
      <c r="M109" s="27" t="s">
        <v>140</v>
      </c>
      <c r="N109" s="27" t="s">
        <v>155</v>
      </c>
    </row>
    <row r="110" ht="24" customHeight="1" spans="1:14">
      <c r="A110" s="26">
        <v>97</v>
      </c>
      <c r="B110" s="118" t="s">
        <v>11</v>
      </c>
      <c r="C110" s="119" t="s">
        <v>430</v>
      </c>
      <c r="D110" s="29" t="s">
        <v>30</v>
      </c>
      <c r="E110" s="120" t="s">
        <v>392</v>
      </c>
      <c r="F110" s="118">
        <v>10.5</v>
      </c>
      <c r="G110" s="118"/>
      <c r="H110" s="26"/>
      <c r="I110" s="118">
        <v>10.5</v>
      </c>
      <c r="J110" s="118" t="s">
        <v>431</v>
      </c>
      <c r="K110" s="88">
        <v>43466</v>
      </c>
      <c r="L110" s="88">
        <v>43647</v>
      </c>
      <c r="M110" s="118" t="s">
        <v>140</v>
      </c>
      <c r="N110" s="118" t="s">
        <v>155</v>
      </c>
    </row>
    <row r="111" ht="24" spans="1:14">
      <c r="A111" s="26">
        <v>98</v>
      </c>
      <c r="B111" s="42" t="s">
        <v>11</v>
      </c>
      <c r="C111" s="28" t="s">
        <v>432</v>
      </c>
      <c r="D111" s="29" t="s">
        <v>30</v>
      </c>
      <c r="E111" s="29" t="s">
        <v>433</v>
      </c>
      <c r="F111" s="41">
        <v>2</v>
      </c>
      <c r="G111" s="26"/>
      <c r="H111" s="26"/>
      <c r="I111" s="30">
        <v>2</v>
      </c>
      <c r="J111" s="46" t="s">
        <v>434</v>
      </c>
      <c r="K111" s="88">
        <v>43466</v>
      </c>
      <c r="L111" s="88">
        <v>43617</v>
      </c>
      <c r="M111" s="27" t="s">
        <v>140</v>
      </c>
      <c r="N111" s="27" t="s">
        <v>155</v>
      </c>
    </row>
    <row r="112" ht="24" spans="1:14">
      <c r="A112" s="26">
        <v>99</v>
      </c>
      <c r="B112" s="42" t="s">
        <v>11</v>
      </c>
      <c r="C112" s="28" t="s">
        <v>435</v>
      </c>
      <c r="D112" s="29" t="s">
        <v>30</v>
      </c>
      <c r="E112" s="29" t="s">
        <v>436</v>
      </c>
      <c r="F112" s="41">
        <v>15</v>
      </c>
      <c r="G112" s="26"/>
      <c r="H112" s="26"/>
      <c r="I112" s="30">
        <v>15</v>
      </c>
      <c r="J112" s="92" t="s">
        <v>437</v>
      </c>
      <c r="K112" s="88">
        <v>43525</v>
      </c>
      <c r="L112" s="87">
        <v>43678</v>
      </c>
      <c r="M112" s="27" t="s">
        <v>140</v>
      </c>
      <c r="N112" s="27" t="s">
        <v>155</v>
      </c>
    </row>
    <row r="113" ht="24" spans="1:14">
      <c r="A113" s="26">
        <v>100</v>
      </c>
      <c r="B113" s="42" t="s">
        <v>11</v>
      </c>
      <c r="C113" s="28" t="s">
        <v>438</v>
      </c>
      <c r="D113" s="29" t="s">
        <v>30</v>
      </c>
      <c r="E113" s="29" t="s">
        <v>439</v>
      </c>
      <c r="F113" s="41">
        <v>15</v>
      </c>
      <c r="G113" s="26"/>
      <c r="H113" s="26"/>
      <c r="I113" s="30">
        <v>15</v>
      </c>
      <c r="J113" s="46" t="s">
        <v>440</v>
      </c>
      <c r="K113" s="88">
        <v>43466</v>
      </c>
      <c r="L113" s="88">
        <v>43617</v>
      </c>
      <c r="M113" s="27" t="s">
        <v>140</v>
      </c>
      <c r="N113" s="27" t="s">
        <v>155</v>
      </c>
    </row>
    <row r="114" ht="24" spans="1:14">
      <c r="A114" s="26">
        <v>101</v>
      </c>
      <c r="B114" s="42" t="s">
        <v>11</v>
      </c>
      <c r="C114" s="28" t="s">
        <v>441</v>
      </c>
      <c r="D114" s="29" t="s">
        <v>31</v>
      </c>
      <c r="E114" s="29" t="s">
        <v>442</v>
      </c>
      <c r="F114" s="41">
        <v>10</v>
      </c>
      <c r="G114" s="26"/>
      <c r="H114" s="27"/>
      <c r="I114" s="27">
        <v>10</v>
      </c>
      <c r="J114" s="46" t="s">
        <v>443</v>
      </c>
      <c r="K114" s="88">
        <v>43466</v>
      </c>
      <c r="L114" s="88">
        <v>43617</v>
      </c>
      <c r="M114" s="27" t="s">
        <v>140</v>
      </c>
      <c r="N114" s="27" t="s">
        <v>171</v>
      </c>
    </row>
    <row r="115" ht="24" spans="1:14">
      <c r="A115" s="26">
        <v>102</v>
      </c>
      <c r="B115" s="42" t="s">
        <v>11</v>
      </c>
      <c r="C115" s="28" t="s">
        <v>444</v>
      </c>
      <c r="D115" s="29" t="s">
        <v>31</v>
      </c>
      <c r="E115" s="29" t="s">
        <v>169</v>
      </c>
      <c r="F115" s="27">
        <v>7</v>
      </c>
      <c r="G115" s="26"/>
      <c r="H115" s="27"/>
      <c r="I115" s="27">
        <v>7</v>
      </c>
      <c r="J115" s="46" t="s">
        <v>445</v>
      </c>
      <c r="K115" s="88">
        <v>43525</v>
      </c>
      <c r="L115" s="87">
        <v>43678</v>
      </c>
      <c r="M115" s="27" t="s">
        <v>140</v>
      </c>
      <c r="N115" s="27" t="s">
        <v>171</v>
      </c>
    </row>
    <row r="116" ht="24" spans="1:14">
      <c r="A116" s="26">
        <v>103</v>
      </c>
      <c r="B116" s="42" t="s">
        <v>11</v>
      </c>
      <c r="C116" s="28" t="s">
        <v>446</v>
      </c>
      <c r="D116" s="29" t="s">
        <v>31</v>
      </c>
      <c r="E116" s="29" t="s">
        <v>447</v>
      </c>
      <c r="F116" s="41">
        <v>2</v>
      </c>
      <c r="G116" s="26"/>
      <c r="H116" s="27"/>
      <c r="I116" s="27">
        <v>2</v>
      </c>
      <c r="J116" s="46" t="s">
        <v>448</v>
      </c>
      <c r="K116" s="88">
        <v>43466</v>
      </c>
      <c r="L116" s="88">
        <v>43617</v>
      </c>
      <c r="M116" s="27" t="s">
        <v>140</v>
      </c>
      <c r="N116" s="27" t="s">
        <v>171</v>
      </c>
    </row>
    <row r="117" ht="24" spans="1:14">
      <c r="A117" s="26">
        <v>104</v>
      </c>
      <c r="B117" s="42" t="s">
        <v>11</v>
      </c>
      <c r="C117" s="46" t="s">
        <v>449</v>
      </c>
      <c r="D117" s="29" t="s">
        <v>31</v>
      </c>
      <c r="E117" s="29" t="s">
        <v>447</v>
      </c>
      <c r="F117" s="41">
        <v>6</v>
      </c>
      <c r="G117" s="26"/>
      <c r="H117" s="27"/>
      <c r="I117" s="27">
        <v>6</v>
      </c>
      <c r="J117" s="46" t="s">
        <v>450</v>
      </c>
      <c r="K117" s="88">
        <v>43466</v>
      </c>
      <c r="L117" s="88">
        <v>43617</v>
      </c>
      <c r="M117" s="27" t="s">
        <v>140</v>
      </c>
      <c r="N117" s="27" t="s">
        <v>171</v>
      </c>
    </row>
    <row r="118" ht="24" spans="1:14">
      <c r="A118" s="26">
        <v>105</v>
      </c>
      <c r="B118" s="42" t="s">
        <v>11</v>
      </c>
      <c r="C118" s="28" t="s">
        <v>451</v>
      </c>
      <c r="D118" s="29" t="s">
        <v>31</v>
      </c>
      <c r="E118" s="29" t="s">
        <v>452</v>
      </c>
      <c r="F118" s="41">
        <v>4</v>
      </c>
      <c r="G118" s="26"/>
      <c r="H118" s="27"/>
      <c r="I118" s="27">
        <v>4</v>
      </c>
      <c r="J118" s="46" t="s">
        <v>453</v>
      </c>
      <c r="K118" s="88">
        <v>43466</v>
      </c>
      <c r="L118" s="88">
        <v>43617</v>
      </c>
      <c r="M118" s="27" t="s">
        <v>140</v>
      </c>
      <c r="N118" s="27" t="s">
        <v>171</v>
      </c>
    </row>
    <row r="119" ht="24" spans="1:14">
      <c r="A119" s="26">
        <v>106</v>
      </c>
      <c r="B119" s="42" t="s">
        <v>11</v>
      </c>
      <c r="C119" s="28" t="s">
        <v>454</v>
      </c>
      <c r="D119" s="29" t="s">
        <v>31</v>
      </c>
      <c r="E119" s="29" t="s">
        <v>452</v>
      </c>
      <c r="F119" s="41">
        <v>6</v>
      </c>
      <c r="G119" s="26"/>
      <c r="H119" s="27"/>
      <c r="I119" s="27">
        <v>6</v>
      </c>
      <c r="J119" s="46" t="s">
        <v>455</v>
      </c>
      <c r="K119" s="88">
        <v>43466</v>
      </c>
      <c r="L119" s="88">
        <v>43617</v>
      </c>
      <c r="M119" s="27" t="s">
        <v>140</v>
      </c>
      <c r="N119" s="27" t="s">
        <v>171</v>
      </c>
    </row>
    <row r="120" ht="24" spans="1:14">
      <c r="A120" s="26">
        <v>107</v>
      </c>
      <c r="B120" s="42" t="s">
        <v>11</v>
      </c>
      <c r="C120" s="28" t="s">
        <v>456</v>
      </c>
      <c r="D120" s="29" t="s">
        <v>31</v>
      </c>
      <c r="E120" s="29" t="s">
        <v>457</v>
      </c>
      <c r="F120" s="41">
        <v>10</v>
      </c>
      <c r="G120" s="26"/>
      <c r="H120" s="27"/>
      <c r="I120" s="27">
        <v>10</v>
      </c>
      <c r="J120" s="46" t="s">
        <v>458</v>
      </c>
      <c r="K120" s="88">
        <v>43466</v>
      </c>
      <c r="L120" s="88">
        <v>43617</v>
      </c>
      <c r="M120" s="27" t="s">
        <v>140</v>
      </c>
      <c r="N120" s="27" t="s">
        <v>171</v>
      </c>
    </row>
    <row r="121" ht="26.1" customHeight="1" spans="1:14">
      <c r="A121" s="26">
        <v>108</v>
      </c>
      <c r="B121" s="38" t="s">
        <v>11</v>
      </c>
      <c r="C121" s="46" t="s">
        <v>459</v>
      </c>
      <c r="D121" s="29" t="s">
        <v>31</v>
      </c>
      <c r="E121" s="29" t="s">
        <v>460</v>
      </c>
      <c r="F121" s="121">
        <v>10</v>
      </c>
      <c r="G121" s="42"/>
      <c r="H121" s="27"/>
      <c r="I121" s="27">
        <v>10</v>
      </c>
      <c r="J121" s="28" t="s">
        <v>461</v>
      </c>
      <c r="K121" s="88">
        <v>43525</v>
      </c>
      <c r="L121" s="87">
        <v>43678</v>
      </c>
      <c r="M121" s="27" t="s">
        <v>140</v>
      </c>
      <c r="N121" s="27" t="s">
        <v>171</v>
      </c>
    </row>
    <row r="122" ht="24" spans="1:14">
      <c r="A122" s="26">
        <v>109</v>
      </c>
      <c r="B122" s="42" t="s">
        <v>11</v>
      </c>
      <c r="C122" s="31" t="s">
        <v>462</v>
      </c>
      <c r="D122" s="32" t="s">
        <v>32</v>
      </c>
      <c r="E122" s="32" t="s">
        <v>463</v>
      </c>
      <c r="F122" s="33">
        <v>3</v>
      </c>
      <c r="G122" s="26"/>
      <c r="H122" s="26"/>
      <c r="I122" s="26">
        <v>3</v>
      </c>
      <c r="J122" s="35" t="s">
        <v>464</v>
      </c>
      <c r="K122" s="87">
        <v>43466</v>
      </c>
      <c r="L122" s="87">
        <v>43617</v>
      </c>
      <c r="M122" s="42" t="s">
        <v>140</v>
      </c>
      <c r="N122" s="42" t="s">
        <v>175</v>
      </c>
    </row>
    <row r="123" ht="24" spans="1:14">
      <c r="A123" s="26">
        <v>110</v>
      </c>
      <c r="B123" s="42" t="s">
        <v>11</v>
      </c>
      <c r="C123" s="31" t="s">
        <v>465</v>
      </c>
      <c r="D123" s="32" t="s">
        <v>32</v>
      </c>
      <c r="E123" s="32" t="s">
        <v>463</v>
      </c>
      <c r="F123" s="33">
        <v>1</v>
      </c>
      <c r="G123" s="26"/>
      <c r="H123" s="26"/>
      <c r="I123" s="26">
        <v>1</v>
      </c>
      <c r="J123" s="35" t="s">
        <v>466</v>
      </c>
      <c r="K123" s="87">
        <v>43466</v>
      </c>
      <c r="L123" s="87">
        <v>43617</v>
      </c>
      <c r="M123" s="42" t="s">
        <v>140</v>
      </c>
      <c r="N123" s="42" t="s">
        <v>175</v>
      </c>
    </row>
    <row r="124" ht="24" spans="1:14">
      <c r="A124" s="26">
        <v>111</v>
      </c>
      <c r="B124" s="42" t="s">
        <v>11</v>
      </c>
      <c r="C124" s="31" t="s">
        <v>467</v>
      </c>
      <c r="D124" s="32" t="s">
        <v>32</v>
      </c>
      <c r="E124" s="32" t="s">
        <v>173</v>
      </c>
      <c r="F124" s="33">
        <v>5</v>
      </c>
      <c r="G124" s="26"/>
      <c r="H124" s="26"/>
      <c r="I124" s="26">
        <v>5</v>
      </c>
      <c r="J124" s="35" t="s">
        <v>468</v>
      </c>
      <c r="K124" s="87">
        <v>43466</v>
      </c>
      <c r="L124" s="87">
        <v>43617</v>
      </c>
      <c r="M124" s="42" t="s">
        <v>140</v>
      </c>
      <c r="N124" s="42" t="s">
        <v>175</v>
      </c>
    </row>
    <row r="125" ht="24" spans="1:14">
      <c r="A125" s="26">
        <v>112</v>
      </c>
      <c r="B125" s="42" t="s">
        <v>11</v>
      </c>
      <c r="C125" s="31" t="s">
        <v>469</v>
      </c>
      <c r="D125" s="32" t="s">
        <v>32</v>
      </c>
      <c r="E125" s="32" t="s">
        <v>173</v>
      </c>
      <c r="F125" s="33">
        <v>5</v>
      </c>
      <c r="G125" s="26"/>
      <c r="H125" s="26"/>
      <c r="I125" s="26">
        <v>5</v>
      </c>
      <c r="J125" s="35" t="s">
        <v>464</v>
      </c>
      <c r="K125" s="87">
        <v>43466</v>
      </c>
      <c r="L125" s="87">
        <v>43617</v>
      </c>
      <c r="M125" s="42" t="s">
        <v>140</v>
      </c>
      <c r="N125" s="42" t="s">
        <v>175</v>
      </c>
    </row>
    <row r="126" ht="24" spans="1:14">
      <c r="A126" s="26">
        <v>113</v>
      </c>
      <c r="B126" s="42" t="s">
        <v>11</v>
      </c>
      <c r="C126" s="122" t="s">
        <v>470</v>
      </c>
      <c r="D126" s="53" t="s">
        <v>32</v>
      </c>
      <c r="E126" s="53" t="s">
        <v>471</v>
      </c>
      <c r="F126" s="54">
        <v>5</v>
      </c>
      <c r="G126" s="26"/>
      <c r="H126" s="26"/>
      <c r="I126" s="91">
        <v>5</v>
      </c>
      <c r="J126" s="92" t="s">
        <v>472</v>
      </c>
      <c r="K126" s="87">
        <v>43466</v>
      </c>
      <c r="L126" s="87">
        <v>43617</v>
      </c>
      <c r="M126" s="27" t="s">
        <v>140</v>
      </c>
      <c r="N126" s="42" t="s">
        <v>175</v>
      </c>
    </row>
    <row r="127" ht="24" spans="1:14">
      <c r="A127" s="26">
        <v>114</v>
      </c>
      <c r="B127" s="42" t="s">
        <v>11</v>
      </c>
      <c r="C127" s="31" t="s">
        <v>473</v>
      </c>
      <c r="D127" s="32" t="s">
        <v>32</v>
      </c>
      <c r="E127" s="32" t="s">
        <v>474</v>
      </c>
      <c r="F127" s="33">
        <v>10</v>
      </c>
      <c r="G127" s="26"/>
      <c r="H127" s="26"/>
      <c r="I127" s="26">
        <v>10</v>
      </c>
      <c r="J127" s="35" t="s">
        <v>475</v>
      </c>
      <c r="K127" s="87">
        <v>43466</v>
      </c>
      <c r="L127" s="87">
        <v>43617</v>
      </c>
      <c r="M127" s="42" t="s">
        <v>140</v>
      </c>
      <c r="N127" s="42" t="s">
        <v>175</v>
      </c>
    </row>
    <row r="128" ht="24" spans="1:14">
      <c r="A128" s="26">
        <v>115</v>
      </c>
      <c r="B128" s="42" t="s">
        <v>11</v>
      </c>
      <c r="C128" s="31" t="s">
        <v>476</v>
      </c>
      <c r="D128" s="32" t="s">
        <v>32</v>
      </c>
      <c r="E128" s="32" t="s">
        <v>477</v>
      </c>
      <c r="F128" s="33">
        <v>10</v>
      </c>
      <c r="G128" s="26"/>
      <c r="H128" s="26"/>
      <c r="I128" s="26">
        <v>10</v>
      </c>
      <c r="J128" s="35" t="s">
        <v>464</v>
      </c>
      <c r="K128" s="87">
        <v>43466</v>
      </c>
      <c r="L128" s="87">
        <v>43617</v>
      </c>
      <c r="M128" s="42" t="s">
        <v>140</v>
      </c>
      <c r="N128" s="42" t="s">
        <v>175</v>
      </c>
    </row>
    <row r="129" ht="24" spans="1:14">
      <c r="A129" s="26">
        <v>116</v>
      </c>
      <c r="B129" s="42" t="s">
        <v>11</v>
      </c>
      <c r="C129" s="35" t="s">
        <v>478</v>
      </c>
      <c r="D129" s="32" t="s">
        <v>32</v>
      </c>
      <c r="E129" s="32" t="s">
        <v>479</v>
      </c>
      <c r="F129" s="33">
        <v>2.5</v>
      </c>
      <c r="G129" s="26"/>
      <c r="H129" s="26"/>
      <c r="I129" s="26">
        <v>2.5</v>
      </c>
      <c r="J129" s="35" t="s">
        <v>480</v>
      </c>
      <c r="K129" s="87">
        <v>43466</v>
      </c>
      <c r="L129" s="87">
        <v>43617</v>
      </c>
      <c r="M129" s="42" t="s">
        <v>140</v>
      </c>
      <c r="N129" s="42" t="s">
        <v>175</v>
      </c>
    </row>
    <row r="130" ht="27.95" customHeight="1" spans="1:14">
      <c r="A130" s="26">
        <v>117</v>
      </c>
      <c r="B130" s="81" t="s">
        <v>11</v>
      </c>
      <c r="C130" s="35" t="s">
        <v>481</v>
      </c>
      <c r="D130" s="36" t="s">
        <v>32</v>
      </c>
      <c r="E130" s="36" t="s">
        <v>479</v>
      </c>
      <c r="F130" s="37">
        <v>7.5</v>
      </c>
      <c r="G130" s="34"/>
      <c r="H130" s="34"/>
      <c r="I130" s="34">
        <v>7.5</v>
      </c>
      <c r="J130" s="35" t="s">
        <v>482</v>
      </c>
      <c r="K130" s="86">
        <v>43525</v>
      </c>
      <c r="L130" s="86">
        <v>43678</v>
      </c>
      <c r="M130" s="42" t="s">
        <v>140</v>
      </c>
      <c r="N130" s="81" t="s">
        <v>175</v>
      </c>
    </row>
    <row r="131" ht="24" spans="1:14">
      <c r="A131" s="26">
        <v>118</v>
      </c>
      <c r="B131" s="42" t="s">
        <v>11</v>
      </c>
      <c r="C131" s="31" t="s">
        <v>483</v>
      </c>
      <c r="D131" s="32" t="s">
        <v>32</v>
      </c>
      <c r="E131" s="32" t="s">
        <v>484</v>
      </c>
      <c r="F131" s="33">
        <v>4</v>
      </c>
      <c r="G131" s="26"/>
      <c r="H131" s="26"/>
      <c r="I131" s="26">
        <v>4</v>
      </c>
      <c r="J131" s="35" t="s">
        <v>464</v>
      </c>
      <c r="K131" s="87">
        <v>43466</v>
      </c>
      <c r="L131" s="87">
        <v>43617</v>
      </c>
      <c r="M131" s="42" t="s">
        <v>140</v>
      </c>
      <c r="N131" s="42" t="s">
        <v>175</v>
      </c>
    </row>
    <row r="132" ht="24" spans="1:14">
      <c r="A132" s="26">
        <v>119</v>
      </c>
      <c r="B132" s="42" t="s">
        <v>11</v>
      </c>
      <c r="C132" s="31" t="s">
        <v>485</v>
      </c>
      <c r="D132" s="32" t="s">
        <v>32</v>
      </c>
      <c r="E132" s="32" t="s">
        <v>484</v>
      </c>
      <c r="F132" s="33">
        <v>2</v>
      </c>
      <c r="G132" s="26"/>
      <c r="H132" s="26"/>
      <c r="I132" s="26">
        <v>2</v>
      </c>
      <c r="J132" s="35" t="s">
        <v>480</v>
      </c>
      <c r="K132" s="87">
        <v>43466</v>
      </c>
      <c r="L132" s="87">
        <v>43617</v>
      </c>
      <c r="M132" s="42" t="s">
        <v>140</v>
      </c>
      <c r="N132" s="42" t="s">
        <v>175</v>
      </c>
    </row>
    <row r="133" ht="24" spans="1:14">
      <c r="A133" s="26">
        <v>120</v>
      </c>
      <c r="B133" s="42" t="s">
        <v>11</v>
      </c>
      <c r="C133" s="46" t="s">
        <v>486</v>
      </c>
      <c r="D133" s="112" t="s">
        <v>35</v>
      </c>
      <c r="E133" s="112" t="s">
        <v>487</v>
      </c>
      <c r="F133" s="38">
        <v>5.5</v>
      </c>
      <c r="G133" s="34"/>
      <c r="H133" s="38"/>
      <c r="I133" s="38">
        <v>5.5</v>
      </c>
      <c r="J133" s="46" t="s">
        <v>488</v>
      </c>
      <c r="K133" s="140">
        <v>43556</v>
      </c>
      <c r="L133" s="86">
        <v>43678</v>
      </c>
      <c r="M133" s="38" t="s">
        <v>140</v>
      </c>
      <c r="N133" s="38" t="s">
        <v>198</v>
      </c>
    </row>
    <row r="134" ht="24" spans="1:14">
      <c r="A134" s="26">
        <v>121</v>
      </c>
      <c r="B134" s="42" t="s">
        <v>11</v>
      </c>
      <c r="C134" s="28" t="s">
        <v>489</v>
      </c>
      <c r="D134" s="29" t="s">
        <v>35</v>
      </c>
      <c r="E134" s="29" t="s">
        <v>490</v>
      </c>
      <c r="F134" s="41">
        <v>8</v>
      </c>
      <c r="G134" s="26"/>
      <c r="H134" s="27"/>
      <c r="I134" s="27">
        <v>8</v>
      </c>
      <c r="J134" s="46" t="s">
        <v>491</v>
      </c>
      <c r="K134" s="88">
        <v>43617</v>
      </c>
      <c r="L134" s="87">
        <v>43678</v>
      </c>
      <c r="M134" s="27" t="s">
        <v>140</v>
      </c>
      <c r="N134" s="27" t="s">
        <v>198</v>
      </c>
    </row>
    <row r="135" ht="24" spans="1:14">
      <c r="A135" s="26">
        <v>122</v>
      </c>
      <c r="B135" s="42" t="s">
        <v>11</v>
      </c>
      <c r="C135" s="28" t="s">
        <v>492</v>
      </c>
      <c r="D135" s="29" t="s">
        <v>35</v>
      </c>
      <c r="E135" s="29" t="s">
        <v>490</v>
      </c>
      <c r="F135" s="41">
        <v>2</v>
      </c>
      <c r="G135" s="135"/>
      <c r="H135" s="27"/>
      <c r="I135" s="141">
        <v>2</v>
      </c>
      <c r="J135" s="46" t="s">
        <v>493</v>
      </c>
      <c r="K135" s="88">
        <v>43617</v>
      </c>
      <c r="L135" s="87">
        <v>43678</v>
      </c>
      <c r="M135" s="27" t="s">
        <v>140</v>
      </c>
      <c r="N135" s="27" t="s">
        <v>198</v>
      </c>
    </row>
    <row r="136" ht="24" spans="1:14">
      <c r="A136" s="26">
        <v>123</v>
      </c>
      <c r="B136" s="42" t="s">
        <v>11</v>
      </c>
      <c r="C136" s="28" t="s">
        <v>494</v>
      </c>
      <c r="D136" s="29" t="s">
        <v>35</v>
      </c>
      <c r="E136" s="29" t="s">
        <v>495</v>
      </c>
      <c r="F136" s="41">
        <v>15</v>
      </c>
      <c r="G136" s="26"/>
      <c r="H136" s="27"/>
      <c r="I136" s="27">
        <v>15</v>
      </c>
      <c r="J136" s="46" t="s">
        <v>496</v>
      </c>
      <c r="K136" s="88">
        <v>43525</v>
      </c>
      <c r="L136" s="87">
        <v>43678</v>
      </c>
      <c r="M136" s="27" t="s">
        <v>140</v>
      </c>
      <c r="N136" s="27" t="s">
        <v>198</v>
      </c>
    </row>
    <row r="137" ht="24" spans="1:14">
      <c r="A137" s="26">
        <v>124</v>
      </c>
      <c r="B137" s="42" t="s">
        <v>11</v>
      </c>
      <c r="C137" s="28" t="s">
        <v>497</v>
      </c>
      <c r="D137" s="29" t="s">
        <v>35</v>
      </c>
      <c r="E137" s="29" t="s">
        <v>196</v>
      </c>
      <c r="F137" s="41">
        <v>2</v>
      </c>
      <c r="G137" s="26"/>
      <c r="H137" s="27"/>
      <c r="I137" s="27">
        <v>2</v>
      </c>
      <c r="J137" s="46" t="s">
        <v>498</v>
      </c>
      <c r="K137" s="88">
        <v>43525</v>
      </c>
      <c r="L137" s="87">
        <v>43678</v>
      </c>
      <c r="M137" s="27" t="s">
        <v>140</v>
      </c>
      <c r="N137" s="27" t="s">
        <v>198</v>
      </c>
    </row>
    <row r="138" ht="24" spans="1:14">
      <c r="A138" s="26">
        <v>125</v>
      </c>
      <c r="B138" s="42" t="s">
        <v>11</v>
      </c>
      <c r="C138" s="28" t="s">
        <v>499</v>
      </c>
      <c r="D138" s="29" t="s">
        <v>35</v>
      </c>
      <c r="E138" s="29" t="s">
        <v>196</v>
      </c>
      <c r="F138" s="41">
        <v>2</v>
      </c>
      <c r="G138" s="26"/>
      <c r="H138" s="27"/>
      <c r="I138" s="27">
        <v>2</v>
      </c>
      <c r="J138" s="46" t="s">
        <v>500</v>
      </c>
      <c r="K138" s="88">
        <v>43525</v>
      </c>
      <c r="L138" s="87">
        <v>43678</v>
      </c>
      <c r="M138" s="27" t="s">
        <v>140</v>
      </c>
      <c r="N138" s="27" t="s">
        <v>198</v>
      </c>
    </row>
    <row r="139" ht="24" spans="1:14">
      <c r="A139" s="26">
        <v>126</v>
      </c>
      <c r="B139" s="42" t="s">
        <v>11</v>
      </c>
      <c r="C139" s="28" t="s">
        <v>501</v>
      </c>
      <c r="D139" s="29" t="s">
        <v>35</v>
      </c>
      <c r="E139" s="29" t="s">
        <v>196</v>
      </c>
      <c r="F139" s="41">
        <v>2</v>
      </c>
      <c r="G139" s="26"/>
      <c r="H139" s="27"/>
      <c r="I139" s="27">
        <v>2</v>
      </c>
      <c r="J139" s="46" t="s">
        <v>502</v>
      </c>
      <c r="K139" s="88">
        <v>43525</v>
      </c>
      <c r="L139" s="87">
        <v>43678</v>
      </c>
      <c r="M139" s="27" t="s">
        <v>140</v>
      </c>
      <c r="N139" s="27" t="s">
        <v>198</v>
      </c>
    </row>
    <row r="140" ht="24" spans="1:14">
      <c r="A140" s="26">
        <v>127</v>
      </c>
      <c r="B140" s="42" t="s">
        <v>11</v>
      </c>
      <c r="C140" s="28" t="s">
        <v>503</v>
      </c>
      <c r="D140" s="29" t="s">
        <v>35</v>
      </c>
      <c r="E140" s="29" t="s">
        <v>196</v>
      </c>
      <c r="F140" s="41">
        <v>34</v>
      </c>
      <c r="G140" s="26"/>
      <c r="H140" s="27"/>
      <c r="I140" s="27">
        <v>34</v>
      </c>
      <c r="J140" s="46" t="s">
        <v>504</v>
      </c>
      <c r="K140" s="88">
        <v>43525</v>
      </c>
      <c r="L140" s="87">
        <v>43678</v>
      </c>
      <c r="M140" s="27" t="s">
        <v>140</v>
      </c>
      <c r="N140" s="27" t="s">
        <v>198</v>
      </c>
    </row>
    <row r="141" ht="24" spans="1:14">
      <c r="A141" s="26">
        <v>128</v>
      </c>
      <c r="B141" s="42" t="s">
        <v>11</v>
      </c>
      <c r="C141" s="28" t="s">
        <v>505</v>
      </c>
      <c r="D141" s="29" t="s">
        <v>35</v>
      </c>
      <c r="E141" s="29" t="s">
        <v>506</v>
      </c>
      <c r="F141" s="41">
        <v>23</v>
      </c>
      <c r="G141" s="26"/>
      <c r="H141" s="27"/>
      <c r="I141" s="27">
        <v>23</v>
      </c>
      <c r="J141" s="92" t="s">
        <v>507</v>
      </c>
      <c r="K141" s="88">
        <v>43525</v>
      </c>
      <c r="L141" s="87">
        <v>43678</v>
      </c>
      <c r="M141" s="27" t="s">
        <v>140</v>
      </c>
      <c r="N141" s="27" t="s">
        <v>198</v>
      </c>
    </row>
    <row r="142" ht="24" spans="1:14">
      <c r="A142" s="26">
        <v>129</v>
      </c>
      <c r="B142" s="42" t="s">
        <v>11</v>
      </c>
      <c r="C142" s="28" t="s">
        <v>508</v>
      </c>
      <c r="D142" s="29" t="s">
        <v>35</v>
      </c>
      <c r="E142" s="29" t="s">
        <v>506</v>
      </c>
      <c r="F142" s="41">
        <v>7</v>
      </c>
      <c r="G142" s="26"/>
      <c r="H142" s="27"/>
      <c r="I142" s="27">
        <v>7</v>
      </c>
      <c r="J142" s="46" t="s">
        <v>509</v>
      </c>
      <c r="K142" s="88">
        <v>43525</v>
      </c>
      <c r="L142" s="87">
        <v>43678</v>
      </c>
      <c r="M142" s="27" t="s">
        <v>140</v>
      </c>
      <c r="N142" s="27" t="s">
        <v>198</v>
      </c>
    </row>
    <row r="143" ht="24" spans="1:14">
      <c r="A143" s="26">
        <v>130</v>
      </c>
      <c r="B143" s="42" t="s">
        <v>11</v>
      </c>
      <c r="C143" s="28" t="s">
        <v>510</v>
      </c>
      <c r="D143" s="29" t="s">
        <v>35</v>
      </c>
      <c r="E143" s="29" t="s">
        <v>511</v>
      </c>
      <c r="F143" s="41">
        <v>10</v>
      </c>
      <c r="G143" s="26"/>
      <c r="H143" s="27"/>
      <c r="I143" s="27">
        <v>10</v>
      </c>
      <c r="J143" s="46" t="s">
        <v>512</v>
      </c>
      <c r="K143" s="88">
        <v>43525</v>
      </c>
      <c r="L143" s="87">
        <v>43678</v>
      </c>
      <c r="M143" s="27" t="s">
        <v>140</v>
      </c>
      <c r="N143" s="27" t="s">
        <v>198</v>
      </c>
    </row>
    <row r="144" ht="24" customHeight="1" spans="1:14">
      <c r="A144" s="26">
        <v>131</v>
      </c>
      <c r="B144" s="81" t="s">
        <v>11</v>
      </c>
      <c r="C144" s="56" t="s">
        <v>513</v>
      </c>
      <c r="D144" s="57" t="s">
        <v>35</v>
      </c>
      <c r="E144" s="57" t="s">
        <v>211</v>
      </c>
      <c r="F144" s="58">
        <v>13</v>
      </c>
      <c r="G144" s="58"/>
      <c r="H144" s="27"/>
      <c r="I144" s="58">
        <v>13</v>
      </c>
      <c r="J144" s="56" t="s">
        <v>514</v>
      </c>
      <c r="K144" s="88">
        <v>43617</v>
      </c>
      <c r="L144" s="87">
        <v>43678</v>
      </c>
      <c r="M144" s="27" t="s">
        <v>140</v>
      </c>
      <c r="N144" s="27" t="s">
        <v>198</v>
      </c>
    </row>
    <row r="145" ht="24" spans="1:14">
      <c r="A145" s="26">
        <v>132</v>
      </c>
      <c r="B145" s="42" t="s">
        <v>11</v>
      </c>
      <c r="C145" s="28" t="s">
        <v>515</v>
      </c>
      <c r="D145" s="29" t="s">
        <v>36</v>
      </c>
      <c r="E145" s="29" t="s">
        <v>516</v>
      </c>
      <c r="F145" s="41">
        <v>6</v>
      </c>
      <c r="G145" s="26"/>
      <c r="H145" s="26"/>
      <c r="I145" s="30">
        <v>6</v>
      </c>
      <c r="J145" s="46" t="s">
        <v>517</v>
      </c>
      <c r="K145" s="88">
        <v>43525</v>
      </c>
      <c r="L145" s="87">
        <v>43678</v>
      </c>
      <c r="M145" s="27" t="s">
        <v>140</v>
      </c>
      <c r="N145" s="27" t="s">
        <v>216</v>
      </c>
    </row>
    <row r="146" ht="24" spans="1:14">
      <c r="A146" s="26">
        <v>133</v>
      </c>
      <c r="B146" s="42" t="s">
        <v>11</v>
      </c>
      <c r="C146" s="28" t="s">
        <v>518</v>
      </c>
      <c r="D146" s="29" t="s">
        <v>36</v>
      </c>
      <c r="E146" s="29" t="s">
        <v>519</v>
      </c>
      <c r="F146" s="41">
        <v>27.5</v>
      </c>
      <c r="G146" s="26"/>
      <c r="H146" s="26"/>
      <c r="I146" s="30">
        <v>27.5</v>
      </c>
      <c r="J146" s="46" t="s">
        <v>520</v>
      </c>
      <c r="K146" s="88">
        <v>43497</v>
      </c>
      <c r="L146" s="88">
        <v>43556</v>
      </c>
      <c r="M146" s="27" t="s">
        <v>140</v>
      </c>
      <c r="N146" s="27" t="s">
        <v>216</v>
      </c>
    </row>
    <row r="147" ht="24" spans="1:14">
      <c r="A147" s="26">
        <v>134</v>
      </c>
      <c r="B147" s="42" t="s">
        <v>11</v>
      </c>
      <c r="C147" s="28" t="s">
        <v>521</v>
      </c>
      <c r="D147" s="29" t="s">
        <v>36</v>
      </c>
      <c r="E147" s="29" t="s">
        <v>221</v>
      </c>
      <c r="F147" s="41">
        <v>1</v>
      </c>
      <c r="G147" s="26"/>
      <c r="H147" s="26"/>
      <c r="I147" s="30">
        <v>1</v>
      </c>
      <c r="J147" s="46" t="s">
        <v>522</v>
      </c>
      <c r="K147" s="88">
        <v>43466</v>
      </c>
      <c r="L147" s="88">
        <v>43556</v>
      </c>
      <c r="M147" s="27" t="s">
        <v>140</v>
      </c>
      <c r="N147" s="27" t="s">
        <v>216</v>
      </c>
    </row>
    <row r="148" ht="24" spans="1:14">
      <c r="A148" s="26">
        <v>135</v>
      </c>
      <c r="B148" s="42" t="s">
        <v>11</v>
      </c>
      <c r="C148" s="28" t="s">
        <v>523</v>
      </c>
      <c r="D148" s="29" t="s">
        <v>36</v>
      </c>
      <c r="E148" s="29" t="s">
        <v>524</v>
      </c>
      <c r="F148" s="41">
        <v>7</v>
      </c>
      <c r="G148" s="26"/>
      <c r="H148" s="26"/>
      <c r="I148" s="30">
        <v>7</v>
      </c>
      <c r="J148" s="46" t="s">
        <v>525</v>
      </c>
      <c r="K148" s="88">
        <v>43525</v>
      </c>
      <c r="L148" s="88">
        <v>43586</v>
      </c>
      <c r="M148" s="27" t="s">
        <v>140</v>
      </c>
      <c r="N148" s="27" t="s">
        <v>216</v>
      </c>
    </row>
    <row r="149" ht="24" spans="1:14">
      <c r="A149" s="26">
        <v>136</v>
      </c>
      <c r="B149" s="42" t="s">
        <v>11</v>
      </c>
      <c r="C149" s="28" t="s">
        <v>526</v>
      </c>
      <c r="D149" s="29" t="s">
        <v>36</v>
      </c>
      <c r="E149" s="29" t="s">
        <v>524</v>
      </c>
      <c r="F149" s="41">
        <v>3</v>
      </c>
      <c r="G149" s="26"/>
      <c r="H149" s="26"/>
      <c r="I149" s="30">
        <v>3</v>
      </c>
      <c r="J149" s="46" t="s">
        <v>527</v>
      </c>
      <c r="K149" s="88">
        <v>43525</v>
      </c>
      <c r="L149" s="88">
        <v>43586</v>
      </c>
      <c r="M149" s="27" t="s">
        <v>140</v>
      </c>
      <c r="N149" s="27" t="s">
        <v>216</v>
      </c>
    </row>
    <row r="150" ht="24" spans="1:14">
      <c r="A150" s="26">
        <v>137</v>
      </c>
      <c r="B150" s="42" t="s">
        <v>11</v>
      </c>
      <c r="C150" s="31" t="s">
        <v>528</v>
      </c>
      <c r="D150" s="29" t="s">
        <v>37</v>
      </c>
      <c r="E150" s="29" t="s">
        <v>529</v>
      </c>
      <c r="F150" s="33">
        <v>5</v>
      </c>
      <c r="G150" s="26"/>
      <c r="H150" s="27"/>
      <c r="I150" s="27">
        <v>5</v>
      </c>
      <c r="J150" s="46" t="s">
        <v>530</v>
      </c>
      <c r="K150" s="88">
        <v>43497</v>
      </c>
      <c r="L150" s="87">
        <v>43678</v>
      </c>
      <c r="M150" s="27" t="s">
        <v>140</v>
      </c>
      <c r="N150" s="42" t="s">
        <v>226</v>
      </c>
    </row>
    <row r="151" ht="24" spans="1:14">
      <c r="A151" s="26">
        <v>138</v>
      </c>
      <c r="B151" s="42" t="s">
        <v>11</v>
      </c>
      <c r="C151" s="28" t="s">
        <v>531</v>
      </c>
      <c r="D151" s="29" t="s">
        <v>37</v>
      </c>
      <c r="E151" s="29" t="s">
        <v>532</v>
      </c>
      <c r="F151" s="41">
        <v>15</v>
      </c>
      <c r="G151" s="26"/>
      <c r="H151" s="27"/>
      <c r="I151" s="27">
        <v>15</v>
      </c>
      <c r="J151" s="46" t="s">
        <v>533</v>
      </c>
      <c r="K151" s="88">
        <v>43466</v>
      </c>
      <c r="L151" s="88">
        <v>43586</v>
      </c>
      <c r="M151" s="27" t="s">
        <v>140</v>
      </c>
      <c r="N151" s="42" t="s">
        <v>226</v>
      </c>
    </row>
    <row r="152" ht="24" spans="1:14">
      <c r="A152" s="26">
        <v>139</v>
      </c>
      <c r="B152" s="42" t="s">
        <v>11</v>
      </c>
      <c r="C152" s="28" t="s">
        <v>534</v>
      </c>
      <c r="D152" s="29" t="s">
        <v>37</v>
      </c>
      <c r="E152" s="29" t="s">
        <v>535</v>
      </c>
      <c r="F152" s="41">
        <v>5</v>
      </c>
      <c r="G152" s="26"/>
      <c r="H152" s="27"/>
      <c r="I152" s="27">
        <v>5</v>
      </c>
      <c r="J152" s="46" t="s">
        <v>536</v>
      </c>
      <c r="K152" s="88">
        <v>43525</v>
      </c>
      <c r="L152" s="87">
        <v>43678</v>
      </c>
      <c r="M152" s="27" t="s">
        <v>140</v>
      </c>
      <c r="N152" s="42" t="s">
        <v>226</v>
      </c>
    </row>
    <row r="153" ht="24" spans="1:14">
      <c r="A153" s="26">
        <v>140</v>
      </c>
      <c r="B153" s="42" t="s">
        <v>11</v>
      </c>
      <c r="C153" s="136" t="s">
        <v>537</v>
      </c>
      <c r="D153" s="29" t="s">
        <v>37</v>
      </c>
      <c r="E153" s="29" t="s">
        <v>535</v>
      </c>
      <c r="F153" s="41">
        <v>10</v>
      </c>
      <c r="G153" s="26"/>
      <c r="H153" s="27"/>
      <c r="I153" s="27">
        <v>10</v>
      </c>
      <c r="J153" s="46" t="s">
        <v>538</v>
      </c>
      <c r="K153" s="88">
        <v>43525</v>
      </c>
      <c r="L153" s="87">
        <v>43678</v>
      </c>
      <c r="M153" s="27" t="s">
        <v>140</v>
      </c>
      <c r="N153" s="42" t="s">
        <v>226</v>
      </c>
    </row>
    <row r="154" ht="24" spans="1:14">
      <c r="A154" s="26">
        <v>141</v>
      </c>
      <c r="B154" s="42" t="s">
        <v>11</v>
      </c>
      <c r="C154" s="28" t="s">
        <v>539</v>
      </c>
      <c r="D154" s="29" t="s">
        <v>37</v>
      </c>
      <c r="E154" s="29" t="s">
        <v>540</v>
      </c>
      <c r="F154" s="41">
        <v>3</v>
      </c>
      <c r="G154" s="26"/>
      <c r="H154" s="27"/>
      <c r="I154" s="27">
        <v>3</v>
      </c>
      <c r="J154" s="46" t="s">
        <v>541</v>
      </c>
      <c r="K154" s="88">
        <v>43525</v>
      </c>
      <c r="L154" s="87">
        <v>43678</v>
      </c>
      <c r="M154" s="27" t="s">
        <v>140</v>
      </c>
      <c r="N154" s="42" t="s">
        <v>226</v>
      </c>
    </row>
    <row r="155" ht="24" spans="1:14">
      <c r="A155" s="26">
        <v>142</v>
      </c>
      <c r="B155" s="42" t="s">
        <v>11</v>
      </c>
      <c r="C155" s="31" t="s">
        <v>542</v>
      </c>
      <c r="D155" s="29" t="s">
        <v>37</v>
      </c>
      <c r="E155" s="29" t="s">
        <v>540</v>
      </c>
      <c r="F155" s="33">
        <v>13</v>
      </c>
      <c r="G155" s="26"/>
      <c r="H155" s="27"/>
      <c r="I155" s="27">
        <v>13</v>
      </c>
      <c r="J155" s="46" t="s">
        <v>543</v>
      </c>
      <c r="K155" s="88">
        <v>43525</v>
      </c>
      <c r="L155" s="87">
        <v>43678</v>
      </c>
      <c r="M155" s="27" t="s">
        <v>140</v>
      </c>
      <c r="N155" s="42" t="s">
        <v>226</v>
      </c>
    </row>
    <row r="156" ht="24" spans="1:14">
      <c r="A156" s="26">
        <v>143</v>
      </c>
      <c r="B156" s="42" t="s">
        <v>11</v>
      </c>
      <c r="C156" s="31" t="s">
        <v>544</v>
      </c>
      <c r="D156" s="29" t="s">
        <v>37</v>
      </c>
      <c r="E156" s="29" t="s">
        <v>540</v>
      </c>
      <c r="F156" s="33">
        <v>4</v>
      </c>
      <c r="G156" s="26"/>
      <c r="H156" s="27"/>
      <c r="I156" s="27">
        <v>4</v>
      </c>
      <c r="J156" s="46" t="s">
        <v>545</v>
      </c>
      <c r="K156" s="88">
        <v>43525</v>
      </c>
      <c r="L156" s="87">
        <v>43678</v>
      </c>
      <c r="M156" s="27" t="s">
        <v>140</v>
      </c>
      <c r="N156" s="42" t="s">
        <v>226</v>
      </c>
    </row>
    <row r="157" ht="24" spans="1:14">
      <c r="A157" s="26">
        <v>144</v>
      </c>
      <c r="B157" s="42" t="s">
        <v>11</v>
      </c>
      <c r="C157" s="137" t="s">
        <v>546</v>
      </c>
      <c r="D157" s="29" t="s">
        <v>37</v>
      </c>
      <c r="E157" s="29" t="s">
        <v>230</v>
      </c>
      <c r="F157" s="121">
        <v>6</v>
      </c>
      <c r="G157" s="26"/>
      <c r="H157" s="138"/>
      <c r="I157" s="138">
        <v>6</v>
      </c>
      <c r="J157" s="46" t="s">
        <v>547</v>
      </c>
      <c r="K157" s="88">
        <v>43525</v>
      </c>
      <c r="L157" s="87">
        <v>43678</v>
      </c>
      <c r="M157" s="60" t="s">
        <v>140</v>
      </c>
      <c r="N157" s="42" t="s">
        <v>226</v>
      </c>
    </row>
    <row r="158" ht="24" spans="1:14">
      <c r="A158" s="26">
        <v>145</v>
      </c>
      <c r="B158" s="42" t="s">
        <v>11</v>
      </c>
      <c r="C158" s="59" t="s">
        <v>548</v>
      </c>
      <c r="D158" s="29" t="s">
        <v>37</v>
      </c>
      <c r="E158" s="29" t="s">
        <v>230</v>
      </c>
      <c r="F158" s="121">
        <v>6</v>
      </c>
      <c r="G158" s="26"/>
      <c r="H158" s="138"/>
      <c r="I158" s="60">
        <v>6</v>
      </c>
      <c r="J158" s="46" t="s">
        <v>549</v>
      </c>
      <c r="K158" s="87">
        <v>43525</v>
      </c>
      <c r="L158" s="87">
        <v>43678</v>
      </c>
      <c r="M158" s="60" t="s">
        <v>140</v>
      </c>
      <c r="N158" s="42" t="s">
        <v>226</v>
      </c>
    </row>
    <row r="159" ht="24" spans="1:14">
      <c r="A159" s="26">
        <v>146</v>
      </c>
      <c r="B159" s="42" t="s">
        <v>11</v>
      </c>
      <c r="C159" s="31" t="s">
        <v>550</v>
      </c>
      <c r="D159" s="29" t="s">
        <v>37</v>
      </c>
      <c r="E159" s="29" t="s">
        <v>230</v>
      </c>
      <c r="F159" s="33">
        <v>2</v>
      </c>
      <c r="G159" s="26"/>
      <c r="H159" s="42"/>
      <c r="I159" s="42">
        <v>2</v>
      </c>
      <c r="J159" s="46" t="s">
        <v>551</v>
      </c>
      <c r="K159" s="87">
        <v>43556</v>
      </c>
      <c r="L159" s="87">
        <v>43678</v>
      </c>
      <c r="M159" s="42" t="s">
        <v>140</v>
      </c>
      <c r="N159" s="42" t="s">
        <v>226</v>
      </c>
    </row>
    <row r="160" ht="24" spans="1:14">
      <c r="A160" s="26">
        <v>147</v>
      </c>
      <c r="B160" s="42" t="s">
        <v>11</v>
      </c>
      <c r="C160" s="31" t="s">
        <v>552</v>
      </c>
      <c r="D160" s="29" t="s">
        <v>37</v>
      </c>
      <c r="E160" s="29" t="s">
        <v>230</v>
      </c>
      <c r="F160" s="33">
        <v>4</v>
      </c>
      <c r="G160" s="26"/>
      <c r="H160" s="42"/>
      <c r="I160" s="42">
        <v>4</v>
      </c>
      <c r="J160" s="46" t="s">
        <v>551</v>
      </c>
      <c r="K160" s="87">
        <v>43556</v>
      </c>
      <c r="L160" s="87">
        <v>43678</v>
      </c>
      <c r="M160" s="42" t="s">
        <v>140</v>
      </c>
      <c r="N160" s="42" t="s">
        <v>226</v>
      </c>
    </row>
    <row r="161" ht="24" spans="1:14">
      <c r="A161" s="26">
        <v>148</v>
      </c>
      <c r="B161" s="42" t="s">
        <v>11</v>
      </c>
      <c r="C161" s="28" t="s">
        <v>553</v>
      </c>
      <c r="D161" s="29" t="s">
        <v>37</v>
      </c>
      <c r="E161" s="29" t="s">
        <v>554</v>
      </c>
      <c r="F161" s="41">
        <v>15</v>
      </c>
      <c r="G161" s="26"/>
      <c r="H161" s="27"/>
      <c r="I161" s="27">
        <v>15</v>
      </c>
      <c r="J161" s="46" t="s">
        <v>555</v>
      </c>
      <c r="K161" s="88">
        <v>43466</v>
      </c>
      <c r="L161" s="87">
        <v>43678</v>
      </c>
      <c r="M161" s="27" t="s">
        <v>140</v>
      </c>
      <c r="N161" s="42" t="s">
        <v>226</v>
      </c>
    </row>
    <row r="162" ht="24" spans="1:14">
      <c r="A162" s="26">
        <v>149</v>
      </c>
      <c r="B162" s="42" t="s">
        <v>11</v>
      </c>
      <c r="C162" s="28" t="s">
        <v>556</v>
      </c>
      <c r="D162" s="29" t="s">
        <v>37</v>
      </c>
      <c r="E162" s="29" t="s">
        <v>557</v>
      </c>
      <c r="F162" s="41">
        <v>5</v>
      </c>
      <c r="G162" s="26"/>
      <c r="H162" s="27"/>
      <c r="I162" s="27">
        <v>5</v>
      </c>
      <c r="J162" s="46" t="s">
        <v>558</v>
      </c>
      <c r="K162" s="88">
        <v>43497</v>
      </c>
      <c r="L162" s="87">
        <v>43678</v>
      </c>
      <c r="M162" s="42" t="s">
        <v>140</v>
      </c>
      <c r="N162" s="42" t="s">
        <v>226</v>
      </c>
    </row>
    <row r="163" ht="24" spans="1:14">
      <c r="A163" s="26">
        <v>150</v>
      </c>
      <c r="B163" s="42" t="s">
        <v>11</v>
      </c>
      <c r="C163" s="28" t="s">
        <v>559</v>
      </c>
      <c r="D163" s="29" t="s">
        <v>37</v>
      </c>
      <c r="E163" s="29" t="s">
        <v>560</v>
      </c>
      <c r="F163" s="41">
        <v>10</v>
      </c>
      <c r="G163" s="26"/>
      <c r="H163" s="27"/>
      <c r="I163" s="27">
        <v>10</v>
      </c>
      <c r="J163" s="46" t="s">
        <v>561</v>
      </c>
      <c r="K163" s="88">
        <v>43466</v>
      </c>
      <c r="L163" s="87">
        <v>43525</v>
      </c>
      <c r="M163" s="27" t="s">
        <v>140</v>
      </c>
      <c r="N163" s="42" t="s">
        <v>226</v>
      </c>
    </row>
    <row r="164" ht="24" spans="1:14">
      <c r="A164" s="26">
        <v>151</v>
      </c>
      <c r="B164" s="42" t="s">
        <v>11</v>
      </c>
      <c r="C164" s="52" t="s">
        <v>562</v>
      </c>
      <c r="D164" s="29" t="s">
        <v>37</v>
      </c>
      <c r="E164" s="29" t="s">
        <v>242</v>
      </c>
      <c r="F164" s="77">
        <v>10</v>
      </c>
      <c r="G164" s="26"/>
      <c r="H164" s="42"/>
      <c r="I164" s="27">
        <v>10</v>
      </c>
      <c r="J164" s="142" t="s">
        <v>563</v>
      </c>
      <c r="K164" s="87">
        <v>43525</v>
      </c>
      <c r="L164" s="87">
        <v>43647</v>
      </c>
      <c r="M164" s="27" t="s">
        <v>140</v>
      </c>
      <c r="N164" s="42" t="s">
        <v>226</v>
      </c>
    </row>
    <row r="165" ht="24" spans="1:14">
      <c r="A165" s="26">
        <v>152</v>
      </c>
      <c r="B165" s="42" t="s">
        <v>11</v>
      </c>
      <c r="C165" s="28" t="s">
        <v>564</v>
      </c>
      <c r="D165" s="29" t="s">
        <v>42</v>
      </c>
      <c r="E165" s="29" t="s">
        <v>400</v>
      </c>
      <c r="F165" s="41">
        <v>40.89</v>
      </c>
      <c r="G165" s="26"/>
      <c r="H165" s="26"/>
      <c r="I165" s="30">
        <v>40.89</v>
      </c>
      <c r="J165" s="46" t="s">
        <v>565</v>
      </c>
      <c r="K165" s="88">
        <v>43497</v>
      </c>
      <c r="L165" s="88">
        <v>43617</v>
      </c>
      <c r="M165" s="27" t="s">
        <v>140</v>
      </c>
      <c r="N165" s="42" t="s">
        <v>247</v>
      </c>
    </row>
    <row r="166" ht="24" spans="1:14">
      <c r="A166" s="26">
        <v>153</v>
      </c>
      <c r="B166" s="42" t="s">
        <v>11</v>
      </c>
      <c r="C166" s="28" t="s">
        <v>566</v>
      </c>
      <c r="D166" s="29" t="s">
        <v>42</v>
      </c>
      <c r="E166" s="29" t="s">
        <v>400</v>
      </c>
      <c r="F166" s="41">
        <v>28.02</v>
      </c>
      <c r="G166" s="26"/>
      <c r="H166" s="26"/>
      <c r="I166" s="30">
        <v>28.02</v>
      </c>
      <c r="J166" s="46" t="s">
        <v>567</v>
      </c>
      <c r="K166" s="88">
        <v>43497</v>
      </c>
      <c r="L166" s="88">
        <v>43617</v>
      </c>
      <c r="M166" s="27" t="s">
        <v>140</v>
      </c>
      <c r="N166" s="42" t="s">
        <v>247</v>
      </c>
    </row>
    <row r="167" ht="24" spans="1:14">
      <c r="A167" s="26">
        <v>154</v>
      </c>
      <c r="B167" s="42" t="s">
        <v>11</v>
      </c>
      <c r="C167" s="28" t="s">
        <v>568</v>
      </c>
      <c r="D167" s="29" t="s">
        <v>42</v>
      </c>
      <c r="E167" s="29" t="s">
        <v>400</v>
      </c>
      <c r="F167" s="41">
        <v>33.4</v>
      </c>
      <c r="G167" s="26"/>
      <c r="H167" s="26"/>
      <c r="I167" s="30">
        <v>33.4</v>
      </c>
      <c r="J167" s="46" t="s">
        <v>569</v>
      </c>
      <c r="K167" s="88">
        <v>43497</v>
      </c>
      <c r="L167" s="88">
        <v>43617</v>
      </c>
      <c r="M167" s="27" t="s">
        <v>140</v>
      </c>
      <c r="N167" s="42" t="s">
        <v>247</v>
      </c>
    </row>
    <row r="168" ht="24" spans="1:14">
      <c r="A168" s="26">
        <v>155</v>
      </c>
      <c r="B168" s="42" t="s">
        <v>11</v>
      </c>
      <c r="C168" s="28" t="s">
        <v>570</v>
      </c>
      <c r="D168" s="29" t="s">
        <v>42</v>
      </c>
      <c r="E168" s="29" t="s">
        <v>400</v>
      </c>
      <c r="F168" s="27">
        <v>18.19</v>
      </c>
      <c r="G168" s="26"/>
      <c r="H168" s="27"/>
      <c r="I168" s="27">
        <v>18.19</v>
      </c>
      <c r="J168" s="46" t="s">
        <v>571</v>
      </c>
      <c r="K168" s="88">
        <v>43497</v>
      </c>
      <c r="L168" s="88">
        <v>43556</v>
      </c>
      <c r="M168" s="27" t="s">
        <v>140</v>
      </c>
      <c r="N168" s="42" t="s">
        <v>247</v>
      </c>
    </row>
    <row r="169" ht="24" spans="1:14">
      <c r="A169" s="26">
        <v>156</v>
      </c>
      <c r="B169" s="42" t="s">
        <v>11</v>
      </c>
      <c r="C169" s="28" t="s">
        <v>572</v>
      </c>
      <c r="D169" s="29" t="s">
        <v>42</v>
      </c>
      <c r="E169" s="29" t="s">
        <v>573</v>
      </c>
      <c r="F169" s="41">
        <v>8</v>
      </c>
      <c r="G169" s="26"/>
      <c r="H169" s="26"/>
      <c r="I169" s="30">
        <v>8</v>
      </c>
      <c r="J169" s="46" t="s">
        <v>574</v>
      </c>
      <c r="K169" s="88">
        <v>43497</v>
      </c>
      <c r="L169" s="88">
        <v>43617</v>
      </c>
      <c r="M169" s="27" t="s">
        <v>140</v>
      </c>
      <c r="N169" s="42" t="s">
        <v>247</v>
      </c>
    </row>
    <row r="170" ht="36" spans="1:14">
      <c r="A170" s="26">
        <v>157</v>
      </c>
      <c r="B170" s="42" t="s">
        <v>11</v>
      </c>
      <c r="C170" s="31" t="s">
        <v>575</v>
      </c>
      <c r="D170" s="32" t="s">
        <v>41</v>
      </c>
      <c r="E170" s="32" t="s">
        <v>576</v>
      </c>
      <c r="F170" s="33">
        <v>10</v>
      </c>
      <c r="G170" s="26"/>
      <c r="H170" s="26"/>
      <c r="I170" s="26">
        <v>10</v>
      </c>
      <c r="J170" s="35" t="s">
        <v>577</v>
      </c>
      <c r="K170" s="87">
        <v>43525</v>
      </c>
      <c r="L170" s="87">
        <v>43678</v>
      </c>
      <c r="M170" s="42" t="s">
        <v>140</v>
      </c>
      <c r="N170" s="42" t="s">
        <v>251</v>
      </c>
    </row>
    <row r="171" ht="24" spans="1:14">
      <c r="A171" s="26">
        <v>158</v>
      </c>
      <c r="B171" s="42" t="s">
        <v>11</v>
      </c>
      <c r="C171" s="31" t="s">
        <v>578</v>
      </c>
      <c r="D171" s="32" t="s">
        <v>41</v>
      </c>
      <c r="E171" s="32" t="s">
        <v>579</v>
      </c>
      <c r="F171" s="33">
        <v>15</v>
      </c>
      <c r="G171" s="26"/>
      <c r="H171" s="26"/>
      <c r="I171" s="26">
        <v>15</v>
      </c>
      <c r="J171" s="35" t="s">
        <v>580</v>
      </c>
      <c r="K171" s="88">
        <v>43525</v>
      </c>
      <c r="L171" s="87">
        <v>43678</v>
      </c>
      <c r="M171" s="42" t="s">
        <v>140</v>
      </c>
      <c r="N171" s="42" t="s">
        <v>251</v>
      </c>
    </row>
    <row r="172" ht="24" spans="1:14">
      <c r="A172" s="26">
        <v>159</v>
      </c>
      <c r="B172" s="42" t="s">
        <v>11</v>
      </c>
      <c r="C172" s="31" t="s">
        <v>581</v>
      </c>
      <c r="D172" s="32" t="s">
        <v>41</v>
      </c>
      <c r="E172" s="32" t="s">
        <v>579</v>
      </c>
      <c r="F172" s="42">
        <v>5</v>
      </c>
      <c r="G172" s="26"/>
      <c r="H172" s="42"/>
      <c r="I172" s="42">
        <v>5</v>
      </c>
      <c r="J172" s="46" t="s">
        <v>582</v>
      </c>
      <c r="K172" s="87">
        <v>43525</v>
      </c>
      <c r="L172" s="87">
        <v>43647</v>
      </c>
      <c r="M172" s="42" t="s">
        <v>140</v>
      </c>
      <c r="N172" s="42" t="s">
        <v>251</v>
      </c>
    </row>
    <row r="173" ht="24" spans="1:14">
      <c r="A173" s="26">
        <v>160</v>
      </c>
      <c r="B173" s="42" t="s">
        <v>11</v>
      </c>
      <c r="C173" s="31" t="s">
        <v>583</v>
      </c>
      <c r="D173" s="32" t="s">
        <v>41</v>
      </c>
      <c r="E173" s="32" t="s">
        <v>584</v>
      </c>
      <c r="F173" s="42">
        <v>5</v>
      </c>
      <c r="G173" s="26"/>
      <c r="H173" s="42"/>
      <c r="I173" s="42">
        <v>5</v>
      </c>
      <c r="J173" s="35" t="s">
        <v>585</v>
      </c>
      <c r="K173" s="87">
        <v>43556</v>
      </c>
      <c r="L173" s="87">
        <v>43647</v>
      </c>
      <c r="M173" s="42" t="s">
        <v>140</v>
      </c>
      <c r="N173" s="42" t="s">
        <v>251</v>
      </c>
    </row>
    <row r="174" ht="24" spans="1:14">
      <c r="A174" s="26">
        <v>161</v>
      </c>
      <c r="B174" s="42" t="s">
        <v>11</v>
      </c>
      <c r="C174" s="31" t="s">
        <v>586</v>
      </c>
      <c r="D174" s="32" t="s">
        <v>41</v>
      </c>
      <c r="E174" s="32" t="s">
        <v>587</v>
      </c>
      <c r="F174" s="33">
        <v>1.8</v>
      </c>
      <c r="G174" s="26"/>
      <c r="H174" s="26"/>
      <c r="I174" s="26">
        <v>1.8</v>
      </c>
      <c r="J174" s="35" t="s">
        <v>588</v>
      </c>
      <c r="K174" s="88">
        <v>43525</v>
      </c>
      <c r="L174" s="87">
        <v>43678</v>
      </c>
      <c r="M174" s="42" t="s">
        <v>140</v>
      </c>
      <c r="N174" s="42" t="s">
        <v>251</v>
      </c>
    </row>
    <row r="175" ht="36" spans="1:14">
      <c r="A175" s="26">
        <v>162</v>
      </c>
      <c r="B175" s="42" t="s">
        <v>11</v>
      </c>
      <c r="C175" s="31" t="s">
        <v>589</v>
      </c>
      <c r="D175" s="32" t="s">
        <v>41</v>
      </c>
      <c r="E175" s="32" t="s">
        <v>587</v>
      </c>
      <c r="F175" s="33">
        <v>1.8</v>
      </c>
      <c r="G175" s="26"/>
      <c r="H175" s="26"/>
      <c r="I175" s="26">
        <v>1.8</v>
      </c>
      <c r="J175" s="35" t="s">
        <v>590</v>
      </c>
      <c r="K175" s="88">
        <v>43525</v>
      </c>
      <c r="L175" s="87">
        <v>43678</v>
      </c>
      <c r="M175" s="42" t="s">
        <v>140</v>
      </c>
      <c r="N175" s="42" t="s">
        <v>251</v>
      </c>
    </row>
    <row r="176" ht="24" spans="1:14">
      <c r="A176" s="26">
        <v>163</v>
      </c>
      <c r="B176" s="42" t="s">
        <v>11</v>
      </c>
      <c r="C176" s="31" t="s">
        <v>591</v>
      </c>
      <c r="D176" s="32" t="s">
        <v>41</v>
      </c>
      <c r="E176" s="32" t="s">
        <v>587</v>
      </c>
      <c r="F176" s="33">
        <v>4.6</v>
      </c>
      <c r="G176" s="26"/>
      <c r="H176" s="26"/>
      <c r="I176" s="26">
        <v>4.6</v>
      </c>
      <c r="J176" s="35" t="s">
        <v>588</v>
      </c>
      <c r="K176" s="88">
        <v>43525</v>
      </c>
      <c r="L176" s="87">
        <v>43678</v>
      </c>
      <c r="M176" s="42" t="s">
        <v>140</v>
      </c>
      <c r="N176" s="42" t="s">
        <v>251</v>
      </c>
    </row>
    <row r="177" ht="36" spans="1:14">
      <c r="A177" s="26">
        <v>164</v>
      </c>
      <c r="B177" s="42" t="s">
        <v>11</v>
      </c>
      <c r="C177" s="31" t="s">
        <v>592</v>
      </c>
      <c r="D177" s="32" t="s">
        <v>41</v>
      </c>
      <c r="E177" s="32" t="s">
        <v>587</v>
      </c>
      <c r="F177" s="33">
        <v>1.8</v>
      </c>
      <c r="G177" s="26"/>
      <c r="H177" s="26"/>
      <c r="I177" s="26">
        <v>1.8</v>
      </c>
      <c r="J177" s="35" t="s">
        <v>593</v>
      </c>
      <c r="K177" s="88">
        <v>43525</v>
      </c>
      <c r="L177" s="87">
        <v>43678</v>
      </c>
      <c r="M177" s="42" t="s">
        <v>140</v>
      </c>
      <c r="N177" s="42" t="s">
        <v>251</v>
      </c>
    </row>
    <row r="178" ht="24" spans="1:14">
      <c r="A178" s="26">
        <v>165</v>
      </c>
      <c r="B178" s="42" t="s">
        <v>11</v>
      </c>
      <c r="C178" s="31" t="s">
        <v>594</v>
      </c>
      <c r="D178" s="32" t="s">
        <v>41</v>
      </c>
      <c r="E178" s="32" t="s">
        <v>595</v>
      </c>
      <c r="F178" s="42">
        <v>7.5</v>
      </c>
      <c r="G178" s="26"/>
      <c r="H178" s="42"/>
      <c r="I178" s="42">
        <v>7.5</v>
      </c>
      <c r="J178" s="35" t="s">
        <v>596</v>
      </c>
      <c r="K178" s="87">
        <v>43525</v>
      </c>
      <c r="L178" s="87">
        <v>43647</v>
      </c>
      <c r="M178" s="42" t="s">
        <v>140</v>
      </c>
      <c r="N178" s="42" t="s">
        <v>251</v>
      </c>
    </row>
    <row r="179" ht="60" spans="1:14">
      <c r="A179" s="26">
        <v>166</v>
      </c>
      <c r="B179" s="42" t="s">
        <v>11</v>
      </c>
      <c r="C179" s="31" t="s">
        <v>597</v>
      </c>
      <c r="D179" s="32" t="s">
        <v>41</v>
      </c>
      <c r="E179" s="32" t="s">
        <v>249</v>
      </c>
      <c r="F179" s="42">
        <v>5</v>
      </c>
      <c r="G179" s="26"/>
      <c r="H179" s="42"/>
      <c r="I179" s="42">
        <v>5</v>
      </c>
      <c r="J179" s="35" t="s">
        <v>598</v>
      </c>
      <c r="K179" s="93">
        <v>43525</v>
      </c>
      <c r="L179" s="87">
        <v>43678</v>
      </c>
      <c r="M179" s="42" t="s">
        <v>140</v>
      </c>
      <c r="N179" s="42" t="s">
        <v>251</v>
      </c>
    </row>
    <row r="180" ht="24" spans="1:14">
      <c r="A180" s="26">
        <v>167</v>
      </c>
      <c r="B180" s="42" t="s">
        <v>11</v>
      </c>
      <c r="C180" s="31" t="s">
        <v>599</v>
      </c>
      <c r="D180" s="32" t="s">
        <v>41</v>
      </c>
      <c r="E180" s="32" t="s">
        <v>600</v>
      </c>
      <c r="F180" s="33">
        <v>10</v>
      </c>
      <c r="G180" s="26"/>
      <c r="H180" s="26"/>
      <c r="I180" s="26">
        <v>10</v>
      </c>
      <c r="J180" s="35" t="s">
        <v>601</v>
      </c>
      <c r="K180" s="87">
        <v>43525</v>
      </c>
      <c r="L180" s="87">
        <v>43678</v>
      </c>
      <c r="M180" s="42" t="s">
        <v>140</v>
      </c>
      <c r="N180" s="42" t="s">
        <v>251</v>
      </c>
    </row>
    <row r="181" ht="24" spans="1:14">
      <c r="A181" s="26">
        <v>168</v>
      </c>
      <c r="B181" s="42" t="s">
        <v>11</v>
      </c>
      <c r="C181" s="31" t="s">
        <v>602</v>
      </c>
      <c r="D181" s="32" t="s">
        <v>41</v>
      </c>
      <c r="E181" s="32" t="s">
        <v>603</v>
      </c>
      <c r="F181" s="33">
        <v>3.5</v>
      </c>
      <c r="G181" s="26"/>
      <c r="H181" s="26"/>
      <c r="I181" s="26">
        <v>3.5</v>
      </c>
      <c r="J181" s="35" t="s">
        <v>604</v>
      </c>
      <c r="K181" s="87">
        <v>43525</v>
      </c>
      <c r="L181" s="87">
        <v>43678</v>
      </c>
      <c r="M181" s="42" t="s">
        <v>140</v>
      </c>
      <c r="N181" s="42" t="s">
        <v>251</v>
      </c>
    </row>
    <row r="182" ht="24" spans="1:14">
      <c r="A182" s="26">
        <v>169</v>
      </c>
      <c r="B182" s="42" t="s">
        <v>11</v>
      </c>
      <c r="C182" s="31" t="s">
        <v>605</v>
      </c>
      <c r="D182" s="32" t="s">
        <v>41</v>
      </c>
      <c r="E182" s="32" t="s">
        <v>606</v>
      </c>
      <c r="F182" s="33">
        <v>6</v>
      </c>
      <c r="G182" s="26"/>
      <c r="H182" s="26"/>
      <c r="I182" s="26">
        <v>6</v>
      </c>
      <c r="J182" s="35" t="s">
        <v>607</v>
      </c>
      <c r="K182" s="88">
        <v>43525</v>
      </c>
      <c r="L182" s="87">
        <v>43678</v>
      </c>
      <c r="M182" s="42" t="s">
        <v>140</v>
      </c>
      <c r="N182" s="42" t="s">
        <v>251</v>
      </c>
    </row>
    <row r="183" ht="60" spans="1:14">
      <c r="A183" s="26">
        <v>170</v>
      </c>
      <c r="B183" s="42" t="s">
        <v>11</v>
      </c>
      <c r="C183" s="31" t="s">
        <v>608</v>
      </c>
      <c r="D183" s="32" t="s">
        <v>41</v>
      </c>
      <c r="E183" s="32" t="s">
        <v>606</v>
      </c>
      <c r="F183" s="33">
        <v>3</v>
      </c>
      <c r="G183" s="26"/>
      <c r="H183" s="26"/>
      <c r="I183" s="26">
        <v>3</v>
      </c>
      <c r="J183" s="35" t="s">
        <v>609</v>
      </c>
      <c r="K183" s="88">
        <v>43525</v>
      </c>
      <c r="L183" s="87">
        <v>43678</v>
      </c>
      <c r="M183" s="42" t="s">
        <v>140</v>
      </c>
      <c r="N183" s="42" t="s">
        <v>251</v>
      </c>
    </row>
    <row r="184" ht="24" spans="1:14">
      <c r="A184" s="26">
        <v>171</v>
      </c>
      <c r="B184" s="42" t="s">
        <v>11</v>
      </c>
      <c r="C184" s="31" t="s">
        <v>610</v>
      </c>
      <c r="D184" s="32" t="s">
        <v>41</v>
      </c>
      <c r="E184" s="32" t="s">
        <v>606</v>
      </c>
      <c r="F184" s="33">
        <v>1</v>
      </c>
      <c r="G184" s="26"/>
      <c r="H184" s="26"/>
      <c r="I184" s="26">
        <v>1</v>
      </c>
      <c r="J184" s="35" t="s">
        <v>611</v>
      </c>
      <c r="K184" s="88">
        <v>43525</v>
      </c>
      <c r="L184" s="87">
        <v>43678</v>
      </c>
      <c r="M184" s="42" t="s">
        <v>140</v>
      </c>
      <c r="N184" s="42" t="s">
        <v>251</v>
      </c>
    </row>
    <row r="185" ht="24" spans="1:14">
      <c r="A185" s="26">
        <v>172</v>
      </c>
      <c r="B185" s="42" t="s">
        <v>11</v>
      </c>
      <c r="C185" s="46" t="s">
        <v>612</v>
      </c>
      <c r="D185" s="29" t="s">
        <v>43</v>
      </c>
      <c r="E185" s="32" t="s">
        <v>266</v>
      </c>
      <c r="F185" s="42">
        <v>5</v>
      </c>
      <c r="G185" s="26"/>
      <c r="H185" s="27"/>
      <c r="I185" s="42">
        <v>5</v>
      </c>
      <c r="J185" s="35" t="s">
        <v>613</v>
      </c>
      <c r="K185" s="87">
        <v>43525</v>
      </c>
      <c r="L185" s="87">
        <v>43617</v>
      </c>
      <c r="M185" s="27" t="s">
        <v>140</v>
      </c>
      <c r="N185" s="27" t="s">
        <v>258</v>
      </c>
    </row>
    <row r="186" ht="36" spans="1:14">
      <c r="A186" s="26">
        <v>173</v>
      </c>
      <c r="B186" s="42" t="s">
        <v>11</v>
      </c>
      <c r="C186" s="46" t="s">
        <v>614</v>
      </c>
      <c r="D186" s="29" t="s">
        <v>43</v>
      </c>
      <c r="E186" s="32" t="s">
        <v>266</v>
      </c>
      <c r="F186" s="42">
        <v>3.8</v>
      </c>
      <c r="G186" s="26"/>
      <c r="H186" s="27"/>
      <c r="I186" s="42">
        <v>3.8</v>
      </c>
      <c r="J186" s="35" t="s">
        <v>615</v>
      </c>
      <c r="K186" s="87">
        <v>43525</v>
      </c>
      <c r="L186" s="87">
        <v>43617</v>
      </c>
      <c r="M186" s="27" t="s">
        <v>140</v>
      </c>
      <c r="N186" s="27" t="s">
        <v>258</v>
      </c>
    </row>
    <row r="187" ht="24" spans="1:14">
      <c r="A187" s="26">
        <v>174</v>
      </c>
      <c r="B187" s="42" t="s">
        <v>11</v>
      </c>
      <c r="C187" s="28" t="s">
        <v>616</v>
      </c>
      <c r="D187" s="29" t="s">
        <v>43</v>
      </c>
      <c r="E187" s="29" t="s">
        <v>617</v>
      </c>
      <c r="F187" s="27">
        <v>10</v>
      </c>
      <c r="G187" s="26"/>
      <c r="H187" s="27"/>
      <c r="I187" s="27">
        <v>10</v>
      </c>
      <c r="J187" s="46" t="s">
        <v>618</v>
      </c>
      <c r="K187" s="88">
        <v>43497</v>
      </c>
      <c r="L187" s="88">
        <v>43556</v>
      </c>
      <c r="M187" s="27" t="s">
        <v>140</v>
      </c>
      <c r="N187" s="27" t="s">
        <v>258</v>
      </c>
    </row>
    <row r="188" ht="27.95" customHeight="1" spans="1:14">
      <c r="A188" s="26">
        <v>175</v>
      </c>
      <c r="B188" s="42" t="s">
        <v>11</v>
      </c>
      <c r="C188" s="28" t="s">
        <v>619</v>
      </c>
      <c r="D188" s="29" t="s">
        <v>43</v>
      </c>
      <c r="E188" s="29" t="s">
        <v>617</v>
      </c>
      <c r="F188" s="27">
        <v>5</v>
      </c>
      <c r="G188" s="26"/>
      <c r="H188" s="27"/>
      <c r="I188" s="27">
        <v>5</v>
      </c>
      <c r="J188" s="46" t="s">
        <v>620</v>
      </c>
      <c r="K188" s="88">
        <v>43525</v>
      </c>
      <c r="L188" s="88">
        <v>43556</v>
      </c>
      <c r="M188" s="27" t="s">
        <v>140</v>
      </c>
      <c r="N188" s="27" t="s">
        <v>258</v>
      </c>
    </row>
    <row r="189" ht="24" spans="1:14">
      <c r="A189" s="26">
        <v>176</v>
      </c>
      <c r="B189" s="42" t="s">
        <v>11</v>
      </c>
      <c r="C189" s="28" t="s">
        <v>621</v>
      </c>
      <c r="D189" s="29" t="s">
        <v>43</v>
      </c>
      <c r="E189" s="29" t="s">
        <v>622</v>
      </c>
      <c r="F189" s="27">
        <v>8</v>
      </c>
      <c r="G189" s="26"/>
      <c r="H189" s="27"/>
      <c r="I189" s="27">
        <v>8</v>
      </c>
      <c r="J189" s="46" t="s">
        <v>623</v>
      </c>
      <c r="K189" s="88">
        <v>43525</v>
      </c>
      <c r="L189" s="87">
        <v>43678</v>
      </c>
      <c r="M189" s="27" t="s">
        <v>140</v>
      </c>
      <c r="N189" s="27" t="s">
        <v>258</v>
      </c>
    </row>
    <row r="190" ht="24" spans="1:14">
      <c r="A190" s="26">
        <v>177</v>
      </c>
      <c r="B190" s="42" t="s">
        <v>11</v>
      </c>
      <c r="C190" s="137" t="s">
        <v>624</v>
      </c>
      <c r="D190" s="139" t="s">
        <v>43</v>
      </c>
      <c r="E190" s="29" t="s">
        <v>622</v>
      </c>
      <c r="F190" s="27">
        <v>7</v>
      </c>
      <c r="G190" s="26"/>
      <c r="H190" s="138"/>
      <c r="I190" s="138">
        <v>7</v>
      </c>
      <c r="J190" s="46" t="s">
        <v>625</v>
      </c>
      <c r="K190" s="88">
        <v>43525</v>
      </c>
      <c r="L190" s="87">
        <v>43678</v>
      </c>
      <c r="M190" s="27" t="s">
        <v>140</v>
      </c>
      <c r="N190" s="27" t="s">
        <v>258</v>
      </c>
    </row>
    <row r="191" ht="24" spans="1:14">
      <c r="A191" s="26">
        <v>178</v>
      </c>
      <c r="B191" s="42" t="s">
        <v>11</v>
      </c>
      <c r="C191" s="46" t="s">
        <v>626</v>
      </c>
      <c r="D191" s="29" t="s">
        <v>43</v>
      </c>
      <c r="E191" s="29" t="s">
        <v>622</v>
      </c>
      <c r="F191" s="27">
        <v>2</v>
      </c>
      <c r="G191" s="26"/>
      <c r="H191" s="27"/>
      <c r="I191" s="42">
        <v>2</v>
      </c>
      <c r="J191" s="46" t="s">
        <v>627</v>
      </c>
      <c r="K191" s="88">
        <v>43525</v>
      </c>
      <c r="L191" s="87">
        <v>43678</v>
      </c>
      <c r="M191" s="27" t="s">
        <v>140</v>
      </c>
      <c r="N191" s="27" t="s">
        <v>258</v>
      </c>
    </row>
    <row r="192" ht="24" spans="1:14">
      <c r="A192" s="26">
        <v>179</v>
      </c>
      <c r="B192" s="42" t="s">
        <v>11</v>
      </c>
      <c r="C192" s="46" t="s">
        <v>628</v>
      </c>
      <c r="D192" s="29" t="s">
        <v>43</v>
      </c>
      <c r="E192" s="32" t="s">
        <v>629</v>
      </c>
      <c r="F192" s="42">
        <v>3</v>
      </c>
      <c r="G192" s="26"/>
      <c r="H192" s="27"/>
      <c r="I192" s="42">
        <v>3</v>
      </c>
      <c r="J192" s="46" t="s">
        <v>630</v>
      </c>
      <c r="K192" s="87">
        <v>43556</v>
      </c>
      <c r="L192" s="87">
        <v>43617</v>
      </c>
      <c r="M192" s="27" t="s">
        <v>140</v>
      </c>
      <c r="N192" s="27" t="s">
        <v>258</v>
      </c>
    </row>
    <row r="193" ht="24" spans="1:14">
      <c r="A193" s="26">
        <v>180</v>
      </c>
      <c r="B193" s="42" t="s">
        <v>11</v>
      </c>
      <c r="C193" s="28" t="s">
        <v>631</v>
      </c>
      <c r="D193" s="29" t="s">
        <v>43</v>
      </c>
      <c r="E193" s="29" t="s">
        <v>632</v>
      </c>
      <c r="F193" s="27">
        <v>8</v>
      </c>
      <c r="G193" s="26"/>
      <c r="H193" s="27"/>
      <c r="I193" s="27">
        <v>8</v>
      </c>
      <c r="J193" s="46" t="s">
        <v>633</v>
      </c>
      <c r="K193" s="88">
        <v>43556</v>
      </c>
      <c r="L193" s="88">
        <v>43617</v>
      </c>
      <c r="M193" s="27" t="s">
        <v>140</v>
      </c>
      <c r="N193" s="27" t="s">
        <v>258</v>
      </c>
    </row>
    <row r="194" ht="24" spans="1:14">
      <c r="A194" s="26">
        <v>181</v>
      </c>
      <c r="B194" s="42" t="s">
        <v>11</v>
      </c>
      <c r="C194" s="31" t="s">
        <v>634</v>
      </c>
      <c r="D194" s="29" t="s">
        <v>43</v>
      </c>
      <c r="E194" s="29" t="s">
        <v>635</v>
      </c>
      <c r="F194" s="27">
        <v>8</v>
      </c>
      <c r="G194" s="26"/>
      <c r="H194" s="27"/>
      <c r="I194" s="27">
        <v>8</v>
      </c>
      <c r="J194" s="35" t="s">
        <v>636</v>
      </c>
      <c r="K194" s="87">
        <v>43466</v>
      </c>
      <c r="L194" s="87">
        <v>43586</v>
      </c>
      <c r="M194" s="27" t="s">
        <v>140</v>
      </c>
      <c r="N194" s="27" t="s">
        <v>258</v>
      </c>
    </row>
    <row r="195" ht="24" spans="1:14">
      <c r="A195" s="26">
        <v>182</v>
      </c>
      <c r="B195" s="42" t="s">
        <v>11</v>
      </c>
      <c r="C195" s="28" t="s">
        <v>637</v>
      </c>
      <c r="D195" s="29" t="s">
        <v>43</v>
      </c>
      <c r="E195" s="32" t="s">
        <v>638</v>
      </c>
      <c r="F195" s="42">
        <v>1.5</v>
      </c>
      <c r="G195" s="26"/>
      <c r="H195" s="27"/>
      <c r="I195" s="42">
        <v>1.5</v>
      </c>
      <c r="J195" s="35" t="s">
        <v>639</v>
      </c>
      <c r="K195" s="87">
        <v>43556</v>
      </c>
      <c r="L195" s="87">
        <v>43678</v>
      </c>
      <c r="M195" s="27" t="s">
        <v>140</v>
      </c>
      <c r="N195" s="27" t="s">
        <v>258</v>
      </c>
    </row>
    <row r="196" ht="24" spans="1:14">
      <c r="A196" s="26">
        <v>183</v>
      </c>
      <c r="B196" s="42" t="s">
        <v>11</v>
      </c>
      <c r="C196" s="28" t="s">
        <v>640</v>
      </c>
      <c r="D196" s="29" t="s">
        <v>43</v>
      </c>
      <c r="E196" s="32" t="s">
        <v>638</v>
      </c>
      <c r="F196" s="42">
        <v>9.5</v>
      </c>
      <c r="G196" s="26"/>
      <c r="H196" s="27"/>
      <c r="I196" s="42">
        <v>9.5</v>
      </c>
      <c r="J196" s="35" t="s">
        <v>641</v>
      </c>
      <c r="K196" s="87">
        <v>43556</v>
      </c>
      <c r="L196" s="87">
        <v>43678</v>
      </c>
      <c r="M196" s="27" t="s">
        <v>140</v>
      </c>
      <c r="N196" s="27" t="s">
        <v>258</v>
      </c>
    </row>
    <row r="197" ht="24" spans="1:14">
      <c r="A197" s="26">
        <v>184</v>
      </c>
      <c r="B197" s="42" t="s">
        <v>11</v>
      </c>
      <c r="C197" s="28" t="s">
        <v>642</v>
      </c>
      <c r="D197" s="29" t="s">
        <v>43</v>
      </c>
      <c r="E197" s="29" t="s">
        <v>643</v>
      </c>
      <c r="F197" s="27">
        <v>15</v>
      </c>
      <c r="G197" s="26"/>
      <c r="H197" s="27"/>
      <c r="I197" s="27">
        <v>15</v>
      </c>
      <c r="J197" s="46" t="s">
        <v>644</v>
      </c>
      <c r="K197" s="88">
        <v>43525</v>
      </c>
      <c r="L197" s="88">
        <v>43678</v>
      </c>
      <c r="M197" s="27" t="s">
        <v>140</v>
      </c>
      <c r="N197" s="27" t="s">
        <v>258</v>
      </c>
    </row>
    <row r="198" ht="24" spans="1:14">
      <c r="A198" s="26">
        <v>185</v>
      </c>
      <c r="B198" s="42" t="s">
        <v>11</v>
      </c>
      <c r="C198" s="28" t="s">
        <v>645</v>
      </c>
      <c r="D198" s="29" t="s">
        <v>43</v>
      </c>
      <c r="E198" s="29" t="s">
        <v>646</v>
      </c>
      <c r="F198" s="27">
        <v>15</v>
      </c>
      <c r="G198" s="26"/>
      <c r="H198" s="27"/>
      <c r="I198" s="27">
        <v>15</v>
      </c>
      <c r="J198" s="46" t="s">
        <v>647</v>
      </c>
      <c r="K198" s="87">
        <v>43525</v>
      </c>
      <c r="L198" s="124" t="s">
        <v>303</v>
      </c>
      <c r="M198" s="27" t="s">
        <v>140</v>
      </c>
      <c r="N198" s="27" t="s">
        <v>258</v>
      </c>
    </row>
    <row r="199" ht="24" spans="1:14">
      <c r="A199" s="26">
        <v>186</v>
      </c>
      <c r="B199" s="42" t="s">
        <v>11</v>
      </c>
      <c r="C199" s="31" t="s">
        <v>648</v>
      </c>
      <c r="D199" s="29" t="s">
        <v>43</v>
      </c>
      <c r="E199" s="29" t="s">
        <v>649</v>
      </c>
      <c r="F199" s="27">
        <v>10</v>
      </c>
      <c r="G199" s="26"/>
      <c r="H199" s="27"/>
      <c r="I199" s="42">
        <v>10</v>
      </c>
      <c r="J199" s="35" t="s">
        <v>650</v>
      </c>
      <c r="K199" s="87">
        <v>43525</v>
      </c>
      <c r="L199" s="124" t="s">
        <v>303</v>
      </c>
      <c r="M199" s="27" t="s">
        <v>140</v>
      </c>
      <c r="N199" s="27" t="s">
        <v>258</v>
      </c>
    </row>
    <row r="200" ht="24" spans="1:14">
      <c r="A200" s="26">
        <v>187</v>
      </c>
      <c r="B200" s="42" t="s">
        <v>11</v>
      </c>
      <c r="C200" s="35" t="s">
        <v>651</v>
      </c>
      <c r="D200" s="29" t="s">
        <v>43</v>
      </c>
      <c r="E200" s="29" t="s">
        <v>649</v>
      </c>
      <c r="F200" s="27">
        <v>5</v>
      </c>
      <c r="G200" s="26"/>
      <c r="H200" s="27"/>
      <c r="I200" s="42">
        <v>5</v>
      </c>
      <c r="J200" s="35" t="s">
        <v>652</v>
      </c>
      <c r="K200" s="87">
        <v>43525</v>
      </c>
      <c r="L200" s="124" t="s">
        <v>303</v>
      </c>
      <c r="M200" s="27" t="s">
        <v>140</v>
      </c>
      <c r="N200" s="27" t="s">
        <v>258</v>
      </c>
    </row>
    <row r="201" ht="24" spans="1:14">
      <c r="A201" s="26">
        <v>188</v>
      </c>
      <c r="B201" s="42" t="s">
        <v>11</v>
      </c>
      <c r="C201" s="35" t="s">
        <v>653</v>
      </c>
      <c r="D201" s="29" t="s">
        <v>43</v>
      </c>
      <c r="E201" s="29" t="s">
        <v>649</v>
      </c>
      <c r="F201" s="27">
        <v>5</v>
      </c>
      <c r="G201" s="26"/>
      <c r="H201" s="27"/>
      <c r="I201" s="42">
        <v>5</v>
      </c>
      <c r="J201" s="35" t="s">
        <v>654</v>
      </c>
      <c r="K201" s="87">
        <v>43525</v>
      </c>
      <c r="L201" s="124" t="s">
        <v>303</v>
      </c>
      <c r="M201" s="27" t="s">
        <v>140</v>
      </c>
      <c r="N201" s="27" t="s">
        <v>258</v>
      </c>
    </row>
    <row r="202" ht="24" spans="1:14">
      <c r="A202" s="26">
        <v>189</v>
      </c>
      <c r="B202" s="42" t="s">
        <v>11</v>
      </c>
      <c r="C202" s="31" t="s">
        <v>655</v>
      </c>
      <c r="D202" s="29" t="s">
        <v>43</v>
      </c>
      <c r="E202" s="29" t="s">
        <v>649</v>
      </c>
      <c r="F202" s="27">
        <v>5</v>
      </c>
      <c r="G202" s="26"/>
      <c r="H202" s="27"/>
      <c r="I202" s="42">
        <v>5</v>
      </c>
      <c r="J202" s="35" t="s">
        <v>656</v>
      </c>
      <c r="K202" s="87">
        <v>43525</v>
      </c>
      <c r="L202" s="124" t="s">
        <v>303</v>
      </c>
      <c r="M202" s="27" t="s">
        <v>140</v>
      </c>
      <c r="N202" s="27" t="s">
        <v>258</v>
      </c>
    </row>
    <row r="203" ht="24" spans="1:14">
      <c r="A203" s="26">
        <v>190</v>
      </c>
      <c r="B203" s="42" t="s">
        <v>11</v>
      </c>
      <c r="C203" s="35" t="s">
        <v>657</v>
      </c>
      <c r="D203" s="29" t="s">
        <v>43</v>
      </c>
      <c r="E203" s="29" t="s">
        <v>649</v>
      </c>
      <c r="F203" s="42">
        <v>5</v>
      </c>
      <c r="G203" s="26"/>
      <c r="H203" s="27"/>
      <c r="I203" s="42">
        <v>5</v>
      </c>
      <c r="J203" s="35" t="s">
        <v>658</v>
      </c>
      <c r="K203" s="87">
        <v>43525</v>
      </c>
      <c r="L203" s="124" t="s">
        <v>303</v>
      </c>
      <c r="M203" s="27" t="s">
        <v>140</v>
      </c>
      <c r="N203" s="27" t="s">
        <v>258</v>
      </c>
    </row>
    <row r="204" ht="24" spans="1:14">
      <c r="A204" s="26">
        <v>191</v>
      </c>
      <c r="B204" s="42" t="s">
        <v>11</v>
      </c>
      <c r="C204" s="31" t="s">
        <v>659</v>
      </c>
      <c r="D204" s="29" t="s">
        <v>43</v>
      </c>
      <c r="E204" s="32" t="s">
        <v>660</v>
      </c>
      <c r="F204" s="42">
        <v>15</v>
      </c>
      <c r="G204" s="26"/>
      <c r="H204" s="27"/>
      <c r="I204" s="42">
        <v>15</v>
      </c>
      <c r="J204" s="35" t="s">
        <v>661</v>
      </c>
      <c r="K204" s="87">
        <v>43525</v>
      </c>
      <c r="L204" s="87">
        <v>43617</v>
      </c>
      <c r="M204" s="27" t="s">
        <v>140</v>
      </c>
      <c r="N204" s="27" t="s">
        <v>258</v>
      </c>
    </row>
    <row r="205" ht="24" spans="1:14">
      <c r="A205" s="26">
        <v>192</v>
      </c>
      <c r="B205" s="42" t="s">
        <v>11</v>
      </c>
      <c r="C205" s="28" t="s">
        <v>662</v>
      </c>
      <c r="D205" s="29" t="s">
        <v>43</v>
      </c>
      <c r="E205" s="29" t="s">
        <v>663</v>
      </c>
      <c r="F205" s="27">
        <v>2</v>
      </c>
      <c r="G205" s="26"/>
      <c r="H205" s="27"/>
      <c r="I205" s="27">
        <v>2</v>
      </c>
      <c r="J205" s="46" t="s">
        <v>664</v>
      </c>
      <c r="K205" s="88">
        <v>43466</v>
      </c>
      <c r="L205" s="87">
        <v>43678</v>
      </c>
      <c r="M205" s="27" t="s">
        <v>140</v>
      </c>
      <c r="N205" s="27" t="s">
        <v>258</v>
      </c>
    </row>
    <row r="206" ht="24" spans="1:14">
      <c r="A206" s="26">
        <v>193</v>
      </c>
      <c r="B206" s="42" t="s">
        <v>11</v>
      </c>
      <c r="C206" s="28" t="s">
        <v>665</v>
      </c>
      <c r="D206" s="29" t="s">
        <v>43</v>
      </c>
      <c r="E206" s="29" t="s">
        <v>663</v>
      </c>
      <c r="F206" s="27">
        <v>6</v>
      </c>
      <c r="G206" s="26"/>
      <c r="H206" s="27"/>
      <c r="I206" s="27">
        <v>6</v>
      </c>
      <c r="J206" s="46" t="s">
        <v>666</v>
      </c>
      <c r="K206" s="88">
        <v>43466</v>
      </c>
      <c r="L206" s="87">
        <v>43678</v>
      </c>
      <c r="M206" s="27" t="s">
        <v>140</v>
      </c>
      <c r="N206" s="27" t="s">
        <v>258</v>
      </c>
    </row>
    <row r="207" ht="24" spans="1:14">
      <c r="A207" s="26">
        <v>194</v>
      </c>
      <c r="B207" s="42" t="s">
        <v>11</v>
      </c>
      <c r="C207" s="28" t="s">
        <v>667</v>
      </c>
      <c r="D207" s="29" t="s">
        <v>43</v>
      </c>
      <c r="E207" s="29" t="s">
        <v>663</v>
      </c>
      <c r="F207" s="27">
        <v>7</v>
      </c>
      <c r="G207" s="26"/>
      <c r="H207" s="27"/>
      <c r="I207" s="27">
        <v>7</v>
      </c>
      <c r="J207" s="46" t="s">
        <v>668</v>
      </c>
      <c r="K207" s="88">
        <v>43466</v>
      </c>
      <c r="L207" s="88">
        <v>43586</v>
      </c>
      <c r="M207" s="27" t="s">
        <v>140</v>
      </c>
      <c r="N207" s="27" t="s">
        <v>258</v>
      </c>
    </row>
    <row r="208" ht="24" spans="1:14">
      <c r="A208" s="26">
        <v>195</v>
      </c>
      <c r="B208" s="42" t="s">
        <v>11</v>
      </c>
      <c r="C208" s="28" t="s">
        <v>669</v>
      </c>
      <c r="D208" s="29" t="s">
        <v>43</v>
      </c>
      <c r="E208" s="32" t="s">
        <v>670</v>
      </c>
      <c r="F208" s="42">
        <v>10</v>
      </c>
      <c r="G208" s="26"/>
      <c r="H208" s="27"/>
      <c r="I208" s="42">
        <v>10</v>
      </c>
      <c r="J208" s="35" t="s">
        <v>671</v>
      </c>
      <c r="K208" s="87">
        <v>43525</v>
      </c>
      <c r="L208" s="87">
        <v>43678</v>
      </c>
      <c r="M208" s="27" t="s">
        <v>140</v>
      </c>
      <c r="N208" s="27" t="s">
        <v>258</v>
      </c>
    </row>
    <row r="209" ht="24" spans="1:14">
      <c r="A209" s="26">
        <v>196</v>
      </c>
      <c r="B209" s="42" t="s">
        <v>11</v>
      </c>
      <c r="C209" s="28" t="s">
        <v>672</v>
      </c>
      <c r="D209" s="29" t="s">
        <v>43</v>
      </c>
      <c r="E209" s="32" t="s">
        <v>670</v>
      </c>
      <c r="F209" s="42">
        <v>5</v>
      </c>
      <c r="G209" s="26"/>
      <c r="H209" s="27"/>
      <c r="I209" s="42">
        <v>5</v>
      </c>
      <c r="J209" s="35" t="s">
        <v>673</v>
      </c>
      <c r="K209" s="87">
        <v>43525</v>
      </c>
      <c r="L209" s="87">
        <v>43678</v>
      </c>
      <c r="M209" s="27" t="s">
        <v>140</v>
      </c>
      <c r="N209" s="27" t="s">
        <v>258</v>
      </c>
    </row>
    <row r="210" ht="23.1" customHeight="1" spans="1:14">
      <c r="A210" s="26">
        <v>197</v>
      </c>
      <c r="B210" s="42" t="s">
        <v>11</v>
      </c>
      <c r="C210" s="143" t="s">
        <v>674</v>
      </c>
      <c r="D210" s="29" t="s">
        <v>43</v>
      </c>
      <c r="E210" s="144" t="s">
        <v>675</v>
      </c>
      <c r="F210" s="42">
        <v>10</v>
      </c>
      <c r="G210" s="26"/>
      <c r="H210" s="27"/>
      <c r="I210" s="42">
        <v>10</v>
      </c>
      <c r="J210" s="35" t="s">
        <v>676</v>
      </c>
      <c r="K210" s="87">
        <v>43647</v>
      </c>
      <c r="L210" s="87">
        <v>43678</v>
      </c>
      <c r="M210" s="27" t="s">
        <v>140</v>
      </c>
      <c r="N210" s="27" t="s">
        <v>258</v>
      </c>
    </row>
    <row r="211" ht="24" spans="1:14">
      <c r="A211" s="26">
        <v>198</v>
      </c>
      <c r="B211" s="42" t="s">
        <v>11</v>
      </c>
      <c r="C211" s="43" t="s">
        <v>677</v>
      </c>
      <c r="D211" s="70" t="s">
        <v>50</v>
      </c>
      <c r="E211" s="70" t="s">
        <v>678</v>
      </c>
      <c r="F211" s="26">
        <v>5</v>
      </c>
      <c r="G211" s="26"/>
      <c r="H211" s="26"/>
      <c r="I211" s="26">
        <v>5</v>
      </c>
      <c r="J211" s="43" t="s">
        <v>679</v>
      </c>
      <c r="K211" s="87">
        <v>43466</v>
      </c>
      <c r="L211" s="87">
        <v>43678</v>
      </c>
      <c r="M211" s="26" t="s">
        <v>140</v>
      </c>
      <c r="N211" s="26" t="s">
        <v>276</v>
      </c>
    </row>
    <row r="212" ht="24" spans="1:14">
      <c r="A212" s="26">
        <v>199</v>
      </c>
      <c r="B212" s="42" t="s">
        <v>11</v>
      </c>
      <c r="C212" s="43" t="s">
        <v>680</v>
      </c>
      <c r="D212" s="70" t="s">
        <v>50</v>
      </c>
      <c r="E212" s="70" t="s">
        <v>678</v>
      </c>
      <c r="F212" s="26">
        <v>2</v>
      </c>
      <c r="G212" s="26"/>
      <c r="H212" s="26"/>
      <c r="I212" s="26">
        <v>2</v>
      </c>
      <c r="J212" s="43" t="s">
        <v>681</v>
      </c>
      <c r="K212" s="87">
        <v>43466</v>
      </c>
      <c r="L212" s="87">
        <v>43678</v>
      </c>
      <c r="M212" s="26" t="s">
        <v>140</v>
      </c>
      <c r="N212" s="26" t="s">
        <v>276</v>
      </c>
    </row>
    <row r="213" ht="24" spans="1:14">
      <c r="A213" s="26">
        <v>200</v>
      </c>
      <c r="B213" s="42" t="s">
        <v>11</v>
      </c>
      <c r="C213" s="69" t="s">
        <v>682</v>
      </c>
      <c r="D213" s="70" t="s">
        <v>50</v>
      </c>
      <c r="E213" s="70" t="s">
        <v>678</v>
      </c>
      <c r="F213" s="26">
        <v>5</v>
      </c>
      <c r="G213" s="26"/>
      <c r="H213" s="26"/>
      <c r="I213" s="26">
        <v>5</v>
      </c>
      <c r="J213" s="43" t="s">
        <v>683</v>
      </c>
      <c r="K213" s="87">
        <v>43466</v>
      </c>
      <c r="L213" s="87">
        <v>43678</v>
      </c>
      <c r="M213" s="26" t="s">
        <v>140</v>
      </c>
      <c r="N213" s="26" t="s">
        <v>276</v>
      </c>
    </row>
    <row r="214" ht="24" spans="1:14">
      <c r="A214" s="26">
        <v>201</v>
      </c>
      <c r="B214" s="42" t="s">
        <v>11</v>
      </c>
      <c r="C214" s="69" t="s">
        <v>684</v>
      </c>
      <c r="D214" s="70" t="s">
        <v>50</v>
      </c>
      <c r="E214" s="70" t="s">
        <v>678</v>
      </c>
      <c r="F214" s="26">
        <v>5</v>
      </c>
      <c r="G214" s="26"/>
      <c r="H214" s="26"/>
      <c r="I214" s="26">
        <v>5</v>
      </c>
      <c r="J214" s="43" t="s">
        <v>685</v>
      </c>
      <c r="K214" s="87">
        <v>43466</v>
      </c>
      <c r="L214" s="87">
        <v>43678</v>
      </c>
      <c r="M214" s="26" t="s">
        <v>140</v>
      </c>
      <c r="N214" s="26" t="s">
        <v>276</v>
      </c>
    </row>
    <row r="215" ht="24" spans="1:14">
      <c r="A215" s="26">
        <v>202</v>
      </c>
      <c r="B215" s="42" t="s">
        <v>11</v>
      </c>
      <c r="C215" s="69" t="s">
        <v>686</v>
      </c>
      <c r="D215" s="70" t="s">
        <v>50</v>
      </c>
      <c r="E215" s="70" t="s">
        <v>678</v>
      </c>
      <c r="F215" s="26">
        <v>3</v>
      </c>
      <c r="G215" s="26"/>
      <c r="H215" s="26"/>
      <c r="I215" s="26">
        <v>3</v>
      </c>
      <c r="J215" s="43" t="s">
        <v>687</v>
      </c>
      <c r="K215" s="87">
        <v>43466</v>
      </c>
      <c r="L215" s="87">
        <v>43678</v>
      </c>
      <c r="M215" s="26" t="s">
        <v>140</v>
      </c>
      <c r="N215" s="26" t="s">
        <v>276</v>
      </c>
    </row>
    <row r="216" ht="21.95" customHeight="1" spans="1:14">
      <c r="A216" s="26">
        <v>203</v>
      </c>
      <c r="B216" s="42" t="s">
        <v>11</v>
      </c>
      <c r="C216" s="145" t="s">
        <v>688</v>
      </c>
      <c r="D216" s="146" t="s">
        <v>50</v>
      </c>
      <c r="E216" s="146" t="s">
        <v>274</v>
      </c>
      <c r="F216" s="147">
        <v>14</v>
      </c>
      <c r="G216" s="147"/>
      <c r="H216" s="26"/>
      <c r="I216" s="147">
        <v>14</v>
      </c>
      <c r="J216" s="143" t="s">
        <v>689</v>
      </c>
      <c r="K216" s="87">
        <v>43466</v>
      </c>
      <c r="L216" s="87">
        <v>43678</v>
      </c>
      <c r="M216" s="26" t="s">
        <v>140</v>
      </c>
      <c r="N216" s="26" t="s">
        <v>276</v>
      </c>
    </row>
    <row r="217" ht="26.1" customHeight="1" spans="1:14">
      <c r="A217" s="26">
        <v>204</v>
      </c>
      <c r="B217" s="42" t="s">
        <v>11</v>
      </c>
      <c r="C217" s="148" t="s">
        <v>690</v>
      </c>
      <c r="D217" s="146" t="s">
        <v>50</v>
      </c>
      <c r="E217" s="146" t="s">
        <v>274</v>
      </c>
      <c r="F217" s="26">
        <v>12</v>
      </c>
      <c r="G217" s="147"/>
      <c r="H217" s="26"/>
      <c r="I217" s="147">
        <v>12</v>
      </c>
      <c r="J217" s="143" t="s">
        <v>691</v>
      </c>
      <c r="K217" s="87">
        <v>43617</v>
      </c>
      <c r="L217" s="87">
        <v>43678</v>
      </c>
      <c r="M217" s="26" t="s">
        <v>140</v>
      </c>
      <c r="N217" s="26" t="s">
        <v>276</v>
      </c>
    </row>
    <row r="218" ht="26.1" customHeight="1" spans="1:14">
      <c r="A218" s="26">
        <v>205</v>
      </c>
      <c r="B218" s="42" t="s">
        <v>11</v>
      </c>
      <c r="C218" s="149" t="s">
        <v>692</v>
      </c>
      <c r="D218" s="146" t="s">
        <v>50</v>
      </c>
      <c r="E218" s="146" t="s">
        <v>274</v>
      </c>
      <c r="F218" s="26">
        <v>5</v>
      </c>
      <c r="G218" s="147"/>
      <c r="H218" s="26"/>
      <c r="I218" s="147">
        <v>5</v>
      </c>
      <c r="J218" s="143" t="s">
        <v>693</v>
      </c>
      <c r="K218" s="87">
        <v>43617</v>
      </c>
      <c r="L218" s="87">
        <v>43678</v>
      </c>
      <c r="M218" s="26" t="s">
        <v>140</v>
      </c>
      <c r="N218" s="26" t="s">
        <v>276</v>
      </c>
    </row>
    <row r="219" ht="26.1" customHeight="1" spans="1:14">
      <c r="A219" s="26">
        <v>206</v>
      </c>
      <c r="B219" s="42" t="s">
        <v>11</v>
      </c>
      <c r="C219" s="150" t="s">
        <v>694</v>
      </c>
      <c r="D219" s="146" t="s">
        <v>50</v>
      </c>
      <c r="E219" s="146" t="s">
        <v>274</v>
      </c>
      <c r="F219" s="147">
        <v>16</v>
      </c>
      <c r="G219" s="147"/>
      <c r="H219" s="26"/>
      <c r="I219" s="147">
        <v>16</v>
      </c>
      <c r="J219" s="143" t="s">
        <v>695</v>
      </c>
      <c r="K219" s="87">
        <v>43617</v>
      </c>
      <c r="L219" s="87">
        <v>43678</v>
      </c>
      <c r="M219" s="26" t="s">
        <v>140</v>
      </c>
      <c r="N219" s="26" t="s">
        <v>276</v>
      </c>
    </row>
    <row r="220" ht="24.95" customHeight="1" spans="1:14">
      <c r="A220" s="26">
        <v>207</v>
      </c>
      <c r="B220" s="42" t="s">
        <v>11</v>
      </c>
      <c r="C220" s="150" t="s">
        <v>696</v>
      </c>
      <c r="D220" s="146" t="s">
        <v>50</v>
      </c>
      <c r="E220" s="146" t="s">
        <v>274</v>
      </c>
      <c r="F220" s="147">
        <v>40</v>
      </c>
      <c r="G220" s="147"/>
      <c r="H220" s="26"/>
      <c r="I220" s="147">
        <v>40</v>
      </c>
      <c r="J220" s="143" t="s">
        <v>697</v>
      </c>
      <c r="K220" s="87">
        <v>43617</v>
      </c>
      <c r="L220" s="87">
        <v>43678</v>
      </c>
      <c r="M220" s="26" t="s">
        <v>140</v>
      </c>
      <c r="N220" s="26" t="s">
        <v>276</v>
      </c>
    </row>
    <row r="221" ht="26.1" customHeight="1" spans="1:14">
      <c r="A221" s="26">
        <v>208</v>
      </c>
      <c r="B221" s="81" t="s">
        <v>11</v>
      </c>
      <c r="C221" s="43" t="s">
        <v>698</v>
      </c>
      <c r="D221" s="151" t="s">
        <v>50</v>
      </c>
      <c r="E221" s="151" t="s">
        <v>699</v>
      </c>
      <c r="F221" s="34">
        <v>6</v>
      </c>
      <c r="G221" s="34"/>
      <c r="H221" s="34"/>
      <c r="I221" s="34">
        <v>6</v>
      </c>
      <c r="J221" s="43" t="s">
        <v>700</v>
      </c>
      <c r="K221" s="86">
        <v>43466</v>
      </c>
      <c r="L221" s="86">
        <v>43678</v>
      </c>
      <c r="M221" s="34" t="s">
        <v>140</v>
      </c>
      <c r="N221" s="34" t="s">
        <v>276</v>
      </c>
    </row>
    <row r="222" ht="24" spans="1:14">
      <c r="A222" s="26">
        <v>209</v>
      </c>
      <c r="B222" s="42" t="s">
        <v>11</v>
      </c>
      <c r="C222" s="152" t="s">
        <v>701</v>
      </c>
      <c r="D222" s="32" t="s">
        <v>51</v>
      </c>
      <c r="E222" s="32" t="s">
        <v>702</v>
      </c>
      <c r="F222" s="42">
        <v>10</v>
      </c>
      <c r="G222" s="26"/>
      <c r="H222" s="42"/>
      <c r="I222" s="42">
        <v>10</v>
      </c>
      <c r="J222" s="35" t="s">
        <v>703</v>
      </c>
      <c r="K222" s="88">
        <v>43344</v>
      </c>
      <c r="L222" s="88">
        <v>43525</v>
      </c>
      <c r="M222" s="26" t="s">
        <v>140</v>
      </c>
      <c r="N222" s="33" t="s">
        <v>283</v>
      </c>
    </row>
    <row r="223" ht="24" spans="1:14">
      <c r="A223" s="26">
        <v>210</v>
      </c>
      <c r="B223" s="42" t="s">
        <v>11</v>
      </c>
      <c r="C223" s="31" t="s">
        <v>704</v>
      </c>
      <c r="D223" s="32" t="s">
        <v>51</v>
      </c>
      <c r="E223" s="32" t="s">
        <v>702</v>
      </c>
      <c r="F223" s="42">
        <v>6.5</v>
      </c>
      <c r="G223" s="26"/>
      <c r="H223" s="42"/>
      <c r="I223" s="42">
        <v>6.5</v>
      </c>
      <c r="J223" s="35" t="s">
        <v>705</v>
      </c>
      <c r="K223" s="87">
        <v>43556</v>
      </c>
      <c r="L223" s="124" t="s">
        <v>303</v>
      </c>
      <c r="M223" s="26" t="s">
        <v>140</v>
      </c>
      <c r="N223" s="33" t="s">
        <v>283</v>
      </c>
    </row>
    <row r="224" ht="24" spans="1:14">
      <c r="A224" s="26">
        <v>211</v>
      </c>
      <c r="B224" s="42" t="s">
        <v>11</v>
      </c>
      <c r="C224" s="31" t="s">
        <v>706</v>
      </c>
      <c r="D224" s="32" t="s">
        <v>51</v>
      </c>
      <c r="E224" s="32" t="s">
        <v>702</v>
      </c>
      <c r="F224" s="42">
        <v>6</v>
      </c>
      <c r="G224" s="26"/>
      <c r="H224" s="42"/>
      <c r="I224" s="42">
        <v>6</v>
      </c>
      <c r="J224" s="35" t="s">
        <v>707</v>
      </c>
      <c r="K224" s="87">
        <v>43556</v>
      </c>
      <c r="L224" s="124" t="s">
        <v>303</v>
      </c>
      <c r="M224" s="26" t="s">
        <v>140</v>
      </c>
      <c r="N224" s="33" t="s">
        <v>283</v>
      </c>
    </row>
    <row r="225" ht="24" spans="1:14">
      <c r="A225" s="26">
        <v>212</v>
      </c>
      <c r="B225" s="42" t="s">
        <v>11</v>
      </c>
      <c r="C225" s="31" t="s">
        <v>708</v>
      </c>
      <c r="D225" s="32" t="s">
        <v>51</v>
      </c>
      <c r="E225" s="32" t="s">
        <v>702</v>
      </c>
      <c r="F225" s="42">
        <v>31</v>
      </c>
      <c r="G225" s="26"/>
      <c r="H225" s="42"/>
      <c r="I225" s="42">
        <v>31</v>
      </c>
      <c r="J225" s="35" t="s">
        <v>709</v>
      </c>
      <c r="K225" s="87">
        <v>43556</v>
      </c>
      <c r="L225" s="124" t="s">
        <v>303</v>
      </c>
      <c r="M225" s="26" t="s">
        <v>140</v>
      </c>
      <c r="N225" s="33" t="s">
        <v>283</v>
      </c>
    </row>
    <row r="226" ht="24" spans="1:14">
      <c r="A226" s="26">
        <v>213</v>
      </c>
      <c r="B226" s="42" t="s">
        <v>11</v>
      </c>
      <c r="C226" s="31" t="s">
        <v>710</v>
      </c>
      <c r="D226" s="32" t="s">
        <v>51</v>
      </c>
      <c r="E226" s="32" t="s">
        <v>702</v>
      </c>
      <c r="F226" s="42">
        <v>18</v>
      </c>
      <c r="G226" s="26"/>
      <c r="H226" s="42"/>
      <c r="I226" s="42">
        <v>18</v>
      </c>
      <c r="J226" s="35" t="s">
        <v>711</v>
      </c>
      <c r="K226" s="87">
        <v>43556</v>
      </c>
      <c r="L226" s="124" t="s">
        <v>303</v>
      </c>
      <c r="M226" s="26" t="s">
        <v>140</v>
      </c>
      <c r="N226" s="33" t="s">
        <v>283</v>
      </c>
    </row>
    <row r="227" ht="24" spans="1:14">
      <c r="A227" s="26">
        <v>214</v>
      </c>
      <c r="B227" s="42" t="s">
        <v>11</v>
      </c>
      <c r="C227" s="31" t="s">
        <v>712</v>
      </c>
      <c r="D227" s="32" t="s">
        <v>51</v>
      </c>
      <c r="E227" s="32" t="s">
        <v>702</v>
      </c>
      <c r="F227" s="42">
        <v>10</v>
      </c>
      <c r="G227" s="26"/>
      <c r="H227" s="42"/>
      <c r="I227" s="42">
        <v>10</v>
      </c>
      <c r="J227" s="35" t="s">
        <v>713</v>
      </c>
      <c r="K227" s="88">
        <v>43525</v>
      </c>
      <c r="L227" s="124" t="s">
        <v>318</v>
      </c>
      <c r="M227" s="26" t="s">
        <v>140</v>
      </c>
      <c r="N227" s="33" t="s">
        <v>283</v>
      </c>
    </row>
    <row r="228" ht="24" spans="1:14">
      <c r="A228" s="26">
        <v>215</v>
      </c>
      <c r="B228" s="42" t="s">
        <v>11</v>
      </c>
      <c r="C228" s="153" t="s">
        <v>714</v>
      </c>
      <c r="D228" s="32" t="s">
        <v>51</v>
      </c>
      <c r="E228" s="32" t="s">
        <v>702</v>
      </c>
      <c r="F228" s="42">
        <v>6</v>
      </c>
      <c r="G228" s="26"/>
      <c r="H228" s="42"/>
      <c r="I228" s="42">
        <v>6</v>
      </c>
      <c r="J228" s="35" t="s">
        <v>715</v>
      </c>
      <c r="K228" s="87">
        <v>43556</v>
      </c>
      <c r="L228" s="124" t="s">
        <v>716</v>
      </c>
      <c r="M228" s="26" t="s">
        <v>140</v>
      </c>
      <c r="N228" s="33" t="s">
        <v>283</v>
      </c>
    </row>
    <row r="229" ht="24" spans="1:14">
      <c r="A229" s="26">
        <v>216</v>
      </c>
      <c r="B229" s="42" t="s">
        <v>11</v>
      </c>
      <c r="C229" s="31" t="s">
        <v>717</v>
      </c>
      <c r="D229" s="32" t="s">
        <v>51</v>
      </c>
      <c r="E229" s="32" t="s">
        <v>718</v>
      </c>
      <c r="F229" s="42">
        <v>15</v>
      </c>
      <c r="G229" s="26"/>
      <c r="H229" s="42"/>
      <c r="I229" s="42">
        <v>15</v>
      </c>
      <c r="J229" s="35" t="s">
        <v>719</v>
      </c>
      <c r="K229" s="88">
        <v>43525</v>
      </c>
      <c r="L229" s="87">
        <v>43678</v>
      </c>
      <c r="M229" s="26" t="s">
        <v>140</v>
      </c>
      <c r="N229" s="33" t="s">
        <v>283</v>
      </c>
    </row>
    <row r="230" ht="24" spans="1:14">
      <c r="A230" s="26">
        <v>217</v>
      </c>
      <c r="B230" s="42" t="s">
        <v>11</v>
      </c>
      <c r="C230" s="31" t="s">
        <v>720</v>
      </c>
      <c r="D230" s="32" t="s">
        <v>51</v>
      </c>
      <c r="E230" s="32" t="s">
        <v>285</v>
      </c>
      <c r="F230" s="42">
        <v>6.9</v>
      </c>
      <c r="G230" s="26"/>
      <c r="H230" s="42"/>
      <c r="I230" s="42">
        <v>6.9</v>
      </c>
      <c r="J230" s="35" t="s">
        <v>721</v>
      </c>
      <c r="K230" s="87">
        <v>43435</v>
      </c>
      <c r="L230" s="87">
        <v>43556</v>
      </c>
      <c r="M230" s="26" t="s">
        <v>140</v>
      </c>
      <c r="N230" s="33" t="s">
        <v>283</v>
      </c>
    </row>
    <row r="231" ht="24" spans="1:14">
      <c r="A231" s="26">
        <v>218</v>
      </c>
      <c r="B231" s="42" t="s">
        <v>11</v>
      </c>
      <c r="C231" s="31" t="s">
        <v>722</v>
      </c>
      <c r="D231" s="32" t="s">
        <v>51</v>
      </c>
      <c r="E231" s="32" t="s">
        <v>723</v>
      </c>
      <c r="F231" s="42">
        <v>10</v>
      </c>
      <c r="G231" s="26"/>
      <c r="H231" s="42"/>
      <c r="I231" s="42">
        <v>10</v>
      </c>
      <c r="J231" s="35" t="s">
        <v>721</v>
      </c>
      <c r="K231" s="88">
        <v>43525</v>
      </c>
      <c r="L231" s="87">
        <v>43678</v>
      </c>
      <c r="M231" s="42" t="s">
        <v>140</v>
      </c>
      <c r="N231" s="33" t="s">
        <v>283</v>
      </c>
    </row>
    <row r="232" ht="24" spans="1:14">
      <c r="A232" s="26">
        <v>219</v>
      </c>
      <c r="B232" s="42" t="s">
        <v>11</v>
      </c>
      <c r="C232" s="153" t="s">
        <v>724</v>
      </c>
      <c r="D232" s="32" t="s">
        <v>51</v>
      </c>
      <c r="E232" s="32" t="s">
        <v>725</v>
      </c>
      <c r="F232" s="42">
        <v>6.8</v>
      </c>
      <c r="G232" s="26"/>
      <c r="H232" s="42"/>
      <c r="I232" s="42">
        <v>6.8</v>
      </c>
      <c r="J232" s="35" t="s">
        <v>726</v>
      </c>
      <c r="K232" s="87">
        <v>43435</v>
      </c>
      <c r="L232" s="87">
        <v>43525</v>
      </c>
      <c r="M232" s="42" t="s">
        <v>140</v>
      </c>
      <c r="N232" s="33" t="s">
        <v>283</v>
      </c>
    </row>
    <row r="233" ht="24" spans="1:14">
      <c r="A233" s="26">
        <v>220</v>
      </c>
      <c r="B233" s="42" t="s">
        <v>11</v>
      </c>
      <c r="C233" s="153" t="s">
        <v>727</v>
      </c>
      <c r="D233" s="32" t="s">
        <v>51</v>
      </c>
      <c r="E233" s="32" t="s">
        <v>725</v>
      </c>
      <c r="F233" s="42">
        <v>10</v>
      </c>
      <c r="G233" s="26"/>
      <c r="H233" s="42"/>
      <c r="I233" s="42">
        <v>10</v>
      </c>
      <c r="J233" s="35" t="s">
        <v>728</v>
      </c>
      <c r="K233" s="87">
        <v>43435</v>
      </c>
      <c r="L233" s="87">
        <v>43525</v>
      </c>
      <c r="M233" s="42" t="s">
        <v>140</v>
      </c>
      <c r="N233" s="33" t="s">
        <v>283</v>
      </c>
    </row>
    <row r="234" ht="24" spans="1:14">
      <c r="A234" s="26">
        <v>221</v>
      </c>
      <c r="B234" s="42" t="s">
        <v>11</v>
      </c>
      <c r="C234" s="154" t="s">
        <v>729</v>
      </c>
      <c r="D234" s="32" t="s">
        <v>51</v>
      </c>
      <c r="E234" s="32" t="s">
        <v>730</v>
      </c>
      <c r="F234" s="42">
        <v>15</v>
      </c>
      <c r="G234" s="26"/>
      <c r="H234" s="42"/>
      <c r="I234" s="42">
        <v>15</v>
      </c>
      <c r="J234" s="35" t="s">
        <v>731</v>
      </c>
      <c r="K234" s="87">
        <v>43497</v>
      </c>
      <c r="L234" s="87">
        <v>43556</v>
      </c>
      <c r="M234" s="42" t="s">
        <v>140</v>
      </c>
      <c r="N234" s="33" t="s">
        <v>283</v>
      </c>
    </row>
    <row r="235" ht="24" spans="1:14">
      <c r="A235" s="26">
        <v>222</v>
      </c>
      <c r="B235" s="42" t="s">
        <v>11</v>
      </c>
      <c r="C235" s="31" t="s">
        <v>732</v>
      </c>
      <c r="D235" s="32" t="s">
        <v>51</v>
      </c>
      <c r="E235" s="32" t="s">
        <v>733</v>
      </c>
      <c r="F235" s="42">
        <v>5</v>
      </c>
      <c r="G235" s="26"/>
      <c r="H235" s="42"/>
      <c r="I235" s="42">
        <v>5</v>
      </c>
      <c r="J235" s="35" t="s">
        <v>734</v>
      </c>
      <c r="K235" s="87">
        <v>43435</v>
      </c>
      <c r="L235" s="87">
        <v>43586</v>
      </c>
      <c r="M235" s="42" t="s">
        <v>140</v>
      </c>
      <c r="N235" s="33" t="s">
        <v>283</v>
      </c>
    </row>
    <row r="236" ht="24" spans="1:14">
      <c r="A236" s="26">
        <v>223</v>
      </c>
      <c r="B236" s="42" t="s">
        <v>11</v>
      </c>
      <c r="C236" s="31" t="s">
        <v>735</v>
      </c>
      <c r="D236" s="32" t="s">
        <v>51</v>
      </c>
      <c r="E236" s="32" t="s">
        <v>290</v>
      </c>
      <c r="F236" s="42">
        <v>5.6</v>
      </c>
      <c r="G236" s="26"/>
      <c r="H236" s="42"/>
      <c r="I236" s="42">
        <v>5.6</v>
      </c>
      <c r="J236" s="92" t="s">
        <v>736</v>
      </c>
      <c r="K236" s="88">
        <v>43525</v>
      </c>
      <c r="L236" s="87">
        <v>43678</v>
      </c>
      <c r="M236" s="42" t="s">
        <v>140</v>
      </c>
      <c r="N236" s="33" t="s">
        <v>283</v>
      </c>
    </row>
    <row r="237" ht="24" spans="1:14">
      <c r="A237" s="26">
        <v>224</v>
      </c>
      <c r="B237" s="42" t="s">
        <v>11</v>
      </c>
      <c r="C237" s="155" t="s">
        <v>737</v>
      </c>
      <c r="D237" s="156" t="s">
        <v>51</v>
      </c>
      <c r="E237" s="156" t="s">
        <v>298</v>
      </c>
      <c r="F237" s="26">
        <v>15</v>
      </c>
      <c r="G237" s="26"/>
      <c r="H237" s="26"/>
      <c r="I237" s="26">
        <v>15</v>
      </c>
      <c r="J237" s="123" t="s">
        <v>738</v>
      </c>
      <c r="K237" s="87">
        <v>43466</v>
      </c>
      <c r="L237" s="87">
        <v>43525</v>
      </c>
      <c r="M237" s="33" t="s">
        <v>140</v>
      </c>
      <c r="N237" s="33" t="s">
        <v>283</v>
      </c>
    </row>
    <row r="238" ht="27" customHeight="1" spans="1:14">
      <c r="A238" s="26">
        <v>225</v>
      </c>
      <c r="B238" s="99" t="s">
        <v>11</v>
      </c>
      <c r="C238" s="153" t="s">
        <v>739</v>
      </c>
      <c r="D238" s="36" t="s">
        <v>51</v>
      </c>
      <c r="E238" s="97" t="s">
        <v>298</v>
      </c>
      <c r="F238" s="98">
        <v>15</v>
      </c>
      <c r="G238" s="99"/>
      <c r="H238" s="99"/>
      <c r="I238" s="99">
        <v>15</v>
      </c>
      <c r="J238" s="35" t="s">
        <v>740</v>
      </c>
      <c r="K238" s="157">
        <v>43556</v>
      </c>
      <c r="L238" s="86">
        <v>43618</v>
      </c>
      <c r="M238" s="37" t="s">
        <v>140</v>
      </c>
      <c r="N238" s="37" t="s">
        <v>283</v>
      </c>
    </row>
    <row r="239" ht="24" spans="1:14">
      <c r="A239" s="26">
        <v>226</v>
      </c>
      <c r="B239" s="42" t="s">
        <v>11</v>
      </c>
      <c r="C239" s="31" t="s">
        <v>741</v>
      </c>
      <c r="D239" s="32" t="s">
        <v>51</v>
      </c>
      <c r="E239" s="32" t="s">
        <v>742</v>
      </c>
      <c r="F239" s="42">
        <v>8</v>
      </c>
      <c r="G239" s="26"/>
      <c r="H239" s="42"/>
      <c r="I239" s="42">
        <v>8</v>
      </c>
      <c r="J239" s="35" t="s">
        <v>743</v>
      </c>
      <c r="K239" s="124" t="s">
        <v>744</v>
      </c>
      <c r="L239" s="124" t="s">
        <v>303</v>
      </c>
      <c r="M239" s="26" t="s">
        <v>140</v>
      </c>
      <c r="N239" s="33" t="s">
        <v>283</v>
      </c>
    </row>
    <row r="240" ht="24" spans="1:14">
      <c r="A240" s="26">
        <v>227</v>
      </c>
      <c r="B240" s="42" t="s">
        <v>11</v>
      </c>
      <c r="C240" s="31" t="s">
        <v>745</v>
      </c>
      <c r="D240" s="32" t="s">
        <v>51</v>
      </c>
      <c r="E240" s="32" t="s">
        <v>742</v>
      </c>
      <c r="F240" s="42">
        <v>12</v>
      </c>
      <c r="G240" s="26"/>
      <c r="H240" s="42"/>
      <c r="I240" s="42">
        <v>12</v>
      </c>
      <c r="J240" s="35" t="s">
        <v>743</v>
      </c>
      <c r="K240" s="124" t="s">
        <v>744</v>
      </c>
      <c r="L240" s="124" t="s">
        <v>303</v>
      </c>
      <c r="M240" s="26" t="s">
        <v>140</v>
      </c>
      <c r="N240" s="33" t="s">
        <v>283</v>
      </c>
    </row>
    <row r="241" ht="48" spans="1:14">
      <c r="A241" s="26">
        <v>228</v>
      </c>
      <c r="B241" s="42" t="s">
        <v>11</v>
      </c>
      <c r="C241" s="31" t="s">
        <v>746</v>
      </c>
      <c r="D241" s="32" t="s">
        <v>51</v>
      </c>
      <c r="E241" s="32" t="s">
        <v>747</v>
      </c>
      <c r="F241" s="42">
        <v>9.5</v>
      </c>
      <c r="G241" s="26"/>
      <c r="H241" s="42"/>
      <c r="I241" s="42">
        <v>9.5</v>
      </c>
      <c r="J241" s="35" t="s">
        <v>748</v>
      </c>
      <c r="K241" s="124" t="s">
        <v>317</v>
      </c>
      <c r="L241" s="124" t="s">
        <v>303</v>
      </c>
      <c r="M241" s="26" t="s">
        <v>140</v>
      </c>
      <c r="N241" s="33" t="s">
        <v>283</v>
      </c>
    </row>
    <row r="242" ht="36" spans="1:14">
      <c r="A242" s="26">
        <v>229</v>
      </c>
      <c r="B242" s="42" t="s">
        <v>11</v>
      </c>
      <c r="C242" s="31" t="s">
        <v>749</v>
      </c>
      <c r="D242" s="32" t="s">
        <v>51</v>
      </c>
      <c r="E242" s="32" t="s">
        <v>750</v>
      </c>
      <c r="F242" s="42">
        <v>9</v>
      </c>
      <c r="G242" s="26"/>
      <c r="H242" s="42"/>
      <c r="I242" s="42">
        <v>9</v>
      </c>
      <c r="J242" s="35" t="s">
        <v>751</v>
      </c>
      <c r="K242" s="87">
        <v>43525</v>
      </c>
      <c r="L242" s="124" t="s">
        <v>303</v>
      </c>
      <c r="M242" s="26" t="s">
        <v>140</v>
      </c>
      <c r="N242" s="33" t="s">
        <v>283</v>
      </c>
    </row>
    <row r="243" ht="24" spans="1:14">
      <c r="A243" s="26">
        <v>230</v>
      </c>
      <c r="B243" s="42" t="s">
        <v>11</v>
      </c>
      <c r="C243" s="31" t="s">
        <v>752</v>
      </c>
      <c r="D243" s="32" t="s">
        <v>51</v>
      </c>
      <c r="E243" s="32" t="s">
        <v>753</v>
      </c>
      <c r="F243" s="42">
        <v>5</v>
      </c>
      <c r="G243" s="26"/>
      <c r="H243" s="42"/>
      <c r="I243" s="42">
        <v>5</v>
      </c>
      <c r="J243" s="35" t="s">
        <v>754</v>
      </c>
      <c r="K243" s="124" t="s">
        <v>317</v>
      </c>
      <c r="L243" s="124" t="s">
        <v>303</v>
      </c>
      <c r="M243" s="26" t="s">
        <v>140</v>
      </c>
      <c r="N243" s="33" t="s">
        <v>283</v>
      </c>
    </row>
    <row r="244" ht="24" spans="1:14">
      <c r="A244" s="26">
        <v>231</v>
      </c>
      <c r="B244" s="42" t="s">
        <v>11</v>
      </c>
      <c r="C244" s="31" t="s">
        <v>755</v>
      </c>
      <c r="D244" s="32" t="s">
        <v>51</v>
      </c>
      <c r="E244" s="32" t="s">
        <v>753</v>
      </c>
      <c r="F244" s="42">
        <v>5</v>
      </c>
      <c r="G244" s="26"/>
      <c r="H244" s="42"/>
      <c r="I244" s="42">
        <v>5</v>
      </c>
      <c r="J244" s="35" t="s">
        <v>756</v>
      </c>
      <c r="K244" s="124" t="s">
        <v>317</v>
      </c>
      <c r="L244" s="124" t="s">
        <v>303</v>
      </c>
      <c r="M244" s="26" t="s">
        <v>140</v>
      </c>
      <c r="N244" s="33" t="s">
        <v>283</v>
      </c>
    </row>
    <row r="245" ht="24" spans="1:14">
      <c r="A245" s="26">
        <v>232</v>
      </c>
      <c r="B245" s="42" t="s">
        <v>11</v>
      </c>
      <c r="C245" s="31" t="s">
        <v>757</v>
      </c>
      <c r="D245" s="32" t="s">
        <v>51</v>
      </c>
      <c r="E245" s="32" t="s">
        <v>758</v>
      </c>
      <c r="F245" s="42">
        <v>8.25</v>
      </c>
      <c r="G245" s="26"/>
      <c r="H245" s="42"/>
      <c r="I245" s="42">
        <v>8.25</v>
      </c>
      <c r="J245" s="35" t="s">
        <v>759</v>
      </c>
      <c r="K245" s="124" t="s">
        <v>317</v>
      </c>
      <c r="L245" s="124" t="s">
        <v>303</v>
      </c>
      <c r="M245" s="26" t="s">
        <v>140</v>
      </c>
      <c r="N245" s="33" t="s">
        <v>283</v>
      </c>
    </row>
    <row r="246" ht="24" spans="1:14">
      <c r="A246" s="26">
        <v>233</v>
      </c>
      <c r="B246" s="42" t="s">
        <v>11</v>
      </c>
      <c r="C246" s="31" t="s">
        <v>760</v>
      </c>
      <c r="D246" s="32" t="s">
        <v>51</v>
      </c>
      <c r="E246" s="32" t="s">
        <v>758</v>
      </c>
      <c r="F246" s="42">
        <v>6.75</v>
      </c>
      <c r="G246" s="26"/>
      <c r="H246" s="42"/>
      <c r="I246" s="42">
        <v>6.75</v>
      </c>
      <c r="J246" s="35" t="s">
        <v>761</v>
      </c>
      <c r="K246" s="124" t="s">
        <v>317</v>
      </c>
      <c r="L246" s="124" t="s">
        <v>303</v>
      </c>
      <c r="M246" s="26" t="s">
        <v>140</v>
      </c>
      <c r="N246" s="33" t="s">
        <v>283</v>
      </c>
    </row>
    <row r="247" ht="24" spans="1:14">
      <c r="A247" s="26">
        <v>234</v>
      </c>
      <c r="B247" s="42" t="s">
        <v>11</v>
      </c>
      <c r="C247" s="31" t="s">
        <v>762</v>
      </c>
      <c r="D247" s="32" t="s">
        <v>52</v>
      </c>
      <c r="E247" s="100" t="s">
        <v>763</v>
      </c>
      <c r="F247" s="42">
        <v>8</v>
      </c>
      <c r="G247" s="26"/>
      <c r="H247" s="42"/>
      <c r="I247" s="42">
        <v>8</v>
      </c>
      <c r="J247" s="35" t="s">
        <v>764</v>
      </c>
      <c r="K247" s="88">
        <v>43344</v>
      </c>
      <c r="L247" s="124" t="s">
        <v>318</v>
      </c>
      <c r="M247" s="42" t="s">
        <v>140</v>
      </c>
      <c r="N247" s="91" t="s">
        <v>319</v>
      </c>
    </row>
    <row r="248" ht="24" spans="1:14">
      <c r="A248" s="26">
        <v>235</v>
      </c>
      <c r="B248" s="42" t="s">
        <v>11</v>
      </c>
      <c r="C248" s="31" t="s">
        <v>765</v>
      </c>
      <c r="D248" s="32" t="s">
        <v>52</v>
      </c>
      <c r="E248" s="100" t="s">
        <v>763</v>
      </c>
      <c r="F248" s="42">
        <v>21</v>
      </c>
      <c r="G248" s="26"/>
      <c r="H248" s="42"/>
      <c r="I248" s="42">
        <v>21</v>
      </c>
      <c r="J248" s="35" t="s">
        <v>766</v>
      </c>
      <c r="K248" s="88">
        <v>43344</v>
      </c>
      <c r="L248" s="124" t="s">
        <v>318</v>
      </c>
      <c r="M248" s="42" t="s">
        <v>140</v>
      </c>
      <c r="N248" s="91" t="s">
        <v>319</v>
      </c>
    </row>
    <row r="249" ht="24" spans="1:14">
      <c r="A249" s="26">
        <v>236</v>
      </c>
      <c r="B249" s="42" t="s">
        <v>11</v>
      </c>
      <c r="C249" s="31" t="s">
        <v>767</v>
      </c>
      <c r="D249" s="32" t="s">
        <v>52</v>
      </c>
      <c r="E249" s="100" t="s">
        <v>763</v>
      </c>
      <c r="F249" s="42">
        <v>12</v>
      </c>
      <c r="G249" s="26"/>
      <c r="H249" s="42"/>
      <c r="I249" s="42">
        <v>12</v>
      </c>
      <c r="J249" s="35" t="s">
        <v>768</v>
      </c>
      <c r="K249" s="124" t="s">
        <v>769</v>
      </c>
      <c r="L249" s="124" t="s">
        <v>318</v>
      </c>
      <c r="M249" s="42" t="s">
        <v>140</v>
      </c>
      <c r="N249" s="91" t="s">
        <v>319</v>
      </c>
    </row>
    <row r="250" ht="24" spans="1:14">
      <c r="A250" s="26">
        <v>237</v>
      </c>
      <c r="B250" s="42" t="s">
        <v>11</v>
      </c>
      <c r="C250" s="31" t="s">
        <v>770</v>
      </c>
      <c r="D250" s="32" t="s">
        <v>52</v>
      </c>
      <c r="E250" s="32" t="s">
        <v>670</v>
      </c>
      <c r="F250" s="42">
        <v>5</v>
      </c>
      <c r="G250" s="26"/>
      <c r="H250" s="42"/>
      <c r="I250" s="42">
        <v>5</v>
      </c>
      <c r="J250" s="35" t="s">
        <v>771</v>
      </c>
      <c r="K250" s="124" t="s">
        <v>317</v>
      </c>
      <c r="L250" s="124" t="s">
        <v>318</v>
      </c>
      <c r="M250" s="42" t="s">
        <v>140</v>
      </c>
      <c r="N250" s="91" t="s">
        <v>319</v>
      </c>
    </row>
    <row r="251" ht="24" spans="1:14">
      <c r="A251" s="26">
        <v>238</v>
      </c>
      <c r="B251" s="42" t="s">
        <v>11</v>
      </c>
      <c r="C251" s="31" t="s">
        <v>772</v>
      </c>
      <c r="D251" s="32" t="s">
        <v>52</v>
      </c>
      <c r="E251" s="32" t="s">
        <v>773</v>
      </c>
      <c r="F251" s="42">
        <v>5</v>
      </c>
      <c r="G251" s="26"/>
      <c r="H251" s="42"/>
      <c r="I251" s="42">
        <v>5</v>
      </c>
      <c r="J251" s="35" t="s">
        <v>774</v>
      </c>
      <c r="K251" s="124" t="s">
        <v>775</v>
      </c>
      <c r="L251" s="124" t="s">
        <v>318</v>
      </c>
      <c r="M251" s="42" t="s">
        <v>140</v>
      </c>
      <c r="N251" s="91" t="s">
        <v>319</v>
      </c>
    </row>
    <row r="252" ht="24" spans="1:14">
      <c r="A252" s="26">
        <v>239</v>
      </c>
      <c r="B252" s="42" t="s">
        <v>11</v>
      </c>
      <c r="C252" s="31" t="s">
        <v>776</v>
      </c>
      <c r="D252" s="32" t="s">
        <v>52</v>
      </c>
      <c r="E252" s="32" t="s">
        <v>773</v>
      </c>
      <c r="F252" s="42">
        <v>5</v>
      </c>
      <c r="G252" s="26"/>
      <c r="H252" s="42"/>
      <c r="I252" s="42">
        <v>5</v>
      </c>
      <c r="J252" s="35" t="s">
        <v>777</v>
      </c>
      <c r="K252" s="124" t="s">
        <v>775</v>
      </c>
      <c r="L252" s="124" t="s">
        <v>318</v>
      </c>
      <c r="M252" s="42" t="s">
        <v>140</v>
      </c>
      <c r="N252" s="91" t="s">
        <v>319</v>
      </c>
    </row>
    <row r="253" ht="24" spans="1:14">
      <c r="A253" s="26">
        <v>240</v>
      </c>
      <c r="B253" s="42" t="s">
        <v>11</v>
      </c>
      <c r="C253" s="31" t="s">
        <v>778</v>
      </c>
      <c r="D253" s="32" t="s">
        <v>52</v>
      </c>
      <c r="E253" s="32" t="s">
        <v>779</v>
      </c>
      <c r="F253" s="42">
        <v>2</v>
      </c>
      <c r="G253" s="26"/>
      <c r="H253" s="42"/>
      <c r="I253" s="42">
        <v>2</v>
      </c>
      <c r="J253" s="35" t="s">
        <v>780</v>
      </c>
      <c r="K253" s="124" t="s">
        <v>775</v>
      </c>
      <c r="L253" s="124" t="s">
        <v>318</v>
      </c>
      <c r="M253" s="42" t="s">
        <v>140</v>
      </c>
      <c r="N253" s="91" t="s">
        <v>319</v>
      </c>
    </row>
    <row r="254" ht="24" spans="1:14">
      <c r="A254" s="26">
        <v>241</v>
      </c>
      <c r="B254" s="42" t="s">
        <v>11</v>
      </c>
      <c r="C254" s="31" t="s">
        <v>781</v>
      </c>
      <c r="D254" s="32" t="s">
        <v>52</v>
      </c>
      <c r="E254" s="32" t="s">
        <v>779</v>
      </c>
      <c r="F254" s="42">
        <v>1</v>
      </c>
      <c r="G254" s="26"/>
      <c r="H254" s="42"/>
      <c r="I254" s="42">
        <v>1</v>
      </c>
      <c r="J254" s="35" t="s">
        <v>780</v>
      </c>
      <c r="K254" s="124" t="s">
        <v>775</v>
      </c>
      <c r="L254" s="124" t="s">
        <v>318</v>
      </c>
      <c r="M254" s="42" t="s">
        <v>140</v>
      </c>
      <c r="N254" s="91" t="s">
        <v>319</v>
      </c>
    </row>
    <row r="255" ht="24" spans="1:14">
      <c r="A255" s="26">
        <v>242</v>
      </c>
      <c r="B255" s="42" t="s">
        <v>11</v>
      </c>
      <c r="C255" s="31" t="s">
        <v>782</v>
      </c>
      <c r="D255" s="32" t="s">
        <v>52</v>
      </c>
      <c r="E255" s="32" t="s">
        <v>779</v>
      </c>
      <c r="F255" s="42">
        <v>2</v>
      </c>
      <c r="G255" s="26"/>
      <c r="H255" s="42"/>
      <c r="I255" s="42">
        <v>2</v>
      </c>
      <c r="J255" s="35" t="s">
        <v>783</v>
      </c>
      <c r="K255" s="124" t="s">
        <v>775</v>
      </c>
      <c r="L255" s="124" t="s">
        <v>318</v>
      </c>
      <c r="M255" s="42" t="s">
        <v>140</v>
      </c>
      <c r="N255" s="91" t="s">
        <v>319</v>
      </c>
    </row>
    <row r="256" ht="24" spans="1:14">
      <c r="A256" s="26">
        <v>243</v>
      </c>
      <c r="B256" s="42" t="s">
        <v>11</v>
      </c>
      <c r="C256" s="31" t="s">
        <v>784</v>
      </c>
      <c r="D256" s="32" t="s">
        <v>52</v>
      </c>
      <c r="E256" s="100" t="s">
        <v>785</v>
      </c>
      <c r="F256" s="42">
        <v>5</v>
      </c>
      <c r="G256" s="26"/>
      <c r="H256" s="42"/>
      <c r="I256" s="42">
        <v>5</v>
      </c>
      <c r="J256" s="35" t="s">
        <v>786</v>
      </c>
      <c r="K256" s="124" t="s">
        <v>787</v>
      </c>
      <c r="L256" s="124" t="s">
        <v>318</v>
      </c>
      <c r="M256" s="42" t="s">
        <v>140</v>
      </c>
      <c r="N256" s="91" t="s">
        <v>319</v>
      </c>
    </row>
    <row r="257" ht="24" spans="1:14">
      <c r="A257" s="26">
        <v>244</v>
      </c>
      <c r="B257" s="42" t="s">
        <v>11</v>
      </c>
      <c r="C257" s="31" t="s">
        <v>788</v>
      </c>
      <c r="D257" s="32" t="s">
        <v>52</v>
      </c>
      <c r="E257" s="100" t="s">
        <v>789</v>
      </c>
      <c r="F257" s="42">
        <v>10</v>
      </c>
      <c r="G257" s="26"/>
      <c r="H257" s="42"/>
      <c r="I257" s="42">
        <v>10</v>
      </c>
      <c r="J257" s="35" t="s">
        <v>790</v>
      </c>
      <c r="K257" s="124" t="s">
        <v>775</v>
      </c>
      <c r="L257" s="124" t="s">
        <v>318</v>
      </c>
      <c r="M257" s="42" t="s">
        <v>140</v>
      </c>
      <c r="N257" s="91" t="s">
        <v>319</v>
      </c>
    </row>
    <row r="258" ht="24" spans="1:14">
      <c r="A258" s="26">
        <v>245</v>
      </c>
      <c r="B258" s="42" t="s">
        <v>11</v>
      </c>
      <c r="C258" s="35" t="s">
        <v>791</v>
      </c>
      <c r="D258" s="32" t="s">
        <v>52</v>
      </c>
      <c r="E258" s="100" t="s">
        <v>792</v>
      </c>
      <c r="F258" s="42">
        <v>10</v>
      </c>
      <c r="G258" s="26"/>
      <c r="H258" s="42"/>
      <c r="I258" s="42">
        <v>10</v>
      </c>
      <c r="J258" s="35" t="s">
        <v>793</v>
      </c>
      <c r="K258" s="124" t="s">
        <v>325</v>
      </c>
      <c r="L258" s="124" t="s">
        <v>318</v>
      </c>
      <c r="M258" s="42" t="s">
        <v>140</v>
      </c>
      <c r="N258" s="91" t="s">
        <v>319</v>
      </c>
    </row>
    <row r="259" ht="24" spans="1:14">
      <c r="A259" s="26">
        <v>246</v>
      </c>
      <c r="B259" s="42" t="s">
        <v>11</v>
      </c>
      <c r="C259" s="31" t="s">
        <v>794</v>
      </c>
      <c r="D259" s="32" t="s">
        <v>52</v>
      </c>
      <c r="E259" s="32" t="s">
        <v>795</v>
      </c>
      <c r="F259" s="42">
        <v>15</v>
      </c>
      <c r="G259" s="26"/>
      <c r="H259" s="42"/>
      <c r="I259" s="42">
        <v>15</v>
      </c>
      <c r="J259" s="35" t="s">
        <v>796</v>
      </c>
      <c r="K259" s="124" t="s">
        <v>744</v>
      </c>
      <c r="L259" s="124" t="s">
        <v>318</v>
      </c>
      <c r="M259" s="42" t="s">
        <v>140</v>
      </c>
      <c r="N259" s="91" t="s">
        <v>319</v>
      </c>
    </row>
    <row r="260" ht="24" spans="1:14">
      <c r="A260" s="26">
        <v>247</v>
      </c>
      <c r="B260" s="42" t="s">
        <v>11</v>
      </c>
      <c r="C260" s="31" t="s">
        <v>797</v>
      </c>
      <c r="D260" s="32" t="s">
        <v>52</v>
      </c>
      <c r="E260" s="100" t="s">
        <v>798</v>
      </c>
      <c r="F260" s="42">
        <v>10</v>
      </c>
      <c r="G260" s="26"/>
      <c r="H260" s="42"/>
      <c r="I260" s="42">
        <v>10</v>
      </c>
      <c r="J260" s="35" t="s">
        <v>799</v>
      </c>
      <c r="K260" s="124" t="s">
        <v>787</v>
      </c>
      <c r="L260" s="124" t="s">
        <v>318</v>
      </c>
      <c r="M260" s="42" t="s">
        <v>140</v>
      </c>
      <c r="N260" s="91" t="s">
        <v>319</v>
      </c>
    </row>
    <row r="261" ht="24" spans="1:14">
      <c r="A261" s="26">
        <v>248</v>
      </c>
      <c r="B261" s="42" t="s">
        <v>11</v>
      </c>
      <c r="C261" s="31" t="s">
        <v>800</v>
      </c>
      <c r="D261" s="32" t="s">
        <v>52</v>
      </c>
      <c r="E261" s="100" t="s">
        <v>801</v>
      </c>
      <c r="F261" s="42">
        <v>10</v>
      </c>
      <c r="G261" s="26"/>
      <c r="H261" s="42"/>
      <c r="I261" s="42">
        <v>10</v>
      </c>
      <c r="J261" s="35" t="s">
        <v>802</v>
      </c>
      <c r="K261" s="124" t="s">
        <v>317</v>
      </c>
      <c r="L261" s="124" t="s">
        <v>318</v>
      </c>
      <c r="M261" s="42" t="s">
        <v>140</v>
      </c>
      <c r="N261" s="91" t="s">
        <v>319</v>
      </c>
    </row>
    <row r="262" ht="24" spans="1:14">
      <c r="A262" s="26">
        <v>249</v>
      </c>
      <c r="B262" s="42" t="s">
        <v>11</v>
      </c>
      <c r="C262" s="31" t="s">
        <v>803</v>
      </c>
      <c r="D262" s="32" t="s">
        <v>52</v>
      </c>
      <c r="E262" s="32" t="s">
        <v>804</v>
      </c>
      <c r="F262" s="42">
        <v>5</v>
      </c>
      <c r="G262" s="26"/>
      <c r="H262" s="42"/>
      <c r="I262" s="42">
        <v>5</v>
      </c>
      <c r="J262" s="35" t="s">
        <v>805</v>
      </c>
      <c r="K262" s="124" t="s">
        <v>787</v>
      </c>
      <c r="L262" s="124" t="s">
        <v>318</v>
      </c>
      <c r="M262" s="42" t="s">
        <v>140</v>
      </c>
      <c r="N262" s="91" t="s">
        <v>319</v>
      </c>
    </row>
    <row r="263" ht="27" customHeight="1" spans="1:14">
      <c r="A263" s="26">
        <v>250</v>
      </c>
      <c r="B263" s="81" t="s">
        <v>11</v>
      </c>
      <c r="C263" s="35" t="s">
        <v>806</v>
      </c>
      <c r="D263" s="32" t="s">
        <v>52</v>
      </c>
      <c r="E263" s="32" t="s">
        <v>807</v>
      </c>
      <c r="F263" s="42">
        <v>20</v>
      </c>
      <c r="G263" s="26"/>
      <c r="H263" s="42"/>
      <c r="I263" s="42">
        <v>20</v>
      </c>
      <c r="J263" s="167" t="s">
        <v>808</v>
      </c>
      <c r="K263" s="124" t="s">
        <v>787</v>
      </c>
      <c r="L263" s="124" t="s">
        <v>318</v>
      </c>
      <c r="M263" s="42" t="s">
        <v>140</v>
      </c>
      <c r="N263" s="91" t="s">
        <v>319</v>
      </c>
    </row>
    <row r="264" ht="24" spans="1:14">
      <c r="A264" s="26">
        <v>251</v>
      </c>
      <c r="B264" s="42" t="s">
        <v>11</v>
      </c>
      <c r="C264" s="46" t="s">
        <v>809</v>
      </c>
      <c r="D264" s="29" t="s">
        <v>44</v>
      </c>
      <c r="E264" s="32" t="s">
        <v>810</v>
      </c>
      <c r="F264" s="42">
        <v>15</v>
      </c>
      <c r="G264" s="26"/>
      <c r="H264" s="27"/>
      <c r="I264" s="42">
        <v>15</v>
      </c>
      <c r="J264" s="167" t="s">
        <v>811</v>
      </c>
      <c r="K264" s="87">
        <v>43525</v>
      </c>
      <c r="L264" s="124" t="s">
        <v>303</v>
      </c>
      <c r="M264" s="27" t="s">
        <v>140</v>
      </c>
      <c r="N264" s="27" t="s">
        <v>812</v>
      </c>
    </row>
    <row r="265" ht="24" spans="1:14">
      <c r="A265" s="26">
        <v>252</v>
      </c>
      <c r="B265" s="42" t="s">
        <v>11</v>
      </c>
      <c r="C265" s="46" t="s">
        <v>813</v>
      </c>
      <c r="D265" s="29" t="s">
        <v>44</v>
      </c>
      <c r="E265" s="32" t="s">
        <v>814</v>
      </c>
      <c r="F265" s="42">
        <v>15</v>
      </c>
      <c r="G265" s="26"/>
      <c r="H265" s="27"/>
      <c r="I265" s="42">
        <v>15</v>
      </c>
      <c r="J265" s="167" t="s">
        <v>815</v>
      </c>
      <c r="K265" s="124" t="s">
        <v>317</v>
      </c>
      <c r="L265" s="124" t="s">
        <v>303</v>
      </c>
      <c r="M265" s="27" t="s">
        <v>140</v>
      </c>
      <c r="N265" s="27" t="s">
        <v>812</v>
      </c>
    </row>
    <row r="266" ht="24" spans="1:14">
      <c r="A266" s="26">
        <v>253</v>
      </c>
      <c r="B266" s="42" t="s">
        <v>11</v>
      </c>
      <c r="C266" s="28" t="s">
        <v>816</v>
      </c>
      <c r="D266" s="29" t="s">
        <v>44</v>
      </c>
      <c r="E266" s="32" t="s">
        <v>817</v>
      </c>
      <c r="F266" s="42">
        <v>15</v>
      </c>
      <c r="G266" s="26"/>
      <c r="H266" s="27"/>
      <c r="I266" s="42">
        <v>15</v>
      </c>
      <c r="J266" s="167" t="s">
        <v>818</v>
      </c>
      <c r="K266" s="88">
        <v>43525</v>
      </c>
      <c r="L266" s="124" t="s">
        <v>310</v>
      </c>
      <c r="M266" s="27" t="s">
        <v>140</v>
      </c>
      <c r="N266" s="27" t="s">
        <v>812</v>
      </c>
    </row>
    <row r="267" ht="24" spans="1:14">
      <c r="A267" s="26">
        <v>254</v>
      </c>
      <c r="B267" s="42" t="s">
        <v>11</v>
      </c>
      <c r="C267" s="46" t="s">
        <v>819</v>
      </c>
      <c r="D267" s="29" t="s">
        <v>44</v>
      </c>
      <c r="E267" s="32" t="s">
        <v>820</v>
      </c>
      <c r="F267" s="42">
        <v>10</v>
      </c>
      <c r="G267" s="26"/>
      <c r="H267" s="27"/>
      <c r="I267" s="42">
        <v>10</v>
      </c>
      <c r="J267" s="167" t="s">
        <v>821</v>
      </c>
      <c r="K267" s="124" t="s">
        <v>317</v>
      </c>
      <c r="L267" s="124" t="s">
        <v>303</v>
      </c>
      <c r="M267" s="27" t="s">
        <v>140</v>
      </c>
      <c r="N267" s="27" t="s">
        <v>812</v>
      </c>
    </row>
    <row r="268" ht="24" spans="1:14">
      <c r="A268" s="26">
        <v>255</v>
      </c>
      <c r="B268" s="42" t="s">
        <v>11</v>
      </c>
      <c r="C268" s="28" t="s">
        <v>822</v>
      </c>
      <c r="D268" s="29" t="s">
        <v>44</v>
      </c>
      <c r="E268" s="32" t="s">
        <v>823</v>
      </c>
      <c r="F268" s="42">
        <v>15</v>
      </c>
      <c r="G268" s="26"/>
      <c r="H268" s="27"/>
      <c r="I268" s="42">
        <v>15</v>
      </c>
      <c r="J268" s="167" t="s">
        <v>824</v>
      </c>
      <c r="K268" s="87">
        <v>43525</v>
      </c>
      <c r="L268" s="124" t="s">
        <v>303</v>
      </c>
      <c r="M268" s="27" t="s">
        <v>140</v>
      </c>
      <c r="N268" s="27" t="s">
        <v>812</v>
      </c>
    </row>
    <row r="269" ht="36" spans="1:14">
      <c r="A269" s="26">
        <v>256</v>
      </c>
      <c r="B269" s="42" t="s">
        <v>11</v>
      </c>
      <c r="C269" s="46" t="s">
        <v>825</v>
      </c>
      <c r="D269" s="29" t="s">
        <v>44</v>
      </c>
      <c r="E269" s="32" t="s">
        <v>826</v>
      </c>
      <c r="F269" s="42">
        <v>2</v>
      </c>
      <c r="G269" s="26"/>
      <c r="H269" s="27"/>
      <c r="I269" s="42">
        <v>2</v>
      </c>
      <c r="J269" s="46" t="s">
        <v>827</v>
      </c>
      <c r="K269" s="87">
        <v>43525</v>
      </c>
      <c r="L269" s="87">
        <v>43679</v>
      </c>
      <c r="M269" s="27" t="s">
        <v>140</v>
      </c>
      <c r="N269" s="27" t="s">
        <v>812</v>
      </c>
    </row>
    <row r="270" ht="24" spans="1:14">
      <c r="A270" s="26">
        <v>257</v>
      </c>
      <c r="B270" s="42" t="s">
        <v>11</v>
      </c>
      <c r="C270" s="46" t="s">
        <v>828</v>
      </c>
      <c r="D270" s="29" t="s">
        <v>44</v>
      </c>
      <c r="E270" s="32" t="s">
        <v>826</v>
      </c>
      <c r="F270" s="42">
        <v>4</v>
      </c>
      <c r="G270" s="26"/>
      <c r="H270" s="27"/>
      <c r="I270" s="42">
        <v>4</v>
      </c>
      <c r="J270" s="35" t="s">
        <v>829</v>
      </c>
      <c r="K270" s="88">
        <v>43525</v>
      </c>
      <c r="L270" s="87">
        <v>43679</v>
      </c>
      <c r="M270" s="27" t="s">
        <v>140</v>
      </c>
      <c r="N270" s="27" t="s">
        <v>812</v>
      </c>
    </row>
    <row r="271" ht="24" spans="1:14">
      <c r="A271" s="26">
        <v>258</v>
      </c>
      <c r="B271" s="42" t="s">
        <v>11</v>
      </c>
      <c r="C271" s="46" t="s">
        <v>830</v>
      </c>
      <c r="D271" s="29" t="s">
        <v>44</v>
      </c>
      <c r="E271" s="32" t="s">
        <v>826</v>
      </c>
      <c r="F271" s="42">
        <v>4</v>
      </c>
      <c r="G271" s="26"/>
      <c r="H271" s="27"/>
      <c r="I271" s="42">
        <v>4</v>
      </c>
      <c r="J271" s="35" t="s">
        <v>831</v>
      </c>
      <c r="K271" s="88">
        <v>43525</v>
      </c>
      <c r="L271" s="87">
        <v>43679</v>
      </c>
      <c r="M271" s="27" t="s">
        <v>140</v>
      </c>
      <c r="N271" s="27" t="s">
        <v>812</v>
      </c>
    </row>
    <row r="272" ht="24" spans="1:14">
      <c r="A272" s="26">
        <v>259</v>
      </c>
      <c r="B272" s="42" t="s">
        <v>11</v>
      </c>
      <c r="C272" s="28" t="s">
        <v>832</v>
      </c>
      <c r="D272" s="29" t="s">
        <v>44</v>
      </c>
      <c r="E272" s="32" t="s">
        <v>833</v>
      </c>
      <c r="F272" s="42">
        <v>15</v>
      </c>
      <c r="G272" s="26"/>
      <c r="H272" s="27"/>
      <c r="I272" s="42">
        <v>15</v>
      </c>
      <c r="J272" s="35" t="s">
        <v>834</v>
      </c>
      <c r="K272" s="124" t="s">
        <v>317</v>
      </c>
      <c r="L272" s="124" t="s">
        <v>303</v>
      </c>
      <c r="M272" s="27" t="s">
        <v>140</v>
      </c>
      <c r="N272" s="27" t="s">
        <v>812</v>
      </c>
    </row>
    <row r="273" ht="24" spans="1:14">
      <c r="A273" s="26">
        <v>260</v>
      </c>
      <c r="B273" s="42" t="s">
        <v>11</v>
      </c>
      <c r="C273" s="28" t="s">
        <v>835</v>
      </c>
      <c r="D273" s="29" t="s">
        <v>44</v>
      </c>
      <c r="E273" s="32" t="s">
        <v>836</v>
      </c>
      <c r="F273" s="42">
        <v>15</v>
      </c>
      <c r="G273" s="26"/>
      <c r="H273" s="27"/>
      <c r="I273" s="42">
        <v>15</v>
      </c>
      <c r="J273" s="167" t="s">
        <v>837</v>
      </c>
      <c r="K273" s="87">
        <v>43525</v>
      </c>
      <c r="L273" s="124" t="s">
        <v>303</v>
      </c>
      <c r="M273" s="27" t="s">
        <v>140</v>
      </c>
      <c r="N273" s="27" t="s">
        <v>812</v>
      </c>
    </row>
    <row r="274" ht="24" spans="1:14">
      <c r="A274" s="26">
        <v>261</v>
      </c>
      <c r="B274" s="42" t="s">
        <v>11</v>
      </c>
      <c r="C274" s="28" t="s">
        <v>838</v>
      </c>
      <c r="D274" s="29" t="s">
        <v>44</v>
      </c>
      <c r="E274" s="32" t="s">
        <v>839</v>
      </c>
      <c r="F274" s="42">
        <v>7</v>
      </c>
      <c r="G274" s="26"/>
      <c r="H274" s="27"/>
      <c r="I274" s="42">
        <v>7</v>
      </c>
      <c r="J274" s="167" t="s">
        <v>840</v>
      </c>
      <c r="K274" s="87">
        <v>43525</v>
      </c>
      <c r="L274" s="124" t="s">
        <v>303</v>
      </c>
      <c r="M274" s="27" t="s">
        <v>140</v>
      </c>
      <c r="N274" s="27" t="s">
        <v>812</v>
      </c>
    </row>
    <row r="275" ht="24" spans="1:14">
      <c r="A275" s="26">
        <v>262</v>
      </c>
      <c r="B275" s="42" t="s">
        <v>11</v>
      </c>
      <c r="C275" s="28" t="s">
        <v>841</v>
      </c>
      <c r="D275" s="29" t="s">
        <v>44</v>
      </c>
      <c r="E275" s="32" t="s">
        <v>839</v>
      </c>
      <c r="F275" s="42">
        <v>3</v>
      </c>
      <c r="G275" s="26"/>
      <c r="H275" s="27"/>
      <c r="I275" s="42">
        <v>3</v>
      </c>
      <c r="J275" s="167" t="s">
        <v>842</v>
      </c>
      <c r="K275" s="87">
        <v>43525</v>
      </c>
      <c r="L275" s="124" t="s">
        <v>303</v>
      </c>
      <c r="M275" s="27" t="s">
        <v>140</v>
      </c>
      <c r="N275" s="27" t="s">
        <v>812</v>
      </c>
    </row>
    <row r="276" ht="24" spans="1:14">
      <c r="A276" s="26">
        <v>263</v>
      </c>
      <c r="B276" s="42" t="s">
        <v>11</v>
      </c>
      <c r="C276" s="46" t="s">
        <v>843</v>
      </c>
      <c r="D276" s="29" t="s">
        <v>44</v>
      </c>
      <c r="E276" s="32" t="s">
        <v>844</v>
      </c>
      <c r="F276" s="26">
        <v>15</v>
      </c>
      <c r="G276" s="26"/>
      <c r="H276" s="27"/>
      <c r="I276" s="26">
        <v>15</v>
      </c>
      <c r="J276" s="167" t="s">
        <v>845</v>
      </c>
      <c r="K276" s="124" t="s">
        <v>317</v>
      </c>
      <c r="L276" s="124" t="s">
        <v>303</v>
      </c>
      <c r="M276" s="27" t="s">
        <v>140</v>
      </c>
      <c r="N276" s="27" t="s">
        <v>812</v>
      </c>
    </row>
    <row r="277" ht="24" customHeight="1" spans="1:14">
      <c r="A277" s="26">
        <v>264</v>
      </c>
      <c r="B277" s="42" t="s">
        <v>11</v>
      </c>
      <c r="C277" s="28" t="s">
        <v>846</v>
      </c>
      <c r="D277" s="29" t="s">
        <v>44</v>
      </c>
      <c r="E277" s="29" t="s">
        <v>847</v>
      </c>
      <c r="F277" s="41">
        <v>10.5</v>
      </c>
      <c r="G277" s="26"/>
      <c r="H277" s="27"/>
      <c r="I277" s="26">
        <v>10.5</v>
      </c>
      <c r="J277" s="46" t="s">
        <v>848</v>
      </c>
      <c r="K277" s="88">
        <v>43525</v>
      </c>
      <c r="L277" s="87">
        <v>43709</v>
      </c>
      <c r="M277" s="27" t="s">
        <v>140</v>
      </c>
      <c r="N277" s="27" t="s">
        <v>849</v>
      </c>
    </row>
    <row r="278" ht="24" spans="1:14">
      <c r="A278" s="26">
        <v>265</v>
      </c>
      <c r="B278" s="42" t="s">
        <v>11</v>
      </c>
      <c r="C278" s="31" t="s">
        <v>850</v>
      </c>
      <c r="D278" s="32" t="s">
        <v>45</v>
      </c>
      <c r="E278" s="32" t="s">
        <v>600</v>
      </c>
      <c r="F278" s="42">
        <v>15</v>
      </c>
      <c r="G278" s="26"/>
      <c r="H278" s="42"/>
      <c r="I278" s="42">
        <v>15</v>
      </c>
      <c r="J278" s="35" t="s">
        <v>851</v>
      </c>
      <c r="K278" s="124" t="s">
        <v>775</v>
      </c>
      <c r="L278" s="124" t="s">
        <v>744</v>
      </c>
      <c r="M278" s="42" t="s">
        <v>140</v>
      </c>
      <c r="N278" s="42" t="s">
        <v>852</v>
      </c>
    </row>
    <row r="279" ht="24" spans="1:14">
      <c r="A279" s="26">
        <v>266</v>
      </c>
      <c r="B279" s="42" t="s">
        <v>11</v>
      </c>
      <c r="C279" s="31" t="s">
        <v>853</v>
      </c>
      <c r="D279" s="32" t="s">
        <v>45</v>
      </c>
      <c r="E279" s="32" t="s">
        <v>854</v>
      </c>
      <c r="F279" s="42">
        <v>5</v>
      </c>
      <c r="G279" s="26"/>
      <c r="H279" s="42"/>
      <c r="I279" s="42">
        <v>5</v>
      </c>
      <c r="J279" s="35" t="s">
        <v>855</v>
      </c>
      <c r="K279" s="124" t="s">
        <v>787</v>
      </c>
      <c r="L279" s="124" t="s">
        <v>317</v>
      </c>
      <c r="M279" s="42" t="s">
        <v>140</v>
      </c>
      <c r="N279" s="42" t="s">
        <v>852</v>
      </c>
    </row>
    <row r="280" ht="24" spans="1:14">
      <c r="A280" s="26">
        <v>267</v>
      </c>
      <c r="B280" s="42" t="s">
        <v>11</v>
      </c>
      <c r="C280" s="28" t="s">
        <v>856</v>
      </c>
      <c r="D280" s="32" t="s">
        <v>45</v>
      </c>
      <c r="E280" s="32" t="s">
        <v>857</v>
      </c>
      <c r="F280" s="42">
        <v>8</v>
      </c>
      <c r="G280" s="26"/>
      <c r="H280" s="42"/>
      <c r="I280" s="42">
        <v>8</v>
      </c>
      <c r="J280" s="35" t="s">
        <v>858</v>
      </c>
      <c r="K280" s="88">
        <v>43525</v>
      </c>
      <c r="L280" s="87">
        <v>43678</v>
      </c>
      <c r="M280" s="42" t="s">
        <v>140</v>
      </c>
      <c r="N280" s="42" t="s">
        <v>852</v>
      </c>
    </row>
    <row r="281" ht="24" spans="1:14">
      <c r="A281" s="26">
        <v>268</v>
      </c>
      <c r="B281" s="42" t="s">
        <v>11</v>
      </c>
      <c r="C281" s="28" t="s">
        <v>859</v>
      </c>
      <c r="D281" s="32" t="s">
        <v>45</v>
      </c>
      <c r="E281" s="32" t="s">
        <v>857</v>
      </c>
      <c r="F281" s="42">
        <v>2</v>
      </c>
      <c r="G281" s="26"/>
      <c r="H281" s="42"/>
      <c r="I281" s="42">
        <v>2</v>
      </c>
      <c r="J281" s="35" t="s">
        <v>860</v>
      </c>
      <c r="K281" s="88">
        <v>43525</v>
      </c>
      <c r="L281" s="87">
        <v>43678</v>
      </c>
      <c r="M281" s="42" t="s">
        <v>140</v>
      </c>
      <c r="N281" s="42" t="s">
        <v>852</v>
      </c>
    </row>
    <row r="282" ht="24" spans="1:14">
      <c r="A282" s="26">
        <v>269</v>
      </c>
      <c r="B282" s="42" t="s">
        <v>11</v>
      </c>
      <c r="C282" s="31" t="s">
        <v>861</v>
      </c>
      <c r="D282" s="32" t="s">
        <v>45</v>
      </c>
      <c r="E282" s="32" t="s">
        <v>862</v>
      </c>
      <c r="F282" s="42">
        <v>10</v>
      </c>
      <c r="G282" s="26"/>
      <c r="H282" s="42"/>
      <c r="I282" s="42">
        <v>10</v>
      </c>
      <c r="J282" s="35" t="s">
        <v>863</v>
      </c>
      <c r="K282" s="124" t="s">
        <v>317</v>
      </c>
      <c r="L282" s="124" t="s">
        <v>303</v>
      </c>
      <c r="M282" s="42" t="s">
        <v>140</v>
      </c>
      <c r="N282" s="42" t="s">
        <v>852</v>
      </c>
    </row>
    <row r="283" ht="24" spans="1:14">
      <c r="A283" s="26">
        <v>270</v>
      </c>
      <c r="B283" s="42" t="s">
        <v>11</v>
      </c>
      <c r="C283" s="31" t="s">
        <v>864</v>
      </c>
      <c r="D283" s="32" t="s">
        <v>45</v>
      </c>
      <c r="E283" s="32" t="s">
        <v>865</v>
      </c>
      <c r="F283" s="42">
        <v>5</v>
      </c>
      <c r="G283" s="26"/>
      <c r="H283" s="42"/>
      <c r="I283" s="42">
        <v>5</v>
      </c>
      <c r="J283" s="35" t="s">
        <v>866</v>
      </c>
      <c r="K283" s="87">
        <v>43525</v>
      </c>
      <c r="L283" s="124" t="s">
        <v>303</v>
      </c>
      <c r="M283" s="42" t="s">
        <v>140</v>
      </c>
      <c r="N283" s="42" t="s">
        <v>852</v>
      </c>
    </row>
    <row r="284" ht="24" spans="1:14">
      <c r="A284" s="26">
        <v>271</v>
      </c>
      <c r="B284" s="42" t="s">
        <v>11</v>
      </c>
      <c r="C284" s="31" t="s">
        <v>867</v>
      </c>
      <c r="D284" s="32" t="s">
        <v>45</v>
      </c>
      <c r="E284" s="32" t="s">
        <v>868</v>
      </c>
      <c r="F284" s="42">
        <v>15</v>
      </c>
      <c r="G284" s="26"/>
      <c r="H284" s="42"/>
      <c r="I284" s="42">
        <v>15</v>
      </c>
      <c r="J284" s="35" t="s">
        <v>869</v>
      </c>
      <c r="K284" s="124" t="s">
        <v>870</v>
      </c>
      <c r="L284" s="124" t="s">
        <v>317</v>
      </c>
      <c r="M284" s="42" t="s">
        <v>140</v>
      </c>
      <c r="N284" s="42" t="s">
        <v>852</v>
      </c>
    </row>
    <row r="285" ht="24" spans="1:14">
      <c r="A285" s="26">
        <v>272</v>
      </c>
      <c r="B285" s="42" t="s">
        <v>11</v>
      </c>
      <c r="C285" s="31" t="s">
        <v>871</v>
      </c>
      <c r="D285" s="32" t="s">
        <v>45</v>
      </c>
      <c r="E285" s="32" t="s">
        <v>868</v>
      </c>
      <c r="F285" s="42">
        <v>10</v>
      </c>
      <c r="G285" s="26"/>
      <c r="H285" s="42"/>
      <c r="I285" s="42">
        <v>10</v>
      </c>
      <c r="J285" s="35" t="s">
        <v>872</v>
      </c>
      <c r="K285" s="124" t="s">
        <v>744</v>
      </c>
      <c r="L285" s="124" t="s">
        <v>310</v>
      </c>
      <c r="M285" s="26" t="s">
        <v>873</v>
      </c>
      <c r="N285" s="42" t="s">
        <v>852</v>
      </c>
    </row>
    <row r="286" ht="24" spans="1:14">
      <c r="A286" s="26">
        <v>273</v>
      </c>
      <c r="B286" s="42" t="s">
        <v>11</v>
      </c>
      <c r="C286" s="31" t="s">
        <v>874</v>
      </c>
      <c r="D286" s="32" t="s">
        <v>45</v>
      </c>
      <c r="E286" s="32" t="s">
        <v>868</v>
      </c>
      <c r="F286" s="42">
        <v>10</v>
      </c>
      <c r="G286" s="26"/>
      <c r="H286" s="42"/>
      <c r="I286" s="42">
        <v>10</v>
      </c>
      <c r="J286" s="35" t="s">
        <v>875</v>
      </c>
      <c r="K286" s="124" t="s">
        <v>317</v>
      </c>
      <c r="L286" s="124" t="s">
        <v>876</v>
      </c>
      <c r="M286" s="42" t="s">
        <v>140</v>
      </c>
      <c r="N286" s="42" t="s">
        <v>852</v>
      </c>
    </row>
    <row r="287" ht="24" spans="1:14">
      <c r="A287" s="26">
        <v>274</v>
      </c>
      <c r="B287" s="42" t="s">
        <v>11</v>
      </c>
      <c r="C287" s="31" t="s">
        <v>877</v>
      </c>
      <c r="D287" s="32" t="s">
        <v>45</v>
      </c>
      <c r="E287" s="32" t="s">
        <v>868</v>
      </c>
      <c r="F287" s="42">
        <v>16</v>
      </c>
      <c r="G287" s="26"/>
      <c r="H287" s="42"/>
      <c r="I287" s="42">
        <v>16</v>
      </c>
      <c r="J287" s="35" t="s">
        <v>878</v>
      </c>
      <c r="K287" s="124" t="s">
        <v>317</v>
      </c>
      <c r="L287" s="124" t="s">
        <v>876</v>
      </c>
      <c r="M287" s="42" t="s">
        <v>140</v>
      </c>
      <c r="N287" s="42" t="s">
        <v>852</v>
      </c>
    </row>
    <row r="288" ht="24" spans="1:14">
      <c r="A288" s="26">
        <v>275</v>
      </c>
      <c r="B288" s="42" t="s">
        <v>11</v>
      </c>
      <c r="C288" s="31" t="s">
        <v>879</v>
      </c>
      <c r="D288" s="32" t="s">
        <v>45</v>
      </c>
      <c r="E288" s="32" t="s">
        <v>868</v>
      </c>
      <c r="F288" s="42">
        <v>7</v>
      </c>
      <c r="G288" s="26"/>
      <c r="H288" s="42"/>
      <c r="I288" s="42">
        <v>7</v>
      </c>
      <c r="J288" s="35" t="s">
        <v>464</v>
      </c>
      <c r="K288" s="124" t="s">
        <v>317</v>
      </c>
      <c r="L288" s="124" t="s">
        <v>303</v>
      </c>
      <c r="M288" s="42" t="s">
        <v>140</v>
      </c>
      <c r="N288" s="42" t="s">
        <v>852</v>
      </c>
    </row>
    <row r="289" ht="24" spans="1:14">
      <c r="A289" s="26">
        <v>276</v>
      </c>
      <c r="B289" s="42" t="s">
        <v>11</v>
      </c>
      <c r="C289" s="31" t="s">
        <v>880</v>
      </c>
      <c r="D289" s="32" t="s">
        <v>45</v>
      </c>
      <c r="E289" s="32" t="s">
        <v>868</v>
      </c>
      <c r="F289" s="42">
        <v>11</v>
      </c>
      <c r="G289" s="26"/>
      <c r="H289" s="42"/>
      <c r="I289" s="42">
        <v>11</v>
      </c>
      <c r="J289" s="35" t="s">
        <v>881</v>
      </c>
      <c r="K289" s="124" t="s">
        <v>317</v>
      </c>
      <c r="L289" s="124" t="s">
        <v>303</v>
      </c>
      <c r="M289" s="42" t="s">
        <v>140</v>
      </c>
      <c r="N289" s="42" t="s">
        <v>852</v>
      </c>
    </row>
    <row r="290" ht="24" spans="1:14">
      <c r="A290" s="26">
        <v>277</v>
      </c>
      <c r="B290" s="42" t="s">
        <v>11</v>
      </c>
      <c r="C290" s="31" t="s">
        <v>882</v>
      </c>
      <c r="D290" s="32" t="s">
        <v>45</v>
      </c>
      <c r="E290" s="32" t="s">
        <v>868</v>
      </c>
      <c r="F290" s="42">
        <v>5</v>
      </c>
      <c r="G290" s="26"/>
      <c r="H290" s="42"/>
      <c r="I290" s="42">
        <v>5</v>
      </c>
      <c r="J290" s="35" t="s">
        <v>464</v>
      </c>
      <c r="K290" s="124" t="s">
        <v>317</v>
      </c>
      <c r="L290" s="124" t="s">
        <v>303</v>
      </c>
      <c r="M290" s="42" t="s">
        <v>140</v>
      </c>
      <c r="N290" s="42" t="s">
        <v>852</v>
      </c>
    </row>
    <row r="291" ht="24" spans="1:14">
      <c r="A291" s="26">
        <v>278</v>
      </c>
      <c r="B291" s="42" t="s">
        <v>11</v>
      </c>
      <c r="C291" s="31" t="s">
        <v>883</v>
      </c>
      <c r="D291" s="32" t="s">
        <v>45</v>
      </c>
      <c r="E291" s="32" t="s">
        <v>884</v>
      </c>
      <c r="F291" s="42">
        <v>35</v>
      </c>
      <c r="G291" s="26"/>
      <c r="H291" s="42"/>
      <c r="I291" s="42">
        <v>35</v>
      </c>
      <c r="J291" s="35" t="s">
        <v>885</v>
      </c>
      <c r="K291" s="87">
        <v>43466</v>
      </c>
      <c r="L291" s="87">
        <v>43525</v>
      </c>
      <c r="M291" s="42" t="s">
        <v>140</v>
      </c>
      <c r="N291" s="42" t="s">
        <v>852</v>
      </c>
    </row>
    <row r="292" ht="48" spans="1:14">
      <c r="A292" s="26">
        <v>279</v>
      </c>
      <c r="B292" s="42" t="s">
        <v>11</v>
      </c>
      <c r="C292" s="35" t="s">
        <v>886</v>
      </c>
      <c r="D292" s="32" t="s">
        <v>45</v>
      </c>
      <c r="E292" s="32" t="s">
        <v>884</v>
      </c>
      <c r="F292" s="42">
        <v>4</v>
      </c>
      <c r="G292" s="26"/>
      <c r="H292" s="42"/>
      <c r="I292" s="42">
        <v>4</v>
      </c>
      <c r="J292" s="35" t="s">
        <v>887</v>
      </c>
      <c r="K292" s="87">
        <v>43525</v>
      </c>
      <c r="L292" s="87">
        <v>43556</v>
      </c>
      <c r="M292" s="42" t="s">
        <v>140</v>
      </c>
      <c r="N292" s="42" t="s">
        <v>852</v>
      </c>
    </row>
    <row r="293" ht="24" spans="1:14">
      <c r="A293" s="26">
        <v>280</v>
      </c>
      <c r="B293" s="42" t="s">
        <v>11</v>
      </c>
      <c r="C293" s="31" t="s">
        <v>888</v>
      </c>
      <c r="D293" s="32" t="s">
        <v>45</v>
      </c>
      <c r="E293" s="32" t="s">
        <v>889</v>
      </c>
      <c r="F293" s="42">
        <v>10</v>
      </c>
      <c r="G293" s="26"/>
      <c r="H293" s="42"/>
      <c r="I293" s="42">
        <v>10</v>
      </c>
      <c r="J293" s="35" t="s">
        <v>482</v>
      </c>
      <c r="K293" s="124" t="s">
        <v>317</v>
      </c>
      <c r="L293" s="124" t="s">
        <v>303</v>
      </c>
      <c r="M293" s="42" t="s">
        <v>140</v>
      </c>
      <c r="N293" s="42" t="s">
        <v>852</v>
      </c>
    </row>
    <row r="294" ht="36" spans="1:14">
      <c r="A294" s="26">
        <v>281</v>
      </c>
      <c r="B294" s="42" t="s">
        <v>11</v>
      </c>
      <c r="C294" s="35" t="s">
        <v>890</v>
      </c>
      <c r="D294" s="32" t="s">
        <v>45</v>
      </c>
      <c r="E294" s="32" t="s">
        <v>891</v>
      </c>
      <c r="F294" s="42">
        <v>15</v>
      </c>
      <c r="G294" s="26"/>
      <c r="H294" s="42"/>
      <c r="I294" s="42">
        <v>15</v>
      </c>
      <c r="J294" s="35" t="s">
        <v>892</v>
      </c>
      <c r="K294" s="87">
        <v>43525</v>
      </c>
      <c r="L294" s="87">
        <v>43617</v>
      </c>
      <c r="M294" s="42" t="s">
        <v>140</v>
      </c>
      <c r="N294" s="42" t="s">
        <v>852</v>
      </c>
    </row>
    <row r="295" ht="65" customHeight="1" spans="1:14">
      <c r="A295" s="26">
        <v>282</v>
      </c>
      <c r="B295" s="42" t="s">
        <v>11</v>
      </c>
      <c r="C295" s="31" t="s">
        <v>893</v>
      </c>
      <c r="D295" s="29" t="s">
        <v>46</v>
      </c>
      <c r="E295" s="32" t="s">
        <v>894</v>
      </c>
      <c r="F295" s="42">
        <v>20</v>
      </c>
      <c r="G295" s="26"/>
      <c r="H295" s="27"/>
      <c r="I295" s="42">
        <v>20</v>
      </c>
      <c r="J295" s="35" t="s">
        <v>895</v>
      </c>
      <c r="K295" s="88">
        <v>43525</v>
      </c>
      <c r="L295" s="87">
        <v>43678</v>
      </c>
      <c r="M295" s="42" t="s">
        <v>140</v>
      </c>
      <c r="N295" s="42" t="s">
        <v>332</v>
      </c>
    </row>
    <row r="296" ht="84" spans="1:14">
      <c r="A296" s="26">
        <v>283</v>
      </c>
      <c r="B296" s="42" t="s">
        <v>11</v>
      </c>
      <c r="C296" s="31" t="s">
        <v>896</v>
      </c>
      <c r="D296" s="29" t="s">
        <v>46</v>
      </c>
      <c r="E296" s="32" t="s">
        <v>897</v>
      </c>
      <c r="F296" s="42">
        <v>10</v>
      </c>
      <c r="G296" s="26"/>
      <c r="H296" s="27"/>
      <c r="I296" s="42">
        <v>10</v>
      </c>
      <c r="J296" s="35" t="s">
        <v>898</v>
      </c>
      <c r="K296" s="87">
        <v>43525</v>
      </c>
      <c r="L296" s="87">
        <v>43678</v>
      </c>
      <c r="M296" s="42" t="s">
        <v>140</v>
      </c>
      <c r="N296" s="42" t="s">
        <v>332</v>
      </c>
    </row>
    <row r="297" ht="72" spans="1:14">
      <c r="A297" s="26">
        <v>284</v>
      </c>
      <c r="B297" s="42" t="s">
        <v>11</v>
      </c>
      <c r="C297" s="158" t="s">
        <v>899</v>
      </c>
      <c r="D297" s="29" t="s">
        <v>46</v>
      </c>
      <c r="E297" s="32" t="s">
        <v>900</v>
      </c>
      <c r="F297" s="42">
        <v>1.8</v>
      </c>
      <c r="G297" s="26"/>
      <c r="H297" s="27"/>
      <c r="I297" s="42">
        <v>1.8</v>
      </c>
      <c r="J297" s="168" t="s">
        <v>901</v>
      </c>
      <c r="K297" s="88">
        <v>43344</v>
      </c>
      <c r="L297" s="88">
        <v>43525</v>
      </c>
      <c r="M297" s="160" t="s">
        <v>140</v>
      </c>
      <c r="N297" s="42" t="s">
        <v>332</v>
      </c>
    </row>
    <row r="298" ht="24" spans="1:14">
      <c r="A298" s="26">
        <v>285</v>
      </c>
      <c r="B298" s="42" t="s">
        <v>11</v>
      </c>
      <c r="C298" s="28" t="s">
        <v>902</v>
      </c>
      <c r="D298" s="29" t="s">
        <v>46</v>
      </c>
      <c r="E298" s="29" t="s">
        <v>900</v>
      </c>
      <c r="F298" s="27">
        <v>16</v>
      </c>
      <c r="G298" s="26"/>
      <c r="H298" s="27"/>
      <c r="I298" s="27">
        <v>16</v>
      </c>
      <c r="J298" s="46" t="s">
        <v>903</v>
      </c>
      <c r="K298" s="87">
        <v>43525</v>
      </c>
      <c r="L298" s="124" t="s">
        <v>303</v>
      </c>
      <c r="M298" s="160" t="s">
        <v>140</v>
      </c>
      <c r="N298" s="42" t="s">
        <v>332</v>
      </c>
    </row>
    <row r="299" ht="60" spans="1:14">
      <c r="A299" s="26">
        <v>286</v>
      </c>
      <c r="B299" s="42" t="s">
        <v>11</v>
      </c>
      <c r="C299" s="28" t="s">
        <v>904</v>
      </c>
      <c r="D299" s="29" t="s">
        <v>46</v>
      </c>
      <c r="E299" s="29" t="s">
        <v>900</v>
      </c>
      <c r="F299" s="27">
        <v>15.8</v>
      </c>
      <c r="G299" s="26"/>
      <c r="H299" s="27"/>
      <c r="I299" s="27">
        <v>15.8</v>
      </c>
      <c r="J299" s="46" t="s">
        <v>905</v>
      </c>
      <c r="K299" s="87">
        <v>43525</v>
      </c>
      <c r="L299" s="124" t="s">
        <v>303</v>
      </c>
      <c r="M299" s="160" t="s">
        <v>140</v>
      </c>
      <c r="N299" s="42" t="s">
        <v>332</v>
      </c>
    </row>
    <row r="300" ht="67.5" spans="1:14">
      <c r="A300" s="26">
        <v>287</v>
      </c>
      <c r="B300" s="42" t="s">
        <v>11</v>
      </c>
      <c r="C300" s="159" t="s">
        <v>906</v>
      </c>
      <c r="D300" s="29" t="s">
        <v>46</v>
      </c>
      <c r="E300" s="29" t="s">
        <v>907</v>
      </c>
      <c r="F300" s="42">
        <v>41.7</v>
      </c>
      <c r="G300" s="26"/>
      <c r="H300" s="160"/>
      <c r="I300" s="160">
        <v>41.7</v>
      </c>
      <c r="J300" s="46" t="s">
        <v>908</v>
      </c>
      <c r="K300" s="169">
        <v>43525</v>
      </c>
      <c r="L300" s="169">
        <v>43647</v>
      </c>
      <c r="M300" s="160" t="s">
        <v>140</v>
      </c>
      <c r="N300" s="42" t="s">
        <v>332</v>
      </c>
    </row>
    <row r="301" ht="185" customHeight="1" spans="1:14">
      <c r="A301" s="26">
        <v>288</v>
      </c>
      <c r="B301" s="42" t="s">
        <v>11</v>
      </c>
      <c r="C301" s="161" t="s">
        <v>909</v>
      </c>
      <c r="D301" s="29" t="s">
        <v>46</v>
      </c>
      <c r="E301" s="29" t="s">
        <v>907</v>
      </c>
      <c r="F301" s="42">
        <v>51.8</v>
      </c>
      <c r="G301" s="26"/>
      <c r="H301" s="160"/>
      <c r="I301" s="160">
        <v>51.8</v>
      </c>
      <c r="J301" s="46" t="s">
        <v>910</v>
      </c>
      <c r="K301" s="169">
        <v>43525</v>
      </c>
      <c r="L301" s="169">
        <v>43647</v>
      </c>
      <c r="M301" s="160" t="s">
        <v>140</v>
      </c>
      <c r="N301" s="42" t="s">
        <v>332</v>
      </c>
    </row>
    <row r="302" ht="24" spans="1:14">
      <c r="A302" s="26">
        <v>289</v>
      </c>
      <c r="B302" s="42" t="s">
        <v>11</v>
      </c>
      <c r="C302" s="28" t="s">
        <v>911</v>
      </c>
      <c r="D302" s="29" t="s">
        <v>46</v>
      </c>
      <c r="E302" s="29" t="s">
        <v>912</v>
      </c>
      <c r="F302" s="27">
        <v>10</v>
      </c>
      <c r="G302" s="26"/>
      <c r="H302" s="27"/>
      <c r="I302" s="27">
        <v>10</v>
      </c>
      <c r="J302" s="46" t="s">
        <v>913</v>
      </c>
      <c r="K302" s="170">
        <v>43556</v>
      </c>
      <c r="L302" s="170">
        <v>43586</v>
      </c>
      <c r="M302" s="27" t="s">
        <v>140</v>
      </c>
      <c r="N302" s="42" t="s">
        <v>332</v>
      </c>
    </row>
    <row r="303" ht="24" spans="1:14">
      <c r="A303" s="26">
        <v>290</v>
      </c>
      <c r="B303" s="42" t="s">
        <v>11</v>
      </c>
      <c r="C303" s="28" t="s">
        <v>914</v>
      </c>
      <c r="D303" s="29" t="s">
        <v>46</v>
      </c>
      <c r="E303" s="29" t="s">
        <v>915</v>
      </c>
      <c r="F303" s="27">
        <v>3</v>
      </c>
      <c r="G303" s="26"/>
      <c r="H303" s="27"/>
      <c r="I303" s="27">
        <v>3</v>
      </c>
      <c r="J303" s="46" t="s">
        <v>916</v>
      </c>
      <c r="K303" s="170">
        <v>43525</v>
      </c>
      <c r="L303" s="170">
        <v>43617</v>
      </c>
      <c r="M303" s="27" t="s">
        <v>140</v>
      </c>
      <c r="N303" s="42" t="s">
        <v>332</v>
      </c>
    </row>
    <row r="304" ht="24" spans="1:14">
      <c r="A304" s="26">
        <v>291</v>
      </c>
      <c r="B304" s="42" t="s">
        <v>11</v>
      </c>
      <c r="C304" s="31" t="s">
        <v>917</v>
      </c>
      <c r="D304" s="29" t="s">
        <v>47</v>
      </c>
      <c r="E304" s="32" t="s">
        <v>918</v>
      </c>
      <c r="F304" s="42">
        <v>6.5</v>
      </c>
      <c r="G304" s="26"/>
      <c r="H304" s="42"/>
      <c r="I304" s="42">
        <v>6.5</v>
      </c>
      <c r="J304" s="35" t="s">
        <v>919</v>
      </c>
      <c r="K304" s="124" t="s">
        <v>870</v>
      </c>
      <c r="L304" s="124" t="s">
        <v>303</v>
      </c>
      <c r="M304" s="26" t="s">
        <v>140</v>
      </c>
      <c r="N304" s="27" t="s">
        <v>336</v>
      </c>
    </row>
    <row r="305" ht="24" spans="1:14">
      <c r="A305" s="26">
        <v>292</v>
      </c>
      <c r="B305" s="42" t="s">
        <v>11</v>
      </c>
      <c r="C305" s="31" t="s">
        <v>920</v>
      </c>
      <c r="D305" s="29" t="s">
        <v>47</v>
      </c>
      <c r="E305" s="32" t="s">
        <v>918</v>
      </c>
      <c r="F305" s="42">
        <v>1.5</v>
      </c>
      <c r="G305" s="26"/>
      <c r="H305" s="42"/>
      <c r="I305" s="42">
        <v>1.5</v>
      </c>
      <c r="J305" s="35" t="s">
        <v>921</v>
      </c>
      <c r="K305" s="124" t="s">
        <v>870</v>
      </c>
      <c r="L305" s="124" t="s">
        <v>303</v>
      </c>
      <c r="M305" s="26" t="s">
        <v>140</v>
      </c>
      <c r="N305" s="27" t="s">
        <v>336</v>
      </c>
    </row>
    <row r="306" ht="24" spans="1:14">
      <c r="A306" s="26">
        <v>293</v>
      </c>
      <c r="B306" s="42" t="s">
        <v>11</v>
      </c>
      <c r="C306" s="31" t="s">
        <v>922</v>
      </c>
      <c r="D306" s="29" t="s">
        <v>47</v>
      </c>
      <c r="E306" s="32" t="s">
        <v>918</v>
      </c>
      <c r="F306" s="42">
        <v>2</v>
      </c>
      <c r="G306" s="26"/>
      <c r="H306" s="42"/>
      <c r="I306" s="42">
        <v>2</v>
      </c>
      <c r="J306" s="35" t="s">
        <v>923</v>
      </c>
      <c r="K306" s="124" t="s">
        <v>870</v>
      </c>
      <c r="L306" s="124" t="s">
        <v>303</v>
      </c>
      <c r="M306" s="26" t="s">
        <v>140</v>
      </c>
      <c r="N306" s="27" t="s">
        <v>336</v>
      </c>
    </row>
    <row r="307" ht="36" spans="1:14">
      <c r="A307" s="26">
        <v>294</v>
      </c>
      <c r="B307" s="81" t="s">
        <v>11</v>
      </c>
      <c r="C307" s="46" t="s">
        <v>924</v>
      </c>
      <c r="D307" s="29" t="s">
        <v>48</v>
      </c>
      <c r="E307" s="29" t="s">
        <v>925</v>
      </c>
      <c r="F307" s="27">
        <v>22</v>
      </c>
      <c r="G307" s="26"/>
      <c r="H307" s="27"/>
      <c r="I307" s="27">
        <v>22</v>
      </c>
      <c r="J307" s="46" t="s">
        <v>926</v>
      </c>
      <c r="K307" s="87">
        <v>43525</v>
      </c>
      <c r="L307" s="124" t="s">
        <v>303</v>
      </c>
      <c r="M307" s="27" t="s">
        <v>140</v>
      </c>
      <c r="N307" s="27" t="s">
        <v>340</v>
      </c>
    </row>
    <row r="308" ht="36" spans="1:14">
      <c r="A308" s="26">
        <v>295</v>
      </c>
      <c r="B308" s="42" t="s">
        <v>11</v>
      </c>
      <c r="C308" s="28" t="s">
        <v>927</v>
      </c>
      <c r="D308" s="29" t="s">
        <v>48</v>
      </c>
      <c r="E308" s="29" t="s">
        <v>925</v>
      </c>
      <c r="F308" s="27">
        <v>20</v>
      </c>
      <c r="G308" s="26"/>
      <c r="H308" s="27"/>
      <c r="I308" s="27">
        <v>20</v>
      </c>
      <c r="J308" s="46" t="s">
        <v>928</v>
      </c>
      <c r="K308" s="88" t="s">
        <v>787</v>
      </c>
      <c r="L308" s="88" t="s">
        <v>318</v>
      </c>
      <c r="M308" s="27" t="s">
        <v>140</v>
      </c>
      <c r="N308" s="27" t="s">
        <v>340</v>
      </c>
    </row>
    <row r="309" ht="36" spans="1:14">
      <c r="A309" s="26">
        <v>296</v>
      </c>
      <c r="B309" s="42" t="s">
        <v>11</v>
      </c>
      <c r="C309" s="28" t="s">
        <v>929</v>
      </c>
      <c r="D309" s="29" t="s">
        <v>48</v>
      </c>
      <c r="E309" s="29" t="s">
        <v>930</v>
      </c>
      <c r="F309" s="27">
        <v>2</v>
      </c>
      <c r="G309" s="26"/>
      <c r="H309" s="27"/>
      <c r="I309" s="27">
        <v>2</v>
      </c>
      <c r="J309" s="46" t="s">
        <v>931</v>
      </c>
      <c r="K309" s="88" t="s">
        <v>325</v>
      </c>
      <c r="L309" s="88" t="s">
        <v>744</v>
      </c>
      <c r="M309" s="27" t="s">
        <v>140</v>
      </c>
      <c r="N309" s="27" t="s">
        <v>340</v>
      </c>
    </row>
    <row r="310" ht="36" spans="1:14">
      <c r="A310" s="26">
        <v>297</v>
      </c>
      <c r="B310" s="42" t="s">
        <v>11</v>
      </c>
      <c r="C310" s="28" t="s">
        <v>932</v>
      </c>
      <c r="D310" s="29" t="s">
        <v>48</v>
      </c>
      <c r="E310" s="29" t="s">
        <v>933</v>
      </c>
      <c r="F310" s="27">
        <v>8.4</v>
      </c>
      <c r="G310" s="26"/>
      <c r="H310" s="27"/>
      <c r="I310" s="27">
        <v>8.4</v>
      </c>
      <c r="J310" s="46" t="s">
        <v>934</v>
      </c>
      <c r="K310" s="88" t="s">
        <v>787</v>
      </c>
      <c r="L310" s="88" t="s">
        <v>318</v>
      </c>
      <c r="M310" s="27" t="s">
        <v>140</v>
      </c>
      <c r="N310" s="27" t="s">
        <v>340</v>
      </c>
    </row>
    <row r="311" ht="36" spans="1:14">
      <c r="A311" s="26">
        <v>298</v>
      </c>
      <c r="B311" s="42" t="s">
        <v>11</v>
      </c>
      <c r="C311" s="28" t="s">
        <v>935</v>
      </c>
      <c r="D311" s="29" t="s">
        <v>48</v>
      </c>
      <c r="E311" s="29" t="s">
        <v>933</v>
      </c>
      <c r="F311" s="27">
        <v>1.48</v>
      </c>
      <c r="G311" s="26"/>
      <c r="H311" s="27"/>
      <c r="I311" s="27">
        <v>1.48</v>
      </c>
      <c r="J311" s="46" t="s">
        <v>936</v>
      </c>
      <c r="K311" s="88" t="s">
        <v>787</v>
      </c>
      <c r="L311" s="88" t="s">
        <v>318</v>
      </c>
      <c r="M311" s="27" t="s">
        <v>140</v>
      </c>
      <c r="N311" s="27" t="s">
        <v>340</v>
      </c>
    </row>
    <row r="312" ht="36" spans="1:14">
      <c r="A312" s="26">
        <v>299</v>
      </c>
      <c r="B312" s="42" t="s">
        <v>11</v>
      </c>
      <c r="C312" s="28" t="s">
        <v>937</v>
      </c>
      <c r="D312" s="29" t="s">
        <v>48</v>
      </c>
      <c r="E312" s="29" t="s">
        <v>938</v>
      </c>
      <c r="F312" s="27">
        <v>10</v>
      </c>
      <c r="G312" s="26"/>
      <c r="H312" s="27"/>
      <c r="I312" s="27">
        <v>10</v>
      </c>
      <c r="J312" s="46" t="s">
        <v>939</v>
      </c>
      <c r="K312" s="88" t="s">
        <v>744</v>
      </c>
      <c r="L312" s="88" t="s">
        <v>310</v>
      </c>
      <c r="M312" s="27" t="s">
        <v>140</v>
      </c>
      <c r="N312" s="27" t="s">
        <v>340</v>
      </c>
    </row>
    <row r="313" ht="36" spans="1:14">
      <c r="A313" s="26">
        <v>300</v>
      </c>
      <c r="B313" s="42" t="s">
        <v>11</v>
      </c>
      <c r="C313" s="102" t="s">
        <v>940</v>
      </c>
      <c r="D313" s="29" t="s">
        <v>48</v>
      </c>
      <c r="E313" s="29" t="s">
        <v>930</v>
      </c>
      <c r="F313" s="27">
        <v>4</v>
      </c>
      <c r="G313" s="26"/>
      <c r="H313" s="27"/>
      <c r="I313" s="27">
        <v>4</v>
      </c>
      <c r="J313" s="46" t="s">
        <v>941</v>
      </c>
      <c r="K313" s="88" t="s">
        <v>317</v>
      </c>
      <c r="L313" s="88" t="s">
        <v>744</v>
      </c>
      <c r="M313" s="27" t="s">
        <v>140</v>
      </c>
      <c r="N313" s="27" t="s">
        <v>340</v>
      </c>
    </row>
    <row r="314" ht="36" spans="1:14">
      <c r="A314" s="26">
        <v>301</v>
      </c>
      <c r="B314" s="42" t="s">
        <v>11</v>
      </c>
      <c r="C314" s="28" t="s">
        <v>942</v>
      </c>
      <c r="D314" s="29" t="s">
        <v>48</v>
      </c>
      <c r="E314" s="29" t="s">
        <v>930</v>
      </c>
      <c r="F314" s="27">
        <v>11</v>
      </c>
      <c r="G314" s="26"/>
      <c r="H314" s="27"/>
      <c r="I314" s="27">
        <v>11</v>
      </c>
      <c r="J314" s="46" t="s">
        <v>943</v>
      </c>
      <c r="K314" s="88" t="s">
        <v>317</v>
      </c>
      <c r="L314" s="88" t="s">
        <v>876</v>
      </c>
      <c r="M314" s="27" t="s">
        <v>140</v>
      </c>
      <c r="N314" s="27" t="s">
        <v>340</v>
      </c>
    </row>
    <row r="315" ht="24" spans="1:14">
      <c r="A315" s="26">
        <v>302</v>
      </c>
      <c r="B315" s="81" t="s">
        <v>11</v>
      </c>
      <c r="C315" s="162" t="s">
        <v>944</v>
      </c>
      <c r="D315" s="112" t="s">
        <v>355</v>
      </c>
      <c r="E315" s="163" t="s">
        <v>945</v>
      </c>
      <c r="F315" s="38">
        <v>10</v>
      </c>
      <c r="G315" s="34"/>
      <c r="H315" s="38"/>
      <c r="I315" s="38">
        <v>10</v>
      </c>
      <c r="J315" s="127" t="s">
        <v>946</v>
      </c>
      <c r="K315" s="140">
        <v>43586</v>
      </c>
      <c r="L315" s="171" t="s">
        <v>310</v>
      </c>
      <c r="M315" s="38" t="s">
        <v>140</v>
      </c>
      <c r="N315" s="81" t="s">
        <v>53</v>
      </c>
    </row>
    <row r="316" ht="24" spans="1:14">
      <c r="A316" s="26">
        <v>303</v>
      </c>
      <c r="B316" s="42" t="s">
        <v>11</v>
      </c>
      <c r="C316" s="103" t="s">
        <v>947</v>
      </c>
      <c r="D316" s="29" t="s">
        <v>355</v>
      </c>
      <c r="E316" s="29" t="s">
        <v>723</v>
      </c>
      <c r="F316" s="27">
        <v>2</v>
      </c>
      <c r="G316" s="26"/>
      <c r="H316" s="27"/>
      <c r="I316" s="27">
        <v>2</v>
      </c>
      <c r="J316" s="127" t="s">
        <v>948</v>
      </c>
      <c r="K316" s="88">
        <v>43525</v>
      </c>
      <c r="L316" s="128" t="s">
        <v>303</v>
      </c>
      <c r="M316" s="27" t="s">
        <v>140</v>
      </c>
      <c r="N316" s="42" t="s">
        <v>53</v>
      </c>
    </row>
    <row r="317" ht="24" spans="1:14">
      <c r="A317" s="26">
        <v>304</v>
      </c>
      <c r="B317" s="42" t="s">
        <v>11</v>
      </c>
      <c r="C317" s="103" t="s">
        <v>949</v>
      </c>
      <c r="D317" s="29" t="s">
        <v>355</v>
      </c>
      <c r="E317" s="29" t="s">
        <v>950</v>
      </c>
      <c r="F317" s="27">
        <v>5</v>
      </c>
      <c r="G317" s="26"/>
      <c r="H317" s="27"/>
      <c r="I317" s="27">
        <v>5</v>
      </c>
      <c r="J317" s="46" t="s">
        <v>951</v>
      </c>
      <c r="K317" s="21" t="s">
        <v>952</v>
      </c>
      <c r="L317" s="128" t="s">
        <v>876</v>
      </c>
      <c r="M317" s="27" t="s">
        <v>140</v>
      </c>
      <c r="N317" s="42" t="s">
        <v>53</v>
      </c>
    </row>
    <row r="318" ht="36" spans="1:14">
      <c r="A318" s="26">
        <v>305</v>
      </c>
      <c r="B318" s="42" t="s">
        <v>11</v>
      </c>
      <c r="C318" s="164" t="s">
        <v>953</v>
      </c>
      <c r="D318" s="29" t="s">
        <v>355</v>
      </c>
      <c r="E318" s="165" t="s">
        <v>718</v>
      </c>
      <c r="F318" s="107">
        <v>9</v>
      </c>
      <c r="G318" s="26"/>
      <c r="H318" s="160"/>
      <c r="I318" s="160">
        <v>9</v>
      </c>
      <c r="J318" s="172" t="s">
        <v>954</v>
      </c>
      <c r="K318" s="88">
        <v>43525</v>
      </c>
      <c r="L318" s="87">
        <v>43678</v>
      </c>
      <c r="M318" s="42" t="s">
        <v>140</v>
      </c>
      <c r="N318" s="42" t="s">
        <v>53</v>
      </c>
    </row>
    <row r="319" ht="24" spans="1:14">
      <c r="A319" s="26">
        <v>306</v>
      </c>
      <c r="B319" s="42" t="s">
        <v>11</v>
      </c>
      <c r="C319" s="164" t="s">
        <v>955</v>
      </c>
      <c r="D319" s="29" t="s">
        <v>355</v>
      </c>
      <c r="E319" s="165" t="s">
        <v>718</v>
      </c>
      <c r="F319" s="42">
        <v>5</v>
      </c>
      <c r="G319" s="26"/>
      <c r="H319" s="160"/>
      <c r="I319" s="160">
        <v>5</v>
      </c>
      <c r="J319" s="172" t="s">
        <v>956</v>
      </c>
      <c r="K319" s="88">
        <v>43525</v>
      </c>
      <c r="L319" s="87">
        <v>43678</v>
      </c>
      <c r="M319" s="42" t="s">
        <v>140</v>
      </c>
      <c r="N319" s="42" t="s">
        <v>53</v>
      </c>
    </row>
    <row r="320" ht="36.95" customHeight="1" spans="1:14">
      <c r="A320" s="26">
        <v>307</v>
      </c>
      <c r="B320" s="42" t="s">
        <v>11</v>
      </c>
      <c r="C320" s="166" t="s">
        <v>957</v>
      </c>
      <c r="D320" s="29" t="s">
        <v>355</v>
      </c>
      <c r="E320" s="165" t="s">
        <v>718</v>
      </c>
      <c r="F320" s="107">
        <v>42.91</v>
      </c>
      <c r="G320" s="26"/>
      <c r="H320" s="160"/>
      <c r="I320" s="160">
        <v>42.91</v>
      </c>
      <c r="J320" s="172" t="s">
        <v>958</v>
      </c>
      <c r="K320" s="88">
        <v>43525</v>
      </c>
      <c r="L320" s="87">
        <v>43678</v>
      </c>
      <c r="M320" s="42" t="s">
        <v>140</v>
      </c>
      <c r="N320" s="42" t="s">
        <v>53</v>
      </c>
    </row>
    <row r="321" ht="38.1" customHeight="1" spans="1:14">
      <c r="A321" s="26">
        <v>308</v>
      </c>
      <c r="B321" s="42" t="s">
        <v>11</v>
      </c>
      <c r="C321" s="164" t="s">
        <v>959</v>
      </c>
      <c r="D321" s="29" t="s">
        <v>355</v>
      </c>
      <c r="E321" s="165" t="s">
        <v>718</v>
      </c>
      <c r="F321" s="42">
        <v>4</v>
      </c>
      <c r="G321" s="26"/>
      <c r="H321" s="160"/>
      <c r="I321" s="160">
        <v>4</v>
      </c>
      <c r="J321" s="172" t="s">
        <v>960</v>
      </c>
      <c r="K321" s="88">
        <v>43525</v>
      </c>
      <c r="L321" s="87">
        <v>43678</v>
      </c>
      <c r="M321" s="42" t="s">
        <v>140</v>
      </c>
      <c r="N321" s="42" t="s">
        <v>53</v>
      </c>
    </row>
    <row r="322" ht="24" spans="1:14">
      <c r="A322" s="26">
        <v>309</v>
      </c>
      <c r="B322" s="42" t="s">
        <v>11</v>
      </c>
      <c r="C322" s="164" t="s">
        <v>961</v>
      </c>
      <c r="D322" s="29" t="s">
        <v>355</v>
      </c>
      <c r="E322" s="165" t="s">
        <v>718</v>
      </c>
      <c r="F322" s="107">
        <v>6</v>
      </c>
      <c r="G322" s="26"/>
      <c r="H322" s="160"/>
      <c r="I322" s="160">
        <v>6</v>
      </c>
      <c r="J322" s="172" t="s">
        <v>962</v>
      </c>
      <c r="K322" s="169">
        <v>43435</v>
      </c>
      <c r="L322" s="169">
        <v>43556</v>
      </c>
      <c r="M322" s="42" t="s">
        <v>140</v>
      </c>
      <c r="N322" s="42" t="s">
        <v>53</v>
      </c>
    </row>
    <row r="323" ht="36" spans="1:14">
      <c r="A323" s="26">
        <v>310</v>
      </c>
      <c r="B323" s="42" t="s">
        <v>11</v>
      </c>
      <c r="C323" s="166" t="s">
        <v>963</v>
      </c>
      <c r="D323" s="29" t="s">
        <v>355</v>
      </c>
      <c r="E323" s="165" t="s">
        <v>718</v>
      </c>
      <c r="F323" s="107">
        <v>15</v>
      </c>
      <c r="G323" s="26"/>
      <c r="H323" s="160"/>
      <c r="I323" s="160">
        <v>15</v>
      </c>
      <c r="J323" s="172" t="s">
        <v>964</v>
      </c>
      <c r="K323" s="88">
        <v>43525</v>
      </c>
      <c r="L323" s="87">
        <v>43678</v>
      </c>
      <c r="M323" s="42" t="s">
        <v>140</v>
      </c>
      <c r="N323" s="42" t="s">
        <v>53</v>
      </c>
    </row>
    <row r="324" ht="30" customHeight="1" spans="1:14">
      <c r="A324" s="26">
        <v>311</v>
      </c>
      <c r="B324" s="42" t="s">
        <v>11</v>
      </c>
      <c r="C324" s="166" t="s">
        <v>965</v>
      </c>
      <c r="D324" s="29" t="s">
        <v>355</v>
      </c>
      <c r="E324" s="165" t="s">
        <v>718</v>
      </c>
      <c r="F324" s="107">
        <v>8</v>
      </c>
      <c r="G324" s="26"/>
      <c r="H324" s="42"/>
      <c r="I324" s="42">
        <v>8</v>
      </c>
      <c r="J324" s="172" t="s">
        <v>966</v>
      </c>
      <c r="K324" s="87">
        <v>43556</v>
      </c>
      <c r="L324" s="87">
        <v>43678</v>
      </c>
      <c r="M324" s="42" t="s">
        <v>140</v>
      </c>
      <c r="N324" s="42" t="s">
        <v>53</v>
      </c>
    </row>
    <row r="325" ht="36.95" customHeight="1" spans="1:14">
      <c r="A325" s="26">
        <v>312</v>
      </c>
      <c r="B325" s="42" t="s">
        <v>11</v>
      </c>
      <c r="C325" s="173" t="s">
        <v>967</v>
      </c>
      <c r="D325" s="174" t="s">
        <v>355</v>
      </c>
      <c r="E325" s="175" t="s">
        <v>968</v>
      </c>
      <c r="F325" s="107">
        <v>20</v>
      </c>
      <c r="G325" s="26"/>
      <c r="H325" s="42"/>
      <c r="I325" s="42">
        <v>20</v>
      </c>
      <c r="J325" s="183" t="s">
        <v>969</v>
      </c>
      <c r="K325" s="184">
        <v>43617</v>
      </c>
      <c r="L325" s="185" t="s">
        <v>716</v>
      </c>
      <c r="M325" s="42" t="s">
        <v>140</v>
      </c>
      <c r="N325" s="42" t="s">
        <v>53</v>
      </c>
    </row>
    <row r="326" ht="36" spans="1:14">
      <c r="A326" s="26">
        <v>313</v>
      </c>
      <c r="B326" s="42" t="s">
        <v>11</v>
      </c>
      <c r="C326" s="28" t="s">
        <v>970</v>
      </c>
      <c r="D326" s="29" t="s">
        <v>355</v>
      </c>
      <c r="E326" s="29" t="s">
        <v>971</v>
      </c>
      <c r="F326" s="27">
        <v>15</v>
      </c>
      <c r="G326" s="26"/>
      <c r="H326" s="27"/>
      <c r="I326" s="27">
        <v>15</v>
      </c>
      <c r="J326" s="172" t="s">
        <v>972</v>
      </c>
      <c r="K326" s="88">
        <v>43466</v>
      </c>
      <c r="L326" s="87">
        <v>43679</v>
      </c>
      <c r="M326" s="27" t="s">
        <v>140</v>
      </c>
      <c r="N326" s="42" t="s">
        <v>53</v>
      </c>
    </row>
    <row r="327" ht="24" spans="1:14">
      <c r="A327" s="26">
        <v>314</v>
      </c>
      <c r="B327" s="42" t="s">
        <v>11</v>
      </c>
      <c r="C327" s="176" t="s">
        <v>973</v>
      </c>
      <c r="D327" s="29" t="s">
        <v>355</v>
      </c>
      <c r="E327" s="106" t="s">
        <v>974</v>
      </c>
      <c r="F327" s="107">
        <v>5</v>
      </c>
      <c r="G327" s="26"/>
      <c r="H327" s="107"/>
      <c r="I327" s="107">
        <v>5</v>
      </c>
      <c r="J327" s="129" t="s">
        <v>975</v>
      </c>
      <c r="K327" s="130">
        <v>43466</v>
      </c>
      <c r="L327" s="130">
        <v>43586</v>
      </c>
      <c r="M327" s="107" t="s">
        <v>140</v>
      </c>
      <c r="N327" s="42" t="s">
        <v>53</v>
      </c>
    </row>
    <row r="328" ht="36" spans="1:14">
      <c r="A328" s="26">
        <v>315</v>
      </c>
      <c r="B328" s="42" t="s">
        <v>11</v>
      </c>
      <c r="C328" s="35" t="s">
        <v>976</v>
      </c>
      <c r="D328" s="112" t="s">
        <v>355</v>
      </c>
      <c r="E328" s="177" t="s">
        <v>977</v>
      </c>
      <c r="F328" s="107">
        <v>15</v>
      </c>
      <c r="G328" s="81"/>
      <c r="H328" s="114"/>
      <c r="I328" s="81">
        <v>15</v>
      </c>
      <c r="J328" s="43" t="s">
        <v>978</v>
      </c>
      <c r="K328" s="140">
        <v>43617</v>
      </c>
      <c r="L328" s="86">
        <v>43647</v>
      </c>
      <c r="M328" s="34" t="s">
        <v>140</v>
      </c>
      <c r="N328" s="34" t="s">
        <v>53</v>
      </c>
    </row>
    <row r="329" ht="24" spans="1:14">
      <c r="A329" s="26">
        <v>316</v>
      </c>
      <c r="B329" s="42" t="s">
        <v>11</v>
      </c>
      <c r="C329" s="178" t="s">
        <v>979</v>
      </c>
      <c r="D329" s="29" t="s">
        <v>355</v>
      </c>
      <c r="E329" s="110" t="s">
        <v>980</v>
      </c>
      <c r="F329" s="107">
        <v>15</v>
      </c>
      <c r="G329" s="26"/>
      <c r="H329" s="111"/>
      <c r="I329" s="111">
        <v>15</v>
      </c>
      <c r="J329" s="131" t="s">
        <v>981</v>
      </c>
      <c r="K329" s="88">
        <v>43525</v>
      </c>
      <c r="L329" s="87">
        <v>43679</v>
      </c>
      <c r="M329" s="111" t="s">
        <v>140</v>
      </c>
      <c r="N329" s="42" t="s">
        <v>53</v>
      </c>
    </row>
    <row r="330" ht="24" spans="1:14">
      <c r="A330" s="26">
        <v>317</v>
      </c>
      <c r="B330" s="42" t="s">
        <v>11</v>
      </c>
      <c r="C330" s="179" t="s">
        <v>982</v>
      </c>
      <c r="D330" s="29" t="s">
        <v>355</v>
      </c>
      <c r="E330" s="110" t="s">
        <v>983</v>
      </c>
      <c r="F330" s="107">
        <v>10</v>
      </c>
      <c r="G330" s="26"/>
      <c r="H330" s="111"/>
      <c r="I330" s="111">
        <v>10</v>
      </c>
      <c r="J330" s="131" t="s">
        <v>984</v>
      </c>
      <c r="K330" s="186" t="s">
        <v>870</v>
      </c>
      <c r="L330" s="87">
        <v>43678</v>
      </c>
      <c r="M330" s="111" t="s">
        <v>140</v>
      </c>
      <c r="N330" s="42" t="s">
        <v>53</v>
      </c>
    </row>
    <row r="331" ht="24" spans="1:14">
      <c r="A331" s="26">
        <v>318</v>
      </c>
      <c r="B331" s="42" t="s">
        <v>11</v>
      </c>
      <c r="C331" s="179" t="s">
        <v>985</v>
      </c>
      <c r="D331" s="29" t="s">
        <v>355</v>
      </c>
      <c r="E331" s="110" t="s">
        <v>983</v>
      </c>
      <c r="F331" s="107">
        <v>5</v>
      </c>
      <c r="G331" s="26"/>
      <c r="H331" s="109"/>
      <c r="I331" s="109">
        <v>5</v>
      </c>
      <c r="J331" s="131" t="s">
        <v>986</v>
      </c>
      <c r="K331" s="186" t="s">
        <v>870</v>
      </c>
      <c r="L331" s="87">
        <v>43678</v>
      </c>
      <c r="M331" s="111" t="s">
        <v>140</v>
      </c>
      <c r="N331" s="42" t="s">
        <v>53</v>
      </c>
    </row>
    <row r="332" ht="24" spans="1:14">
      <c r="A332" s="26">
        <v>319</v>
      </c>
      <c r="B332" s="42" t="s">
        <v>11</v>
      </c>
      <c r="C332" s="161" t="s">
        <v>987</v>
      </c>
      <c r="D332" s="29" t="s">
        <v>355</v>
      </c>
      <c r="E332" s="108" t="s">
        <v>371</v>
      </c>
      <c r="F332" s="42">
        <v>7</v>
      </c>
      <c r="G332" s="26"/>
      <c r="H332" s="109"/>
      <c r="I332" s="109">
        <v>7</v>
      </c>
      <c r="J332" s="131" t="s">
        <v>988</v>
      </c>
      <c r="K332" s="88">
        <v>43525</v>
      </c>
      <c r="L332" s="87">
        <v>43678</v>
      </c>
      <c r="M332" s="109" t="s">
        <v>140</v>
      </c>
      <c r="N332" s="42" t="s">
        <v>53</v>
      </c>
    </row>
    <row r="333" ht="24" spans="1:14">
      <c r="A333" s="26">
        <v>320</v>
      </c>
      <c r="B333" s="42" t="s">
        <v>11</v>
      </c>
      <c r="C333" s="28" t="s">
        <v>989</v>
      </c>
      <c r="D333" s="29" t="s">
        <v>990</v>
      </c>
      <c r="E333" s="29" t="s">
        <v>991</v>
      </c>
      <c r="F333" s="27">
        <v>10</v>
      </c>
      <c r="G333" s="26"/>
      <c r="H333" s="27"/>
      <c r="I333" s="27">
        <v>10</v>
      </c>
      <c r="J333" s="46" t="s">
        <v>992</v>
      </c>
      <c r="K333" s="88">
        <v>43466</v>
      </c>
      <c r="L333" s="88">
        <v>43586</v>
      </c>
      <c r="M333" s="26" t="s">
        <v>140</v>
      </c>
      <c r="N333" s="27" t="s">
        <v>57</v>
      </c>
    </row>
    <row r="334" ht="24" spans="1:14">
      <c r="A334" s="26">
        <v>321</v>
      </c>
      <c r="B334" s="42" t="s">
        <v>11</v>
      </c>
      <c r="C334" s="28" t="s">
        <v>993</v>
      </c>
      <c r="D334" s="29" t="s">
        <v>990</v>
      </c>
      <c r="E334" s="29" t="s">
        <v>994</v>
      </c>
      <c r="F334" s="27">
        <v>4</v>
      </c>
      <c r="G334" s="26"/>
      <c r="H334" s="27"/>
      <c r="I334" s="27">
        <v>4</v>
      </c>
      <c r="J334" s="46" t="s">
        <v>995</v>
      </c>
      <c r="K334" s="88">
        <v>43525</v>
      </c>
      <c r="L334" s="87">
        <v>43678</v>
      </c>
      <c r="M334" s="27" t="s">
        <v>140</v>
      </c>
      <c r="N334" s="27" t="s">
        <v>57</v>
      </c>
    </row>
    <row r="335" ht="24" spans="1:14">
      <c r="A335" s="26">
        <v>322</v>
      </c>
      <c r="B335" s="42" t="s">
        <v>11</v>
      </c>
      <c r="C335" s="28" t="s">
        <v>996</v>
      </c>
      <c r="D335" s="29" t="s">
        <v>990</v>
      </c>
      <c r="E335" s="29" t="s">
        <v>997</v>
      </c>
      <c r="F335" s="27">
        <v>15</v>
      </c>
      <c r="G335" s="26"/>
      <c r="H335" s="27"/>
      <c r="I335" s="27">
        <v>15</v>
      </c>
      <c r="J335" s="46" t="s">
        <v>998</v>
      </c>
      <c r="K335" s="88">
        <v>43466</v>
      </c>
      <c r="L335" s="88">
        <v>43678</v>
      </c>
      <c r="M335" s="27" t="s">
        <v>140</v>
      </c>
      <c r="N335" s="27" t="s">
        <v>57</v>
      </c>
    </row>
    <row r="336" ht="60" spans="1:14">
      <c r="A336" s="26">
        <v>323</v>
      </c>
      <c r="B336" s="42" t="s">
        <v>11</v>
      </c>
      <c r="C336" s="180" t="s">
        <v>999</v>
      </c>
      <c r="D336" s="29" t="s">
        <v>990</v>
      </c>
      <c r="E336" s="29" t="s">
        <v>1000</v>
      </c>
      <c r="F336" s="27">
        <v>62</v>
      </c>
      <c r="G336" s="26"/>
      <c r="H336" s="27"/>
      <c r="I336" s="27">
        <v>62</v>
      </c>
      <c r="J336" s="46" t="s">
        <v>1001</v>
      </c>
      <c r="K336" s="88">
        <v>43525</v>
      </c>
      <c r="L336" s="87">
        <v>43678</v>
      </c>
      <c r="M336" s="27" t="s">
        <v>140</v>
      </c>
      <c r="N336" s="27" t="s">
        <v>57</v>
      </c>
    </row>
    <row r="337" ht="24" spans="1:14">
      <c r="A337" s="26">
        <v>324</v>
      </c>
      <c r="B337" s="42" t="s">
        <v>11</v>
      </c>
      <c r="C337" s="28" t="s">
        <v>1002</v>
      </c>
      <c r="D337" s="29" t="s">
        <v>990</v>
      </c>
      <c r="E337" s="29" t="s">
        <v>1003</v>
      </c>
      <c r="F337" s="27">
        <v>30</v>
      </c>
      <c r="G337" s="26"/>
      <c r="H337" s="27"/>
      <c r="I337" s="27">
        <v>30</v>
      </c>
      <c r="J337" s="46" t="s">
        <v>1004</v>
      </c>
      <c r="K337" s="88">
        <v>43525</v>
      </c>
      <c r="L337" s="128" t="s">
        <v>318</v>
      </c>
      <c r="M337" s="27" t="s">
        <v>140</v>
      </c>
      <c r="N337" s="27" t="s">
        <v>57</v>
      </c>
    </row>
    <row r="338" ht="24" spans="1:14">
      <c r="A338" s="26">
        <v>325</v>
      </c>
      <c r="B338" s="42" t="s">
        <v>11</v>
      </c>
      <c r="C338" s="35" t="s">
        <v>1005</v>
      </c>
      <c r="D338" s="32" t="s">
        <v>49</v>
      </c>
      <c r="E338" s="32" t="s">
        <v>1006</v>
      </c>
      <c r="F338" s="27">
        <v>20</v>
      </c>
      <c r="G338" s="26"/>
      <c r="H338" s="42"/>
      <c r="I338" s="42">
        <v>20</v>
      </c>
      <c r="J338" s="43" t="s">
        <v>1007</v>
      </c>
      <c r="K338" s="88">
        <v>43344</v>
      </c>
      <c r="L338" s="87">
        <v>43679</v>
      </c>
      <c r="M338" s="42" t="s">
        <v>140</v>
      </c>
      <c r="N338" s="42" t="s">
        <v>379</v>
      </c>
    </row>
    <row r="339" ht="24" spans="1:14">
      <c r="A339" s="26">
        <v>326</v>
      </c>
      <c r="B339" s="81" t="s">
        <v>11</v>
      </c>
      <c r="C339" s="43" t="s">
        <v>1008</v>
      </c>
      <c r="D339" s="151" t="s">
        <v>49</v>
      </c>
      <c r="E339" s="151" t="s">
        <v>1009</v>
      </c>
      <c r="F339" s="34">
        <v>3</v>
      </c>
      <c r="G339" s="34"/>
      <c r="H339" s="34"/>
      <c r="I339" s="34">
        <v>3</v>
      </c>
      <c r="J339" s="43" t="s">
        <v>1010</v>
      </c>
      <c r="K339" s="86">
        <v>43466</v>
      </c>
      <c r="L339" s="86">
        <v>43678</v>
      </c>
      <c r="M339" s="187" t="s">
        <v>140</v>
      </c>
      <c r="N339" s="188" t="s">
        <v>379</v>
      </c>
    </row>
    <row r="340" ht="87.95" customHeight="1" spans="1:14">
      <c r="A340" s="26">
        <v>327</v>
      </c>
      <c r="B340" s="81" t="s">
        <v>11</v>
      </c>
      <c r="C340" s="31" t="s">
        <v>1011</v>
      </c>
      <c r="D340" s="36" t="s">
        <v>49</v>
      </c>
      <c r="E340" s="36" t="s">
        <v>1009</v>
      </c>
      <c r="F340" s="38">
        <v>18</v>
      </c>
      <c r="G340" s="34"/>
      <c r="H340" s="81"/>
      <c r="I340" s="81">
        <v>18</v>
      </c>
      <c r="J340" s="43" t="s">
        <v>1012</v>
      </c>
      <c r="K340" s="86">
        <v>43525</v>
      </c>
      <c r="L340" s="86">
        <v>43617</v>
      </c>
      <c r="M340" s="81" t="s">
        <v>140</v>
      </c>
      <c r="N340" s="81" t="s">
        <v>379</v>
      </c>
    </row>
    <row r="341" ht="24" spans="1:14">
      <c r="A341" s="26">
        <v>328</v>
      </c>
      <c r="B341" s="42" t="s">
        <v>11</v>
      </c>
      <c r="C341" s="31" t="s">
        <v>1013</v>
      </c>
      <c r="D341" s="32" t="s">
        <v>49</v>
      </c>
      <c r="E341" s="32" t="s">
        <v>1009</v>
      </c>
      <c r="F341" s="27">
        <v>8</v>
      </c>
      <c r="G341" s="26"/>
      <c r="H341" s="42"/>
      <c r="I341" s="42">
        <v>8</v>
      </c>
      <c r="J341" s="43" t="s">
        <v>1014</v>
      </c>
      <c r="K341" s="87">
        <v>43525</v>
      </c>
      <c r="L341" s="87">
        <v>43617</v>
      </c>
      <c r="M341" s="42" t="s">
        <v>140</v>
      </c>
      <c r="N341" s="42" t="s">
        <v>379</v>
      </c>
    </row>
    <row r="342" ht="48" spans="1:14">
      <c r="A342" s="26">
        <v>329</v>
      </c>
      <c r="B342" s="42" t="s">
        <v>11</v>
      </c>
      <c r="C342" s="31" t="s">
        <v>1015</v>
      </c>
      <c r="D342" s="32" t="s">
        <v>49</v>
      </c>
      <c r="E342" s="32" t="s">
        <v>1016</v>
      </c>
      <c r="F342" s="27">
        <v>14</v>
      </c>
      <c r="G342" s="26"/>
      <c r="H342" s="42"/>
      <c r="I342" s="42">
        <v>14</v>
      </c>
      <c r="J342" s="69" t="s">
        <v>1017</v>
      </c>
      <c r="K342" s="87">
        <v>43525</v>
      </c>
      <c r="L342" s="87">
        <v>43617</v>
      </c>
      <c r="M342" s="27" t="s">
        <v>140</v>
      </c>
      <c r="N342" s="42" t="s">
        <v>379</v>
      </c>
    </row>
    <row r="343" ht="24" spans="1:14">
      <c r="A343" s="26">
        <v>330</v>
      </c>
      <c r="B343" s="42" t="s">
        <v>11</v>
      </c>
      <c r="C343" s="31" t="s">
        <v>1018</v>
      </c>
      <c r="D343" s="32" t="s">
        <v>49</v>
      </c>
      <c r="E343" s="32" t="s">
        <v>1019</v>
      </c>
      <c r="F343" s="27">
        <v>15</v>
      </c>
      <c r="G343" s="26"/>
      <c r="H343" s="42"/>
      <c r="I343" s="42">
        <v>15</v>
      </c>
      <c r="J343" s="43" t="s">
        <v>1020</v>
      </c>
      <c r="K343" s="88">
        <v>43525</v>
      </c>
      <c r="L343" s="87">
        <v>43466</v>
      </c>
      <c r="M343" s="42" t="s">
        <v>140</v>
      </c>
      <c r="N343" s="42" t="s">
        <v>379</v>
      </c>
    </row>
    <row r="344" ht="36" spans="1:14">
      <c r="A344" s="26" t="s">
        <v>1021</v>
      </c>
      <c r="B344" s="26" t="s">
        <v>1022</v>
      </c>
      <c r="C344" s="28"/>
      <c r="D344" s="29"/>
      <c r="E344" s="29"/>
      <c r="F344" s="33">
        <v>700</v>
      </c>
      <c r="G344" s="27"/>
      <c r="H344" s="27"/>
      <c r="I344" s="27">
        <f>I345+I346</f>
        <v>700</v>
      </c>
      <c r="J344" s="46"/>
      <c r="K344" s="21"/>
      <c r="L344" s="21"/>
      <c r="M344" s="27"/>
      <c r="N344" s="27"/>
    </row>
    <row r="345" ht="36" spans="1:14">
      <c r="A345" s="26">
        <v>331</v>
      </c>
      <c r="B345" s="27" t="s">
        <v>1023</v>
      </c>
      <c r="C345" s="28" t="s">
        <v>1024</v>
      </c>
      <c r="D345" s="29" t="s">
        <v>47</v>
      </c>
      <c r="E345" s="29" t="s">
        <v>1025</v>
      </c>
      <c r="F345" s="41">
        <v>400</v>
      </c>
      <c r="G345" s="27"/>
      <c r="H345" s="27"/>
      <c r="I345" s="27">
        <v>400</v>
      </c>
      <c r="J345" s="46" t="s">
        <v>1026</v>
      </c>
      <c r="K345" s="88">
        <v>43374</v>
      </c>
      <c r="L345" s="88">
        <v>43617</v>
      </c>
      <c r="M345" s="26" t="s">
        <v>140</v>
      </c>
      <c r="N345" s="26" t="s">
        <v>140</v>
      </c>
    </row>
    <row r="346" ht="36" spans="1:14">
      <c r="A346" s="34">
        <v>332</v>
      </c>
      <c r="B346" s="38" t="s">
        <v>1027</v>
      </c>
      <c r="C346" s="35" t="s">
        <v>1028</v>
      </c>
      <c r="D346" s="112" t="s">
        <v>30</v>
      </c>
      <c r="E346" s="36" t="s">
        <v>1029</v>
      </c>
      <c r="F346" s="45">
        <v>300</v>
      </c>
      <c r="G346" s="81"/>
      <c r="H346" s="81"/>
      <c r="I346" s="81">
        <v>300</v>
      </c>
      <c r="J346" s="46" t="s">
        <v>1030</v>
      </c>
      <c r="K346" s="140">
        <v>43466</v>
      </c>
      <c r="L346" s="140">
        <v>43679</v>
      </c>
      <c r="M346" s="34" t="s">
        <v>140</v>
      </c>
      <c r="N346" s="34" t="s">
        <v>140</v>
      </c>
    </row>
    <row r="347" ht="24" spans="1:14">
      <c r="A347" s="27" t="s">
        <v>1031</v>
      </c>
      <c r="B347" s="26" t="s">
        <v>1032</v>
      </c>
      <c r="C347" s="28"/>
      <c r="D347" s="29"/>
      <c r="E347" s="29"/>
      <c r="F347" s="181">
        <v>5275.09999999999</v>
      </c>
      <c r="G347" s="30"/>
      <c r="H347" s="27"/>
      <c r="I347" s="30">
        <f>SUM(I348:I814)</f>
        <v>5275.09999999999</v>
      </c>
      <c r="J347" s="46"/>
      <c r="K347" s="21"/>
      <c r="L347" s="21"/>
      <c r="M347" s="27"/>
      <c r="N347" s="27"/>
    </row>
    <row r="348" ht="36" spans="1:14">
      <c r="A348" s="27">
        <v>333</v>
      </c>
      <c r="B348" s="27" t="s">
        <v>12</v>
      </c>
      <c r="C348" s="31" t="s">
        <v>1033</v>
      </c>
      <c r="D348" s="29" t="s">
        <v>137</v>
      </c>
      <c r="E348" s="32" t="s">
        <v>138</v>
      </c>
      <c r="F348" s="27">
        <v>7.5</v>
      </c>
      <c r="G348" s="42"/>
      <c r="H348" s="42"/>
      <c r="I348" s="42">
        <v>7.5</v>
      </c>
      <c r="J348" s="46" t="s">
        <v>1034</v>
      </c>
      <c r="K348" s="88">
        <v>43525</v>
      </c>
      <c r="L348" s="124" t="s">
        <v>716</v>
      </c>
      <c r="M348" s="27" t="s">
        <v>873</v>
      </c>
      <c r="N348" s="27" t="s">
        <v>141</v>
      </c>
    </row>
    <row r="349" ht="36" spans="1:14">
      <c r="A349" s="27">
        <v>334</v>
      </c>
      <c r="B349" s="27" t="s">
        <v>12</v>
      </c>
      <c r="C349" s="31" t="s">
        <v>1035</v>
      </c>
      <c r="D349" s="32" t="s">
        <v>137</v>
      </c>
      <c r="E349" s="32" t="s">
        <v>138</v>
      </c>
      <c r="F349" s="33">
        <v>7.5</v>
      </c>
      <c r="G349" s="42"/>
      <c r="H349" s="26"/>
      <c r="I349" s="26">
        <v>7.5</v>
      </c>
      <c r="J349" s="46" t="s">
        <v>1036</v>
      </c>
      <c r="K349" s="87">
        <v>43525</v>
      </c>
      <c r="L349" s="87">
        <v>43678</v>
      </c>
      <c r="M349" s="42" t="s">
        <v>873</v>
      </c>
      <c r="N349" s="27" t="s">
        <v>141</v>
      </c>
    </row>
    <row r="350" ht="36" spans="1:14">
      <c r="A350" s="27">
        <v>335</v>
      </c>
      <c r="B350" s="27" t="s">
        <v>12</v>
      </c>
      <c r="C350" s="28" t="s">
        <v>1037</v>
      </c>
      <c r="D350" s="29" t="s">
        <v>137</v>
      </c>
      <c r="E350" s="29" t="s">
        <v>1038</v>
      </c>
      <c r="F350" s="27">
        <v>10</v>
      </c>
      <c r="G350" s="42"/>
      <c r="H350" s="27"/>
      <c r="I350" s="27">
        <v>10</v>
      </c>
      <c r="J350" s="46" t="s">
        <v>1039</v>
      </c>
      <c r="K350" s="87">
        <v>43556</v>
      </c>
      <c r="L350" s="124" t="s">
        <v>716</v>
      </c>
      <c r="M350" s="27" t="s">
        <v>873</v>
      </c>
      <c r="N350" s="27" t="s">
        <v>141</v>
      </c>
    </row>
    <row r="351" ht="36" spans="1:14">
      <c r="A351" s="27">
        <v>336</v>
      </c>
      <c r="B351" s="27" t="s">
        <v>12</v>
      </c>
      <c r="C351" s="31" t="s">
        <v>1040</v>
      </c>
      <c r="D351" s="29" t="s">
        <v>137</v>
      </c>
      <c r="E351" s="32" t="s">
        <v>1041</v>
      </c>
      <c r="F351" s="27">
        <v>5</v>
      </c>
      <c r="G351" s="42"/>
      <c r="H351" s="42"/>
      <c r="I351" s="42">
        <v>5</v>
      </c>
      <c r="J351" s="46" t="s">
        <v>1042</v>
      </c>
      <c r="K351" s="124" t="s">
        <v>317</v>
      </c>
      <c r="L351" s="124" t="s">
        <v>303</v>
      </c>
      <c r="M351" s="27" t="s">
        <v>873</v>
      </c>
      <c r="N351" s="27" t="s">
        <v>141</v>
      </c>
    </row>
    <row r="352" ht="36" spans="1:14">
      <c r="A352" s="27">
        <v>337</v>
      </c>
      <c r="B352" s="27" t="s">
        <v>12</v>
      </c>
      <c r="C352" s="31" t="s">
        <v>1043</v>
      </c>
      <c r="D352" s="32" t="s">
        <v>137</v>
      </c>
      <c r="E352" s="32" t="s">
        <v>1044</v>
      </c>
      <c r="F352" s="33">
        <v>10</v>
      </c>
      <c r="G352" s="42"/>
      <c r="H352" s="26"/>
      <c r="I352" s="26">
        <v>10</v>
      </c>
      <c r="J352" s="46" t="s">
        <v>1045</v>
      </c>
      <c r="K352" s="87">
        <v>43525</v>
      </c>
      <c r="L352" s="87">
        <v>43678</v>
      </c>
      <c r="M352" s="42" t="s">
        <v>873</v>
      </c>
      <c r="N352" s="27" t="s">
        <v>141</v>
      </c>
    </row>
    <row r="353" ht="36" spans="1:14">
      <c r="A353" s="27">
        <v>338</v>
      </c>
      <c r="B353" s="27" t="s">
        <v>12</v>
      </c>
      <c r="C353" s="28" t="s">
        <v>1046</v>
      </c>
      <c r="D353" s="29" t="s">
        <v>137</v>
      </c>
      <c r="E353" s="29" t="s">
        <v>1047</v>
      </c>
      <c r="F353" s="41">
        <v>90</v>
      </c>
      <c r="G353" s="42"/>
      <c r="H353" s="26"/>
      <c r="I353" s="30">
        <v>90</v>
      </c>
      <c r="J353" s="46" t="s">
        <v>1048</v>
      </c>
      <c r="K353" s="88">
        <v>43525</v>
      </c>
      <c r="L353" s="87">
        <v>43678</v>
      </c>
      <c r="M353" s="27" t="s">
        <v>873</v>
      </c>
      <c r="N353" s="27" t="s">
        <v>141</v>
      </c>
    </row>
    <row r="354" ht="36" spans="1:14">
      <c r="A354" s="27">
        <v>339</v>
      </c>
      <c r="B354" s="27" t="s">
        <v>12</v>
      </c>
      <c r="C354" s="28" t="s">
        <v>1049</v>
      </c>
      <c r="D354" s="29" t="s">
        <v>137</v>
      </c>
      <c r="E354" s="29" t="s">
        <v>1050</v>
      </c>
      <c r="F354" s="41">
        <v>10</v>
      </c>
      <c r="G354" s="42"/>
      <c r="H354" s="26"/>
      <c r="I354" s="26">
        <v>10</v>
      </c>
      <c r="J354" s="46" t="s">
        <v>1051</v>
      </c>
      <c r="K354" s="88">
        <v>43525</v>
      </c>
      <c r="L354" s="124" t="s">
        <v>310</v>
      </c>
      <c r="M354" s="27" t="s">
        <v>873</v>
      </c>
      <c r="N354" s="27" t="s">
        <v>141</v>
      </c>
    </row>
    <row r="355" ht="36" spans="1:14">
      <c r="A355" s="27">
        <v>340</v>
      </c>
      <c r="B355" s="27" t="s">
        <v>12</v>
      </c>
      <c r="C355" s="31" t="s">
        <v>1052</v>
      </c>
      <c r="D355" s="29" t="s">
        <v>137</v>
      </c>
      <c r="E355" s="29" t="s">
        <v>1053</v>
      </c>
      <c r="F355" s="41">
        <v>5</v>
      </c>
      <c r="G355" s="42"/>
      <c r="H355" s="26"/>
      <c r="I355" s="26">
        <v>5</v>
      </c>
      <c r="J355" s="46" t="s">
        <v>1054</v>
      </c>
      <c r="K355" s="87">
        <v>43525</v>
      </c>
      <c r="L355" s="87">
        <v>43678</v>
      </c>
      <c r="M355" s="27" t="s">
        <v>873</v>
      </c>
      <c r="N355" s="27" t="s">
        <v>141</v>
      </c>
    </row>
    <row r="356" ht="36" spans="1:14">
      <c r="A356" s="27">
        <v>341</v>
      </c>
      <c r="B356" s="27" t="s">
        <v>12</v>
      </c>
      <c r="C356" s="31" t="s">
        <v>1055</v>
      </c>
      <c r="D356" s="32" t="s">
        <v>137</v>
      </c>
      <c r="E356" s="32" t="s">
        <v>1056</v>
      </c>
      <c r="F356" s="33">
        <v>10</v>
      </c>
      <c r="G356" s="42"/>
      <c r="H356" s="26"/>
      <c r="I356" s="26">
        <v>10</v>
      </c>
      <c r="J356" s="46" t="s">
        <v>1057</v>
      </c>
      <c r="K356" s="87">
        <v>43525</v>
      </c>
      <c r="L356" s="87">
        <v>43678</v>
      </c>
      <c r="M356" s="42" t="s">
        <v>873</v>
      </c>
      <c r="N356" s="27" t="s">
        <v>141</v>
      </c>
    </row>
    <row r="357" ht="24" spans="1:14">
      <c r="A357" s="27">
        <v>342</v>
      </c>
      <c r="B357" s="27" t="s">
        <v>12</v>
      </c>
      <c r="C357" s="28" t="s">
        <v>1058</v>
      </c>
      <c r="D357" s="29" t="s">
        <v>29</v>
      </c>
      <c r="E357" s="29" t="s">
        <v>1059</v>
      </c>
      <c r="F357" s="41">
        <v>10</v>
      </c>
      <c r="G357" s="42"/>
      <c r="H357" s="26"/>
      <c r="I357" s="30">
        <v>10</v>
      </c>
      <c r="J357" s="46" t="s">
        <v>1060</v>
      </c>
      <c r="K357" s="88">
        <v>43525</v>
      </c>
      <c r="L357" s="87">
        <v>43678</v>
      </c>
      <c r="M357" s="27" t="s">
        <v>873</v>
      </c>
      <c r="N357" s="27" t="s">
        <v>145</v>
      </c>
    </row>
    <row r="358" ht="24" spans="1:14">
      <c r="A358" s="27">
        <v>343</v>
      </c>
      <c r="B358" s="27" t="s">
        <v>12</v>
      </c>
      <c r="C358" s="28" t="s">
        <v>1061</v>
      </c>
      <c r="D358" s="29" t="s">
        <v>29</v>
      </c>
      <c r="E358" s="29" t="s">
        <v>1062</v>
      </c>
      <c r="F358" s="41">
        <v>15</v>
      </c>
      <c r="G358" s="42"/>
      <c r="H358" s="26"/>
      <c r="I358" s="30">
        <v>15</v>
      </c>
      <c r="J358" s="46" t="s">
        <v>1063</v>
      </c>
      <c r="K358" s="88">
        <v>43525</v>
      </c>
      <c r="L358" s="87">
        <v>43678</v>
      </c>
      <c r="M358" s="27" t="s">
        <v>873</v>
      </c>
      <c r="N358" s="27" t="s">
        <v>145</v>
      </c>
    </row>
    <row r="359" ht="24" spans="1:14">
      <c r="A359" s="27">
        <v>344</v>
      </c>
      <c r="B359" s="38" t="s">
        <v>12</v>
      </c>
      <c r="C359" s="35" t="s">
        <v>1064</v>
      </c>
      <c r="D359" s="112" t="s">
        <v>29</v>
      </c>
      <c r="E359" s="112" t="s">
        <v>150</v>
      </c>
      <c r="F359" s="45">
        <v>30</v>
      </c>
      <c r="G359" s="81"/>
      <c r="H359" s="81"/>
      <c r="I359" s="81">
        <v>30</v>
      </c>
      <c r="J359" s="46" t="s">
        <v>1065</v>
      </c>
      <c r="K359" s="140">
        <v>43526</v>
      </c>
      <c r="L359" s="86">
        <v>43678</v>
      </c>
      <c r="M359" s="38" t="s">
        <v>873</v>
      </c>
      <c r="N359" s="38" t="s">
        <v>145</v>
      </c>
    </row>
    <row r="360" ht="24" spans="1:14">
      <c r="A360" s="27">
        <v>345</v>
      </c>
      <c r="B360" s="27" t="s">
        <v>12</v>
      </c>
      <c r="C360" s="28" t="s">
        <v>1066</v>
      </c>
      <c r="D360" s="29" t="s">
        <v>31</v>
      </c>
      <c r="E360" s="29" t="s">
        <v>169</v>
      </c>
      <c r="F360" s="27">
        <v>8</v>
      </c>
      <c r="G360" s="42"/>
      <c r="H360" s="27"/>
      <c r="I360" s="27">
        <v>8</v>
      </c>
      <c r="J360" s="46" t="s">
        <v>1067</v>
      </c>
      <c r="K360" s="88">
        <v>43525</v>
      </c>
      <c r="L360" s="87">
        <v>43678</v>
      </c>
      <c r="M360" s="27" t="s">
        <v>873</v>
      </c>
      <c r="N360" s="27" t="s">
        <v>171</v>
      </c>
    </row>
    <row r="361" ht="24" spans="1:14">
      <c r="A361" s="27">
        <v>346</v>
      </c>
      <c r="B361" s="27" t="s">
        <v>12</v>
      </c>
      <c r="C361" s="28" t="s">
        <v>1068</v>
      </c>
      <c r="D361" s="29" t="s">
        <v>31</v>
      </c>
      <c r="E361" s="29" t="s">
        <v>1069</v>
      </c>
      <c r="F361" s="41">
        <v>10</v>
      </c>
      <c r="G361" s="42"/>
      <c r="H361" s="27"/>
      <c r="I361" s="27">
        <v>10</v>
      </c>
      <c r="J361" s="46" t="s">
        <v>1070</v>
      </c>
      <c r="K361" s="88">
        <v>43525</v>
      </c>
      <c r="L361" s="87">
        <v>43678</v>
      </c>
      <c r="M361" s="27" t="s">
        <v>873</v>
      </c>
      <c r="N361" s="27" t="s">
        <v>171</v>
      </c>
    </row>
    <row r="362" ht="36" spans="1:14">
      <c r="A362" s="27">
        <v>347</v>
      </c>
      <c r="B362" s="27" t="s">
        <v>12</v>
      </c>
      <c r="C362" s="31" t="s">
        <v>1071</v>
      </c>
      <c r="D362" s="29" t="s">
        <v>31</v>
      </c>
      <c r="E362" s="29" t="s">
        <v>1072</v>
      </c>
      <c r="F362" s="41">
        <v>12.4</v>
      </c>
      <c r="G362" s="42"/>
      <c r="H362" s="42"/>
      <c r="I362" s="42">
        <v>12.4</v>
      </c>
      <c r="J362" s="31" t="s">
        <v>1073</v>
      </c>
      <c r="K362" s="87">
        <v>43466</v>
      </c>
      <c r="L362" s="87">
        <v>43678</v>
      </c>
      <c r="M362" s="42" t="s">
        <v>873</v>
      </c>
      <c r="N362" s="27" t="s">
        <v>171</v>
      </c>
    </row>
    <row r="363" ht="24" spans="1:14">
      <c r="A363" s="27">
        <v>348</v>
      </c>
      <c r="B363" s="27" t="s">
        <v>12</v>
      </c>
      <c r="C363" s="28" t="s">
        <v>1074</v>
      </c>
      <c r="D363" s="29" t="s">
        <v>31</v>
      </c>
      <c r="E363" s="29" t="s">
        <v>1075</v>
      </c>
      <c r="F363" s="41">
        <v>10</v>
      </c>
      <c r="G363" s="42"/>
      <c r="H363" s="27"/>
      <c r="I363" s="27">
        <v>10</v>
      </c>
      <c r="J363" s="46" t="s">
        <v>1076</v>
      </c>
      <c r="K363" s="88">
        <v>43525</v>
      </c>
      <c r="L363" s="87">
        <v>43678</v>
      </c>
      <c r="M363" s="27" t="s">
        <v>873</v>
      </c>
      <c r="N363" s="27" t="s">
        <v>171</v>
      </c>
    </row>
    <row r="364" ht="24" spans="1:14">
      <c r="A364" s="27">
        <v>349</v>
      </c>
      <c r="B364" s="27" t="s">
        <v>12</v>
      </c>
      <c r="C364" s="46" t="s">
        <v>1077</v>
      </c>
      <c r="D364" s="29" t="s">
        <v>31</v>
      </c>
      <c r="E364" s="29" t="s">
        <v>1078</v>
      </c>
      <c r="F364" s="41">
        <v>5</v>
      </c>
      <c r="G364" s="42"/>
      <c r="H364" s="27"/>
      <c r="I364" s="27">
        <v>5</v>
      </c>
      <c r="J364" s="46" t="s">
        <v>1079</v>
      </c>
      <c r="K364" s="88">
        <v>43525</v>
      </c>
      <c r="L364" s="88">
        <v>43679</v>
      </c>
      <c r="M364" s="27" t="s">
        <v>873</v>
      </c>
      <c r="N364" s="27" t="s">
        <v>171</v>
      </c>
    </row>
    <row r="365" ht="24" spans="1:14">
      <c r="A365" s="27">
        <v>350</v>
      </c>
      <c r="B365" s="27" t="s">
        <v>12</v>
      </c>
      <c r="C365" s="46" t="s">
        <v>1080</v>
      </c>
      <c r="D365" s="29" t="s">
        <v>31</v>
      </c>
      <c r="E365" s="29" t="s">
        <v>1078</v>
      </c>
      <c r="F365" s="41">
        <v>5</v>
      </c>
      <c r="G365" s="42"/>
      <c r="H365" s="27"/>
      <c r="I365" s="27">
        <v>5</v>
      </c>
      <c r="J365" s="46" t="s">
        <v>1081</v>
      </c>
      <c r="K365" s="88">
        <v>43525</v>
      </c>
      <c r="L365" s="88">
        <v>43679</v>
      </c>
      <c r="M365" s="27" t="s">
        <v>873</v>
      </c>
      <c r="N365" s="27" t="s">
        <v>171</v>
      </c>
    </row>
    <row r="366" ht="24" spans="1:14">
      <c r="A366" s="27">
        <v>351</v>
      </c>
      <c r="B366" s="27" t="s">
        <v>12</v>
      </c>
      <c r="C366" s="28" t="s">
        <v>1082</v>
      </c>
      <c r="D366" s="29" t="s">
        <v>31</v>
      </c>
      <c r="E366" s="29" t="s">
        <v>1078</v>
      </c>
      <c r="F366" s="41">
        <v>5</v>
      </c>
      <c r="G366" s="42"/>
      <c r="H366" s="27"/>
      <c r="I366" s="27">
        <v>5</v>
      </c>
      <c r="J366" s="46" t="s">
        <v>1083</v>
      </c>
      <c r="K366" s="88">
        <v>43525</v>
      </c>
      <c r="L366" s="88">
        <v>43679</v>
      </c>
      <c r="M366" s="27" t="s">
        <v>873</v>
      </c>
      <c r="N366" s="27" t="s">
        <v>171</v>
      </c>
    </row>
    <row r="367" ht="24" spans="1:14">
      <c r="A367" s="27">
        <v>352</v>
      </c>
      <c r="B367" s="27" t="s">
        <v>12</v>
      </c>
      <c r="C367" s="47" t="s">
        <v>1084</v>
      </c>
      <c r="D367" s="29" t="s">
        <v>30</v>
      </c>
      <c r="E367" s="48" t="s">
        <v>1085</v>
      </c>
      <c r="F367" s="30">
        <v>10</v>
      </c>
      <c r="G367" s="42"/>
      <c r="H367" s="30"/>
      <c r="I367" s="30">
        <v>10</v>
      </c>
      <c r="J367" s="46" t="s">
        <v>1086</v>
      </c>
      <c r="K367" s="88">
        <v>43525</v>
      </c>
      <c r="L367" s="87">
        <v>43678</v>
      </c>
      <c r="M367" s="30" t="s">
        <v>873</v>
      </c>
      <c r="N367" s="27" t="s">
        <v>155</v>
      </c>
    </row>
    <row r="368" ht="24" spans="1:14">
      <c r="A368" s="27">
        <v>353</v>
      </c>
      <c r="B368" s="27" t="s">
        <v>12</v>
      </c>
      <c r="C368" s="28" t="s">
        <v>1087</v>
      </c>
      <c r="D368" s="29" t="s">
        <v>30</v>
      </c>
      <c r="E368" s="29" t="s">
        <v>1088</v>
      </c>
      <c r="F368" s="41">
        <v>15</v>
      </c>
      <c r="G368" s="42"/>
      <c r="H368" s="26"/>
      <c r="I368" s="30">
        <v>15</v>
      </c>
      <c r="J368" s="35" t="s">
        <v>1089</v>
      </c>
      <c r="K368" s="88">
        <v>43525</v>
      </c>
      <c r="L368" s="87">
        <v>43678</v>
      </c>
      <c r="M368" s="27" t="s">
        <v>873</v>
      </c>
      <c r="N368" s="27" t="s">
        <v>155</v>
      </c>
    </row>
    <row r="369" ht="24" spans="1:14">
      <c r="A369" s="27">
        <v>354</v>
      </c>
      <c r="B369" s="27" t="s">
        <v>12</v>
      </c>
      <c r="C369" s="28" t="s">
        <v>1090</v>
      </c>
      <c r="D369" s="29" t="s">
        <v>30</v>
      </c>
      <c r="E369" s="29" t="s">
        <v>1091</v>
      </c>
      <c r="F369" s="41">
        <v>10</v>
      </c>
      <c r="G369" s="42"/>
      <c r="H369" s="26"/>
      <c r="I369" s="30">
        <v>10</v>
      </c>
      <c r="J369" s="92" t="s">
        <v>1051</v>
      </c>
      <c r="K369" s="88">
        <v>43525</v>
      </c>
      <c r="L369" s="87">
        <v>43678</v>
      </c>
      <c r="M369" s="27" t="s">
        <v>873</v>
      </c>
      <c r="N369" s="27" t="s">
        <v>155</v>
      </c>
    </row>
    <row r="370" ht="24" spans="1:14">
      <c r="A370" s="27">
        <v>355</v>
      </c>
      <c r="B370" s="27" t="s">
        <v>12</v>
      </c>
      <c r="C370" s="28" t="s">
        <v>1092</v>
      </c>
      <c r="D370" s="29" t="s">
        <v>30</v>
      </c>
      <c r="E370" s="29" t="s">
        <v>1091</v>
      </c>
      <c r="F370" s="41">
        <v>10</v>
      </c>
      <c r="G370" s="42"/>
      <c r="H370" s="26"/>
      <c r="I370" s="30">
        <v>10</v>
      </c>
      <c r="J370" s="92" t="s">
        <v>1093</v>
      </c>
      <c r="K370" s="88">
        <v>43525</v>
      </c>
      <c r="L370" s="87">
        <v>43678</v>
      </c>
      <c r="M370" s="27" t="s">
        <v>873</v>
      </c>
      <c r="N370" s="27" t="s">
        <v>155</v>
      </c>
    </row>
    <row r="371" ht="24" spans="1:14">
      <c r="A371" s="27">
        <v>356</v>
      </c>
      <c r="B371" s="27" t="s">
        <v>12</v>
      </c>
      <c r="C371" s="28" t="s">
        <v>1094</v>
      </c>
      <c r="D371" s="29" t="s">
        <v>30</v>
      </c>
      <c r="E371" s="29" t="s">
        <v>157</v>
      </c>
      <c r="F371" s="41">
        <v>13</v>
      </c>
      <c r="G371" s="42"/>
      <c r="H371" s="26"/>
      <c r="I371" s="30">
        <v>13</v>
      </c>
      <c r="J371" s="92" t="s">
        <v>1095</v>
      </c>
      <c r="K371" s="88">
        <v>43525</v>
      </c>
      <c r="L371" s="87">
        <v>43678</v>
      </c>
      <c r="M371" s="27" t="s">
        <v>873</v>
      </c>
      <c r="N371" s="27" t="s">
        <v>155</v>
      </c>
    </row>
    <row r="372" ht="24" spans="1:14">
      <c r="A372" s="27">
        <v>357</v>
      </c>
      <c r="B372" s="27" t="s">
        <v>12</v>
      </c>
      <c r="C372" s="28" t="s">
        <v>1096</v>
      </c>
      <c r="D372" s="29" t="s">
        <v>30</v>
      </c>
      <c r="E372" s="29" t="s">
        <v>418</v>
      </c>
      <c r="F372" s="41">
        <v>6.6</v>
      </c>
      <c r="G372" s="42"/>
      <c r="H372" s="27"/>
      <c r="I372" s="27">
        <v>6.6</v>
      </c>
      <c r="J372" s="92" t="s">
        <v>1097</v>
      </c>
      <c r="K372" s="128" t="s">
        <v>317</v>
      </c>
      <c r="L372" s="128" t="s">
        <v>303</v>
      </c>
      <c r="M372" s="30" t="s">
        <v>873</v>
      </c>
      <c r="N372" s="27" t="s">
        <v>155</v>
      </c>
    </row>
    <row r="373" ht="24" spans="1:14">
      <c r="A373" s="27">
        <v>358</v>
      </c>
      <c r="B373" s="27" t="s">
        <v>12</v>
      </c>
      <c r="C373" s="28" t="s">
        <v>1098</v>
      </c>
      <c r="D373" s="29" t="s">
        <v>30</v>
      </c>
      <c r="E373" s="29" t="s">
        <v>418</v>
      </c>
      <c r="F373" s="41">
        <v>3.9</v>
      </c>
      <c r="G373" s="42"/>
      <c r="H373" s="27"/>
      <c r="I373" s="27">
        <v>3.9</v>
      </c>
      <c r="J373" s="92" t="s">
        <v>1099</v>
      </c>
      <c r="K373" s="128" t="s">
        <v>317</v>
      </c>
      <c r="L373" s="128" t="s">
        <v>303</v>
      </c>
      <c r="M373" s="30" t="s">
        <v>873</v>
      </c>
      <c r="N373" s="27" t="s">
        <v>155</v>
      </c>
    </row>
    <row r="374" ht="60" spans="1:14">
      <c r="A374" s="27">
        <v>359</v>
      </c>
      <c r="B374" s="27" t="s">
        <v>12</v>
      </c>
      <c r="C374" s="28" t="s">
        <v>1100</v>
      </c>
      <c r="D374" s="29" t="s">
        <v>30</v>
      </c>
      <c r="E374" s="29" t="s">
        <v>418</v>
      </c>
      <c r="F374" s="41">
        <v>43.11</v>
      </c>
      <c r="G374" s="42"/>
      <c r="H374" s="27"/>
      <c r="I374" s="27">
        <v>43.11</v>
      </c>
      <c r="J374" s="46" t="s">
        <v>1101</v>
      </c>
      <c r="K374" s="128" t="s">
        <v>317</v>
      </c>
      <c r="L374" s="128" t="s">
        <v>303</v>
      </c>
      <c r="M374" s="42" t="s">
        <v>873</v>
      </c>
      <c r="N374" s="27" t="s">
        <v>155</v>
      </c>
    </row>
    <row r="375" ht="24" spans="1:14">
      <c r="A375" s="27">
        <v>360</v>
      </c>
      <c r="B375" s="27" t="s">
        <v>12</v>
      </c>
      <c r="C375" s="28" t="s">
        <v>1102</v>
      </c>
      <c r="D375" s="29" t="s">
        <v>30</v>
      </c>
      <c r="E375" s="29" t="s">
        <v>392</v>
      </c>
      <c r="F375" s="41">
        <v>6.9</v>
      </c>
      <c r="G375" s="42"/>
      <c r="H375" s="26"/>
      <c r="I375" s="30">
        <v>6.9</v>
      </c>
      <c r="J375" s="35" t="s">
        <v>1103</v>
      </c>
      <c r="K375" s="88">
        <v>43525</v>
      </c>
      <c r="L375" s="87">
        <v>43678</v>
      </c>
      <c r="M375" s="27" t="s">
        <v>873</v>
      </c>
      <c r="N375" s="27" t="s">
        <v>155</v>
      </c>
    </row>
    <row r="376" ht="24" spans="1:14">
      <c r="A376" s="27">
        <v>361</v>
      </c>
      <c r="B376" s="27" t="s">
        <v>12</v>
      </c>
      <c r="C376" s="28" t="s">
        <v>1104</v>
      </c>
      <c r="D376" s="29" t="s">
        <v>30</v>
      </c>
      <c r="E376" s="29" t="s">
        <v>392</v>
      </c>
      <c r="F376" s="41">
        <v>27.6</v>
      </c>
      <c r="G376" s="42"/>
      <c r="H376" s="26"/>
      <c r="I376" s="30">
        <v>27.6</v>
      </c>
      <c r="J376" s="35" t="s">
        <v>1105</v>
      </c>
      <c r="K376" s="88">
        <v>43525</v>
      </c>
      <c r="L376" s="87">
        <v>43678</v>
      </c>
      <c r="M376" s="27" t="s">
        <v>873</v>
      </c>
      <c r="N376" s="27" t="s">
        <v>155</v>
      </c>
    </row>
    <row r="377" ht="24" spans="1:14">
      <c r="A377" s="27">
        <v>362</v>
      </c>
      <c r="B377" s="27" t="s">
        <v>12</v>
      </c>
      <c r="C377" s="28" t="s">
        <v>1106</v>
      </c>
      <c r="D377" s="29" t="s">
        <v>30</v>
      </c>
      <c r="E377" s="29" t="s">
        <v>392</v>
      </c>
      <c r="F377" s="41">
        <v>16.1</v>
      </c>
      <c r="G377" s="42"/>
      <c r="H377" s="26"/>
      <c r="I377" s="30">
        <v>16.1</v>
      </c>
      <c r="J377" s="35" t="s">
        <v>1107</v>
      </c>
      <c r="K377" s="88">
        <v>43525</v>
      </c>
      <c r="L377" s="87">
        <v>43678</v>
      </c>
      <c r="M377" s="27" t="s">
        <v>873</v>
      </c>
      <c r="N377" s="27" t="s">
        <v>155</v>
      </c>
    </row>
    <row r="378" ht="24" spans="1:14">
      <c r="A378" s="27">
        <v>363</v>
      </c>
      <c r="B378" s="27" t="s">
        <v>12</v>
      </c>
      <c r="C378" s="28" t="s">
        <v>1108</v>
      </c>
      <c r="D378" s="29" t="s">
        <v>30</v>
      </c>
      <c r="E378" s="29" t="s">
        <v>392</v>
      </c>
      <c r="F378" s="41">
        <v>15</v>
      </c>
      <c r="G378" s="42"/>
      <c r="H378" s="26"/>
      <c r="I378" s="30">
        <v>15</v>
      </c>
      <c r="J378" s="35" t="s">
        <v>1109</v>
      </c>
      <c r="K378" s="88">
        <v>43525</v>
      </c>
      <c r="L378" s="87">
        <v>43678</v>
      </c>
      <c r="M378" s="27" t="s">
        <v>873</v>
      </c>
      <c r="N378" s="27" t="s">
        <v>155</v>
      </c>
    </row>
    <row r="379" ht="26.1" customHeight="1" spans="1:14">
      <c r="A379" s="27">
        <v>364</v>
      </c>
      <c r="B379" s="27" t="s">
        <v>12</v>
      </c>
      <c r="C379" s="119" t="s">
        <v>1110</v>
      </c>
      <c r="D379" s="29" t="s">
        <v>30</v>
      </c>
      <c r="E379" s="120" t="s">
        <v>392</v>
      </c>
      <c r="F379" s="118">
        <v>7.5</v>
      </c>
      <c r="G379" s="118"/>
      <c r="H379" s="26"/>
      <c r="I379" s="118">
        <v>7.5</v>
      </c>
      <c r="J379" s="118" t="s">
        <v>1111</v>
      </c>
      <c r="K379" s="88">
        <v>43617</v>
      </c>
      <c r="L379" s="87">
        <v>43678</v>
      </c>
      <c r="M379" s="118" t="s">
        <v>873</v>
      </c>
      <c r="N379" s="118" t="s">
        <v>155</v>
      </c>
    </row>
    <row r="380" ht="24" customHeight="1" spans="1:14">
      <c r="A380" s="27">
        <v>365</v>
      </c>
      <c r="B380" s="27" t="s">
        <v>12</v>
      </c>
      <c r="C380" s="143" t="s">
        <v>1112</v>
      </c>
      <c r="D380" s="29" t="s">
        <v>30</v>
      </c>
      <c r="E380" s="120" t="s">
        <v>392</v>
      </c>
      <c r="F380" s="182">
        <v>2</v>
      </c>
      <c r="G380" s="118"/>
      <c r="H380" s="26"/>
      <c r="I380" s="118">
        <v>2</v>
      </c>
      <c r="J380" s="118" t="s">
        <v>1113</v>
      </c>
      <c r="K380" s="88">
        <v>43617</v>
      </c>
      <c r="L380" s="87">
        <v>43678</v>
      </c>
      <c r="M380" s="118" t="s">
        <v>873</v>
      </c>
      <c r="N380" s="118" t="s">
        <v>155</v>
      </c>
    </row>
    <row r="381" ht="24" spans="1:14">
      <c r="A381" s="27">
        <v>366</v>
      </c>
      <c r="B381" s="27" t="s">
        <v>12</v>
      </c>
      <c r="C381" s="47" t="s">
        <v>1114</v>
      </c>
      <c r="D381" s="48" t="s">
        <v>30</v>
      </c>
      <c r="E381" s="48" t="s">
        <v>1115</v>
      </c>
      <c r="F381" s="30">
        <v>20</v>
      </c>
      <c r="G381" s="42"/>
      <c r="H381" s="30"/>
      <c r="I381" s="30">
        <v>20</v>
      </c>
      <c r="J381" s="46" t="s">
        <v>1116</v>
      </c>
      <c r="K381" s="88">
        <v>43525</v>
      </c>
      <c r="L381" s="87">
        <v>43678</v>
      </c>
      <c r="M381" s="30" t="s">
        <v>873</v>
      </c>
      <c r="N381" s="27" t="s">
        <v>155</v>
      </c>
    </row>
    <row r="382" ht="24" spans="1:14">
      <c r="A382" s="27">
        <v>367</v>
      </c>
      <c r="B382" s="27" t="s">
        <v>12</v>
      </c>
      <c r="C382" s="47" t="s">
        <v>1117</v>
      </c>
      <c r="D382" s="48" t="s">
        <v>30</v>
      </c>
      <c r="E382" s="48" t="s">
        <v>1118</v>
      </c>
      <c r="F382" s="30">
        <v>10</v>
      </c>
      <c r="G382" s="42"/>
      <c r="H382" s="30"/>
      <c r="I382" s="30">
        <v>10</v>
      </c>
      <c r="J382" s="46" t="s">
        <v>1119</v>
      </c>
      <c r="K382" s="88">
        <v>43525</v>
      </c>
      <c r="L382" s="87">
        <v>43678</v>
      </c>
      <c r="M382" s="30" t="s">
        <v>873</v>
      </c>
      <c r="N382" s="27" t="s">
        <v>155</v>
      </c>
    </row>
    <row r="383" ht="24" spans="1:14">
      <c r="A383" s="27">
        <v>368</v>
      </c>
      <c r="B383" s="27" t="s">
        <v>12</v>
      </c>
      <c r="C383" s="122" t="s">
        <v>1120</v>
      </c>
      <c r="D383" s="53" t="s">
        <v>32</v>
      </c>
      <c r="E383" s="53" t="s">
        <v>1121</v>
      </c>
      <c r="F383" s="54">
        <v>10</v>
      </c>
      <c r="G383" s="42"/>
      <c r="H383" s="26"/>
      <c r="I383" s="91">
        <v>10</v>
      </c>
      <c r="J383" s="92" t="s">
        <v>1122</v>
      </c>
      <c r="K383" s="88">
        <v>43525</v>
      </c>
      <c r="L383" s="87">
        <v>43678</v>
      </c>
      <c r="M383" s="27" t="s">
        <v>873</v>
      </c>
      <c r="N383" s="42" t="s">
        <v>175</v>
      </c>
    </row>
    <row r="384" ht="24" spans="1:14">
      <c r="A384" s="27">
        <v>369</v>
      </c>
      <c r="B384" s="27" t="s">
        <v>12</v>
      </c>
      <c r="C384" s="31" t="s">
        <v>1123</v>
      </c>
      <c r="D384" s="32" t="s">
        <v>32</v>
      </c>
      <c r="E384" s="32" t="s">
        <v>1124</v>
      </c>
      <c r="F384" s="33">
        <v>7</v>
      </c>
      <c r="G384" s="42"/>
      <c r="H384" s="26"/>
      <c r="I384" s="26">
        <v>7</v>
      </c>
      <c r="J384" s="35" t="s">
        <v>872</v>
      </c>
      <c r="K384" s="88">
        <v>43525</v>
      </c>
      <c r="L384" s="87">
        <v>43678</v>
      </c>
      <c r="M384" s="42" t="s">
        <v>873</v>
      </c>
      <c r="N384" s="42" t="s">
        <v>175</v>
      </c>
    </row>
    <row r="385" ht="24" spans="1:14">
      <c r="A385" s="27">
        <v>370</v>
      </c>
      <c r="B385" s="27" t="s">
        <v>12</v>
      </c>
      <c r="C385" s="31" t="s">
        <v>1125</v>
      </c>
      <c r="D385" s="32" t="s">
        <v>32</v>
      </c>
      <c r="E385" s="32" t="s">
        <v>1124</v>
      </c>
      <c r="F385" s="33">
        <v>3</v>
      </c>
      <c r="G385" s="42"/>
      <c r="H385" s="26"/>
      <c r="I385" s="26">
        <v>3</v>
      </c>
      <c r="J385" s="35" t="s">
        <v>1126</v>
      </c>
      <c r="K385" s="88">
        <v>43525</v>
      </c>
      <c r="L385" s="87">
        <v>43678</v>
      </c>
      <c r="M385" s="42" t="s">
        <v>873</v>
      </c>
      <c r="N385" s="42" t="s">
        <v>175</v>
      </c>
    </row>
    <row r="386" ht="24" spans="1:14">
      <c r="A386" s="27">
        <v>371</v>
      </c>
      <c r="B386" s="27" t="s">
        <v>12</v>
      </c>
      <c r="C386" s="31" t="s">
        <v>1127</v>
      </c>
      <c r="D386" s="32" t="s">
        <v>32</v>
      </c>
      <c r="E386" s="32" t="s">
        <v>1128</v>
      </c>
      <c r="F386" s="33">
        <v>10</v>
      </c>
      <c r="G386" s="42"/>
      <c r="H386" s="26"/>
      <c r="I386" s="26">
        <v>10</v>
      </c>
      <c r="J386" s="35" t="s">
        <v>1129</v>
      </c>
      <c r="K386" s="88">
        <v>43525</v>
      </c>
      <c r="L386" s="87">
        <v>43678</v>
      </c>
      <c r="M386" s="42" t="s">
        <v>873</v>
      </c>
      <c r="N386" s="42" t="s">
        <v>175</v>
      </c>
    </row>
    <row r="387" ht="24" spans="1:14">
      <c r="A387" s="27">
        <v>372</v>
      </c>
      <c r="B387" s="27" t="s">
        <v>12</v>
      </c>
      <c r="C387" s="35" t="s">
        <v>1130</v>
      </c>
      <c r="D387" s="32" t="s">
        <v>32</v>
      </c>
      <c r="E387" s="32" t="s">
        <v>1131</v>
      </c>
      <c r="F387" s="33">
        <v>5</v>
      </c>
      <c r="G387" s="42"/>
      <c r="H387" s="26"/>
      <c r="I387" s="26">
        <v>5</v>
      </c>
      <c r="J387" s="35" t="s">
        <v>1132</v>
      </c>
      <c r="K387" s="88">
        <v>43525</v>
      </c>
      <c r="L387" s="87">
        <v>43678</v>
      </c>
      <c r="M387" s="42" t="s">
        <v>873</v>
      </c>
      <c r="N387" s="42" t="s">
        <v>175</v>
      </c>
    </row>
    <row r="388" ht="24" spans="1:14">
      <c r="A388" s="27">
        <v>373</v>
      </c>
      <c r="B388" s="27" t="s">
        <v>12</v>
      </c>
      <c r="C388" s="31" t="s">
        <v>1133</v>
      </c>
      <c r="D388" s="32" t="s">
        <v>32</v>
      </c>
      <c r="E388" s="32" t="s">
        <v>1131</v>
      </c>
      <c r="F388" s="33">
        <v>5</v>
      </c>
      <c r="G388" s="42"/>
      <c r="H388" s="26"/>
      <c r="I388" s="26">
        <v>5</v>
      </c>
      <c r="J388" s="35" t="s">
        <v>1134</v>
      </c>
      <c r="K388" s="88">
        <v>43525</v>
      </c>
      <c r="L388" s="87">
        <v>43678</v>
      </c>
      <c r="M388" s="42" t="s">
        <v>873</v>
      </c>
      <c r="N388" s="42" t="s">
        <v>175</v>
      </c>
    </row>
    <row r="389" ht="24" spans="1:14">
      <c r="A389" s="27">
        <v>374</v>
      </c>
      <c r="B389" s="27" t="s">
        <v>12</v>
      </c>
      <c r="C389" s="31" t="s">
        <v>1135</v>
      </c>
      <c r="D389" s="32" t="s">
        <v>32</v>
      </c>
      <c r="E389" s="32" t="s">
        <v>1136</v>
      </c>
      <c r="F389" s="33">
        <v>20</v>
      </c>
      <c r="G389" s="42"/>
      <c r="H389" s="26"/>
      <c r="I389" s="26">
        <v>20</v>
      </c>
      <c r="J389" s="35" t="s">
        <v>1137</v>
      </c>
      <c r="K389" s="88">
        <v>43525</v>
      </c>
      <c r="L389" s="87">
        <v>43678</v>
      </c>
      <c r="M389" s="42" t="s">
        <v>873</v>
      </c>
      <c r="N389" s="42" t="s">
        <v>175</v>
      </c>
    </row>
    <row r="390" ht="24" spans="1:14">
      <c r="A390" s="27">
        <v>375</v>
      </c>
      <c r="B390" s="27" t="s">
        <v>12</v>
      </c>
      <c r="C390" s="189" t="s">
        <v>1138</v>
      </c>
      <c r="D390" s="53" t="s">
        <v>32</v>
      </c>
      <c r="E390" s="53" t="s">
        <v>1139</v>
      </c>
      <c r="F390" s="54">
        <v>15</v>
      </c>
      <c r="G390" s="42"/>
      <c r="H390" s="26"/>
      <c r="I390" s="91">
        <v>15</v>
      </c>
      <c r="J390" s="92" t="s">
        <v>1054</v>
      </c>
      <c r="K390" s="88">
        <v>43525</v>
      </c>
      <c r="L390" s="87">
        <v>43678</v>
      </c>
      <c r="M390" s="27" t="s">
        <v>873</v>
      </c>
      <c r="N390" s="42" t="s">
        <v>175</v>
      </c>
    </row>
    <row r="391" ht="24" spans="1:14">
      <c r="A391" s="27">
        <v>376</v>
      </c>
      <c r="B391" s="38" t="s">
        <v>12</v>
      </c>
      <c r="C391" s="35" t="s">
        <v>1140</v>
      </c>
      <c r="D391" s="36" t="s">
        <v>32</v>
      </c>
      <c r="E391" s="36" t="s">
        <v>1141</v>
      </c>
      <c r="F391" s="37">
        <v>6</v>
      </c>
      <c r="G391" s="81"/>
      <c r="H391" s="34"/>
      <c r="I391" s="34">
        <v>6</v>
      </c>
      <c r="J391" s="35" t="s">
        <v>1142</v>
      </c>
      <c r="K391" s="140">
        <v>43525</v>
      </c>
      <c r="L391" s="86">
        <v>43678</v>
      </c>
      <c r="M391" s="81" t="s">
        <v>873</v>
      </c>
      <c r="N391" s="81" t="s">
        <v>175</v>
      </c>
    </row>
    <row r="392" ht="24" spans="1:14">
      <c r="A392" s="27">
        <v>377</v>
      </c>
      <c r="B392" s="27" t="s">
        <v>12</v>
      </c>
      <c r="C392" s="31" t="s">
        <v>1143</v>
      </c>
      <c r="D392" s="32" t="s">
        <v>32</v>
      </c>
      <c r="E392" s="32" t="s">
        <v>474</v>
      </c>
      <c r="F392" s="33">
        <v>10</v>
      </c>
      <c r="G392" s="42"/>
      <c r="H392" s="26"/>
      <c r="I392" s="26">
        <v>10</v>
      </c>
      <c r="J392" s="35" t="s">
        <v>1144</v>
      </c>
      <c r="K392" s="88">
        <v>43525</v>
      </c>
      <c r="L392" s="87">
        <v>43678</v>
      </c>
      <c r="M392" s="42" t="s">
        <v>873</v>
      </c>
      <c r="N392" s="42" t="s">
        <v>175</v>
      </c>
    </row>
    <row r="393" ht="24" spans="1:14">
      <c r="A393" s="27">
        <v>378</v>
      </c>
      <c r="B393" s="27" t="s">
        <v>12</v>
      </c>
      <c r="C393" s="31" t="s">
        <v>1145</v>
      </c>
      <c r="D393" s="29" t="s">
        <v>32</v>
      </c>
      <c r="E393" s="32" t="s">
        <v>1146</v>
      </c>
      <c r="F393" s="33">
        <v>5</v>
      </c>
      <c r="G393" s="42"/>
      <c r="H393" s="26"/>
      <c r="I393" s="26">
        <v>5</v>
      </c>
      <c r="J393" s="46" t="s">
        <v>1147</v>
      </c>
      <c r="K393" s="88">
        <v>43525</v>
      </c>
      <c r="L393" s="87">
        <v>43678</v>
      </c>
      <c r="M393" s="27" t="s">
        <v>873</v>
      </c>
      <c r="N393" s="42" t="s">
        <v>175</v>
      </c>
    </row>
    <row r="394" ht="24" spans="1:14">
      <c r="A394" s="27">
        <v>379</v>
      </c>
      <c r="B394" s="27" t="s">
        <v>12</v>
      </c>
      <c r="C394" s="31" t="s">
        <v>1148</v>
      </c>
      <c r="D394" s="32" t="s">
        <v>32</v>
      </c>
      <c r="E394" s="32" t="s">
        <v>1149</v>
      </c>
      <c r="F394" s="33">
        <v>2</v>
      </c>
      <c r="G394" s="42"/>
      <c r="H394" s="26"/>
      <c r="I394" s="26">
        <v>2</v>
      </c>
      <c r="J394" s="35" t="s">
        <v>1150</v>
      </c>
      <c r="K394" s="88">
        <v>43525</v>
      </c>
      <c r="L394" s="87">
        <v>43678</v>
      </c>
      <c r="M394" s="42" t="s">
        <v>873</v>
      </c>
      <c r="N394" s="42" t="s">
        <v>175</v>
      </c>
    </row>
    <row r="395" ht="24" spans="1:14">
      <c r="A395" s="27">
        <v>380</v>
      </c>
      <c r="B395" s="27" t="s">
        <v>12</v>
      </c>
      <c r="C395" s="31" t="s">
        <v>1151</v>
      </c>
      <c r="D395" s="32" t="s">
        <v>32</v>
      </c>
      <c r="E395" s="32" t="s">
        <v>1149</v>
      </c>
      <c r="F395" s="33">
        <v>2</v>
      </c>
      <c r="G395" s="42"/>
      <c r="H395" s="26"/>
      <c r="I395" s="26">
        <v>2</v>
      </c>
      <c r="J395" s="35" t="s">
        <v>1152</v>
      </c>
      <c r="K395" s="88">
        <v>43525</v>
      </c>
      <c r="L395" s="87">
        <v>43678</v>
      </c>
      <c r="M395" s="42" t="s">
        <v>873</v>
      </c>
      <c r="N395" s="42" t="s">
        <v>175</v>
      </c>
    </row>
    <row r="396" ht="24" spans="1:14">
      <c r="A396" s="27">
        <v>381</v>
      </c>
      <c r="B396" s="27" t="s">
        <v>12</v>
      </c>
      <c r="C396" s="31" t="s">
        <v>1153</v>
      </c>
      <c r="D396" s="32" t="s">
        <v>32</v>
      </c>
      <c r="E396" s="32" t="s">
        <v>1154</v>
      </c>
      <c r="F396" s="33">
        <v>10</v>
      </c>
      <c r="G396" s="42"/>
      <c r="H396" s="26"/>
      <c r="I396" s="26">
        <v>10</v>
      </c>
      <c r="J396" s="35" t="s">
        <v>1155</v>
      </c>
      <c r="K396" s="88">
        <v>43525</v>
      </c>
      <c r="L396" s="87">
        <v>43678</v>
      </c>
      <c r="M396" s="42" t="s">
        <v>873</v>
      </c>
      <c r="N396" s="42" t="s">
        <v>175</v>
      </c>
    </row>
    <row r="397" ht="24" spans="1:14">
      <c r="A397" s="27">
        <v>382</v>
      </c>
      <c r="B397" s="27" t="s">
        <v>12</v>
      </c>
      <c r="C397" s="31" t="s">
        <v>1156</v>
      </c>
      <c r="D397" s="32" t="s">
        <v>32</v>
      </c>
      <c r="E397" s="32" t="s">
        <v>183</v>
      </c>
      <c r="F397" s="33">
        <v>45</v>
      </c>
      <c r="G397" s="42"/>
      <c r="H397" s="26"/>
      <c r="I397" s="26">
        <v>45</v>
      </c>
      <c r="J397" s="35" t="s">
        <v>1157</v>
      </c>
      <c r="K397" s="88">
        <v>43525</v>
      </c>
      <c r="L397" s="87">
        <v>43678</v>
      </c>
      <c r="M397" s="42" t="s">
        <v>873</v>
      </c>
      <c r="N397" s="42" t="s">
        <v>175</v>
      </c>
    </row>
    <row r="398" ht="24" spans="1:14">
      <c r="A398" s="27">
        <v>383</v>
      </c>
      <c r="B398" s="27" t="s">
        <v>12</v>
      </c>
      <c r="C398" s="35" t="s">
        <v>1158</v>
      </c>
      <c r="D398" s="32" t="s">
        <v>32</v>
      </c>
      <c r="E398" s="32" t="s">
        <v>183</v>
      </c>
      <c r="F398" s="33">
        <v>35</v>
      </c>
      <c r="G398" s="42"/>
      <c r="H398" s="26"/>
      <c r="I398" s="26">
        <v>35</v>
      </c>
      <c r="J398" s="35" t="s">
        <v>1159</v>
      </c>
      <c r="K398" s="88">
        <v>43525</v>
      </c>
      <c r="L398" s="87">
        <v>43678</v>
      </c>
      <c r="M398" s="42" t="s">
        <v>873</v>
      </c>
      <c r="N398" s="42" t="s">
        <v>175</v>
      </c>
    </row>
    <row r="399" ht="24" spans="1:14">
      <c r="A399" s="27">
        <v>384</v>
      </c>
      <c r="B399" s="27" t="s">
        <v>12</v>
      </c>
      <c r="C399" s="31" t="s">
        <v>1160</v>
      </c>
      <c r="D399" s="32" t="s">
        <v>32</v>
      </c>
      <c r="E399" s="32" t="s">
        <v>1161</v>
      </c>
      <c r="F399" s="33">
        <v>50</v>
      </c>
      <c r="G399" s="42"/>
      <c r="H399" s="26"/>
      <c r="I399" s="26">
        <v>50</v>
      </c>
      <c r="J399" s="35" t="s">
        <v>1162</v>
      </c>
      <c r="K399" s="87">
        <v>43374</v>
      </c>
      <c r="L399" s="87">
        <v>43617</v>
      </c>
      <c r="M399" s="42" t="s">
        <v>873</v>
      </c>
      <c r="N399" s="42" t="s">
        <v>175</v>
      </c>
    </row>
    <row r="400" ht="24" spans="1:14">
      <c r="A400" s="27">
        <v>385</v>
      </c>
      <c r="B400" s="27" t="s">
        <v>12</v>
      </c>
      <c r="C400" s="122" t="s">
        <v>1163</v>
      </c>
      <c r="D400" s="53" t="s">
        <v>32</v>
      </c>
      <c r="E400" s="53" t="s">
        <v>1161</v>
      </c>
      <c r="F400" s="54">
        <v>20</v>
      </c>
      <c r="G400" s="42"/>
      <c r="H400" s="26"/>
      <c r="I400" s="91">
        <v>20</v>
      </c>
      <c r="J400" s="92" t="s">
        <v>1164</v>
      </c>
      <c r="K400" s="87">
        <v>43374</v>
      </c>
      <c r="L400" s="87">
        <v>43617</v>
      </c>
      <c r="M400" s="27" t="s">
        <v>873</v>
      </c>
      <c r="N400" s="42" t="s">
        <v>175</v>
      </c>
    </row>
    <row r="401" ht="24" spans="1:14">
      <c r="A401" s="27">
        <v>386</v>
      </c>
      <c r="B401" s="27" t="s">
        <v>12</v>
      </c>
      <c r="C401" s="122" t="s">
        <v>1165</v>
      </c>
      <c r="D401" s="53" t="s">
        <v>32</v>
      </c>
      <c r="E401" s="53" t="s">
        <v>1161</v>
      </c>
      <c r="F401" s="54">
        <v>20</v>
      </c>
      <c r="G401" s="42"/>
      <c r="H401" s="26"/>
      <c r="I401" s="91">
        <v>20</v>
      </c>
      <c r="J401" s="92" t="s">
        <v>1166</v>
      </c>
      <c r="K401" s="88">
        <v>43525</v>
      </c>
      <c r="L401" s="87">
        <v>43678</v>
      </c>
      <c r="M401" s="27" t="s">
        <v>873</v>
      </c>
      <c r="N401" s="42" t="s">
        <v>175</v>
      </c>
    </row>
    <row r="402" ht="24" spans="1:14">
      <c r="A402" s="27">
        <v>387</v>
      </c>
      <c r="B402" s="27" t="s">
        <v>12</v>
      </c>
      <c r="C402" s="122" t="s">
        <v>1167</v>
      </c>
      <c r="D402" s="53" t="s">
        <v>32</v>
      </c>
      <c r="E402" s="53" t="s">
        <v>1161</v>
      </c>
      <c r="F402" s="54">
        <v>10</v>
      </c>
      <c r="G402" s="42"/>
      <c r="H402" s="26"/>
      <c r="I402" s="91">
        <v>10</v>
      </c>
      <c r="J402" s="92" t="s">
        <v>1168</v>
      </c>
      <c r="K402" s="88">
        <v>43525</v>
      </c>
      <c r="L402" s="87">
        <v>43678</v>
      </c>
      <c r="M402" s="27" t="s">
        <v>873</v>
      </c>
      <c r="N402" s="42" t="s">
        <v>175</v>
      </c>
    </row>
    <row r="403" ht="24" spans="1:14">
      <c r="A403" s="27">
        <v>388</v>
      </c>
      <c r="B403" s="27" t="s">
        <v>12</v>
      </c>
      <c r="C403" s="122" t="s">
        <v>1169</v>
      </c>
      <c r="D403" s="53" t="s">
        <v>32</v>
      </c>
      <c r="E403" s="53" t="s">
        <v>1161</v>
      </c>
      <c r="F403" s="54">
        <v>5</v>
      </c>
      <c r="G403" s="42"/>
      <c r="H403" s="26"/>
      <c r="I403" s="91">
        <v>5</v>
      </c>
      <c r="J403" s="92" t="s">
        <v>1142</v>
      </c>
      <c r="K403" s="88">
        <v>43525</v>
      </c>
      <c r="L403" s="87">
        <v>43678</v>
      </c>
      <c r="M403" s="27" t="s">
        <v>873</v>
      </c>
      <c r="N403" s="42" t="s">
        <v>175</v>
      </c>
    </row>
    <row r="404" ht="24" spans="1:14">
      <c r="A404" s="27">
        <v>389</v>
      </c>
      <c r="B404" s="27" t="s">
        <v>12</v>
      </c>
      <c r="C404" s="122" t="s">
        <v>1170</v>
      </c>
      <c r="D404" s="53" t="s">
        <v>32</v>
      </c>
      <c r="E404" s="53" t="s">
        <v>1161</v>
      </c>
      <c r="F404" s="54">
        <v>5</v>
      </c>
      <c r="G404" s="42"/>
      <c r="H404" s="26"/>
      <c r="I404" s="91">
        <v>5</v>
      </c>
      <c r="J404" s="92" t="s">
        <v>1171</v>
      </c>
      <c r="K404" s="88">
        <v>43525</v>
      </c>
      <c r="L404" s="87">
        <v>43678</v>
      </c>
      <c r="M404" s="27" t="s">
        <v>873</v>
      </c>
      <c r="N404" s="42" t="s">
        <v>175</v>
      </c>
    </row>
    <row r="405" ht="24" spans="1:14">
      <c r="A405" s="27">
        <v>390</v>
      </c>
      <c r="B405" s="27" t="s">
        <v>12</v>
      </c>
      <c r="C405" s="31" t="s">
        <v>1172</v>
      </c>
      <c r="D405" s="32" t="s">
        <v>32</v>
      </c>
      <c r="E405" s="32" t="s">
        <v>484</v>
      </c>
      <c r="F405" s="33">
        <v>3</v>
      </c>
      <c r="G405" s="42"/>
      <c r="H405" s="26"/>
      <c r="I405" s="26">
        <v>3</v>
      </c>
      <c r="J405" s="92" t="s">
        <v>1051</v>
      </c>
      <c r="K405" s="88">
        <v>43525</v>
      </c>
      <c r="L405" s="87">
        <v>43678</v>
      </c>
      <c r="M405" s="42" t="s">
        <v>873</v>
      </c>
      <c r="N405" s="42" t="s">
        <v>175</v>
      </c>
    </row>
    <row r="406" ht="24" spans="1:14">
      <c r="A406" s="27">
        <v>391</v>
      </c>
      <c r="B406" s="27" t="s">
        <v>12</v>
      </c>
      <c r="C406" s="28" t="s">
        <v>1173</v>
      </c>
      <c r="D406" s="29" t="s">
        <v>34</v>
      </c>
      <c r="E406" s="29" t="s">
        <v>1174</v>
      </c>
      <c r="F406" s="41">
        <v>5</v>
      </c>
      <c r="G406" s="42"/>
      <c r="H406" s="26"/>
      <c r="I406" s="30">
        <v>5</v>
      </c>
      <c r="J406" s="46" t="s">
        <v>1175</v>
      </c>
      <c r="K406" s="88">
        <v>43525</v>
      </c>
      <c r="L406" s="87">
        <v>43678</v>
      </c>
      <c r="M406" s="27" t="s">
        <v>873</v>
      </c>
      <c r="N406" s="27" t="s">
        <v>188</v>
      </c>
    </row>
    <row r="407" ht="24" spans="1:14">
      <c r="A407" s="27">
        <v>392</v>
      </c>
      <c r="B407" s="27" t="s">
        <v>12</v>
      </c>
      <c r="C407" s="28" t="s">
        <v>1176</v>
      </c>
      <c r="D407" s="29" t="s">
        <v>34</v>
      </c>
      <c r="E407" s="29" t="s">
        <v>1174</v>
      </c>
      <c r="F407" s="41">
        <v>5</v>
      </c>
      <c r="G407" s="42"/>
      <c r="H407" s="26"/>
      <c r="I407" s="30">
        <v>5</v>
      </c>
      <c r="J407" s="46" t="s">
        <v>1177</v>
      </c>
      <c r="K407" s="88">
        <v>43525</v>
      </c>
      <c r="L407" s="87">
        <v>43678</v>
      </c>
      <c r="M407" s="27" t="s">
        <v>873</v>
      </c>
      <c r="N407" s="27" t="s">
        <v>188</v>
      </c>
    </row>
    <row r="408" ht="24" spans="1:14">
      <c r="A408" s="27">
        <v>393</v>
      </c>
      <c r="B408" s="27" t="s">
        <v>12</v>
      </c>
      <c r="C408" s="28" t="s">
        <v>1178</v>
      </c>
      <c r="D408" s="29" t="s">
        <v>34</v>
      </c>
      <c r="E408" s="29" t="s">
        <v>1179</v>
      </c>
      <c r="F408" s="41">
        <v>10</v>
      </c>
      <c r="G408" s="42"/>
      <c r="H408" s="26"/>
      <c r="I408" s="30">
        <v>10</v>
      </c>
      <c r="J408" s="46" t="s">
        <v>1180</v>
      </c>
      <c r="K408" s="88">
        <v>43525</v>
      </c>
      <c r="L408" s="87">
        <v>43678</v>
      </c>
      <c r="M408" s="27" t="s">
        <v>873</v>
      </c>
      <c r="N408" s="27" t="s">
        <v>188</v>
      </c>
    </row>
    <row r="409" ht="24" spans="1:14">
      <c r="A409" s="27">
        <v>394</v>
      </c>
      <c r="B409" s="27" t="s">
        <v>12</v>
      </c>
      <c r="C409" s="28" t="s">
        <v>1181</v>
      </c>
      <c r="D409" s="29" t="s">
        <v>34</v>
      </c>
      <c r="E409" s="29" t="s">
        <v>1182</v>
      </c>
      <c r="F409" s="41">
        <v>10</v>
      </c>
      <c r="G409" s="42"/>
      <c r="H409" s="26"/>
      <c r="I409" s="30">
        <v>10</v>
      </c>
      <c r="J409" s="46" t="s">
        <v>1183</v>
      </c>
      <c r="K409" s="88">
        <v>43525</v>
      </c>
      <c r="L409" s="87">
        <v>43678</v>
      </c>
      <c r="M409" s="27" t="s">
        <v>873</v>
      </c>
      <c r="N409" s="27" t="s">
        <v>188</v>
      </c>
    </row>
    <row r="410" ht="24" spans="1:14">
      <c r="A410" s="27">
        <v>395</v>
      </c>
      <c r="B410" s="27" t="s">
        <v>12</v>
      </c>
      <c r="C410" s="28" t="s">
        <v>1184</v>
      </c>
      <c r="D410" s="29" t="s">
        <v>34</v>
      </c>
      <c r="E410" s="29" t="s">
        <v>1185</v>
      </c>
      <c r="F410" s="41">
        <v>7</v>
      </c>
      <c r="G410" s="42"/>
      <c r="H410" s="26"/>
      <c r="I410" s="30">
        <v>7</v>
      </c>
      <c r="J410" s="46" t="s">
        <v>1186</v>
      </c>
      <c r="K410" s="88">
        <v>43525</v>
      </c>
      <c r="L410" s="87">
        <v>43678</v>
      </c>
      <c r="M410" s="27" t="s">
        <v>873</v>
      </c>
      <c r="N410" s="27" t="s">
        <v>188</v>
      </c>
    </row>
    <row r="411" ht="24" spans="1:14">
      <c r="A411" s="27">
        <v>396</v>
      </c>
      <c r="B411" s="27" t="s">
        <v>12</v>
      </c>
      <c r="C411" s="28" t="s">
        <v>1187</v>
      </c>
      <c r="D411" s="29" t="s">
        <v>34</v>
      </c>
      <c r="E411" s="29" t="s">
        <v>1185</v>
      </c>
      <c r="F411" s="41">
        <v>3</v>
      </c>
      <c r="G411" s="42"/>
      <c r="H411" s="26"/>
      <c r="I411" s="30">
        <v>3</v>
      </c>
      <c r="J411" s="46" t="s">
        <v>1188</v>
      </c>
      <c r="K411" s="88">
        <v>43525</v>
      </c>
      <c r="L411" s="87">
        <v>43678</v>
      </c>
      <c r="M411" s="27" t="s">
        <v>873</v>
      </c>
      <c r="N411" s="27" t="s">
        <v>188</v>
      </c>
    </row>
    <row r="412" ht="24" spans="1:14">
      <c r="A412" s="27">
        <v>397</v>
      </c>
      <c r="B412" s="27" t="s">
        <v>12</v>
      </c>
      <c r="C412" s="28" t="s">
        <v>1189</v>
      </c>
      <c r="D412" s="29" t="s">
        <v>34</v>
      </c>
      <c r="E412" s="190" t="s">
        <v>1190</v>
      </c>
      <c r="F412" s="191">
        <v>11</v>
      </c>
      <c r="G412" s="42"/>
      <c r="H412" s="26"/>
      <c r="I412" s="30">
        <v>11</v>
      </c>
      <c r="J412" s="46" t="s">
        <v>1191</v>
      </c>
      <c r="K412" s="88">
        <v>43525</v>
      </c>
      <c r="L412" s="87">
        <v>43678</v>
      </c>
      <c r="M412" s="27" t="s">
        <v>873</v>
      </c>
      <c r="N412" s="27" t="s">
        <v>188</v>
      </c>
    </row>
    <row r="413" ht="24" spans="1:14">
      <c r="A413" s="27">
        <v>398</v>
      </c>
      <c r="B413" s="27" t="s">
        <v>12</v>
      </c>
      <c r="C413" s="28" t="s">
        <v>1192</v>
      </c>
      <c r="D413" s="29" t="s">
        <v>35</v>
      </c>
      <c r="E413" s="29" t="s">
        <v>1193</v>
      </c>
      <c r="F413" s="41">
        <v>15</v>
      </c>
      <c r="G413" s="42"/>
      <c r="H413" s="27"/>
      <c r="I413" s="27">
        <v>15</v>
      </c>
      <c r="J413" s="46" t="s">
        <v>1194</v>
      </c>
      <c r="K413" s="88">
        <v>43525</v>
      </c>
      <c r="L413" s="87">
        <v>43678</v>
      </c>
      <c r="M413" s="27" t="s">
        <v>873</v>
      </c>
      <c r="N413" s="27" t="s">
        <v>198</v>
      </c>
    </row>
    <row r="414" ht="24" spans="1:14">
      <c r="A414" s="27">
        <v>399</v>
      </c>
      <c r="B414" s="27" t="s">
        <v>12</v>
      </c>
      <c r="C414" s="28" t="s">
        <v>1195</v>
      </c>
      <c r="D414" s="29" t="s">
        <v>35</v>
      </c>
      <c r="E414" s="29" t="s">
        <v>196</v>
      </c>
      <c r="F414" s="41">
        <v>60</v>
      </c>
      <c r="G414" s="42"/>
      <c r="H414" s="27"/>
      <c r="I414" s="27">
        <v>60</v>
      </c>
      <c r="J414" s="101" t="s">
        <v>1196</v>
      </c>
      <c r="K414" s="88">
        <v>43525</v>
      </c>
      <c r="L414" s="87">
        <v>43678</v>
      </c>
      <c r="M414" s="27" t="s">
        <v>873</v>
      </c>
      <c r="N414" s="27" t="s">
        <v>198</v>
      </c>
    </row>
    <row r="415" ht="24" spans="1:14">
      <c r="A415" s="27">
        <v>400</v>
      </c>
      <c r="B415" s="27" t="s">
        <v>12</v>
      </c>
      <c r="C415" s="28" t="s">
        <v>1197</v>
      </c>
      <c r="D415" s="29" t="s">
        <v>35</v>
      </c>
      <c r="E415" s="29" t="s">
        <v>1198</v>
      </c>
      <c r="F415" s="41">
        <v>10</v>
      </c>
      <c r="G415" s="42"/>
      <c r="H415" s="27"/>
      <c r="I415" s="27">
        <v>10</v>
      </c>
      <c r="J415" s="101" t="s">
        <v>1199</v>
      </c>
      <c r="K415" s="88">
        <v>43525</v>
      </c>
      <c r="L415" s="87">
        <v>43678</v>
      </c>
      <c r="M415" s="27" t="s">
        <v>873</v>
      </c>
      <c r="N415" s="27" t="s">
        <v>198</v>
      </c>
    </row>
    <row r="416" ht="24" spans="1:14">
      <c r="A416" s="27">
        <v>401</v>
      </c>
      <c r="B416" s="27" t="s">
        <v>12</v>
      </c>
      <c r="C416" s="28" t="s">
        <v>1200</v>
      </c>
      <c r="D416" s="29" t="s">
        <v>35</v>
      </c>
      <c r="E416" s="29" t="s">
        <v>1201</v>
      </c>
      <c r="F416" s="41">
        <v>10</v>
      </c>
      <c r="G416" s="42"/>
      <c r="H416" s="27"/>
      <c r="I416" s="27">
        <v>10</v>
      </c>
      <c r="J416" s="101" t="s">
        <v>1202</v>
      </c>
      <c r="K416" s="88">
        <v>43525</v>
      </c>
      <c r="L416" s="87">
        <v>43678</v>
      </c>
      <c r="M416" s="27" t="s">
        <v>873</v>
      </c>
      <c r="N416" s="27" t="s">
        <v>198</v>
      </c>
    </row>
    <row r="417" ht="24" spans="1:14">
      <c r="A417" s="27">
        <v>402</v>
      </c>
      <c r="B417" s="27" t="s">
        <v>12</v>
      </c>
      <c r="C417" s="28" t="s">
        <v>1203</v>
      </c>
      <c r="D417" s="29" t="s">
        <v>35</v>
      </c>
      <c r="E417" s="29" t="s">
        <v>1204</v>
      </c>
      <c r="F417" s="41">
        <v>10</v>
      </c>
      <c r="G417" s="42"/>
      <c r="H417" s="27"/>
      <c r="I417" s="27">
        <v>10</v>
      </c>
      <c r="J417" s="101" t="s">
        <v>1205</v>
      </c>
      <c r="K417" s="88">
        <v>43525</v>
      </c>
      <c r="L417" s="87">
        <v>43678</v>
      </c>
      <c r="M417" s="27" t="s">
        <v>873</v>
      </c>
      <c r="N417" s="27" t="s">
        <v>198</v>
      </c>
    </row>
    <row r="418" ht="36" spans="1:14">
      <c r="A418" s="27">
        <v>403</v>
      </c>
      <c r="B418" s="27" t="s">
        <v>12</v>
      </c>
      <c r="C418" s="46" t="s">
        <v>1206</v>
      </c>
      <c r="D418" s="29" t="s">
        <v>35</v>
      </c>
      <c r="E418" s="29" t="s">
        <v>1207</v>
      </c>
      <c r="F418" s="41">
        <v>10</v>
      </c>
      <c r="G418" s="42"/>
      <c r="H418" s="27"/>
      <c r="I418" s="27">
        <v>10</v>
      </c>
      <c r="J418" s="46" t="s">
        <v>1208</v>
      </c>
      <c r="K418" s="88">
        <v>43525</v>
      </c>
      <c r="L418" s="87">
        <v>43678</v>
      </c>
      <c r="M418" s="27" t="s">
        <v>873</v>
      </c>
      <c r="N418" s="27" t="s">
        <v>198</v>
      </c>
    </row>
    <row r="419" ht="24" spans="1:14">
      <c r="A419" s="27">
        <v>404</v>
      </c>
      <c r="B419" s="27" t="s">
        <v>12</v>
      </c>
      <c r="C419" s="28" t="s">
        <v>1209</v>
      </c>
      <c r="D419" s="29" t="s">
        <v>35</v>
      </c>
      <c r="E419" s="29" t="s">
        <v>1210</v>
      </c>
      <c r="F419" s="41">
        <v>10</v>
      </c>
      <c r="G419" s="42"/>
      <c r="H419" s="27"/>
      <c r="I419" s="27">
        <v>10</v>
      </c>
      <c r="J419" s="46" t="s">
        <v>1211</v>
      </c>
      <c r="K419" s="88">
        <v>43525</v>
      </c>
      <c r="L419" s="87">
        <v>43678</v>
      </c>
      <c r="M419" s="26" t="s">
        <v>873</v>
      </c>
      <c r="N419" s="27" t="s">
        <v>198</v>
      </c>
    </row>
    <row r="420" ht="24" spans="1:14">
      <c r="A420" s="27">
        <v>405</v>
      </c>
      <c r="B420" s="27" t="s">
        <v>12</v>
      </c>
      <c r="C420" s="28" t="s">
        <v>1212</v>
      </c>
      <c r="D420" s="29" t="s">
        <v>35</v>
      </c>
      <c r="E420" s="29" t="s">
        <v>1213</v>
      </c>
      <c r="F420" s="41">
        <v>10</v>
      </c>
      <c r="G420" s="42"/>
      <c r="H420" s="27"/>
      <c r="I420" s="27">
        <v>10</v>
      </c>
      <c r="J420" s="46" t="s">
        <v>1214</v>
      </c>
      <c r="K420" s="88">
        <v>43525</v>
      </c>
      <c r="L420" s="87">
        <v>43678</v>
      </c>
      <c r="M420" s="27" t="s">
        <v>873</v>
      </c>
      <c r="N420" s="27" t="s">
        <v>198</v>
      </c>
    </row>
    <row r="421" ht="24" spans="1:14">
      <c r="A421" s="27">
        <v>406</v>
      </c>
      <c r="B421" s="27" t="s">
        <v>12</v>
      </c>
      <c r="C421" s="28" t="s">
        <v>1215</v>
      </c>
      <c r="D421" s="29" t="s">
        <v>35</v>
      </c>
      <c r="E421" s="29" t="s">
        <v>1216</v>
      </c>
      <c r="F421" s="41">
        <v>40</v>
      </c>
      <c r="G421" s="42"/>
      <c r="H421" s="27"/>
      <c r="I421" s="27">
        <v>40</v>
      </c>
      <c r="J421" s="46" t="s">
        <v>1217</v>
      </c>
      <c r="K421" s="88">
        <v>43525</v>
      </c>
      <c r="L421" s="87">
        <v>43678</v>
      </c>
      <c r="M421" s="27" t="s">
        <v>873</v>
      </c>
      <c r="N421" s="27" t="s">
        <v>198</v>
      </c>
    </row>
    <row r="422" ht="24" spans="1:14">
      <c r="A422" s="27">
        <v>407</v>
      </c>
      <c r="B422" s="27" t="s">
        <v>12</v>
      </c>
      <c r="C422" s="28" t="s">
        <v>1218</v>
      </c>
      <c r="D422" s="29" t="s">
        <v>35</v>
      </c>
      <c r="E422" s="29" t="s">
        <v>1219</v>
      </c>
      <c r="F422" s="41">
        <v>10</v>
      </c>
      <c r="G422" s="42"/>
      <c r="H422" s="27"/>
      <c r="I422" s="27">
        <v>10</v>
      </c>
      <c r="J422" s="46" t="s">
        <v>1220</v>
      </c>
      <c r="K422" s="88">
        <v>43556</v>
      </c>
      <c r="L422" s="87">
        <v>43678</v>
      </c>
      <c r="M422" s="27" t="s">
        <v>873</v>
      </c>
      <c r="N422" s="27" t="s">
        <v>198</v>
      </c>
    </row>
    <row r="423" ht="24" spans="1:14">
      <c r="A423" s="27">
        <v>408</v>
      </c>
      <c r="B423" s="27" t="s">
        <v>12</v>
      </c>
      <c r="C423" s="28" t="s">
        <v>1221</v>
      </c>
      <c r="D423" s="29" t="s">
        <v>35</v>
      </c>
      <c r="E423" s="29" t="s">
        <v>208</v>
      </c>
      <c r="F423" s="41">
        <v>11.2</v>
      </c>
      <c r="G423" s="42"/>
      <c r="H423" s="27"/>
      <c r="I423" s="27">
        <v>11.2</v>
      </c>
      <c r="J423" s="46" t="s">
        <v>1222</v>
      </c>
      <c r="K423" s="88">
        <v>43525</v>
      </c>
      <c r="L423" s="87">
        <v>43678</v>
      </c>
      <c r="M423" s="27" t="s">
        <v>873</v>
      </c>
      <c r="N423" s="27" t="s">
        <v>198</v>
      </c>
    </row>
    <row r="424" ht="24" spans="1:14">
      <c r="A424" s="27">
        <v>409</v>
      </c>
      <c r="B424" s="27" t="s">
        <v>12</v>
      </c>
      <c r="C424" s="28" t="s">
        <v>1223</v>
      </c>
      <c r="D424" s="29" t="s">
        <v>35</v>
      </c>
      <c r="E424" s="29" t="s">
        <v>208</v>
      </c>
      <c r="F424" s="41">
        <v>2.5</v>
      </c>
      <c r="G424" s="42"/>
      <c r="H424" s="27"/>
      <c r="I424" s="27">
        <v>2.5</v>
      </c>
      <c r="J424" s="46" t="s">
        <v>1224</v>
      </c>
      <c r="K424" s="88">
        <v>43525</v>
      </c>
      <c r="L424" s="87">
        <v>43678</v>
      </c>
      <c r="M424" s="27" t="s">
        <v>873</v>
      </c>
      <c r="N424" s="27" t="s">
        <v>198</v>
      </c>
    </row>
    <row r="425" ht="24" spans="1:14">
      <c r="A425" s="27">
        <v>410</v>
      </c>
      <c r="B425" s="27" t="s">
        <v>12</v>
      </c>
      <c r="C425" s="28" t="s">
        <v>1225</v>
      </c>
      <c r="D425" s="29" t="s">
        <v>35</v>
      </c>
      <c r="E425" s="29" t="s">
        <v>208</v>
      </c>
      <c r="F425" s="41">
        <v>3</v>
      </c>
      <c r="G425" s="42"/>
      <c r="H425" s="27"/>
      <c r="I425" s="27">
        <v>3</v>
      </c>
      <c r="J425" s="46" t="s">
        <v>1226</v>
      </c>
      <c r="K425" s="88">
        <v>43525</v>
      </c>
      <c r="L425" s="87">
        <v>43678</v>
      </c>
      <c r="M425" s="27" t="s">
        <v>873</v>
      </c>
      <c r="N425" s="27" t="s">
        <v>198</v>
      </c>
    </row>
    <row r="426" ht="24" spans="1:14">
      <c r="A426" s="27">
        <v>411</v>
      </c>
      <c r="B426" s="27" t="s">
        <v>12</v>
      </c>
      <c r="C426" s="28" t="s">
        <v>1227</v>
      </c>
      <c r="D426" s="29" t="s">
        <v>35</v>
      </c>
      <c r="E426" s="29" t="s">
        <v>208</v>
      </c>
      <c r="F426" s="41">
        <v>1</v>
      </c>
      <c r="G426" s="42"/>
      <c r="H426" s="27"/>
      <c r="I426" s="27">
        <v>1</v>
      </c>
      <c r="J426" s="92" t="s">
        <v>1228</v>
      </c>
      <c r="K426" s="88">
        <v>43525</v>
      </c>
      <c r="L426" s="87">
        <v>43678</v>
      </c>
      <c r="M426" s="27" t="s">
        <v>873</v>
      </c>
      <c r="N426" s="27" t="s">
        <v>198</v>
      </c>
    </row>
    <row r="427" ht="24" customHeight="1" spans="1:14">
      <c r="A427" s="27">
        <v>412</v>
      </c>
      <c r="B427" s="27" t="s">
        <v>12</v>
      </c>
      <c r="C427" s="28" t="s">
        <v>1229</v>
      </c>
      <c r="D427" s="29" t="s">
        <v>35</v>
      </c>
      <c r="E427" s="29" t="s">
        <v>208</v>
      </c>
      <c r="F427" s="58">
        <v>30</v>
      </c>
      <c r="G427" s="42"/>
      <c r="H427" s="27"/>
      <c r="I427" s="27">
        <v>30</v>
      </c>
      <c r="J427" s="46" t="s">
        <v>1230</v>
      </c>
      <c r="K427" s="88">
        <v>43525</v>
      </c>
      <c r="L427" s="87">
        <v>43678</v>
      </c>
      <c r="M427" s="27" t="s">
        <v>873</v>
      </c>
      <c r="N427" s="27" t="s">
        <v>198</v>
      </c>
    </row>
    <row r="428" ht="27.95" customHeight="1" spans="1:14">
      <c r="A428" s="27">
        <v>413</v>
      </c>
      <c r="B428" s="27" t="s">
        <v>12</v>
      </c>
      <c r="C428" s="56" t="s">
        <v>1231</v>
      </c>
      <c r="D428" s="57" t="s">
        <v>35</v>
      </c>
      <c r="E428" s="57" t="s">
        <v>211</v>
      </c>
      <c r="F428" s="58">
        <v>5</v>
      </c>
      <c r="G428" s="58"/>
      <c r="H428" s="38"/>
      <c r="I428" s="193">
        <v>5</v>
      </c>
      <c r="J428" s="56" t="s">
        <v>1232</v>
      </c>
      <c r="K428" s="88">
        <v>43617</v>
      </c>
      <c r="L428" s="87">
        <v>43678</v>
      </c>
      <c r="M428" s="27" t="s">
        <v>873</v>
      </c>
      <c r="N428" s="27" t="s">
        <v>198</v>
      </c>
    </row>
    <row r="429" ht="24" spans="1:14">
      <c r="A429" s="27">
        <v>414</v>
      </c>
      <c r="B429" s="27" t="s">
        <v>12</v>
      </c>
      <c r="C429" s="28" t="s">
        <v>1233</v>
      </c>
      <c r="D429" s="29" t="s">
        <v>36</v>
      </c>
      <c r="E429" s="29" t="s">
        <v>1234</v>
      </c>
      <c r="F429" s="41">
        <v>4</v>
      </c>
      <c r="G429" s="42"/>
      <c r="H429" s="26"/>
      <c r="I429" s="30">
        <v>4</v>
      </c>
      <c r="J429" s="46" t="s">
        <v>1235</v>
      </c>
      <c r="K429" s="88">
        <v>43525</v>
      </c>
      <c r="L429" s="88">
        <v>43617</v>
      </c>
      <c r="M429" s="27" t="s">
        <v>873</v>
      </c>
      <c r="N429" s="27" t="s">
        <v>216</v>
      </c>
    </row>
    <row r="430" ht="24" spans="1:14">
      <c r="A430" s="27">
        <v>415</v>
      </c>
      <c r="B430" s="27" t="s">
        <v>12</v>
      </c>
      <c r="C430" s="28" t="s">
        <v>1236</v>
      </c>
      <c r="D430" s="29" t="s">
        <v>36</v>
      </c>
      <c r="E430" s="29" t="s">
        <v>1234</v>
      </c>
      <c r="F430" s="41">
        <v>4</v>
      </c>
      <c r="G430" s="42"/>
      <c r="H430" s="26"/>
      <c r="I430" s="30">
        <v>4</v>
      </c>
      <c r="J430" s="46" t="s">
        <v>1237</v>
      </c>
      <c r="K430" s="88">
        <v>43525</v>
      </c>
      <c r="L430" s="88">
        <v>43617</v>
      </c>
      <c r="M430" s="27" t="s">
        <v>873</v>
      </c>
      <c r="N430" s="27" t="s">
        <v>216</v>
      </c>
    </row>
    <row r="431" ht="24" spans="1:14">
      <c r="A431" s="27">
        <v>416</v>
      </c>
      <c r="B431" s="27" t="s">
        <v>12</v>
      </c>
      <c r="C431" s="28" t="s">
        <v>1238</v>
      </c>
      <c r="D431" s="29" t="s">
        <v>36</v>
      </c>
      <c r="E431" s="29" t="s">
        <v>1234</v>
      </c>
      <c r="F431" s="41">
        <v>2</v>
      </c>
      <c r="G431" s="42"/>
      <c r="H431" s="26"/>
      <c r="I431" s="30">
        <v>2</v>
      </c>
      <c r="J431" s="46" t="s">
        <v>1239</v>
      </c>
      <c r="K431" s="88">
        <v>43525</v>
      </c>
      <c r="L431" s="88">
        <v>43617</v>
      </c>
      <c r="M431" s="27" t="s">
        <v>873</v>
      </c>
      <c r="N431" s="27" t="s">
        <v>216</v>
      </c>
    </row>
    <row r="432" ht="24" spans="1:14">
      <c r="A432" s="27">
        <v>417</v>
      </c>
      <c r="B432" s="27" t="s">
        <v>12</v>
      </c>
      <c r="C432" s="28" t="s">
        <v>1240</v>
      </c>
      <c r="D432" s="29" t="s">
        <v>36</v>
      </c>
      <c r="E432" s="29" t="s">
        <v>1241</v>
      </c>
      <c r="F432" s="41">
        <v>10</v>
      </c>
      <c r="G432" s="42"/>
      <c r="H432" s="26"/>
      <c r="I432" s="30">
        <v>10</v>
      </c>
      <c r="J432" s="46" t="s">
        <v>1242</v>
      </c>
      <c r="K432" s="88">
        <v>43525</v>
      </c>
      <c r="L432" s="87">
        <v>43678</v>
      </c>
      <c r="M432" s="27" t="s">
        <v>873</v>
      </c>
      <c r="N432" s="27" t="s">
        <v>216</v>
      </c>
    </row>
    <row r="433" ht="24" spans="1:14">
      <c r="A433" s="27">
        <v>418</v>
      </c>
      <c r="B433" s="27" t="s">
        <v>12</v>
      </c>
      <c r="C433" s="28" t="s">
        <v>1243</v>
      </c>
      <c r="D433" s="29" t="s">
        <v>36</v>
      </c>
      <c r="E433" s="29" t="s">
        <v>218</v>
      </c>
      <c r="F433" s="41">
        <v>70</v>
      </c>
      <c r="G433" s="42"/>
      <c r="H433" s="26"/>
      <c r="I433" s="30">
        <v>70</v>
      </c>
      <c r="J433" s="46" t="s">
        <v>1244</v>
      </c>
      <c r="K433" s="88">
        <v>43525</v>
      </c>
      <c r="L433" s="88">
        <v>43586</v>
      </c>
      <c r="M433" s="27" t="s">
        <v>873</v>
      </c>
      <c r="N433" s="27" t="s">
        <v>216</v>
      </c>
    </row>
    <row r="434" ht="24" spans="1:14">
      <c r="A434" s="27">
        <v>419</v>
      </c>
      <c r="B434" s="27" t="s">
        <v>12</v>
      </c>
      <c r="C434" s="27" t="s">
        <v>1245</v>
      </c>
      <c r="D434" s="29" t="s">
        <v>36</v>
      </c>
      <c r="E434" s="29" t="s">
        <v>516</v>
      </c>
      <c r="F434" s="41">
        <v>3</v>
      </c>
      <c r="G434" s="42"/>
      <c r="H434" s="26"/>
      <c r="I434" s="30">
        <v>3</v>
      </c>
      <c r="J434" s="46" t="s">
        <v>1246</v>
      </c>
      <c r="K434" s="88">
        <v>43525</v>
      </c>
      <c r="L434" s="87">
        <v>43678</v>
      </c>
      <c r="M434" s="27" t="s">
        <v>873</v>
      </c>
      <c r="N434" s="27" t="s">
        <v>216</v>
      </c>
    </row>
    <row r="435" ht="24" spans="1:14">
      <c r="A435" s="27">
        <v>420</v>
      </c>
      <c r="B435" s="27" t="s">
        <v>12</v>
      </c>
      <c r="C435" s="28" t="s">
        <v>1247</v>
      </c>
      <c r="D435" s="29" t="s">
        <v>36</v>
      </c>
      <c r="E435" s="29" t="s">
        <v>516</v>
      </c>
      <c r="F435" s="41">
        <v>1</v>
      </c>
      <c r="G435" s="42"/>
      <c r="H435" s="26"/>
      <c r="I435" s="30">
        <v>1</v>
      </c>
      <c r="J435" s="46" t="s">
        <v>1248</v>
      </c>
      <c r="K435" s="88">
        <v>43525</v>
      </c>
      <c r="L435" s="87">
        <v>43678</v>
      </c>
      <c r="M435" s="27" t="s">
        <v>873</v>
      </c>
      <c r="N435" s="27" t="s">
        <v>216</v>
      </c>
    </row>
    <row r="436" ht="24" spans="1:14">
      <c r="A436" s="27">
        <v>421</v>
      </c>
      <c r="B436" s="27" t="s">
        <v>12</v>
      </c>
      <c r="C436" s="28" t="s">
        <v>1249</v>
      </c>
      <c r="D436" s="29" t="s">
        <v>36</v>
      </c>
      <c r="E436" s="29" t="s">
        <v>1250</v>
      </c>
      <c r="F436" s="41">
        <v>10</v>
      </c>
      <c r="G436" s="42"/>
      <c r="H436" s="26"/>
      <c r="I436" s="30">
        <v>10</v>
      </c>
      <c r="J436" s="46" t="s">
        <v>1251</v>
      </c>
      <c r="K436" s="88">
        <v>43525</v>
      </c>
      <c r="L436" s="88">
        <v>43678</v>
      </c>
      <c r="M436" s="27" t="s">
        <v>873</v>
      </c>
      <c r="N436" s="27" t="s">
        <v>216</v>
      </c>
    </row>
    <row r="437" ht="24.95" customHeight="1" spans="1:14">
      <c r="A437" s="27">
        <v>422</v>
      </c>
      <c r="B437" s="27" t="s">
        <v>12</v>
      </c>
      <c r="C437" s="28" t="s">
        <v>1252</v>
      </c>
      <c r="D437" s="29" t="s">
        <v>36</v>
      </c>
      <c r="E437" s="29" t="s">
        <v>1253</v>
      </c>
      <c r="F437" s="41">
        <v>7</v>
      </c>
      <c r="G437" s="42"/>
      <c r="H437" s="26"/>
      <c r="I437" s="30">
        <v>7</v>
      </c>
      <c r="J437" s="46" t="s">
        <v>1254</v>
      </c>
      <c r="K437" s="88">
        <v>43617</v>
      </c>
      <c r="L437" s="88">
        <v>43678</v>
      </c>
      <c r="M437" s="27" t="s">
        <v>873</v>
      </c>
      <c r="N437" s="27" t="s">
        <v>216</v>
      </c>
    </row>
    <row r="438" ht="24" spans="1:14">
      <c r="A438" s="27">
        <v>423</v>
      </c>
      <c r="B438" s="27" t="s">
        <v>12</v>
      </c>
      <c r="C438" s="28" t="s">
        <v>1255</v>
      </c>
      <c r="D438" s="29" t="s">
        <v>36</v>
      </c>
      <c r="E438" s="29" t="s">
        <v>1256</v>
      </c>
      <c r="F438" s="41">
        <v>10</v>
      </c>
      <c r="G438" s="42"/>
      <c r="H438" s="26"/>
      <c r="I438" s="30">
        <v>10</v>
      </c>
      <c r="J438" s="46" t="s">
        <v>1257</v>
      </c>
      <c r="K438" s="88">
        <v>43466</v>
      </c>
      <c r="L438" s="88">
        <v>43586</v>
      </c>
      <c r="M438" s="27" t="s">
        <v>873</v>
      </c>
      <c r="N438" s="27" t="s">
        <v>216</v>
      </c>
    </row>
    <row r="439" ht="24" spans="1:14">
      <c r="A439" s="27">
        <v>424</v>
      </c>
      <c r="B439" s="27" t="s">
        <v>12</v>
      </c>
      <c r="C439" s="28" t="s">
        <v>1258</v>
      </c>
      <c r="D439" s="29" t="s">
        <v>36</v>
      </c>
      <c r="E439" s="29" t="s">
        <v>1259</v>
      </c>
      <c r="F439" s="41">
        <v>35</v>
      </c>
      <c r="G439" s="42"/>
      <c r="H439" s="26"/>
      <c r="I439" s="30">
        <v>35</v>
      </c>
      <c r="J439" s="46" t="s">
        <v>1260</v>
      </c>
      <c r="K439" s="88">
        <v>43466</v>
      </c>
      <c r="L439" s="88">
        <v>43617</v>
      </c>
      <c r="M439" s="27" t="s">
        <v>873</v>
      </c>
      <c r="N439" s="27" t="s">
        <v>216</v>
      </c>
    </row>
    <row r="440" ht="24" spans="1:14">
      <c r="A440" s="27">
        <v>425</v>
      </c>
      <c r="B440" s="38" t="s">
        <v>12</v>
      </c>
      <c r="C440" s="46" t="s">
        <v>1261</v>
      </c>
      <c r="D440" s="112" t="s">
        <v>37</v>
      </c>
      <c r="E440" s="112" t="s">
        <v>529</v>
      </c>
      <c r="F440" s="45">
        <v>2</v>
      </c>
      <c r="G440" s="81"/>
      <c r="H440" s="38"/>
      <c r="I440" s="38">
        <v>2</v>
      </c>
      <c r="J440" s="92" t="s">
        <v>1262</v>
      </c>
      <c r="K440" s="140">
        <v>43466</v>
      </c>
      <c r="L440" s="140">
        <v>43525</v>
      </c>
      <c r="M440" s="38" t="s">
        <v>873</v>
      </c>
      <c r="N440" s="81" t="s">
        <v>226</v>
      </c>
    </row>
    <row r="441" ht="24" spans="1:14">
      <c r="A441" s="27">
        <v>426</v>
      </c>
      <c r="B441" s="27" t="s">
        <v>12</v>
      </c>
      <c r="C441" s="31" t="s">
        <v>1263</v>
      </c>
      <c r="D441" s="29" t="s">
        <v>37</v>
      </c>
      <c r="E441" s="29" t="s">
        <v>529</v>
      </c>
      <c r="F441" s="33">
        <v>8</v>
      </c>
      <c r="G441" s="42"/>
      <c r="H441" s="27"/>
      <c r="I441" s="27">
        <v>8</v>
      </c>
      <c r="J441" s="92" t="s">
        <v>1262</v>
      </c>
      <c r="K441" s="88">
        <v>43497</v>
      </c>
      <c r="L441" s="87">
        <v>43678</v>
      </c>
      <c r="M441" s="27" t="s">
        <v>873</v>
      </c>
      <c r="N441" s="42" t="s">
        <v>226</v>
      </c>
    </row>
    <row r="442" ht="24" spans="1:14">
      <c r="A442" s="27">
        <v>427</v>
      </c>
      <c r="B442" s="38" t="s">
        <v>12</v>
      </c>
      <c r="C442" s="46" t="s">
        <v>1264</v>
      </c>
      <c r="D442" s="112" t="s">
        <v>37</v>
      </c>
      <c r="E442" s="112" t="s">
        <v>1265</v>
      </c>
      <c r="F442" s="45">
        <v>50</v>
      </c>
      <c r="G442" s="81"/>
      <c r="H442" s="38"/>
      <c r="I442" s="38">
        <v>50</v>
      </c>
      <c r="J442" s="46" t="s">
        <v>1266</v>
      </c>
      <c r="K442" s="140">
        <v>43466</v>
      </c>
      <c r="L442" s="86">
        <v>43617</v>
      </c>
      <c r="M442" s="81" t="s">
        <v>873</v>
      </c>
      <c r="N442" s="81" t="s">
        <v>226</v>
      </c>
    </row>
    <row r="443" ht="24" spans="1:14">
      <c r="A443" s="27">
        <v>428</v>
      </c>
      <c r="B443" s="38" t="s">
        <v>12</v>
      </c>
      <c r="C443" s="35" t="s">
        <v>1267</v>
      </c>
      <c r="D443" s="112" t="s">
        <v>37</v>
      </c>
      <c r="E443" s="112" t="s">
        <v>1265</v>
      </c>
      <c r="F443" s="37">
        <v>87</v>
      </c>
      <c r="G443" s="81"/>
      <c r="H443" s="38"/>
      <c r="I443" s="38">
        <v>87</v>
      </c>
      <c r="J443" s="46" t="s">
        <v>1268</v>
      </c>
      <c r="K443" s="140">
        <v>43466</v>
      </c>
      <c r="L443" s="140">
        <v>43647</v>
      </c>
      <c r="M443" s="38" t="s">
        <v>873</v>
      </c>
      <c r="N443" s="81" t="s">
        <v>226</v>
      </c>
    </row>
    <row r="444" ht="24" spans="1:14">
      <c r="A444" s="27">
        <v>429</v>
      </c>
      <c r="B444" s="27" t="s">
        <v>12</v>
      </c>
      <c r="C444" s="28" t="s">
        <v>1269</v>
      </c>
      <c r="D444" s="29" t="s">
        <v>37</v>
      </c>
      <c r="E444" s="29" t="s">
        <v>1265</v>
      </c>
      <c r="F444" s="41">
        <v>50</v>
      </c>
      <c r="G444" s="42"/>
      <c r="H444" s="42"/>
      <c r="I444" s="42">
        <v>50</v>
      </c>
      <c r="J444" s="46" t="s">
        <v>1270</v>
      </c>
      <c r="K444" s="87">
        <v>43466</v>
      </c>
      <c r="L444" s="87">
        <v>43678</v>
      </c>
      <c r="M444" s="42" t="s">
        <v>873</v>
      </c>
      <c r="N444" s="42" t="s">
        <v>226</v>
      </c>
    </row>
    <row r="445" ht="24" spans="1:14">
      <c r="A445" s="27">
        <v>430</v>
      </c>
      <c r="B445" s="27" t="s">
        <v>12</v>
      </c>
      <c r="C445" s="28" t="s">
        <v>1271</v>
      </c>
      <c r="D445" s="29" t="s">
        <v>37</v>
      </c>
      <c r="E445" s="29" t="s">
        <v>1272</v>
      </c>
      <c r="F445" s="41">
        <v>10</v>
      </c>
      <c r="G445" s="42"/>
      <c r="H445" s="27"/>
      <c r="I445" s="27">
        <v>10</v>
      </c>
      <c r="J445" s="46" t="s">
        <v>1273</v>
      </c>
      <c r="K445" s="88">
        <v>43525</v>
      </c>
      <c r="L445" s="88">
        <v>43647</v>
      </c>
      <c r="M445" s="27" t="s">
        <v>873</v>
      </c>
      <c r="N445" s="42" t="s">
        <v>226</v>
      </c>
    </row>
    <row r="446" ht="24" spans="1:14">
      <c r="A446" s="27">
        <v>431</v>
      </c>
      <c r="B446" s="27" t="s">
        <v>12</v>
      </c>
      <c r="C446" s="192" t="s">
        <v>1274</v>
      </c>
      <c r="D446" s="29" t="s">
        <v>37</v>
      </c>
      <c r="E446" s="29" t="s">
        <v>1275</v>
      </c>
      <c r="F446" s="41">
        <v>15</v>
      </c>
      <c r="G446" s="42"/>
      <c r="H446" s="27"/>
      <c r="I446" s="27">
        <v>15</v>
      </c>
      <c r="J446" s="46" t="s">
        <v>1276</v>
      </c>
      <c r="K446" s="88">
        <v>43466</v>
      </c>
      <c r="L446" s="87">
        <v>43678</v>
      </c>
      <c r="M446" s="27" t="s">
        <v>873</v>
      </c>
      <c r="N446" s="42" t="s">
        <v>226</v>
      </c>
    </row>
    <row r="447" ht="24" spans="1:14">
      <c r="A447" s="27">
        <v>432</v>
      </c>
      <c r="B447" s="27" t="s">
        <v>12</v>
      </c>
      <c r="C447" s="31" t="s">
        <v>1277</v>
      </c>
      <c r="D447" s="29" t="s">
        <v>37</v>
      </c>
      <c r="E447" s="29" t="s">
        <v>236</v>
      </c>
      <c r="F447" s="33">
        <v>44</v>
      </c>
      <c r="G447" s="42"/>
      <c r="H447" s="42"/>
      <c r="I447" s="42">
        <v>44</v>
      </c>
      <c r="J447" s="46" t="s">
        <v>1278</v>
      </c>
      <c r="K447" s="87">
        <v>43525</v>
      </c>
      <c r="L447" s="87">
        <v>43678</v>
      </c>
      <c r="M447" s="27" t="s">
        <v>873</v>
      </c>
      <c r="N447" s="42" t="s">
        <v>226</v>
      </c>
    </row>
    <row r="448" ht="24" spans="1:14">
      <c r="A448" s="27">
        <v>433</v>
      </c>
      <c r="B448" s="27" t="s">
        <v>12</v>
      </c>
      <c r="C448" s="31" t="s">
        <v>1279</v>
      </c>
      <c r="D448" s="29" t="s">
        <v>37</v>
      </c>
      <c r="E448" s="32" t="s">
        <v>236</v>
      </c>
      <c r="F448" s="42">
        <v>14</v>
      </c>
      <c r="G448" s="42"/>
      <c r="H448" s="42"/>
      <c r="I448" s="42">
        <v>14</v>
      </c>
      <c r="J448" s="35" t="s">
        <v>1280</v>
      </c>
      <c r="K448" s="87">
        <v>43556</v>
      </c>
      <c r="L448" s="87">
        <v>43678</v>
      </c>
      <c r="M448" s="42" t="s">
        <v>873</v>
      </c>
      <c r="N448" s="42" t="s">
        <v>226</v>
      </c>
    </row>
    <row r="449" ht="36" spans="1:14">
      <c r="A449" s="27">
        <v>434</v>
      </c>
      <c r="B449" s="27" t="s">
        <v>12</v>
      </c>
      <c r="C449" s="46" t="s">
        <v>1281</v>
      </c>
      <c r="D449" s="29" t="s">
        <v>37</v>
      </c>
      <c r="E449" s="29" t="s">
        <v>1282</v>
      </c>
      <c r="F449" s="121">
        <v>15</v>
      </c>
      <c r="G449" s="42"/>
      <c r="H449" s="138"/>
      <c r="I449" s="138">
        <v>15</v>
      </c>
      <c r="J449" s="92" t="s">
        <v>1283</v>
      </c>
      <c r="K449" s="88">
        <v>43466</v>
      </c>
      <c r="L449" s="87">
        <v>43678</v>
      </c>
      <c r="M449" s="27" t="s">
        <v>873</v>
      </c>
      <c r="N449" s="42" t="s">
        <v>226</v>
      </c>
    </row>
    <row r="450" ht="24" spans="1:14">
      <c r="A450" s="27">
        <v>435</v>
      </c>
      <c r="B450" s="27" t="s">
        <v>12</v>
      </c>
      <c r="C450" s="194" t="s">
        <v>1284</v>
      </c>
      <c r="D450" s="29" t="s">
        <v>37</v>
      </c>
      <c r="E450" s="29" t="s">
        <v>1285</v>
      </c>
      <c r="F450" s="60">
        <v>120</v>
      </c>
      <c r="G450" s="42"/>
      <c r="H450" s="138"/>
      <c r="I450" s="138">
        <v>120</v>
      </c>
      <c r="J450" s="46" t="s">
        <v>1286</v>
      </c>
      <c r="K450" s="88">
        <v>43344</v>
      </c>
      <c r="L450" s="87">
        <v>43525</v>
      </c>
      <c r="M450" s="27" t="s">
        <v>873</v>
      </c>
      <c r="N450" s="42" t="s">
        <v>226</v>
      </c>
    </row>
    <row r="451" ht="24" spans="1:14">
      <c r="A451" s="27">
        <v>436</v>
      </c>
      <c r="B451" s="27" t="s">
        <v>12</v>
      </c>
      <c r="C451" s="195" t="s">
        <v>1287</v>
      </c>
      <c r="D451" s="29" t="s">
        <v>37</v>
      </c>
      <c r="E451" s="29" t="s">
        <v>557</v>
      </c>
      <c r="F451" s="41">
        <v>10</v>
      </c>
      <c r="G451" s="42"/>
      <c r="H451" s="138"/>
      <c r="I451" s="138">
        <v>10</v>
      </c>
      <c r="J451" s="46" t="s">
        <v>1288</v>
      </c>
      <c r="K451" s="88">
        <v>43525</v>
      </c>
      <c r="L451" s="87">
        <v>43678</v>
      </c>
      <c r="M451" s="42" t="s">
        <v>873</v>
      </c>
      <c r="N451" s="42" t="s">
        <v>226</v>
      </c>
    </row>
    <row r="452" ht="24" spans="1:14">
      <c r="A452" s="27">
        <v>437</v>
      </c>
      <c r="B452" s="27" t="s">
        <v>12</v>
      </c>
      <c r="C452" s="28" t="s">
        <v>1289</v>
      </c>
      <c r="D452" s="29" t="s">
        <v>37</v>
      </c>
      <c r="E452" s="29" t="s">
        <v>1290</v>
      </c>
      <c r="F452" s="41">
        <v>10</v>
      </c>
      <c r="G452" s="42"/>
      <c r="H452" s="27"/>
      <c r="I452" s="27">
        <v>10</v>
      </c>
      <c r="J452" s="46" t="s">
        <v>1291</v>
      </c>
      <c r="K452" s="88">
        <v>43525</v>
      </c>
      <c r="L452" s="88">
        <v>43647</v>
      </c>
      <c r="M452" s="27" t="s">
        <v>873</v>
      </c>
      <c r="N452" s="42" t="s">
        <v>226</v>
      </c>
    </row>
    <row r="453" ht="24" spans="1:14">
      <c r="A453" s="27">
        <v>438</v>
      </c>
      <c r="B453" s="27" t="s">
        <v>12</v>
      </c>
      <c r="C453" s="42" t="s">
        <v>1292</v>
      </c>
      <c r="D453" s="32" t="s">
        <v>41</v>
      </c>
      <c r="E453" s="32" t="s">
        <v>1293</v>
      </c>
      <c r="F453" s="42">
        <v>10</v>
      </c>
      <c r="G453" s="42"/>
      <c r="H453" s="42"/>
      <c r="I453" s="42">
        <v>10</v>
      </c>
      <c r="J453" s="35" t="s">
        <v>1294</v>
      </c>
      <c r="K453" s="87">
        <v>43525</v>
      </c>
      <c r="L453" s="87">
        <v>43647</v>
      </c>
      <c r="M453" s="42" t="s">
        <v>873</v>
      </c>
      <c r="N453" s="42" t="s">
        <v>251</v>
      </c>
    </row>
    <row r="454" ht="24" spans="1:14">
      <c r="A454" s="27">
        <v>439</v>
      </c>
      <c r="B454" s="27" t="s">
        <v>12</v>
      </c>
      <c r="C454" s="31" t="s">
        <v>1295</v>
      </c>
      <c r="D454" s="32" t="s">
        <v>41</v>
      </c>
      <c r="E454" s="32" t="s">
        <v>1296</v>
      </c>
      <c r="F454" s="33">
        <v>4</v>
      </c>
      <c r="G454" s="42"/>
      <c r="H454" s="26"/>
      <c r="I454" s="26">
        <v>4</v>
      </c>
      <c r="J454" s="35" t="s">
        <v>1297</v>
      </c>
      <c r="K454" s="87">
        <v>43525</v>
      </c>
      <c r="L454" s="87">
        <v>43678</v>
      </c>
      <c r="M454" s="42" t="s">
        <v>873</v>
      </c>
      <c r="N454" s="42" t="s">
        <v>251</v>
      </c>
    </row>
    <row r="455" ht="24" spans="1:14">
      <c r="A455" s="27">
        <v>440</v>
      </c>
      <c r="B455" s="27" t="s">
        <v>12</v>
      </c>
      <c r="C455" s="31" t="s">
        <v>1298</v>
      </c>
      <c r="D455" s="32" t="s">
        <v>41</v>
      </c>
      <c r="E455" s="32" t="s">
        <v>1296</v>
      </c>
      <c r="F455" s="42">
        <v>6</v>
      </c>
      <c r="G455" s="42"/>
      <c r="H455" s="42"/>
      <c r="I455" s="42">
        <v>6</v>
      </c>
      <c r="J455" s="35" t="s">
        <v>1299</v>
      </c>
      <c r="K455" s="87">
        <v>43525</v>
      </c>
      <c r="L455" s="87">
        <v>43678</v>
      </c>
      <c r="M455" s="42" t="s">
        <v>873</v>
      </c>
      <c r="N455" s="42" t="s">
        <v>251</v>
      </c>
    </row>
    <row r="456" ht="24" spans="1:14">
      <c r="A456" s="27">
        <v>441</v>
      </c>
      <c r="B456" s="27" t="s">
        <v>12</v>
      </c>
      <c r="C456" s="31" t="s">
        <v>1300</v>
      </c>
      <c r="D456" s="32" t="s">
        <v>41</v>
      </c>
      <c r="E456" s="32" t="s">
        <v>1296</v>
      </c>
      <c r="F456" s="42">
        <v>4</v>
      </c>
      <c r="G456" s="42"/>
      <c r="H456" s="42"/>
      <c r="I456" s="42">
        <v>4</v>
      </c>
      <c r="J456" s="35" t="s">
        <v>1301</v>
      </c>
      <c r="K456" s="87">
        <v>43525</v>
      </c>
      <c r="L456" s="87">
        <v>43678</v>
      </c>
      <c r="M456" s="42" t="s">
        <v>873</v>
      </c>
      <c r="N456" s="42" t="s">
        <v>251</v>
      </c>
    </row>
    <row r="457" ht="24" spans="1:14">
      <c r="A457" s="27">
        <v>442</v>
      </c>
      <c r="B457" s="27" t="s">
        <v>12</v>
      </c>
      <c r="C457" s="31" t="s">
        <v>1302</v>
      </c>
      <c r="D457" s="32" t="s">
        <v>41</v>
      </c>
      <c r="E457" s="32" t="s">
        <v>1296</v>
      </c>
      <c r="F457" s="42">
        <v>4</v>
      </c>
      <c r="G457" s="42"/>
      <c r="H457" s="42"/>
      <c r="I457" s="42">
        <v>4</v>
      </c>
      <c r="J457" s="35" t="s">
        <v>1303</v>
      </c>
      <c r="K457" s="87">
        <v>43525</v>
      </c>
      <c r="L457" s="87">
        <v>43678</v>
      </c>
      <c r="M457" s="42" t="s">
        <v>873</v>
      </c>
      <c r="N457" s="42" t="s">
        <v>251</v>
      </c>
    </row>
    <row r="458" ht="24" spans="1:14">
      <c r="A458" s="27">
        <v>443</v>
      </c>
      <c r="B458" s="27" t="s">
        <v>12</v>
      </c>
      <c r="C458" s="196" t="s">
        <v>1304</v>
      </c>
      <c r="D458" s="62" t="s">
        <v>41</v>
      </c>
      <c r="E458" s="62" t="s">
        <v>1296</v>
      </c>
      <c r="F458" s="197">
        <v>10</v>
      </c>
      <c r="G458" s="42"/>
      <c r="H458" s="198"/>
      <c r="I458" s="198">
        <v>10</v>
      </c>
      <c r="J458" s="213" t="s">
        <v>1305</v>
      </c>
      <c r="K458" s="88">
        <v>43525</v>
      </c>
      <c r="L458" s="87">
        <v>43678</v>
      </c>
      <c r="M458" s="198" t="s">
        <v>873</v>
      </c>
      <c r="N458" s="42" t="s">
        <v>251</v>
      </c>
    </row>
    <row r="459" ht="24" spans="1:14">
      <c r="A459" s="27">
        <v>444</v>
      </c>
      <c r="B459" s="27" t="s">
        <v>12</v>
      </c>
      <c r="C459" s="31" t="s">
        <v>1306</v>
      </c>
      <c r="D459" s="32" t="s">
        <v>41</v>
      </c>
      <c r="E459" s="32" t="s">
        <v>1307</v>
      </c>
      <c r="F459" s="33">
        <v>10</v>
      </c>
      <c r="G459" s="42"/>
      <c r="H459" s="26"/>
      <c r="I459" s="26">
        <v>10</v>
      </c>
      <c r="J459" s="35" t="s">
        <v>1308</v>
      </c>
      <c r="K459" s="88">
        <v>43525</v>
      </c>
      <c r="L459" s="87">
        <v>43678</v>
      </c>
      <c r="M459" s="42" t="s">
        <v>873</v>
      </c>
      <c r="N459" s="42" t="s">
        <v>251</v>
      </c>
    </row>
    <row r="460" ht="24" spans="1:14">
      <c r="A460" s="27">
        <v>445</v>
      </c>
      <c r="B460" s="27" t="s">
        <v>12</v>
      </c>
      <c r="C460" s="31" t="s">
        <v>1309</v>
      </c>
      <c r="D460" s="32" t="s">
        <v>41</v>
      </c>
      <c r="E460" s="32" t="s">
        <v>1310</v>
      </c>
      <c r="F460" s="33">
        <v>10</v>
      </c>
      <c r="G460" s="42"/>
      <c r="H460" s="26"/>
      <c r="I460" s="26">
        <v>10</v>
      </c>
      <c r="J460" s="35" t="s">
        <v>1311</v>
      </c>
      <c r="K460" s="88">
        <v>43525</v>
      </c>
      <c r="L460" s="87">
        <v>43678</v>
      </c>
      <c r="M460" s="42" t="s">
        <v>873</v>
      </c>
      <c r="N460" s="42" t="s">
        <v>251</v>
      </c>
    </row>
    <row r="461" ht="24" spans="1:14">
      <c r="A461" s="27">
        <v>446</v>
      </c>
      <c r="B461" s="27" t="s">
        <v>12</v>
      </c>
      <c r="C461" s="31" t="s">
        <v>1312</v>
      </c>
      <c r="D461" s="32" t="s">
        <v>41</v>
      </c>
      <c r="E461" s="32" t="s">
        <v>1313</v>
      </c>
      <c r="F461" s="33">
        <v>15</v>
      </c>
      <c r="G461" s="42"/>
      <c r="H461" s="26"/>
      <c r="I461" s="26">
        <v>15</v>
      </c>
      <c r="J461" s="35" t="s">
        <v>1314</v>
      </c>
      <c r="K461" s="87">
        <v>43556</v>
      </c>
      <c r="L461" s="87">
        <v>43678</v>
      </c>
      <c r="M461" s="42" t="s">
        <v>873</v>
      </c>
      <c r="N461" s="42" t="s">
        <v>251</v>
      </c>
    </row>
    <row r="462" ht="24" spans="1:14">
      <c r="A462" s="27">
        <v>447</v>
      </c>
      <c r="B462" s="27" t="s">
        <v>12</v>
      </c>
      <c r="C462" s="31" t="s">
        <v>1315</v>
      </c>
      <c r="D462" s="32" t="s">
        <v>41</v>
      </c>
      <c r="E462" s="32" t="s">
        <v>1316</v>
      </c>
      <c r="F462" s="33">
        <v>7</v>
      </c>
      <c r="G462" s="42"/>
      <c r="H462" s="26"/>
      <c r="I462" s="26">
        <v>7</v>
      </c>
      <c r="J462" s="35" t="s">
        <v>1317</v>
      </c>
      <c r="K462" s="87">
        <v>43556</v>
      </c>
      <c r="L462" s="87">
        <v>43678</v>
      </c>
      <c r="M462" s="42" t="s">
        <v>873</v>
      </c>
      <c r="N462" s="42" t="s">
        <v>251</v>
      </c>
    </row>
    <row r="463" ht="24" spans="1:14">
      <c r="A463" s="27">
        <v>448</v>
      </c>
      <c r="B463" s="27" t="s">
        <v>12</v>
      </c>
      <c r="C463" s="31" t="s">
        <v>1318</v>
      </c>
      <c r="D463" s="32" t="s">
        <v>41</v>
      </c>
      <c r="E463" s="32" t="s">
        <v>1319</v>
      </c>
      <c r="F463" s="33">
        <v>5</v>
      </c>
      <c r="G463" s="42"/>
      <c r="H463" s="26"/>
      <c r="I463" s="26">
        <v>5</v>
      </c>
      <c r="J463" s="35" t="s">
        <v>1320</v>
      </c>
      <c r="K463" s="87">
        <v>43556</v>
      </c>
      <c r="L463" s="87">
        <v>43678</v>
      </c>
      <c r="M463" s="42" t="s">
        <v>873</v>
      </c>
      <c r="N463" s="42" t="s">
        <v>251</v>
      </c>
    </row>
    <row r="464" ht="24" spans="1:14">
      <c r="A464" s="27">
        <v>449</v>
      </c>
      <c r="B464" s="27" t="s">
        <v>12</v>
      </c>
      <c r="C464" s="31" t="s">
        <v>1321</v>
      </c>
      <c r="D464" s="32" t="s">
        <v>41</v>
      </c>
      <c r="E464" s="32" t="s">
        <v>1322</v>
      </c>
      <c r="F464" s="42">
        <v>10</v>
      </c>
      <c r="G464" s="42"/>
      <c r="H464" s="42"/>
      <c r="I464" s="42">
        <v>10</v>
      </c>
      <c r="J464" s="35" t="s">
        <v>1323</v>
      </c>
      <c r="K464" s="87">
        <v>43405</v>
      </c>
      <c r="L464" s="87">
        <v>43525</v>
      </c>
      <c r="M464" s="42" t="s">
        <v>873</v>
      </c>
      <c r="N464" s="42" t="s">
        <v>251</v>
      </c>
    </row>
    <row r="465" ht="24" spans="1:14">
      <c r="A465" s="27">
        <v>450</v>
      </c>
      <c r="B465" s="27" t="s">
        <v>12</v>
      </c>
      <c r="C465" s="31" t="s">
        <v>1324</v>
      </c>
      <c r="D465" s="32" t="s">
        <v>41</v>
      </c>
      <c r="E465" s="32" t="s">
        <v>1325</v>
      </c>
      <c r="F465" s="33">
        <v>10</v>
      </c>
      <c r="G465" s="42"/>
      <c r="H465" s="26"/>
      <c r="I465" s="26">
        <v>10</v>
      </c>
      <c r="J465" s="35" t="s">
        <v>1326</v>
      </c>
      <c r="K465" s="87">
        <v>43556</v>
      </c>
      <c r="L465" s="87">
        <v>43678</v>
      </c>
      <c r="M465" s="42" t="s">
        <v>873</v>
      </c>
      <c r="N465" s="42" t="s">
        <v>251</v>
      </c>
    </row>
    <row r="466" ht="24" spans="1:14">
      <c r="A466" s="27">
        <v>451</v>
      </c>
      <c r="B466" s="27" t="s">
        <v>12</v>
      </c>
      <c r="C466" s="31" t="s">
        <v>1327</v>
      </c>
      <c r="D466" s="32" t="s">
        <v>41</v>
      </c>
      <c r="E466" s="32" t="s">
        <v>1328</v>
      </c>
      <c r="F466" s="33">
        <v>10</v>
      </c>
      <c r="G466" s="42"/>
      <c r="H466" s="26"/>
      <c r="I466" s="26">
        <v>10</v>
      </c>
      <c r="J466" s="35" t="s">
        <v>1329</v>
      </c>
      <c r="K466" s="88">
        <v>43525</v>
      </c>
      <c r="L466" s="87">
        <v>43678</v>
      </c>
      <c r="M466" s="42" t="s">
        <v>873</v>
      </c>
      <c r="N466" s="42" t="s">
        <v>251</v>
      </c>
    </row>
    <row r="467" ht="24" spans="1:14">
      <c r="A467" s="27">
        <v>452</v>
      </c>
      <c r="B467" s="27" t="s">
        <v>12</v>
      </c>
      <c r="C467" s="31" t="s">
        <v>1330</v>
      </c>
      <c r="D467" s="32" t="s">
        <v>41</v>
      </c>
      <c r="E467" s="32" t="s">
        <v>1331</v>
      </c>
      <c r="F467" s="33">
        <v>10</v>
      </c>
      <c r="G467" s="42"/>
      <c r="H467" s="26"/>
      <c r="I467" s="26">
        <v>10</v>
      </c>
      <c r="J467" s="35" t="s">
        <v>1332</v>
      </c>
      <c r="K467" s="88">
        <v>43525</v>
      </c>
      <c r="L467" s="87">
        <v>43678</v>
      </c>
      <c r="M467" s="42" t="s">
        <v>873</v>
      </c>
      <c r="N467" s="42" t="s">
        <v>251</v>
      </c>
    </row>
    <row r="468" ht="24" spans="1:14">
      <c r="A468" s="27">
        <v>453</v>
      </c>
      <c r="B468" s="27" t="s">
        <v>12</v>
      </c>
      <c r="C468" s="31" t="s">
        <v>1333</v>
      </c>
      <c r="D468" s="32" t="s">
        <v>41</v>
      </c>
      <c r="E468" s="32" t="s">
        <v>584</v>
      </c>
      <c r="F468" s="42">
        <v>5</v>
      </c>
      <c r="G468" s="42"/>
      <c r="H468" s="42"/>
      <c r="I468" s="42">
        <v>5</v>
      </c>
      <c r="J468" s="35" t="s">
        <v>1334</v>
      </c>
      <c r="K468" s="87">
        <v>43556</v>
      </c>
      <c r="L468" s="87">
        <v>43647</v>
      </c>
      <c r="M468" s="42" t="s">
        <v>873</v>
      </c>
      <c r="N468" s="42" t="s">
        <v>251</v>
      </c>
    </row>
    <row r="469" ht="24" spans="1:14">
      <c r="A469" s="27">
        <v>454</v>
      </c>
      <c r="B469" s="27" t="s">
        <v>12</v>
      </c>
      <c r="C469" s="31" t="s">
        <v>1335</v>
      </c>
      <c r="D469" s="32" t="s">
        <v>41</v>
      </c>
      <c r="E469" s="32" t="s">
        <v>595</v>
      </c>
      <c r="F469" s="42">
        <v>2.5</v>
      </c>
      <c r="G469" s="42"/>
      <c r="H469" s="42"/>
      <c r="I469" s="42">
        <v>2.5</v>
      </c>
      <c r="J469" s="35" t="s">
        <v>1336</v>
      </c>
      <c r="K469" s="87">
        <v>43525</v>
      </c>
      <c r="L469" s="87">
        <v>43647</v>
      </c>
      <c r="M469" s="42" t="s">
        <v>873</v>
      </c>
      <c r="N469" s="42" t="s">
        <v>251</v>
      </c>
    </row>
    <row r="470" ht="24" spans="1:14">
      <c r="A470" s="27">
        <v>455</v>
      </c>
      <c r="B470" s="38" t="s">
        <v>12</v>
      </c>
      <c r="C470" s="35" t="s">
        <v>1337</v>
      </c>
      <c r="D470" s="36" t="s">
        <v>41</v>
      </c>
      <c r="E470" s="36" t="s">
        <v>1338</v>
      </c>
      <c r="F470" s="37">
        <v>15</v>
      </c>
      <c r="G470" s="81"/>
      <c r="H470" s="34"/>
      <c r="I470" s="34">
        <v>15</v>
      </c>
      <c r="J470" s="35" t="s">
        <v>1339</v>
      </c>
      <c r="K470" s="86">
        <v>43556</v>
      </c>
      <c r="L470" s="86">
        <v>43678</v>
      </c>
      <c r="M470" s="81" t="s">
        <v>873</v>
      </c>
      <c r="N470" s="81" t="s">
        <v>251</v>
      </c>
    </row>
    <row r="471" ht="24" spans="1:14">
      <c r="A471" s="27">
        <v>456</v>
      </c>
      <c r="B471" s="27" t="s">
        <v>12</v>
      </c>
      <c r="C471" s="31" t="s">
        <v>1340</v>
      </c>
      <c r="D471" s="32" t="s">
        <v>41</v>
      </c>
      <c r="E471" s="32" t="s">
        <v>1341</v>
      </c>
      <c r="F471" s="33">
        <v>10</v>
      </c>
      <c r="G471" s="42"/>
      <c r="H471" s="26"/>
      <c r="I471" s="26">
        <v>10</v>
      </c>
      <c r="J471" s="35" t="s">
        <v>1342</v>
      </c>
      <c r="K471" s="88">
        <v>43525</v>
      </c>
      <c r="L471" s="87">
        <v>43678</v>
      </c>
      <c r="M471" s="42" t="s">
        <v>873</v>
      </c>
      <c r="N471" s="42" t="s">
        <v>251</v>
      </c>
    </row>
    <row r="472" ht="24" spans="1:14">
      <c r="A472" s="27">
        <v>457</v>
      </c>
      <c r="B472" s="27" t="s">
        <v>12</v>
      </c>
      <c r="C472" s="31" t="s">
        <v>1343</v>
      </c>
      <c r="D472" s="32" t="s">
        <v>41</v>
      </c>
      <c r="E472" s="32" t="s">
        <v>1344</v>
      </c>
      <c r="F472" s="33">
        <v>50</v>
      </c>
      <c r="G472" s="42"/>
      <c r="H472" s="26"/>
      <c r="I472" s="26">
        <v>50</v>
      </c>
      <c r="J472" s="35" t="s">
        <v>1345</v>
      </c>
      <c r="K472" s="88">
        <v>43525</v>
      </c>
      <c r="L472" s="87">
        <v>43678</v>
      </c>
      <c r="M472" s="27" t="s">
        <v>873</v>
      </c>
      <c r="N472" s="42" t="s">
        <v>251</v>
      </c>
    </row>
    <row r="473" ht="24" spans="1:14">
      <c r="A473" s="27">
        <v>458</v>
      </c>
      <c r="B473" s="27" t="s">
        <v>12</v>
      </c>
      <c r="C473" s="31" t="s">
        <v>1346</v>
      </c>
      <c r="D473" s="32" t="s">
        <v>41</v>
      </c>
      <c r="E473" s="32" t="s">
        <v>1344</v>
      </c>
      <c r="F473" s="33">
        <v>30</v>
      </c>
      <c r="G473" s="42"/>
      <c r="H473" s="26"/>
      <c r="I473" s="26">
        <v>30</v>
      </c>
      <c r="J473" s="35" t="s">
        <v>1347</v>
      </c>
      <c r="K473" s="88">
        <v>43525</v>
      </c>
      <c r="L473" s="87">
        <v>43678</v>
      </c>
      <c r="M473" s="42" t="s">
        <v>873</v>
      </c>
      <c r="N473" s="42" t="s">
        <v>251</v>
      </c>
    </row>
    <row r="474" ht="24.95" customHeight="1" spans="1:14">
      <c r="A474" s="27">
        <v>459</v>
      </c>
      <c r="B474" s="199" t="s">
        <v>12</v>
      </c>
      <c r="C474" s="152" t="s">
        <v>1348</v>
      </c>
      <c r="D474" s="200" t="s">
        <v>41</v>
      </c>
      <c r="E474" s="200" t="s">
        <v>1344</v>
      </c>
      <c r="F474" s="201">
        <v>10</v>
      </c>
      <c r="G474" s="202"/>
      <c r="H474" s="201"/>
      <c r="I474" s="201">
        <v>10</v>
      </c>
      <c r="J474" s="214" t="s">
        <v>1349</v>
      </c>
      <c r="K474" s="215">
        <v>43525</v>
      </c>
      <c r="L474" s="215">
        <v>43647</v>
      </c>
      <c r="M474" s="201" t="s">
        <v>873</v>
      </c>
      <c r="N474" s="201" t="s">
        <v>251</v>
      </c>
    </row>
    <row r="475" ht="24" spans="1:14">
      <c r="A475" s="27">
        <v>460</v>
      </c>
      <c r="B475" s="27" t="s">
        <v>12</v>
      </c>
      <c r="C475" s="31" t="s">
        <v>1350</v>
      </c>
      <c r="D475" s="32" t="s">
        <v>41</v>
      </c>
      <c r="E475" s="32" t="s">
        <v>1351</v>
      </c>
      <c r="F475" s="42">
        <v>10</v>
      </c>
      <c r="G475" s="42"/>
      <c r="H475" s="42"/>
      <c r="I475" s="42">
        <v>10</v>
      </c>
      <c r="J475" s="35" t="s">
        <v>1352</v>
      </c>
      <c r="K475" s="88">
        <v>43344</v>
      </c>
      <c r="L475" s="88">
        <v>43525</v>
      </c>
      <c r="M475" s="42" t="s">
        <v>873</v>
      </c>
      <c r="N475" s="42" t="s">
        <v>251</v>
      </c>
    </row>
    <row r="476" ht="24" spans="1:14">
      <c r="A476" s="27">
        <v>461</v>
      </c>
      <c r="B476" s="27" t="s">
        <v>12</v>
      </c>
      <c r="C476" s="31" t="s">
        <v>1353</v>
      </c>
      <c r="D476" s="32" t="s">
        <v>41</v>
      </c>
      <c r="E476" s="32" t="s">
        <v>1354</v>
      </c>
      <c r="F476" s="33">
        <v>10</v>
      </c>
      <c r="G476" s="42"/>
      <c r="H476" s="26"/>
      <c r="I476" s="26">
        <v>10</v>
      </c>
      <c r="J476" s="35" t="s">
        <v>1355</v>
      </c>
      <c r="K476" s="87">
        <v>43556</v>
      </c>
      <c r="L476" s="87">
        <v>43678</v>
      </c>
      <c r="M476" s="42" t="s">
        <v>873</v>
      </c>
      <c r="N476" s="42" t="s">
        <v>251</v>
      </c>
    </row>
    <row r="477" ht="24" spans="1:14">
      <c r="A477" s="27">
        <v>462</v>
      </c>
      <c r="B477" s="27" t="s">
        <v>12</v>
      </c>
      <c r="C477" s="31" t="s">
        <v>1356</v>
      </c>
      <c r="D477" s="32" t="s">
        <v>41</v>
      </c>
      <c r="E477" s="32" t="s">
        <v>603</v>
      </c>
      <c r="F477" s="33">
        <v>6.5</v>
      </c>
      <c r="G477" s="42"/>
      <c r="H477" s="26"/>
      <c r="I477" s="26">
        <v>6.5</v>
      </c>
      <c r="J477" s="35" t="s">
        <v>1357</v>
      </c>
      <c r="K477" s="88">
        <v>43525</v>
      </c>
      <c r="L477" s="87">
        <v>43678</v>
      </c>
      <c r="M477" s="42" t="s">
        <v>873</v>
      </c>
      <c r="N477" s="42" t="s">
        <v>251</v>
      </c>
    </row>
    <row r="478" ht="24" spans="1:14">
      <c r="A478" s="27">
        <v>463</v>
      </c>
      <c r="B478" s="27" t="s">
        <v>12</v>
      </c>
      <c r="C478" s="31" t="s">
        <v>1358</v>
      </c>
      <c r="D478" s="32" t="s">
        <v>41</v>
      </c>
      <c r="E478" s="32" t="s">
        <v>1359</v>
      </c>
      <c r="F478" s="33">
        <v>10</v>
      </c>
      <c r="G478" s="42"/>
      <c r="H478" s="26"/>
      <c r="I478" s="26">
        <v>10</v>
      </c>
      <c r="J478" s="35" t="s">
        <v>1360</v>
      </c>
      <c r="K478" s="88">
        <v>43525</v>
      </c>
      <c r="L478" s="87">
        <v>43678</v>
      </c>
      <c r="M478" s="42" t="s">
        <v>873</v>
      </c>
      <c r="N478" s="42" t="s">
        <v>251</v>
      </c>
    </row>
    <row r="479" ht="24" spans="1:14">
      <c r="A479" s="27">
        <v>464</v>
      </c>
      <c r="B479" s="27" t="s">
        <v>12</v>
      </c>
      <c r="C479" s="28" t="s">
        <v>1361</v>
      </c>
      <c r="D479" s="29" t="s">
        <v>43</v>
      </c>
      <c r="E479" s="29" t="s">
        <v>1362</v>
      </c>
      <c r="F479" s="27">
        <v>20</v>
      </c>
      <c r="G479" s="42"/>
      <c r="H479" s="27"/>
      <c r="I479" s="27">
        <v>20</v>
      </c>
      <c r="J479" s="46" t="s">
        <v>1363</v>
      </c>
      <c r="K479" s="88">
        <v>43556</v>
      </c>
      <c r="L479" s="87">
        <v>43678</v>
      </c>
      <c r="M479" s="27" t="s">
        <v>873</v>
      </c>
      <c r="N479" s="27" t="s">
        <v>258</v>
      </c>
    </row>
    <row r="480" ht="24" spans="1:14">
      <c r="A480" s="27">
        <v>465</v>
      </c>
      <c r="B480" s="27" t="s">
        <v>12</v>
      </c>
      <c r="C480" s="28" t="s">
        <v>1364</v>
      </c>
      <c r="D480" s="29" t="s">
        <v>43</v>
      </c>
      <c r="E480" s="29" t="s">
        <v>1365</v>
      </c>
      <c r="F480" s="27">
        <v>10</v>
      </c>
      <c r="G480" s="42"/>
      <c r="H480" s="27"/>
      <c r="I480" s="27">
        <v>10</v>
      </c>
      <c r="J480" s="46" t="s">
        <v>1366</v>
      </c>
      <c r="K480" s="88">
        <v>43556</v>
      </c>
      <c r="L480" s="88">
        <v>43617</v>
      </c>
      <c r="M480" s="27" t="s">
        <v>873</v>
      </c>
      <c r="N480" s="27" t="s">
        <v>258</v>
      </c>
    </row>
    <row r="481" ht="24" spans="1:14">
      <c r="A481" s="27">
        <v>466</v>
      </c>
      <c r="B481" s="27" t="s">
        <v>12</v>
      </c>
      <c r="C481" s="28" t="s">
        <v>1367</v>
      </c>
      <c r="D481" s="29" t="s">
        <v>43</v>
      </c>
      <c r="E481" s="29" t="s">
        <v>260</v>
      </c>
      <c r="F481" s="27">
        <v>10</v>
      </c>
      <c r="G481" s="42"/>
      <c r="H481" s="27"/>
      <c r="I481" s="27">
        <v>10</v>
      </c>
      <c r="J481" s="46" t="s">
        <v>1368</v>
      </c>
      <c r="K481" s="88">
        <v>43344</v>
      </c>
      <c r="L481" s="88">
        <v>43525</v>
      </c>
      <c r="M481" s="27" t="s">
        <v>873</v>
      </c>
      <c r="N481" s="27" t="s">
        <v>258</v>
      </c>
    </row>
    <row r="482" ht="24" spans="1:14">
      <c r="A482" s="27">
        <v>467</v>
      </c>
      <c r="B482" s="27" t="s">
        <v>12</v>
      </c>
      <c r="C482" s="189" t="s">
        <v>1369</v>
      </c>
      <c r="D482" s="32" t="s">
        <v>43</v>
      </c>
      <c r="E482" s="29" t="s">
        <v>1370</v>
      </c>
      <c r="F482" s="27">
        <v>6</v>
      </c>
      <c r="G482" s="42"/>
      <c r="H482" s="27"/>
      <c r="I482" s="216">
        <v>6</v>
      </c>
      <c r="J482" s="35" t="s">
        <v>1371</v>
      </c>
      <c r="K482" s="88">
        <v>43466</v>
      </c>
      <c r="L482" s="93">
        <v>43678</v>
      </c>
      <c r="M482" s="27" t="s">
        <v>873</v>
      </c>
      <c r="N482" s="27" t="s">
        <v>258</v>
      </c>
    </row>
    <row r="483" ht="24" spans="1:14">
      <c r="A483" s="27">
        <v>468</v>
      </c>
      <c r="B483" s="27" t="s">
        <v>12</v>
      </c>
      <c r="C483" s="189" t="s">
        <v>1372</v>
      </c>
      <c r="D483" s="32" t="s">
        <v>43</v>
      </c>
      <c r="E483" s="29" t="s">
        <v>1370</v>
      </c>
      <c r="F483" s="27">
        <v>4</v>
      </c>
      <c r="G483" s="42"/>
      <c r="H483" s="27"/>
      <c r="I483" s="216">
        <v>4</v>
      </c>
      <c r="J483" s="35" t="s">
        <v>1373</v>
      </c>
      <c r="K483" s="88">
        <v>43466</v>
      </c>
      <c r="L483" s="93">
        <v>43678</v>
      </c>
      <c r="M483" s="27" t="s">
        <v>873</v>
      </c>
      <c r="N483" s="27" t="s">
        <v>258</v>
      </c>
    </row>
    <row r="484" ht="24" spans="1:14">
      <c r="A484" s="27">
        <v>469</v>
      </c>
      <c r="B484" s="27" t="s">
        <v>12</v>
      </c>
      <c r="C484" s="31" t="s">
        <v>1374</v>
      </c>
      <c r="D484" s="32" t="s">
        <v>43</v>
      </c>
      <c r="E484" s="32" t="s">
        <v>1370</v>
      </c>
      <c r="F484" s="42">
        <v>4.9</v>
      </c>
      <c r="G484" s="42"/>
      <c r="H484" s="42"/>
      <c r="I484" s="42">
        <v>4.9</v>
      </c>
      <c r="J484" s="35" t="s">
        <v>1375</v>
      </c>
      <c r="K484" s="88">
        <v>43525</v>
      </c>
      <c r="L484" s="93">
        <v>43678</v>
      </c>
      <c r="M484" s="42" t="s">
        <v>873</v>
      </c>
      <c r="N484" s="27" t="s">
        <v>258</v>
      </c>
    </row>
    <row r="485" ht="24" spans="1:14">
      <c r="A485" s="27">
        <v>470</v>
      </c>
      <c r="B485" s="27" t="s">
        <v>12</v>
      </c>
      <c r="C485" s="137" t="s">
        <v>1376</v>
      </c>
      <c r="D485" s="139" t="s">
        <v>43</v>
      </c>
      <c r="E485" s="29" t="s">
        <v>622</v>
      </c>
      <c r="F485" s="27">
        <v>4</v>
      </c>
      <c r="G485" s="42"/>
      <c r="H485" s="138"/>
      <c r="I485" s="138">
        <v>4</v>
      </c>
      <c r="J485" s="46" t="s">
        <v>1377</v>
      </c>
      <c r="K485" s="88">
        <v>43525</v>
      </c>
      <c r="L485" s="87">
        <v>43678</v>
      </c>
      <c r="M485" s="27" t="s">
        <v>873</v>
      </c>
      <c r="N485" s="27" t="s">
        <v>258</v>
      </c>
    </row>
    <row r="486" ht="24" spans="1:14">
      <c r="A486" s="27">
        <v>471</v>
      </c>
      <c r="B486" s="27" t="s">
        <v>12</v>
      </c>
      <c r="C486" s="28" t="s">
        <v>1378</v>
      </c>
      <c r="D486" s="29" t="s">
        <v>43</v>
      </c>
      <c r="E486" s="29" t="s">
        <v>622</v>
      </c>
      <c r="F486" s="27">
        <v>4</v>
      </c>
      <c r="G486" s="42"/>
      <c r="H486" s="27"/>
      <c r="I486" s="27">
        <v>4</v>
      </c>
      <c r="J486" s="46" t="s">
        <v>1379</v>
      </c>
      <c r="K486" s="88">
        <v>43525</v>
      </c>
      <c r="L486" s="87">
        <v>43678</v>
      </c>
      <c r="M486" s="27" t="s">
        <v>873</v>
      </c>
      <c r="N486" s="27" t="s">
        <v>258</v>
      </c>
    </row>
    <row r="487" ht="24" spans="1:14">
      <c r="A487" s="27">
        <v>472</v>
      </c>
      <c r="B487" s="27" t="s">
        <v>12</v>
      </c>
      <c r="C487" s="46" t="s">
        <v>1380</v>
      </c>
      <c r="D487" s="29" t="s">
        <v>43</v>
      </c>
      <c r="E487" s="32" t="s">
        <v>629</v>
      </c>
      <c r="F487" s="42">
        <v>2</v>
      </c>
      <c r="G487" s="42"/>
      <c r="H487" s="27"/>
      <c r="I487" s="42">
        <v>2</v>
      </c>
      <c r="J487" s="46" t="s">
        <v>1381</v>
      </c>
      <c r="K487" s="87">
        <v>43556</v>
      </c>
      <c r="L487" s="87">
        <v>43617</v>
      </c>
      <c r="M487" s="27" t="s">
        <v>873</v>
      </c>
      <c r="N487" s="27" t="s">
        <v>258</v>
      </c>
    </row>
    <row r="488" ht="24" spans="1:14">
      <c r="A488" s="27">
        <v>473</v>
      </c>
      <c r="B488" s="27" t="s">
        <v>12</v>
      </c>
      <c r="C488" s="46" t="s">
        <v>1382</v>
      </c>
      <c r="D488" s="29" t="s">
        <v>43</v>
      </c>
      <c r="E488" s="32" t="s">
        <v>629</v>
      </c>
      <c r="F488" s="203">
        <v>5</v>
      </c>
      <c r="G488" s="42"/>
      <c r="H488" s="27"/>
      <c r="I488" s="42">
        <v>5</v>
      </c>
      <c r="J488" s="46" t="s">
        <v>1383</v>
      </c>
      <c r="K488" s="87">
        <v>43556</v>
      </c>
      <c r="L488" s="87">
        <v>43617</v>
      </c>
      <c r="M488" s="27" t="s">
        <v>873</v>
      </c>
      <c r="N488" s="27" t="s">
        <v>258</v>
      </c>
    </row>
    <row r="489" ht="24" spans="1:14">
      <c r="A489" s="27">
        <v>474</v>
      </c>
      <c r="B489" s="38" t="s">
        <v>12</v>
      </c>
      <c r="C489" s="46" t="s">
        <v>1384</v>
      </c>
      <c r="D489" s="112" t="s">
        <v>43</v>
      </c>
      <c r="E489" s="36" t="s">
        <v>629</v>
      </c>
      <c r="F489" s="204">
        <v>5</v>
      </c>
      <c r="G489" s="81"/>
      <c r="H489" s="38"/>
      <c r="I489" s="81">
        <v>5</v>
      </c>
      <c r="J489" s="46" t="s">
        <v>1385</v>
      </c>
      <c r="K489" s="87">
        <v>43617</v>
      </c>
      <c r="L489" s="87">
        <v>43678</v>
      </c>
      <c r="M489" s="27" t="s">
        <v>873</v>
      </c>
      <c r="N489" s="27" t="s">
        <v>258</v>
      </c>
    </row>
    <row r="490" ht="24" spans="1:14">
      <c r="A490" s="27">
        <v>475</v>
      </c>
      <c r="B490" s="27" t="s">
        <v>12</v>
      </c>
      <c r="C490" s="46" t="s">
        <v>1386</v>
      </c>
      <c r="D490" s="29" t="s">
        <v>43</v>
      </c>
      <c r="E490" s="32" t="s">
        <v>629</v>
      </c>
      <c r="F490" s="203">
        <v>5</v>
      </c>
      <c r="G490" s="42"/>
      <c r="H490" s="27"/>
      <c r="I490" s="42">
        <v>5</v>
      </c>
      <c r="J490" s="46" t="s">
        <v>1387</v>
      </c>
      <c r="K490" s="87">
        <v>43556</v>
      </c>
      <c r="L490" s="87">
        <v>43617</v>
      </c>
      <c r="M490" s="27" t="s">
        <v>873</v>
      </c>
      <c r="N490" s="27" t="s">
        <v>258</v>
      </c>
    </row>
    <row r="491" ht="24" spans="1:14">
      <c r="A491" s="27">
        <v>476</v>
      </c>
      <c r="B491" s="27" t="s">
        <v>12</v>
      </c>
      <c r="C491" s="35" t="s">
        <v>1388</v>
      </c>
      <c r="D491" s="32" t="s">
        <v>43</v>
      </c>
      <c r="E491" s="32" t="s">
        <v>629</v>
      </c>
      <c r="F491" s="203">
        <v>10</v>
      </c>
      <c r="G491" s="42"/>
      <c r="H491" s="42"/>
      <c r="I491" s="42">
        <v>10</v>
      </c>
      <c r="J491" s="35" t="s">
        <v>1389</v>
      </c>
      <c r="K491" s="88">
        <v>43374</v>
      </c>
      <c r="L491" s="88">
        <v>43556</v>
      </c>
      <c r="M491" s="42" t="s">
        <v>873</v>
      </c>
      <c r="N491" s="27" t="s">
        <v>258</v>
      </c>
    </row>
    <row r="492" ht="24" spans="1:14">
      <c r="A492" s="27">
        <v>477</v>
      </c>
      <c r="B492" s="27" t="s">
        <v>12</v>
      </c>
      <c r="C492" s="28" t="s">
        <v>1390</v>
      </c>
      <c r="D492" s="29" t="s">
        <v>43</v>
      </c>
      <c r="E492" s="29" t="s">
        <v>632</v>
      </c>
      <c r="F492" s="27">
        <v>2</v>
      </c>
      <c r="G492" s="42"/>
      <c r="H492" s="27"/>
      <c r="I492" s="27">
        <v>2</v>
      </c>
      <c r="J492" s="46" t="s">
        <v>1391</v>
      </c>
      <c r="K492" s="88">
        <v>43556</v>
      </c>
      <c r="L492" s="93">
        <v>43678</v>
      </c>
      <c r="M492" s="27" t="s">
        <v>873</v>
      </c>
      <c r="N492" s="27" t="s">
        <v>258</v>
      </c>
    </row>
    <row r="493" ht="24" spans="1:14">
      <c r="A493" s="27">
        <v>478</v>
      </c>
      <c r="B493" s="27" t="s">
        <v>12</v>
      </c>
      <c r="C493" s="31" t="s">
        <v>1392</v>
      </c>
      <c r="D493" s="29" t="s">
        <v>43</v>
      </c>
      <c r="E493" s="29" t="s">
        <v>635</v>
      </c>
      <c r="F493" s="27">
        <v>7</v>
      </c>
      <c r="G493" s="42"/>
      <c r="H493" s="27"/>
      <c r="I493" s="42">
        <v>7</v>
      </c>
      <c r="J493" s="35" t="s">
        <v>1393</v>
      </c>
      <c r="K493" s="87">
        <v>43374</v>
      </c>
      <c r="L493" s="124" t="s">
        <v>876</v>
      </c>
      <c r="M493" s="42" t="s">
        <v>873</v>
      </c>
      <c r="N493" s="27" t="s">
        <v>258</v>
      </c>
    </row>
    <row r="494" ht="24" spans="1:14">
      <c r="A494" s="27">
        <v>479</v>
      </c>
      <c r="B494" s="205" t="s">
        <v>12</v>
      </c>
      <c r="C494" s="205" t="s">
        <v>1394</v>
      </c>
      <c r="D494" s="206" t="s">
        <v>43</v>
      </c>
      <c r="E494" s="206" t="s">
        <v>263</v>
      </c>
      <c r="F494" s="205">
        <v>14</v>
      </c>
      <c r="G494" s="68"/>
      <c r="H494" s="27"/>
      <c r="I494" s="68">
        <v>14</v>
      </c>
      <c r="J494" s="35" t="s">
        <v>1395</v>
      </c>
      <c r="K494" s="217">
        <v>43344</v>
      </c>
      <c r="L494" s="88">
        <v>43556</v>
      </c>
      <c r="M494" s="27" t="s">
        <v>873</v>
      </c>
      <c r="N494" s="27" t="s">
        <v>258</v>
      </c>
    </row>
    <row r="495" ht="24" spans="1:14">
      <c r="A495" s="27">
        <v>480</v>
      </c>
      <c r="B495" s="27" t="s">
        <v>12</v>
      </c>
      <c r="C495" s="207" t="s">
        <v>1396</v>
      </c>
      <c r="D495" s="29" t="s">
        <v>43</v>
      </c>
      <c r="E495" s="32" t="s">
        <v>1397</v>
      </c>
      <c r="F495" s="27">
        <v>15</v>
      </c>
      <c r="G495" s="42"/>
      <c r="H495" s="27"/>
      <c r="I495" s="42">
        <v>15</v>
      </c>
      <c r="J495" s="46" t="s">
        <v>1398</v>
      </c>
      <c r="K495" s="87">
        <v>43525</v>
      </c>
      <c r="L495" s="87">
        <v>43647</v>
      </c>
      <c r="M495" s="27" t="s">
        <v>873</v>
      </c>
      <c r="N495" s="27" t="s">
        <v>258</v>
      </c>
    </row>
    <row r="496" ht="24" spans="1:14">
      <c r="A496" s="27">
        <v>481</v>
      </c>
      <c r="B496" s="27" t="s">
        <v>12</v>
      </c>
      <c r="C496" s="28" t="s">
        <v>1399</v>
      </c>
      <c r="D496" s="29" t="s">
        <v>43</v>
      </c>
      <c r="E496" s="32" t="s">
        <v>638</v>
      </c>
      <c r="F496" s="42">
        <v>4</v>
      </c>
      <c r="G496" s="42"/>
      <c r="H496" s="27"/>
      <c r="I496" s="42">
        <v>4</v>
      </c>
      <c r="J496" s="46" t="s">
        <v>1400</v>
      </c>
      <c r="K496" s="87">
        <v>43556</v>
      </c>
      <c r="L496" s="87">
        <v>43678</v>
      </c>
      <c r="M496" s="27" t="s">
        <v>873</v>
      </c>
      <c r="N496" s="27" t="s">
        <v>258</v>
      </c>
    </row>
    <row r="497" ht="24" spans="1:14">
      <c r="A497" s="27">
        <v>482</v>
      </c>
      <c r="B497" s="27" t="s">
        <v>12</v>
      </c>
      <c r="C497" s="28" t="s">
        <v>1401</v>
      </c>
      <c r="D497" s="29" t="s">
        <v>43</v>
      </c>
      <c r="E497" s="32" t="s">
        <v>1402</v>
      </c>
      <c r="F497" s="42">
        <v>3</v>
      </c>
      <c r="G497" s="42"/>
      <c r="H497" s="27"/>
      <c r="I497" s="42">
        <v>3</v>
      </c>
      <c r="J497" s="46" t="s">
        <v>1403</v>
      </c>
      <c r="K497" s="87">
        <v>43525</v>
      </c>
      <c r="L497" s="87">
        <v>43678</v>
      </c>
      <c r="M497" s="27" t="s">
        <v>873</v>
      </c>
      <c r="N497" s="27" t="s">
        <v>258</v>
      </c>
    </row>
    <row r="498" ht="24" spans="1:14">
      <c r="A498" s="27">
        <v>483</v>
      </c>
      <c r="B498" s="27" t="s">
        <v>12</v>
      </c>
      <c r="C498" s="208" t="s">
        <v>1404</v>
      </c>
      <c r="D498" s="29" t="s">
        <v>43</v>
      </c>
      <c r="E498" s="32" t="s">
        <v>1402</v>
      </c>
      <c r="F498" s="203">
        <v>7</v>
      </c>
      <c r="G498" s="42"/>
      <c r="H498" s="27"/>
      <c r="I498" s="42">
        <v>7</v>
      </c>
      <c r="J498" s="46" t="s">
        <v>1403</v>
      </c>
      <c r="K498" s="87">
        <v>43525</v>
      </c>
      <c r="L498" s="87">
        <v>43678</v>
      </c>
      <c r="M498" s="27" t="s">
        <v>873</v>
      </c>
      <c r="N498" s="27" t="s">
        <v>258</v>
      </c>
    </row>
    <row r="499" ht="27" spans="1:14">
      <c r="A499" s="27">
        <v>484</v>
      </c>
      <c r="B499" s="209" t="s">
        <v>12</v>
      </c>
      <c r="C499" s="210" t="s">
        <v>1405</v>
      </c>
      <c r="D499" s="112" t="s">
        <v>43</v>
      </c>
      <c r="E499" s="112" t="s">
        <v>1406</v>
      </c>
      <c r="F499" s="38">
        <v>20</v>
      </c>
      <c r="G499" s="81"/>
      <c r="H499" s="38"/>
      <c r="I499" s="38">
        <v>20</v>
      </c>
      <c r="J499" s="46" t="s">
        <v>1407</v>
      </c>
      <c r="K499" s="140">
        <v>43586</v>
      </c>
      <c r="L499" s="140">
        <v>43647</v>
      </c>
      <c r="M499" s="38" t="s">
        <v>873</v>
      </c>
      <c r="N499" s="38" t="s">
        <v>258</v>
      </c>
    </row>
    <row r="500" ht="21.95" customHeight="1" spans="1:14">
      <c r="A500" s="27">
        <v>485</v>
      </c>
      <c r="B500" s="27" t="s">
        <v>12</v>
      </c>
      <c r="C500" s="145" t="s">
        <v>1408</v>
      </c>
      <c r="D500" s="146" t="s">
        <v>50</v>
      </c>
      <c r="E500" s="146" t="s">
        <v>274</v>
      </c>
      <c r="F500" s="147">
        <v>3</v>
      </c>
      <c r="G500" s="147"/>
      <c r="H500" s="211"/>
      <c r="I500" s="147">
        <v>3</v>
      </c>
      <c r="J500" s="145" t="s">
        <v>1409</v>
      </c>
      <c r="K500" s="218">
        <v>43466</v>
      </c>
      <c r="L500" s="218">
        <v>43678</v>
      </c>
      <c r="M500" s="211" t="s">
        <v>873</v>
      </c>
      <c r="N500" s="211" t="s">
        <v>276</v>
      </c>
    </row>
    <row r="501" ht="24" customHeight="1" spans="1:14">
      <c r="A501" s="27">
        <v>486</v>
      </c>
      <c r="B501" s="27" t="s">
        <v>12</v>
      </c>
      <c r="C501" s="145" t="s">
        <v>1410</v>
      </c>
      <c r="D501" s="146" t="s">
        <v>50</v>
      </c>
      <c r="E501" s="146" t="s">
        <v>274</v>
      </c>
      <c r="F501" s="147">
        <v>3</v>
      </c>
      <c r="G501" s="147"/>
      <c r="H501" s="211"/>
      <c r="I501" s="147">
        <v>3</v>
      </c>
      <c r="J501" s="145" t="s">
        <v>1411</v>
      </c>
      <c r="K501" s="218">
        <v>43466</v>
      </c>
      <c r="L501" s="218">
        <v>43678</v>
      </c>
      <c r="M501" s="211" t="s">
        <v>873</v>
      </c>
      <c r="N501" s="211" t="s">
        <v>276</v>
      </c>
    </row>
    <row r="502" ht="27.95" customHeight="1" spans="1:14">
      <c r="A502" s="27">
        <v>487</v>
      </c>
      <c r="B502" s="27" t="s">
        <v>12</v>
      </c>
      <c r="C502" s="212" t="s">
        <v>1412</v>
      </c>
      <c r="D502" s="146" t="s">
        <v>50</v>
      </c>
      <c r="E502" s="146" t="s">
        <v>274</v>
      </c>
      <c r="F502" s="147">
        <v>15</v>
      </c>
      <c r="G502" s="147"/>
      <c r="H502" s="211"/>
      <c r="I502" s="147">
        <v>15</v>
      </c>
      <c r="J502" s="145" t="s">
        <v>1413</v>
      </c>
      <c r="K502" s="218">
        <v>43617</v>
      </c>
      <c r="L502" s="218">
        <v>43678</v>
      </c>
      <c r="M502" s="211" t="s">
        <v>873</v>
      </c>
      <c r="N502" s="211" t="s">
        <v>276</v>
      </c>
    </row>
    <row r="503" ht="24" spans="1:14">
      <c r="A503" s="27">
        <v>488</v>
      </c>
      <c r="B503" s="27" t="s">
        <v>12</v>
      </c>
      <c r="C503" s="43" t="s">
        <v>1414</v>
      </c>
      <c r="D503" s="70" t="s">
        <v>50</v>
      </c>
      <c r="E503" s="70" t="s">
        <v>1415</v>
      </c>
      <c r="F503" s="26">
        <v>15</v>
      </c>
      <c r="G503" s="42"/>
      <c r="H503" s="26"/>
      <c r="I503" s="26">
        <v>15</v>
      </c>
      <c r="J503" s="43" t="s">
        <v>1416</v>
      </c>
      <c r="K503" s="87">
        <v>43466</v>
      </c>
      <c r="L503" s="87">
        <v>43678</v>
      </c>
      <c r="M503" s="26" t="s">
        <v>873</v>
      </c>
      <c r="N503" s="26" t="s">
        <v>276</v>
      </c>
    </row>
    <row r="504" ht="24" spans="1:14">
      <c r="A504" s="27">
        <v>489</v>
      </c>
      <c r="B504" s="27" t="s">
        <v>12</v>
      </c>
      <c r="C504" s="31" t="s">
        <v>1417</v>
      </c>
      <c r="D504" s="32" t="s">
        <v>52</v>
      </c>
      <c r="E504" s="100" t="s">
        <v>763</v>
      </c>
      <c r="F504" s="42">
        <v>18</v>
      </c>
      <c r="G504" s="42"/>
      <c r="H504" s="42"/>
      <c r="I504" s="42">
        <v>18</v>
      </c>
      <c r="J504" s="43" t="s">
        <v>1418</v>
      </c>
      <c r="K504" s="88">
        <v>43344</v>
      </c>
      <c r="L504" s="87">
        <v>43678</v>
      </c>
      <c r="M504" s="42" t="s">
        <v>873</v>
      </c>
      <c r="N504" s="91" t="s">
        <v>319</v>
      </c>
    </row>
    <row r="505" ht="24" spans="1:14">
      <c r="A505" s="27">
        <v>490</v>
      </c>
      <c r="B505" s="27" t="s">
        <v>12</v>
      </c>
      <c r="C505" s="31" t="s">
        <v>1419</v>
      </c>
      <c r="D505" s="32" t="s">
        <v>52</v>
      </c>
      <c r="E505" s="100" t="s">
        <v>763</v>
      </c>
      <c r="F505" s="42">
        <v>11</v>
      </c>
      <c r="G505" s="42"/>
      <c r="H505" s="42"/>
      <c r="I505" s="42">
        <v>11</v>
      </c>
      <c r="J505" s="43" t="s">
        <v>1420</v>
      </c>
      <c r="K505" s="88">
        <v>43344</v>
      </c>
      <c r="L505" s="87">
        <v>43678</v>
      </c>
      <c r="M505" s="42" t="s">
        <v>873</v>
      </c>
      <c r="N505" s="91" t="s">
        <v>319</v>
      </c>
    </row>
    <row r="506" ht="35.1" customHeight="1" spans="1:14">
      <c r="A506" s="27">
        <v>491</v>
      </c>
      <c r="B506" s="27" t="s">
        <v>12</v>
      </c>
      <c r="C506" s="31" t="s">
        <v>1421</v>
      </c>
      <c r="D506" s="32" t="s">
        <v>52</v>
      </c>
      <c r="E506" s="100" t="s">
        <v>763</v>
      </c>
      <c r="F506" s="42">
        <v>53</v>
      </c>
      <c r="G506" s="42"/>
      <c r="H506" s="42"/>
      <c r="I506" s="42">
        <v>53</v>
      </c>
      <c r="J506" s="43" t="s">
        <v>1422</v>
      </c>
      <c r="K506" s="124" t="s">
        <v>769</v>
      </c>
      <c r="L506" s="87">
        <v>43678</v>
      </c>
      <c r="M506" s="42" t="s">
        <v>873</v>
      </c>
      <c r="N506" s="91" t="s">
        <v>319</v>
      </c>
    </row>
    <row r="507" ht="24" spans="1:14">
      <c r="A507" s="27">
        <v>492</v>
      </c>
      <c r="B507" s="38" t="s">
        <v>12</v>
      </c>
      <c r="C507" s="35" t="s">
        <v>1423</v>
      </c>
      <c r="D507" s="36" t="s">
        <v>52</v>
      </c>
      <c r="E507" s="36" t="s">
        <v>1424</v>
      </c>
      <c r="F507" s="81">
        <v>5</v>
      </c>
      <c r="G507" s="81"/>
      <c r="H507" s="81"/>
      <c r="I507" s="81">
        <v>5</v>
      </c>
      <c r="J507" s="35" t="s">
        <v>1425</v>
      </c>
      <c r="K507" s="219" t="s">
        <v>787</v>
      </c>
      <c r="L507" s="87">
        <v>43678</v>
      </c>
      <c r="M507" s="81" t="s">
        <v>873</v>
      </c>
      <c r="N507" s="220" t="s">
        <v>319</v>
      </c>
    </row>
    <row r="508" ht="24" spans="1:14">
      <c r="A508" s="27">
        <v>493</v>
      </c>
      <c r="B508" s="38" t="s">
        <v>12</v>
      </c>
      <c r="C508" s="35" t="s">
        <v>1426</v>
      </c>
      <c r="D508" s="36" t="s">
        <v>52</v>
      </c>
      <c r="E508" s="36" t="s">
        <v>1424</v>
      </c>
      <c r="F508" s="81">
        <v>17</v>
      </c>
      <c r="G508" s="81"/>
      <c r="H508" s="81"/>
      <c r="I508" s="81">
        <v>17</v>
      </c>
      <c r="J508" s="35" t="s">
        <v>1427</v>
      </c>
      <c r="K508" s="219" t="s">
        <v>787</v>
      </c>
      <c r="L508" s="87">
        <v>43678</v>
      </c>
      <c r="M508" s="81" t="s">
        <v>873</v>
      </c>
      <c r="N508" s="220" t="s">
        <v>319</v>
      </c>
    </row>
    <row r="509" ht="24" spans="1:14">
      <c r="A509" s="27">
        <v>494</v>
      </c>
      <c r="B509" s="38" t="s">
        <v>12</v>
      </c>
      <c r="C509" s="56" t="s">
        <v>1428</v>
      </c>
      <c r="D509" s="36" t="s">
        <v>52</v>
      </c>
      <c r="E509" s="36" t="s">
        <v>1424</v>
      </c>
      <c r="F509" s="58">
        <v>10.26</v>
      </c>
      <c r="G509" s="81"/>
      <c r="H509" s="81"/>
      <c r="I509" s="81">
        <v>10.26</v>
      </c>
      <c r="J509" s="56" t="s">
        <v>1429</v>
      </c>
      <c r="K509" s="221" t="s">
        <v>787</v>
      </c>
      <c r="L509" s="87">
        <v>43678</v>
      </c>
      <c r="M509" s="58" t="s">
        <v>873</v>
      </c>
      <c r="N509" s="222" t="s">
        <v>319</v>
      </c>
    </row>
    <row r="510" ht="24" spans="1:14">
      <c r="A510" s="27">
        <v>495</v>
      </c>
      <c r="B510" s="38" t="s">
        <v>12</v>
      </c>
      <c r="C510" s="35" t="s">
        <v>1430</v>
      </c>
      <c r="D510" s="36" t="s">
        <v>52</v>
      </c>
      <c r="E510" s="36" t="s">
        <v>1424</v>
      </c>
      <c r="F510" s="81">
        <v>6</v>
      </c>
      <c r="G510" s="81"/>
      <c r="H510" s="81"/>
      <c r="I510" s="81">
        <v>6</v>
      </c>
      <c r="J510" s="35" t="s">
        <v>1431</v>
      </c>
      <c r="K510" s="219" t="s">
        <v>787</v>
      </c>
      <c r="L510" s="87">
        <v>43678</v>
      </c>
      <c r="M510" s="81" t="s">
        <v>873</v>
      </c>
      <c r="N510" s="220" t="s">
        <v>319</v>
      </c>
    </row>
    <row r="511" ht="24" spans="1:14">
      <c r="A511" s="27">
        <v>496</v>
      </c>
      <c r="B511" s="27" t="s">
        <v>12</v>
      </c>
      <c r="C511" s="31" t="s">
        <v>1432</v>
      </c>
      <c r="D511" s="32" t="s">
        <v>52</v>
      </c>
      <c r="E511" s="32" t="s">
        <v>1433</v>
      </c>
      <c r="F511" s="42">
        <v>3.14</v>
      </c>
      <c r="G511" s="42"/>
      <c r="H511" s="42"/>
      <c r="I511" s="42">
        <v>3.14</v>
      </c>
      <c r="J511" s="35" t="s">
        <v>1434</v>
      </c>
      <c r="K511" s="124" t="s">
        <v>787</v>
      </c>
      <c r="L511" s="87">
        <v>43678</v>
      </c>
      <c r="M511" s="42" t="s">
        <v>873</v>
      </c>
      <c r="N511" s="91" t="s">
        <v>319</v>
      </c>
    </row>
    <row r="512" ht="24" spans="1:14">
      <c r="A512" s="27">
        <v>497</v>
      </c>
      <c r="B512" s="27" t="s">
        <v>12</v>
      </c>
      <c r="C512" s="31" t="s">
        <v>1435</v>
      </c>
      <c r="D512" s="32" t="s">
        <v>52</v>
      </c>
      <c r="E512" s="32" t="s">
        <v>1433</v>
      </c>
      <c r="F512" s="42">
        <v>2.2</v>
      </c>
      <c r="G512" s="42"/>
      <c r="H512" s="42"/>
      <c r="I512" s="42">
        <v>2.2</v>
      </c>
      <c r="J512" s="35" t="s">
        <v>1436</v>
      </c>
      <c r="K512" s="124" t="s">
        <v>787</v>
      </c>
      <c r="L512" s="87">
        <v>43678</v>
      </c>
      <c r="M512" s="42" t="s">
        <v>873</v>
      </c>
      <c r="N512" s="91" t="s">
        <v>319</v>
      </c>
    </row>
    <row r="513" ht="24" spans="1:14">
      <c r="A513" s="27">
        <v>498</v>
      </c>
      <c r="B513" s="27" t="s">
        <v>12</v>
      </c>
      <c r="C513" s="31" t="s">
        <v>1437</v>
      </c>
      <c r="D513" s="32" t="s">
        <v>52</v>
      </c>
      <c r="E513" s="32" t="s">
        <v>1433</v>
      </c>
      <c r="F513" s="42">
        <v>2.82</v>
      </c>
      <c r="G513" s="42"/>
      <c r="H513" s="42"/>
      <c r="I513" s="42">
        <v>2.82</v>
      </c>
      <c r="J513" s="35" t="s">
        <v>1438</v>
      </c>
      <c r="K513" s="124" t="s">
        <v>787</v>
      </c>
      <c r="L513" s="87">
        <v>43678</v>
      </c>
      <c r="M513" s="42" t="s">
        <v>873</v>
      </c>
      <c r="N513" s="91" t="s">
        <v>319</v>
      </c>
    </row>
    <row r="514" ht="24" spans="1:14">
      <c r="A514" s="27">
        <v>499</v>
      </c>
      <c r="B514" s="27" t="s">
        <v>12</v>
      </c>
      <c r="C514" s="31" t="s">
        <v>1439</v>
      </c>
      <c r="D514" s="32" t="s">
        <v>52</v>
      </c>
      <c r="E514" s="32" t="s">
        <v>1433</v>
      </c>
      <c r="F514" s="42">
        <v>7.21</v>
      </c>
      <c r="G514" s="42"/>
      <c r="H514" s="42"/>
      <c r="I514" s="42">
        <v>7.21</v>
      </c>
      <c r="J514" s="35" t="s">
        <v>1440</v>
      </c>
      <c r="K514" s="124" t="s">
        <v>787</v>
      </c>
      <c r="L514" s="87">
        <v>43678</v>
      </c>
      <c r="M514" s="42" t="s">
        <v>873</v>
      </c>
      <c r="N514" s="91" t="s">
        <v>319</v>
      </c>
    </row>
    <row r="515" ht="24" spans="1:14">
      <c r="A515" s="27">
        <v>500</v>
      </c>
      <c r="B515" s="27" t="s">
        <v>12</v>
      </c>
      <c r="C515" s="35" t="s">
        <v>1441</v>
      </c>
      <c r="D515" s="32" t="s">
        <v>52</v>
      </c>
      <c r="E515" s="32" t="s">
        <v>1433</v>
      </c>
      <c r="F515" s="42">
        <v>4.6</v>
      </c>
      <c r="G515" s="42"/>
      <c r="H515" s="42"/>
      <c r="I515" s="42">
        <v>4.6</v>
      </c>
      <c r="J515" s="35" t="s">
        <v>1442</v>
      </c>
      <c r="K515" s="124" t="s">
        <v>787</v>
      </c>
      <c r="L515" s="87">
        <v>43678</v>
      </c>
      <c r="M515" s="42" t="s">
        <v>873</v>
      </c>
      <c r="N515" s="91" t="s">
        <v>319</v>
      </c>
    </row>
    <row r="516" ht="24" spans="1:14">
      <c r="A516" s="27">
        <v>501</v>
      </c>
      <c r="B516" s="27" t="s">
        <v>12</v>
      </c>
      <c r="C516" s="35" t="s">
        <v>1443</v>
      </c>
      <c r="D516" s="32" t="s">
        <v>52</v>
      </c>
      <c r="E516" s="32" t="s">
        <v>1433</v>
      </c>
      <c r="F516" s="42">
        <v>6.25</v>
      </c>
      <c r="G516" s="42"/>
      <c r="H516" s="42"/>
      <c r="I516" s="42">
        <v>6.25</v>
      </c>
      <c r="J516" s="35" t="s">
        <v>1438</v>
      </c>
      <c r="K516" s="124" t="s">
        <v>787</v>
      </c>
      <c r="L516" s="87">
        <v>43678</v>
      </c>
      <c r="M516" s="42" t="s">
        <v>873</v>
      </c>
      <c r="N516" s="91" t="s">
        <v>319</v>
      </c>
    </row>
    <row r="517" ht="24" spans="1:14">
      <c r="A517" s="27">
        <v>502</v>
      </c>
      <c r="B517" s="27" t="s">
        <v>12</v>
      </c>
      <c r="C517" s="35" t="s">
        <v>1444</v>
      </c>
      <c r="D517" s="32" t="s">
        <v>52</v>
      </c>
      <c r="E517" s="32" t="s">
        <v>1433</v>
      </c>
      <c r="F517" s="42">
        <v>11.3</v>
      </c>
      <c r="G517" s="42"/>
      <c r="H517" s="42"/>
      <c r="I517" s="42">
        <v>11.3</v>
      </c>
      <c r="J517" s="35" t="s">
        <v>1436</v>
      </c>
      <c r="K517" s="124" t="s">
        <v>787</v>
      </c>
      <c r="L517" s="87">
        <v>43678</v>
      </c>
      <c r="M517" s="42" t="s">
        <v>873</v>
      </c>
      <c r="N517" s="91" t="s">
        <v>319</v>
      </c>
    </row>
    <row r="518" ht="24" spans="1:14">
      <c r="A518" s="27">
        <v>503</v>
      </c>
      <c r="B518" s="27" t="s">
        <v>12</v>
      </c>
      <c r="C518" s="35" t="s">
        <v>1445</v>
      </c>
      <c r="D518" s="32" t="s">
        <v>52</v>
      </c>
      <c r="E518" s="32" t="s">
        <v>1433</v>
      </c>
      <c r="F518" s="42">
        <v>6</v>
      </c>
      <c r="G518" s="42"/>
      <c r="H518" s="42"/>
      <c r="I518" s="42">
        <v>6</v>
      </c>
      <c r="J518" s="35" t="s">
        <v>1440</v>
      </c>
      <c r="K518" s="124" t="s">
        <v>787</v>
      </c>
      <c r="L518" s="87">
        <v>43678</v>
      </c>
      <c r="M518" s="42" t="s">
        <v>873</v>
      </c>
      <c r="N518" s="91" t="s">
        <v>319</v>
      </c>
    </row>
    <row r="519" ht="24" spans="1:14">
      <c r="A519" s="27">
        <v>504</v>
      </c>
      <c r="B519" s="27" t="s">
        <v>12</v>
      </c>
      <c r="C519" s="35" t="s">
        <v>1446</v>
      </c>
      <c r="D519" s="32" t="s">
        <v>52</v>
      </c>
      <c r="E519" s="32" t="s">
        <v>1433</v>
      </c>
      <c r="F519" s="42">
        <v>2.5</v>
      </c>
      <c r="G519" s="42"/>
      <c r="H519" s="42"/>
      <c r="I519" s="42">
        <v>2.5</v>
      </c>
      <c r="J519" s="35" t="s">
        <v>1442</v>
      </c>
      <c r="K519" s="124" t="s">
        <v>787</v>
      </c>
      <c r="L519" s="87">
        <v>43678</v>
      </c>
      <c r="M519" s="42" t="s">
        <v>873</v>
      </c>
      <c r="N519" s="91" t="s">
        <v>319</v>
      </c>
    </row>
    <row r="520" ht="24" spans="1:14">
      <c r="A520" s="27">
        <v>505</v>
      </c>
      <c r="B520" s="27" t="s">
        <v>12</v>
      </c>
      <c r="C520" s="31" t="s">
        <v>1447</v>
      </c>
      <c r="D520" s="32" t="s">
        <v>52</v>
      </c>
      <c r="E520" s="32" t="s">
        <v>1433</v>
      </c>
      <c r="F520" s="42">
        <v>20.38</v>
      </c>
      <c r="G520" s="42"/>
      <c r="H520" s="42"/>
      <c r="I520" s="42">
        <v>20.38</v>
      </c>
      <c r="J520" s="35" t="s">
        <v>1448</v>
      </c>
      <c r="K520" s="124" t="s">
        <v>787</v>
      </c>
      <c r="L520" s="87">
        <v>43678</v>
      </c>
      <c r="M520" s="42" t="s">
        <v>873</v>
      </c>
      <c r="N520" s="91" t="s">
        <v>319</v>
      </c>
    </row>
    <row r="521" ht="24" spans="1:14">
      <c r="A521" s="27">
        <v>506</v>
      </c>
      <c r="B521" s="27" t="s">
        <v>12</v>
      </c>
      <c r="C521" s="31" t="s">
        <v>1449</v>
      </c>
      <c r="D521" s="32" t="s">
        <v>52</v>
      </c>
      <c r="E521" s="32" t="s">
        <v>1433</v>
      </c>
      <c r="F521" s="42">
        <v>2.04</v>
      </c>
      <c r="G521" s="42"/>
      <c r="H521" s="42"/>
      <c r="I521" s="42">
        <v>2.04</v>
      </c>
      <c r="J521" s="35" t="s">
        <v>1442</v>
      </c>
      <c r="K521" s="124" t="s">
        <v>787</v>
      </c>
      <c r="L521" s="87">
        <v>43678</v>
      </c>
      <c r="M521" s="42" t="s">
        <v>873</v>
      </c>
      <c r="N521" s="91" t="s">
        <v>319</v>
      </c>
    </row>
    <row r="522" ht="24" spans="1:14">
      <c r="A522" s="27">
        <v>507</v>
      </c>
      <c r="B522" s="27" t="s">
        <v>12</v>
      </c>
      <c r="C522" s="31" t="s">
        <v>1450</v>
      </c>
      <c r="D522" s="32" t="s">
        <v>52</v>
      </c>
      <c r="E522" s="32" t="s">
        <v>1433</v>
      </c>
      <c r="F522" s="42">
        <v>3.45</v>
      </c>
      <c r="G522" s="42"/>
      <c r="H522" s="42"/>
      <c r="I522" s="42">
        <v>3.45</v>
      </c>
      <c r="J522" s="35" t="s">
        <v>1442</v>
      </c>
      <c r="K522" s="124" t="s">
        <v>787</v>
      </c>
      <c r="L522" s="87">
        <v>43678</v>
      </c>
      <c r="M522" s="42" t="s">
        <v>873</v>
      </c>
      <c r="N522" s="91" t="s">
        <v>319</v>
      </c>
    </row>
    <row r="523" ht="24" spans="1:14">
      <c r="A523" s="27">
        <v>508</v>
      </c>
      <c r="B523" s="27" t="s">
        <v>12</v>
      </c>
      <c r="C523" s="31" t="s">
        <v>1451</v>
      </c>
      <c r="D523" s="32" t="s">
        <v>52</v>
      </c>
      <c r="E523" s="32" t="s">
        <v>1433</v>
      </c>
      <c r="F523" s="42">
        <v>8.79</v>
      </c>
      <c r="G523" s="42"/>
      <c r="H523" s="42"/>
      <c r="I523" s="42">
        <v>8.79</v>
      </c>
      <c r="J523" s="35" t="s">
        <v>1452</v>
      </c>
      <c r="K523" s="124" t="s">
        <v>787</v>
      </c>
      <c r="L523" s="87">
        <v>43678</v>
      </c>
      <c r="M523" s="42" t="s">
        <v>873</v>
      </c>
      <c r="N523" s="91" t="s">
        <v>319</v>
      </c>
    </row>
    <row r="524" ht="24" spans="1:14">
      <c r="A524" s="27">
        <v>509</v>
      </c>
      <c r="B524" s="27" t="s">
        <v>12</v>
      </c>
      <c r="C524" s="35" t="s">
        <v>1453</v>
      </c>
      <c r="D524" s="32" t="s">
        <v>52</v>
      </c>
      <c r="E524" s="32" t="s">
        <v>1433</v>
      </c>
      <c r="F524" s="42">
        <v>13.01</v>
      </c>
      <c r="G524" s="42"/>
      <c r="H524" s="42"/>
      <c r="I524" s="42">
        <v>13.01</v>
      </c>
      <c r="J524" s="35" t="s">
        <v>1454</v>
      </c>
      <c r="K524" s="124" t="s">
        <v>787</v>
      </c>
      <c r="L524" s="87">
        <v>43678</v>
      </c>
      <c r="M524" s="42" t="s">
        <v>873</v>
      </c>
      <c r="N524" s="91" t="s">
        <v>319</v>
      </c>
    </row>
    <row r="525" ht="24" spans="1:14">
      <c r="A525" s="27">
        <v>510</v>
      </c>
      <c r="B525" s="27" t="s">
        <v>12</v>
      </c>
      <c r="C525" s="35" t="s">
        <v>1455</v>
      </c>
      <c r="D525" s="32" t="s">
        <v>52</v>
      </c>
      <c r="E525" s="32" t="s">
        <v>1433</v>
      </c>
      <c r="F525" s="42">
        <v>3.76</v>
      </c>
      <c r="G525" s="42"/>
      <c r="H525" s="42"/>
      <c r="I525" s="42">
        <v>3.76</v>
      </c>
      <c r="J525" s="35" t="s">
        <v>1456</v>
      </c>
      <c r="K525" s="124" t="s">
        <v>787</v>
      </c>
      <c r="L525" s="87">
        <v>43678</v>
      </c>
      <c r="M525" s="42" t="s">
        <v>873</v>
      </c>
      <c r="N525" s="91" t="s">
        <v>319</v>
      </c>
    </row>
    <row r="526" ht="24" spans="1:14">
      <c r="A526" s="27">
        <v>511</v>
      </c>
      <c r="B526" s="27" t="s">
        <v>12</v>
      </c>
      <c r="C526" s="35" t="s">
        <v>1457</v>
      </c>
      <c r="D526" s="32" t="s">
        <v>52</v>
      </c>
      <c r="E526" s="32" t="s">
        <v>1433</v>
      </c>
      <c r="F526" s="42">
        <v>4.08</v>
      </c>
      <c r="G526" s="42"/>
      <c r="H526" s="42"/>
      <c r="I526" s="42">
        <v>4.08</v>
      </c>
      <c r="J526" s="35" t="s">
        <v>1456</v>
      </c>
      <c r="K526" s="124" t="s">
        <v>787</v>
      </c>
      <c r="L526" s="87">
        <v>43678</v>
      </c>
      <c r="M526" s="42" t="s">
        <v>873</v>
      </c>
      <c r="N526" s="91" t="s">
        <v>319</v>
      </c>
    </row>
    <row r="527" ht="24" spans="1:14">
      <c r="A527" s="27">
        <v>512</v>
      </c>
      <c r="B527" s="27" t="s">
        <v>12</v>
      </c>
      <c r="C527" s="31" t="s">
        <v>1458</v>
      </c>
      <c r="D527" s="32" t="s">
        <v>52</v>
      </c>
      <c r="E527" s="32" t="s">
        <v>1433</v>
      </c>
      <c r="F527" s="42">
        <v>8.47</v>
      </c>
      <c r="G527" s="42"/>
      <c r="H527" s="42"/>
      <c r="I527" s="42">
        <v>8.47</v>
      </c>
      <c r="J527" s="35" t="s">
        <v>1436</v>
      </c>
      <c r="K527" s="124" t="s">
        <v>787</v>
      </c>
      <c r="L527" s="87">
        <v>43678</v>
      </c>
      <c r="M527" s="42" t="s">
        <v>873</v>
      </c>
      <c r="N527" s="91" t="s">
        <v>319</v>
      </c>
    </row>
    <row r="528" ht="24" spans="1:14">
      <c r="A528" s="27">
        <v>513</v>
      </c>
      <c r="B528" s="27" t="s">
        <v>12</v>
      </c>
      <c r="C528" s="31" t="s">
        <v>1459</v>
      </c>
      <c r="D528" s="32" t="s">
        <v>52</v>
      </c>
      <c r="E528" s="32" t="s">
        <v>670</v>
      </c>
      <c r="F528" s="42">
        <v>10</v>
      </c>
      <c r="G528" s="42"/>
      <c r="H528" s="42"/>
      <c r="I528" s="42">
        <v>10</v>
      </c>
      <c r="J528" s="35" t="s">
        <v>1460</v>
      </c>
      <c r="K528" s="124" t="s">
        <v>317</v>
      </c>
      <c r="L528" s="87">
        <v>43678</v>
      </c>
      <c r="M528" s="42" t="s">
        <v>873</v>
      </c>
      <c r="N528" s="91" t="s">
        <v>319</v>
      </c>
    </row>
    <row r="529" ht="24" spans="1:14">
      <c r="A529" s="27">
        <v>514</v>
      </c>
      <c r="B529" s="27" t="s">
        <v>12</v>
      </c>
      <c r="C529" s="31" t="s">
        <v>1461</v>
      </c>
      <c r="D529" s="32" t="s">
        <v>52</v>
      </c>
      <c r="E529" s="32" t="s">
        <v>779</v>
      </c>
      <c r="F529" s="42">
        <v>1.2</v>
      </c>
      <c r="G529" s="42"/>
      <c r="H529" s="42"/>
      <c r="I529" s="42">
        <v>1.2</v>
      </c>
      <c r="J529" s="35" t="s">
        <v>1462</v>
      </c>
      <c r="K529" s="124" t="s">
        <v>775</v>
      </c>
      <c r="L529" s="87">
        <v>43678</v>
      </c>
      <c r="M529" s="42" t="s">
        <v>873</v>
      </c>
      <c r="N529" s="91" t="s">
        <v>319</v>
      </c>
    </row>
    <row r="530" ht="24" spans="1:14">
      <c r="A530" s="27">
        <v>515</v>
      </c>
      <c r="B530" s="27" t="s">
        <v>12</v>
      </c>
      <c r="C530" s="31" t="s">
        <v>1463</v>
      </c>
      <c r="D530" s="32" t="s">
        <v>52</v>
      </c>
      <c r="E530" s="32" t="s">
        <v>779</v>
      </c>
      <c r="F530" s="42">
        <v>3.8</v>
      </c>
      <c r="G530" s="42"/>
      <c r="H530" s="42"/>
      <c r="I530" s="42">
        <v>3.8</v>
      </c>
      <c r="J530" s="35" t="s">
        <v>1464</v>
      </c>
      <c r="K530" s="124" t="s">
        <v>775</v>
      </c>
      <c r="L530" s="87">
        <v>43678</v>
      </c>
      <c r="M530" s="42" t="s">
        <v>873</v>
      </c>
      <c r="N530" s="91" t="s">
        <v>319</v>
      </c>
    </row>
    <row r="531" ht="24" spans="1:14">
      <c r="A531" s="27">
        <v>516</v>
      </c>
      <c r="B531" s="27" t="s">
        <v>12</v>
      </c>
      <c r="C531" s="31" t="s">
        <v>1465</v>
      </c>
      <c r="D531" s="32" t="s">
        <v>52</v>
      </c>
      <c r="E531" s="32" t="s">
        <v>1466</v>
      </c>
      <c r="F531" s="42">
        <v>10</v>
      </c>
      <c r="G531" s="42"/>
      <c r="H531" s="42"/>
      <c r="I531" s="42">
        <v>10</v>
      </c>
      <c r="J531" s="123" t="s">
        <v>1467</v>
      </c>
      <c r="K531" s="124" t="s">
        <v>787</v>
      </c>
      <c r="L531" s="87">
        <v>43678</v>
      </c>
      <c r="M531" s="42" t="s">
        <v>873</v>
      </c>
      <c r="N531" s="91" t="s">
        <v>319</v>
      </c>
    </row>
    <row r="532" ht="24" spans="1:14">
      <c r="A532" s="27">
        <v>517</v>
      </c>
      <c r="B532" s="27" t="s">
        <v>12</v>
      </c>
      <c r="C532" s="31" t="s">
        <v>1468</v>
      </c>
      <c r="D532" s="32" t="s">
        <v>52</v>
      </c>
      <c r="E532" s="32" t="s">
        <v>804</v>
      </c>
      <c r="F532" s="42">
        <v>5</v>
      </c>
      <c r="G532" s="42"/>
      <c r="H532" s="42"/>
      <c r="I532" s="42">
        <v>5</v>
      </c>
      <c r="J532" s="35" t="s">
        <v>1469</v>
      </c>
      <c r="K532" s="124" t="s">
        <v>787</v>
      </c>
      <c r="L532" s="87">
        <v>43678</v>
      </c>
      <c r="M532" s="42" t="s">
        <v>873</v>
      </c>
      <c r="N532" s="91" t="s">
        <v>319</v>
      </c>
    </row>
    <row r="533" ht="24" spans="1:14">
      <c r="A533" s="27">
        <v>518</v>
      </c>
      <c r="B533" s="38" t="s">
        <v>12</v>
      </c>
      <c r="C533" s="35" t="s">
        <v>1470</v>
      </c>
      <c r="D533" s="36" t="s">
        <v>52</v>
      </c>
      <c r="E533" s="36" t="s">
        <v>1471</v>
      </c>
      <c r="F533" s="81">
        <v>10.2</v>
      </c>
      <c r="G533" s="81"/>
      <c r="H533" s="81"/>
      <c r="I533" s="81">
        <v>10.2</v>
      </c>
      <c r="J533" s="35" t="s">
        <v>1472</v>
      </c>
      <c r="K533" s="140">
        <v>43525</v>
      </c>
      <c r="L533" s="87">
        <v>43678</v>
      </c>
      <c r="M533" s="81" t="s">
        <v>873</v>
      </c>
      <c r="N533" s="220" t="s">
        <v>319</v>
      </c>
    </row>
    <row r="534" ht="24" spans="1:14">
      <c r="A534" s="27">
        <v>519</v>
      </c>
      <c r="B534" s="27" t="s">
        <v>12</v>
      </c>
      <c r="C534" s="35" t="s">
        <v>1473</v>
      </c>
      <c r="D534" s="32" t="s">
        <v>52</v>
      </c>
      <c r="E534" s="100" t="s">
        <v>315</v>
      </c>
      <c r="F534" s="42">
        <v>6</v>
      </c>
      <c r="G534" s="42"/>
      <c r="H534" s="42"/>
      <c r="I534" s="42">
        <v>6</v>
      </c>
      <c r="J534" s="35" t="s">
        <v>1431</v>
      </c>
      <c r="K534" s="88">
        <v>43525</v>
      </c>
      <c r="L534" s="87">
        <v>43678</v>
      </c>
      <c r="M534" s="42" t="s">
        <v>873</v>
      </c>
      <c r="N534" s="91" t="s">
        <v>319</v>
      </c>
    </row>
    <row r="535" ht="24" spans="1:14">
      <c r="A535" s="27">
        <v>520</v>
      </c>
      <c r="B535" s="38" t="s">
        <v>12</v>
      </c>
      <c r="C535" s="35" t="s">
        <v>1474</v>
      </c>
      <c r="D535" s="36" t="s">
        <v>52</v>
      </c>
      <c r="E535" s="223" t="s">
        <v>315</v>
      </c>
      <c r="F535" s="81">
        <v>1</v>
      </c>
      <c r="G535" s="81"/>
      <c r="H535" s="81"/>
      <c r="I535" s="81">
        <v>1</v>
      </c>
      <c r="J535" s="35" t="s">
        <v>1475</v>
      </c>
      <c r="K535" s="140">
        <v>43525</v>
      </c>
      <c r="L535" s="87">
        <v>43678</v>
      </c>
      <c r="M535" s="81" t="s">
        <v>873</v>
      </c>
      <c r="N535" s="220" t="s">
        <v>319</v>
      </c>
    </row>
    <row r="536" ht="24" spans="1:14">
      <c r="A536" s="27">
        <v>521</v>
      </c>
      <c r="B536" s="27" t="s">
        <v>12</v>
      </c>
      <c r="C536" s="35" t="s">
        <v>1476</v>
      </c>
      <c r="D536" s="32" t="s">
        <v>52</v>
      </c>
      <c r="E536" s="100" t="s">
        <v>315</v>
      </c>
      <c r="F536" s="42">
        <v>5.5</v>
      </c>
      <c r="G536" s="42"/>
      <c r="H536" s="42"/>
      <c r="I536" s="42">
        <v>5.5</v>
      </c>
      <c r="J536" s="35" t="s">
        <v>1477</v>
      </c>
      <c r="K536" s="88">
        <v>43525</v>
      </c>
      <c r="L536" s="87">
        <v>43678</v>
      </c>
      <c r="M536" s="42" t="s">
        <v>873</v>
      </c>
      <c r="N536" s="91" t="s">
        <v>319</v>
      </c>
    </row>
    <row r="537" ht="24" spans="1:14">
      <c r="A537" s="27">
        <v>522</v>
      </c>
      <c r="B537" s="27" t="s">
        <v>12</v>
      </c>
      <c r="C537" s="35" t="s">
        <v>1478</v>
      </c>
      <c r="D537" s="32" t="s">
        <v>52</v>
      </c>
      <c r="E537" s="100" t="s">
        <v>315</v>
      </c>
      <c r="F537" s="42">
        <v>2</v>
      </c>
      <c r="G537" s="42"/>
      <c r="H537" s="42"/>
      <c r="I537" s="42">
        <v>2</v>
      </c>
      <c r="J537" s="35" t="s">
        <v>1477</v>
      </c>
      <c r="K537" s="88">
        <v>43525</v>
      </c>
      <c r="L537" s="87">
        <v>43678</v>
      </c>
      <c r="M537" s="42" t="s">
        <v>873</v>
      </c>
      <c r="N537" s="91" t="s">
        <v>319</v>
      </c>
    </row>
    <row r="538" ht="24" spans="1:14">
      <c r="A538" s="27">
        <v>523</v>
      </c>
      <c r="B538" s="27" t="s">
        <v>12</v>
      </c>
      <c r="C538" s="31" t="s">
        <v>1479</v>
      </c>
      <c r="D538" s="32" t="s">
        <v>52</v>
      </c>
      <c r="E538" s="100" t="s">
        <v>315</v>
      </c>
      <c r="F538" s="42">
        <v>1</v>
      </c>
      <c r="G538" s="42"/>
      <c r="H538" s="42"/>
      <c r="I538" s="42">
        <v>1</v>
      </c>
      <c r="J538" s="35" t="s">
        <v>1477</v>
      </c>
      <c r="K538" s="88">
        <v>43525</v>
      </c>
      <c r="L538" s="87">
        <v>43678</v>
      </c>
      <c r="M538" s="42" t="s">
        <v>873</v>
      </c>
      <c r="N538" s="91" t="s">
        <v>319</v>
      </c>
    </row>
    <row r="539" ht="36" spans="1:14">
      <c r="A539" s="27">
        <v>524</v>
      </c>
      <c r="B539" s="27" t="s">
        <v>12</v>
      </c>
      <c r="C539" s="31" t="s">
        <v>1480</v>
      </c>
      <c r="D539" s="32" t="s">
        <v>51</v>
      </c>
      <c r="E539" s="32" t="s">
        <v>702</v>
      </c>
      <c r="F539" s="42">
        <v>6</v>
      </c>
      <c r="G539" s="42"/>
      <c r="H539" s="42"/>
      <c r="I539" s="42">
        <v>6</v>
      </c>
      <c r="J539" s="35" t="s">
        <v>1481</v>
      </c>
      <c r="K539" s="88">
        <v>43344</v>
      </c>
      <c r="L539" s="87">
        <v>43435</v>
      </c>
      <c r="M539" s="26" t="s">
        <v>873</v>
      </c>
      <c r="N539" s="33" t="s">
        <v>283</v>
      </c>
    </row>
    <row r="540" ht="24" spans="1:14">
      <c r="A540" s="27">
        <v>525</v>
      </c>
      <c r="B540" s="27" t="s">
        <v>12</v>
      </c>
      <c r="C540" s="152" t="s">
        <v>1482</v>
      </c>
      <c r="D540" s="32" t="s">
        <v>51</v>
      </c>
      <c r="E540" s="32" t="s">
        <v>702</v>
      </c>
      <c r="F540" s="42">
        <v>30</v>
      </c>
      <c r="G540" s="42"/>
      <c r="H540" s="42"/>
      <c r="I540" s="42">
        <v>30</v>
      </c>
      <c r="J540" s="35" t="s">
        <v>1483</v>
      </c>
      <c r="K540" s="87">
        <v>43556</v>
      </c>
      <c r="L540" s="87">
        <v>43678</v>
      </c>
      <c r="M540" s="26" t="s">
        <v>873</v>
      </c>
      <c r="N540" s="33" t="s">
        <v>283</v>
      </c>
    </row>
    <row r="541" ht="24" spans="1:14">
      <c r="A541" s="27">
        <v>526</v>
      </c>
      <c r="B541" s="27" t="s">
        <v>12</v>
      </c>
      <c r="C541" s="31" t="s">
        <v>1484</v>
      </c>
      <c r="D541" s="32" t="s">
        <v>51</v>
      </c>
      <c r="E541" s="32" t="s">
        <v>702</v>
      </c>
      <c r="F541" s="42">
        <v>7.5</v>
      </c>
      <c r="G541" s="42"/>
      <c r="H541" s="42"/>
      <c r="I541" s="42">
        <v>7.5</v>
      </c>
      <c r="J541" s="35" t="s">
        <v>1485</v>
      </c>
      <c r="K541" s="87">
        <v>43556</v>
      </c>
      <c r="L541" s="87">
        <v>43678</v>
      </c>
      <c r="M541" s="26" t="s">
        <v>873</v>
      </c>
      <c r="N541" s="33" t="s">
        <v>283</v>
      </c>
    </row>
    <row r="542" ht="24" spans="1:14">
      <c r="A542" s="27">
        <v>527</v>
      </c>
      <c r="B542" s="27" t="s">
        <v>12</v>
      </c>
      <c r="C542" s="31" t="s">
        <v>1486</v>
      </c>
      <c r="D542" s="32" t="s">
        <v>51</v>
      </c>
      <c r="E542" s="32" t="s">
        <v>702</v>
      </c>
      <c r="F542" s="42">
        <v>10</v>
      </c>
      <c r="G542" s="42"/>
      <c r="H542" s="42"/>
      <c r="I542" s="42">
        <v>10</v>
      </c>
      <c r="J542" s="35" t="s">
        <v>1487</v>
      </c>
      <c r="K542" s="87">
        <v>43435</v>
      </c>
      <c r="L542" s="87">
        <v>43525</v>
      </c>
      <c r="M542" s="26" t="s">
        <v>873</v>
      </c>
      <c r="N542" s="33" t="s">
        <v>283</v>
      </c>
    </row>
    <row r="543" ht="24" spans="1:14">
      <c r="A543" s="27">
        <v>528</v>
      </c>
      <c r="B543" s="27" t="s">
        <v>12</v>
      </c>
      <c r="C543" s="31" t="s">
        <v>1488</v>
      </c>
      <c r="D543" s="32" t="s">
        <v>51</v>
      </c>
      <c r="E543" s="32" t="s">
        <v>702</v>
      </c>
      <c r="F543" s="42">
        <v>10</v>
      </c>
      <c r="G543" s="42"/>
      <c r="H543" s="42"/>
      <c r="I543" s="42">
        <v>10</v>
      </c>
      <c r="J543" s="35" t="s">
        <v>1489</v>
      </c>
      <c r="K543" s="87">
        <v>43556</v>
      </c>
      <c r="L543" s="87">
        <v>43617</v>
      </c>
      <c r="M543" s="26" t="s">
        <v>873</v>
      </c>
      <c r="N543" s="33" t="s">
        <v>283</v>
      </c>
    </row>
    <row r="544" ht="24" spans="1:14">
      <c r="A544" s="27">
        <v>529</v>
      </c>
      <c r="B544" s="27" t="s">
        <v>12</v>
      </c>
      <c r="C544" s="31" t="s">
        <v>1490</v>
      </c>
      <c r="D544" s="32" t="s">
        <v>51</v>
      </c>
      <c r="E544" s="32" t="s">
        <v>702</v>
      </c>
      <c r="F544" s="42">
        <v>5</v>
      </c>
      <c r="G544" s="42"/>
      <c r="H544" s="42"/>
      <c r="I544" s="42">
        <v>5</v>
      </c>
      <c r="J544" s="35" t="s">
        <v>1489</v>
      </c>
      <c r="K544" s="87">
        <v>43556</v>
      </c>
      <c r="L544" s="87">
        <v>43617</v>
      </c>
      <c r="M544" s="26" t="s">
        <v>873</v>
      </c>
      <c r="N544" s="33" t="s">
        <v>283</v>
      </c>
    </row>
    <row r="545" ht="24" spans="1:14">
      <c r="A545" s="27">
        <v>530</v>
      </c>
      <c r="B545" s="27" t="s">
        <v>12</v>
      </c>
      <c r="C545" s="31" t="s">
        <v>1491</v>
      </c>
      <c r="D545" s="32" t="s">
        <v>51</v>
      </c>
      <c r="E545" s="32" t="s">
        <v>702</v>
      </c>
      <c r="F545" s="42">
        <v>5</v>
      </c>
      <c r="G545" s="42"/>
      <c r="H545" s="42"/>
      <c r="I545" s="42">
        <v>5</v>
      </c>
      <c r="J545" s="35" t="s">
        <v>1492</v>
      </c>
      <c r="K545" s="87">
        <v>43556</v>
      </c>
      <c r="L545" s="87">
        <v>43617</v>
      </c>
      <c r="M545" s="26" t="s">
        <v>873</v>
      </c>
      <c r="N545" s="33" t="s">
        <v>283</v>
      </c>
    </row>
    <row r="546" ht="26.1" customHeight="1" spans="1:14">
      <c r="A546" s="27">
        <v>531</v>
      </c>
      <c r="B546" s="38" t="s">
        <v>12</v>
      </c>
      <c r="C546" s="35" t="s">
        <v>1493</v>
      </c>
      <c r="D546" s="36" t="s">
        <v>51</v>
      </c>
      <c r="E546" s="36" t="s">
        <v>702</v>
      </c>
      <c r="F546" s="81">
        <v>10</v>
      </c>
      <c r="G546" s="34"/>
      <c r="H546" s="81"/>
      <c r="I546" s="81">
        <v>10</v>
      </c>
      <c r="J546" s="35" t="s">
        <v>1494</v>
      </c>
      <c r="K546" s="86">
        <v>43586</v>
      </c>
      <c r="L546" s="86">
        <v>43617</v>
      </c>
      <c r="M546" s="34" t="s">
        <v>873</v>
      </c>
      <c r="N546" s="37" t="s">
        <v>283</v>
      </c>
    </row>
    <row r="547" ht="24" spans="1:14">
      <c r="A547" s="27">
        <v>532</v>
      </c>
      <c r="B547" s="27" t="s">
        <v>12</v>
      </c>
      <c r="C547" s="189" t="s">
        <v>1495</v>
      </c>
      <c r="D547" s="32" t="s">
        <v>51</v>
      </c>
      <c r="E547" s="32" t="s">
        <v>1496</v>
      </c>
      <c r="F547" s="42">
        <v>7.1</v>
      </c>
      <c r="G547" s="42"/>
      <c r="H547" s="42"/>
      <c r="I547" s="42">
        <v>7.1</v>
      </c>
      <c r="J547" s="35" t="s">
        <v>1497</v>
      </c>
      <c r="K547" s="124" t="s">
        <v>317</v>
      </c>
      <c r="L547" s="124" t="s">
        <v>303</v>
      </c>
      <c r="M547" s="26" t="s">
        <v>873</v>
      </c>
      <c r="N547" s="33" t="s">
        <v>283</v>
      </c>
    </row>
    <row r="548" ht="24" spans="1:14">
      <c r="A548" s="27">
        <v>533</v>
      </c>
      <c r="B548" s="27" t="s">
        <v>12</v>
      </c>
      <c r="C548" s="189" t="s">
        <v>1498</v>
      </c>
      <c r="D548" s="32" t="s">
        <v>51</v>
      </c>
      <c r="E548" s="32" t="s">
        <v>1496</v>
      </c>
      <c r="F548" s="42">
        <v>4.9</v>
      </c>
      <c r="G548" s="42"/>
      <c r="H548" s="42"/>
      <c r="I548" s="42">
        <v>4.9</v>
      </c>
      <c r="J548" s="35" t="s">
        <v>1499</v>
      </c>
      <c r="K548" s="124" t="s">
        <v>317</v>
      </c>
      <c r="L548" s="124" t="s">
        <v>303</v>
      </c>
      <c r="M548" s="26" t="s">
        <v>873</v>
      </c>
      <c r="N548" s="33" t="s">
        <v>283</v>
      </c>
    </row>
    <row r="549" ht="24" spans="1:14">
      <c r="A549" s="27">
        <v>534</v>
      </c>
      <c r="B549" s="27" t="s">
        <v>12</v>
      </c>
      <c r="C549" s="224" t="s">
        <v>1500</v>
      </c>
      <c r="D549" s="36" t="s">
        <v>51</v>
      </c>
      <c r="E549" s="36" t="s">
        <v>1496</v>
      </c>
      <c r="F549" s="81">
        <v>10.8</v>
      </c>
      <c r="G549" s="81"/>
      <c r="H549" s="81"/>
      <c r="I549" s="81">
        <v>10.8</v>
      </c>
      <c r="J549" s="35" t="s">
        <v>1501</v>
      </c>
      <c r="K549" s="219" t="s">
        <v>787</v>
      </c>
      <c r="L549" s="140">
        <v>43618</v>
      </c>
      <c r="M549" s="34" t="s">
        <v>873</v>
      </c>
      <c r="N549" s="37" t="s">
        <v>283</v>
      </c>
    </row>
    <row r="550" ht="24" spans="1:14">
      <c r="A550" s="27">
        <v>535</v>
      </c>
      <c r="B550" s="27" t="s">
        <v>12</v>
      </c>
      <c r="C550" s="189" t="s">
        <v>1502</v>
      </c>
      <c r="D550" s="32" t="s">
        <v>51</v>
      </c>
      <c r="E550" s="32" t="s">
        <v>1496</v>
      </c>
      <c r="F550" s="42">
        <v>6.1</v>
      </c>
      <c r="G550" s="42"/>
      <c r="H550" s="42"/>
      <c r="I550" s="42">
        <v>6.1</v>
      </c>
      <c r="J550" s="35" t="s">
        <v>1503</v>
      </c>
      <c r="K550" s="124" t="s">
        <v>775</v>
      </c>
      <c r="L550" s="124" t="s">
        <v>744</v>
      </c>
      <c r="M550" s="26" t="s">
        <v>873</v>
      </c>
      <c r="N550" s="33" t="s">
        <v>283</v>
      </c>
    </row>
    <row r="551" ht="24" spans="1:14">
      <c r="A551" s="27">
        <v>536</v>
      </c>
      <c r="B551" s="27" t="s">
        <v>12</v>
      </c>
      <c r="C551" s="31" t="s">
        <v>1504</v>
      </c>
      <c r="D551" s="32" t="s">
        <v>51</v>
      </c>
      <c r="E551" s="32" t="s">
        <v>1496</v>
      </c>
      <c r="F551" s="42">
        <v>5.1</v>
      </c>
      <c r="G551" s="42"/>
      <c r="H551" s="42"/>
      <c r="I551" s="42">
        <v>5.1</v>
      </c>
      <c r="J551" s="35" t="s">
        <v>1505</v>
      </c>
      <c r="K551" s="87">
        <v>43525</v>
      </c>
      <c r="L551" s="124" t="s">
        <v>303</v>
      </c>
      <c r="M551" s="26" t="s">
        <v>873</v>
      </c>
      <c r="N551" s="33" t="s">
        <v>283</v>
      </c>
    </row>
    <row r="552" ht="24" spans="1:14">
      <c r="A552" s="27">
        <v>537</v>
      </c>
      <c r="B552" s="38" t="s">
        <v>12</v>
      </c>
      <c r="C552" s="35" t="s">
        <v>1506</v>
      </c>
      <c r="D552" s="36" t="s">
        <v>51</v>
      </c>
      <c r="E552" s="36" t="s">
        <v>1496</v>
      </c>
      <c r="F552" s="81">
        <v>16.5</v>
      </c>
      <c r="G552" s="81"/>
      <c r="H552" s="81"/>
      <c r="I552" s="81">
        <v>16.5</v>
      </c>
      <c r="J552" s="35" t="s">
        <v>1507</v>
      </c>
      <c r="K552" s="86">
        <v>43525</v>
      </c>
      <c r="L552" s="219" t="s">
        <v>716</v>
      </c>
      <c r="M552" s="34" t="s">
        <v>873</v>
      </c>
      <c r="N552" s="37" t="s">
        <v>283</v>
      </c>
    </row>
    <row r="553" ht="24" spans="1:14">
      <c r="A553" s="27">
        <v>538</v>
      </c>
      <c r="B553" s="38" t="s">
        <v>12</v>
      </c>
      <c r="C553" s="225" t="s">
        <v>1508</v>
      </c>
      <c r="D553" s="36" t="s">
        <v>51</v>
      </c>
      <c r="E553" s="36" t="s">
        <v>1496</v>
      </c>
      <c r="F553" s="226">
        <v>3.6</v>
      </c>
      <c r="G553" s="226"/>
      <c r="H553" s="81"/>
      <c r="I553" s="226">
        <v>3.6</v>
      </c>
      <c r="J553" s="226" t="s">
        <v>1509</v>
      </c>
      <c r="K553" s="232" t="s">
        <v>1510</v>
      </c>
      <c r="L553" s="232" t="s">
        <v>1511</v>
      </c>
      <c r="M553" s="34" t="s">
        <v>873</v>
      </c>
      <c r="N553" s="37" t="s">
        <v>283</v>
      </c>
    </row>
    <row r="554" ht="21.95" customHeight="1" spans="1:14">
      <c r="A554" s="27">
        <v>539</v>
      </c>
      <c r="B554" s="38" t="s">
        <v>12</v>
      </c>
      <c r="C554" s="227" t="s">
        <v>1512</v>
      </c>
      <c r="D554" s="36" t="s">
        <v>51</v>
      </c>
      <c r="E554" s="36" t="s">
        <v>1496</v>
      </c>
      <c r="F554" s="227">
        <v>3.3</v>
      </c>
      <c r="G554" s="227"/>
      <c r="H554" s="81"/>
      <c r="I554" s="227">
        <v>3.3</v>
      </c>
      <c r="J554" s="227" t="s">
        <v>1509</v>
      </c>
      <c r="K554" s="232" t="s">
        <v>1513</v>
      </c>
      <c r="L554" s="232" t="s">
        <v>1514</v>
      </c>
      <c r="M554" s="34" t="s">
        <v>873</v>
      </c>
      <c r="N554" s="37" t="s">
        <v>283</v>
      </c>
    </row>
    <row r="555" ht="24" spans="1:14">
      <c r="A555" s="27">
        <v>540</v>
      </c>
      <c r="B555" s="228" t="s">
        <v>12</v>
      </c>
      <c r="C555" s="229" t="s">
        <v>1515</v>
      </c>
      <c r="D555" s="230" t="s">
        <v>51</v>
      </c>
      <c r="E555" s="230" t="s">
        <v>1496</v>
      </c>
      <c r="F555" s="231">
        <v>2.5</v>
      </c>
      <c r="G555" s="39"/>
      <c r="H555" s="42"/>
      <c r="I555" s="39">
        <v>2.5</v>
      </c>
      <c r="J555" s="233" t="s">
        <v>1516</v>
      </c>
      <c r="K555" s="87">
        <v>43617</v>
      </c>
      <c r="L555" s="124" t="s">
        <v>303</v>
      </c>
      <c r="M555" s="26" t="s">
        <v>873</v>
      </c>
      <c r="N555" s="33" t="s">
        <v>283</v>
      </c>
    </row>
    <row r="556" ht="24" spans="1:14">
      <c r="A556" s="27">
        <v>541</v>
      </c>
      <c r="B556" s="228" t="s">
        <v>12</v>
      </c>
      <c r="C556" s="229" t="s">
        <v>1517</v>
      </c>
      <c r="D556" s="230" t="s">
        <v>51</v>
      </c>
      <c r="E556" s="230" t="s">
        <v>1496</v>
      </c>
      <c r="F556" s="231">
        <v>5.7</v>
      </c>
      <c r="G556" s="39"/>
      <c r="H556" s="42"/>
      <c r="I556" s="39">
        <v>5.7</v>
      </c>
      <c r="J556" s="233" t="s">
        <v>1518</v>
      </c>
      <c r="K556" s="87">
        <v>43617</v>
      </c>
      <c r="L556" s="124" t="s">
        <v>303</v>
      </c>
      <c r="M556" s="26" t="s">
        <v>873</v>
      </c>
      <c r="N556" s="33" t="s">
        <v>283</v>
      </c>
    </row>
    <row r="557" ht="24" spans="1:14">
      <c r="A557" s="27">
        <v>542</v>
      </c>
      <c r="B557" s="228" t="s">
        <v>12</v>
      </c>
      <c r="C557" s="229" t="s">
        <v>1519</v>
      </c>
      <c r="D557" s="230" t="s">
        <v>51</v>
      </c>
      <c r="E557" s="230" t="s">
        <v>1496</v>
      </c>
      <c r="F557" s="231">
        <v>7.3</v>
      </c>
      <c r="G557" s="39"/>
      <c r="H557" s="42"/>
      <c r="I557" s="39">
        <v>7.3</v>
      </c>
      <c r="J557" s="233" t="s">
        <v>1520</v>
      </c>
      <c r="K557" s="87">
        <v>43617</v>
      </c>
      <c r="L557" s="124" t="s">
        <v>303</v>
      </c>
      <c r="M557" s="26" t="s">
        <v>873</v>
      </c>
      <c r="N557" s="33" t="s">
        <v>283</v>
      </c>
    </row>
    <row r="558" ht="24" spans="1:14">
      <c r="A558" s="27">
        <v>543</v>
      </c>
      <c r="B558" s="228" t="s">
        <v>12</v>
      </c>
      <c r="C558" s="229" t="s">
        <v>1521</v>
      </c>
      <c r="D558" s="230" t="s">
        <v>51</v>
      </c>
      <c r="E558" s="230" t="s">
        <v>1496</v>
      </c>
      <c r="F558" s="231">
        <v>4.5</v>
      </c>
      <c r="G558" s="39"/>
      <c r="H558" s="42"/>
      <c r="I558" s="39">
        <v>4.5</v>
      </c>
      <c r="J558" s="233" t="s">
        <v>1522</v>
      </c>
      <c r="K558" s="87">
        <v>43617</v>
      </c>
      <c r="L558" s="124" t="s">
        <v>303</v>
      </c>
      <c r="M558" s="26" t="s">
        <v>873</v>
      </c>
      <c r="N558" s="33" t="s">
        <v>283</v>
      </c>
    </row>
    <row r="559" ht="24" spans="1:14">
      <c r="A559" s="27">
        <v>544</v>
      </c>
      <c r="B559" s="27" t="s">
        <v>12</v>
      </c>
      <c r="C559" s="189" t="s">
        <v>1523</v>
      </c>
      <c r="D559" s="32" t="s">
        <v>51</v>
      </c>
      <c r="E559" s="32" t="s">
        <v>281</v>
      </c>
      <c r="F559" s="42">
        <v>120</v>
      </c>
      <c r="G559" s="42"/>
      <c r="H559" s="42"/>
      <c r="I559" s="42">
        <v>120</v>
      </c>
      <c r="J559" s="35" t="s">
        <v>1524</v>
      </c>
      <c r="K559" s="88">
        <v>43525</v>
      </c>
      <c r="L559" s="87">
        <v>43466</v>
      </c>
      <c r="M559" s="26" t="s">
        <v>873</v>
      </c>
      <c r="N559" s="33" t="s">
        <v>283</v>
      </c>
    </row>
    <row r="560" ht="24" spans="1:14">
      <c r="A560" s="27">
        <v>545</v>
      </c>
      <c r="B560" s="27" t="s">
        <v>12</v>
      </c>
      <c r="C560" s="31" t="s">
        <v>1525</v>
      </c>
      <c r="D560" s="32" t="s">
        <v>51</v>
      </c>
      <c r="E560" s="32" t="s">
        <v>1526</v>
      </c>
      <c r="F560" s="42">
        <v>10</v>
      </c>
      <c r="G560" s="42"/>
      <c r="H560" s="42"/>
      <c r="I560" s="42">
        <v>10</v>
      </c>
      <c r="J560" s="35" t="s">
        <v>1527</v>
      </c>
      <c r="K560" s="87">
        <v>43525</v>
      </c>
      <c r="L560" s="87">
        <v>43556</v>
      </c>
      <c r="M560" s="42" t="s">
        <v>873</v>
      </c>
      <c r="N560" s="33" t="s">
        <v>283</v>
      </c>
    </row>
    <row r="561" ht="24" spans="1:14">
      <c r="A561" s="27">
        <v>546</v>
      </c>
      <c r="B561" s="27" t="s">
        <v>12</v>
      </c>
      <c r="C561" s="31" t="s">
        <v>1528</v>
      </c>
      <c r="D561" s="32" t="s">
        <v>51</v>
      </c>
      <c r="E561" s="32" t="s">
        <v>725</v>
      </c>
      <c r="F561" s="42">
        <v>3.2</v>
      </c>
      <c r="G561" s="42"/>
      <c r="H561" s="42"/>
      <c r="I561" s="42">
        <v>3.2</v>
      </c>
      <c r="J561" s="35" t="s">
        <v>1529</v>
      </c>
      <c r="K561" s="87">
        <v>43435</v>
      </c>
      <c r="L561" s="87">
        <v>43525</v>
      </c>
      <c r="M561" s="42" t="s">
        <v>873</v>
      </c>
      <c r="N561" s="33" t="s">
        <v>283</v>
      </c>
    </row>
    <row r="562" ht="24" spans="1:14">
      <c r="A562" s="27">
        <v>547</v>
      </c>
      <c r="B562" s="27" t="s">
        <v>12</v>
      </c>
      <c r="C562" s="31" t="s">
        <v>1530</v>
      </c>
      <c r="D562" s="32" t="s">
        <v>51</v>
      </c>
      <c r="E562" s="32" t="s">
        <v>298</v>
      </c>
      <c r="F562" s="42">
        <v>48</v>
      </c>
      <c r="G562" s="42"/>
      <c r="H562" s="33"/>
      <c r="I562" s="42">
        <v>48</v>
      </c>
      <c r="J562" s="35" t="s">
        <v>1531</v>
      </c>
      <c r="K562" s="87">
        <v>43466</v>
      </c>
      <c r="L562" s="87">
        <v>43586</v>
      </c>
      <c r="M562" s="42" t="s">
        <v>873</v>
      </c>
      <c r="N562" s="33" t="s">
        <v>283</v>
      </c>
    </row>
    <row r="563" ht="36" spans="1:14">
      <c r="A563" s="27">
        <v>548</v>
      </c>
      <c r="B563" s="38" t="s">
        <v>12</v>
      </c>
      <c r="C563" s="123" t="s">
        <v>1532</v>
      </c>
      <c r="D563" s="36" t="s">
        <v>51</v>
      </c>
      <c r="E563" s="97" t="s">
        <v>298</v>
      </c>
      <c r="F563" s="81">
        <v>30</v>
      </c>
      <c r="G563" s="81"/>
      <c r="H563" s="37"/>
      <c r="I563" s="81">
        <v>30</v>
      </c>
      <c r="J563" s="35" t="s">
        <v>1533</v>
      </c>
      <c r="K563" s="86">
        <v>43525</v>
      </c>
      <c r="L563" s="86">
        <v>43617</v>
      </c>
      <c r="M563" s="81" t="s">
        <v>873</v>
      </c>
      <c r="N563" s="37" t="s">
        <v>283</v>
      </c>
    </row>
    <row r="564" ht="48" spans="1:14">
      <c r="A564" s="27">
        <v>549</v>
      </c>
      <c r="B564" s="27" t="s">
        <v>12</v>
      </c>
      <c r="C564" s="155" t="s">
        <v>1534</v>
      </c>
      <c r="D564" s="156" t="s">
        <v>51</v>
      </c>
      <c r="E564" s="156" t="s">
        <v>298</v>
      </c>
      <c r="F564" s="26">
        <v>20</v>
      </c>
      <c r="G564" s="42"/>
      <c r="H564" s="26"/>
      <c r="I564" s="26">
        <v>20</v>
      </c>
      <c r="J564" s="123" t="s">
        <v>1535</v>
      </c>
      <c r="K564" s="87">
        <v>43466</v>
      </c>
      <c r="L564" s="87">
        <v>43556</v>
      </c>
      <c r="M564" s="42" t="s">
        <v>873</v>
      </c>
      <c r="N564" s="33" t="s">
        <v>283</v>
      </c>
    </row>
    <row r="565" ht="24" spans="1:14">
      <c r="A565" s="27">
        <v>550</v>
      </c>
      <c r="B565" s="27" t="s">
        <v>12</v>
      </c>
      <c r="C565" s="31" t="s">
        <v>1536</v>
      </c>
      <c r="D565" s="32" t="s">
        <v>51</v>
      </c>
      <c r="E565" s="32" t="s">
        <v>1537</v>
      </c>
      <c r="F565" s="42">
        <v>15</v>
      </c>
      <c r="G565" s="42"/>
      <c r="H565" s="42"/>
      <c r="I565" s="42">
        <v>15</v>
      </c>
      <c r="J565" s="35" t="s">
        <v>1538</v>
      </c>
      <c r="K565" s="87">
        <v>43525</v>
      </c>
      <c r="L565" s="87">
        <v>43617</v>
      </c>
      <c r="M565" s="26" t="s">
        <v>873</v>
      </c>
      <c r="N565" s="33" t="s">
        <v>283</v>
      </c>
    </row>
    <row r="566" ht="24" spans="1:14">
      <c r="A566" s="27">
        <v>551</v>
      </c>
      <c r="B566" s="27" t="s">
        <v>12</v>
      </c>
      <c r="C566" s="31" t="s">
        <v>1539</v>
      </c>
      <c r="D566" s="32" t="s">
        <v>51</v>
      </c>
      <c r="E566" s="32" t="s">
        <v>1537</v>
      </c>
      <c r="F566" s="42">
        <v>10</v>
      </c>
      <c r="G566" s="42"/>
      <c r="H566" s="42"/>
      <c r="I566" s="42">
        <v>10</v>
      </c>
      <c r="J566" s="35" t="s">
        <v>1540</v>
      </c>
      <c r="K566" s="87">
        <v>43435</v>
      </c>
      <c r="L566" s="87">
        <v>43525</v>
      </c>
      <c r="M566" s="26" t="s">
        <v>873</v>
      </c>
      <c r="N566" s="33" t="s">
        <v>283</v>
      </c>
    </row>
    <row r="567" ht="24" spans="1:14">
      <c r="A567" s="27">
        <v>552</v>
      </c>
      <c r="B567" s="27" t="s">
        <v>12</v>
      </c>
      <c r="C567" s="31" t="s">
        <v>1541</v>
      </c>
      <c r="D567" s="32" t="s">
        <v>51</v>
      </c>
      <c r="E567" s="32" t="s">
        <v>312</v>
      </c>
      <c r="F567" s="42">
        <v>10</v>
      </c>
      <c r="G567" s="42"/>
      <c r="H567" s="42"/>
      <c r="I567" s="42">
        <v>10</v>
      </c>
      <c r="J567" s="35" t="s">
        <v>1542</v>
      </c>
      <c r="K567" s="87">
        <v>43556</v>
      </c>
      <c r="L567" s="87">
        <v>43678</v>
      </c>
      <c r="M567" s="26" t="s">
        <v>873</v>
      </c>
      <c r="N567" s="33" t="s">
        <v>283</v>
      </c>
    </row>
    <row r="568" ht="24" spans="1:14">
      <c r="A568" s="27">
        <v>553</v>
      </c>
      <c r="B568" s="27" t="s">
        <v>12</v>
      </c>
      <c r="C568" s="31" t="s">
        <v>1543</v>
      </c>
      <c r="D568" s="32" t="s">
        <v>51</v>
      </c>
      <c r="E568" s="32" t="s">
        <v>312</v>
      </c>
      <c r="F568" s="42">
        <v>10</v>
      </c>
      <c r="G568" s="42"/>
      <c r="H568" s="42"/>
      <c r="I568" s="42">
        <v>10</v>
      </c>
      <c r="J568" s="35" t="s">
        <v>1544</v>
      </c>
      <c r="K568" s="88">
        <v>43525</v>
      </c>
      <c r="L568" s="87">
        <v>43678</v>
      </c>
      <c r="M568" s="26" t="s">
        <v>873</v>
      </c>
      <c r="N568" s="33" t="s">
        <v>283</v>
      </c>
    </row>
    <row r="569" ht="24" spans="1:14">
      <c r="A569" s="27">
        <v>554</v>
      </c>
      <c r="B569" s="27" t="s">
        <v>12</v>
      </c>
      <c r="C569" s="31" t="s">
        <v>1545</v>
      </c>
      <c r="D569" s="32" t="s">
        <v>51</v>
      </c>
      <c r="E569" s="32" t="s">
        <v>301</v>
      </c>
      <c r="F569" s="42">
        <v>5</v>
      </c>
      <c r="G569" s="42"/>
      <c r="H569" s="42"/>
      <c r="I569" s="42">
        <v>5</v>
      </c>
      <c r="J569" s="35" t="s">
        <v>1546</v>
      </c>
      <c r="K569" s="87">
        <v>43525</v>
      </c>
      <c r="L569" s="87">
        <v>43647</v>
      </c>
      <c r="M569" s="26" t="s">
        <v>873</v>
      </c>
      <c r="N569" s="33" t="s">
        <v>283</v>
      </c>
    </row>
    <row r="570" ht="36" spans="1:14">
      <c r="A570" s="27">
        <v>555</v>
      </c>
      <c r="B570" s="27" t="s">
        <v>12</v>
      </c>
      <c r="C570" s="31" t="s">
        <v>1547</v>
      </c>
      <c r="D570" s="32" t="s">
        <v>51</v>
      </c>
      <c r="E570" s="32" t="s">
        <v>1548</v>
      </c>
      <c r="F570" s="42">
        <v>20</v>
      </c>
      <c r="G570" s="42"/>
      <c r="H570" s="42"/>
      <c r="I570" s="42">
        <v>20</v>
      </c>
      <c r="J570" s="35" t="s">
        <v>1549</v>
      </c>
      <c r="K570" s="124" t="s">
        <v>317</v>
      </c>
      <c r="L570" s="87">
        <v>43678</v>
      </c>
      <c r="M570" s="26" t="s">
        <v>873</v>
      </c>
      <c r="N570" s="33" t="s">
        <v>283</v>
      </c>
    </row>
    <row r="571" ht="24" spans="1:14">
      <c r="A571" s="27">
        <v>556</v>
      </c>
      <c r="B571" s="27" t="s">
        <v>12</v>
      </c>
      <c r="C571" s="31" t="s">
        <v>1550</v>
      </c>
      <c r="D571" s="32" t="s">
        <v>51</v>
      </c>
      <c r="E571" s="32" t="s">
        <v>1548</v>
      </c>
      <c r="F571" s="42">
        <v>5</v>
      </c>
      <c r="G571" s="42"/>
      <c r="H571" s="42"/>
      <c r="I571" s="42">
        <v>5</v>
      </c>
      <c r="J571" s="35" t="s">
        <v>1546</v>
      </c>
      <c r="K571" s="124" t="s">
        <v>317</v>
      </c>
      <c r="L571" s="87">
        <v>43678</v>
      </c>
      <c r="M571" s="26" t="s">
        <v>873</v>
      </c>
      <c r="N571" s="33" t="s">
        <v>283</v>
      </c>
    </row>
    <row r="572" ht="24" spans="1:14">
      <c r="A572" s="27">
        <v>557</v>
      </c>
      <c r="B572" s="27" t="s">
        <v>12</v>
      </c>
      <c r="C572" s="31" t="s">
        <v>1551</v>
      </c>
      <c r="D572" s="32" t="s">
        <v>51</v>
      </c>
      <c r="E572" s="32" t="s">
        <v>308</v>
      </c>
      <c r="F572" s="42">
        <v>6</v>
      </c>
      <c r="G572" s="42"/>
      <c r="H572" s="42"/>
      <c r="I572" s="42">
        <v>6</v>
      </c>
      <c r="J572" s="35" t="s">
        <v>1552</v>
      </c>
      <c r="K572" s="124" t="s">
        <v>317</v>
      </c>
      <c r="L572" s="124" t="s">
        <v>310</v>
      </c>
      <c r="M572" s="26" t="s">
        <v>873</v>
      </c>
      <c r="N572" s="33" t="s">
        <v>283</v>
      </c>
    </row>
    <row r="573" ht="24" spans="1:14">
      <c r="A573" s="27">
        <v>558</v>
      </c>
      <c r="B573" s="27" t="s">
        <v>12</v>
      </c>
      <c r="C573" s="31" t="s">
        <v>1553</v>
      </c>
      <c r="D573" s="32" t="s">
        <v>51</v>
      </c>
      <c r="E573" s="32" t="s">
        <v>747</v>
      </c>
      <c r="F573" s="42">
        <v>6.5</v>
      </c>
      <c r="G573" s="42"/>
      <c r="H573" s="42"/>
      <c r="I573" s="42">
        <v>6.5</v>
      </c>
      <c r="J573" s="35" t="s">
        <v>1554</v>
      </c>
      <c r="K573" s="124" t="s">
        <v>317</v>
      </c>
      <c r="L573" s="124" t="s">
        <v>303</v>
      </c>
      <c r="M573" s="26" t="s">
        <v>873</v>
      </c>
      <c r="N573" s="33" t="s">
        <v>283</v>
      </c>
    </row>
    <row r="574" ht="24" spans="1:14">
      <c r="A574" s="27">
        <v>559</v>
      </c>
      <c r="B574" s="27" t="s">
        <v>12</v>
      </c>
      <c r="C574" s="31" t="s">
        <v>1555</v>
      </c>
      <c r="D574" s="32" t="s">
        <v>51</v>
      </c>
      <c r="E574" s="32" t="s">
        <v>747</v>
      </c>
      <c r="F574" s="42">
        <v>4</v>
      </c>
      <c r="G574" s="42"/>
      <c r="H574" s="42"/>
      <c r="I574" s="42">
        <v>4</v>
      </c>
      <c r="J574" s="35" t="s">
        <v>1556</v>
      </c>
      <c r="K574" s="124" t="s">
        <v>317</v>
      </c>
      <c r="L574" s="124" t="s">
        <v>303</v>
      </c>
      <c r="M574" s="26" t="s">
        <v>873</v>
      </c>
      <c r="N574" s="33" t="s">
        <v>283</v>
      </c>
    </row>
    <row r="575" ht="24" spans="1:14">
      <c r="A575" s="27">
        <v>560</v>
      </c>
      <c r="B575" s="27" t="s">
        <v>12</v>
      </c>
      <c r="C575" s="31" t="s">
        <v>1557</v>
      </c>
      <c r="D575" s="32" t="s">
        <v>51</v>
      </c>
      <c r="E575" s="32" t="s">
        <v>1558</v>
      </c>
      <c r="F575" s="42">
        <v>7</v>
      </c>
      <c r="G575" s="42"/>
      <c r="H575" s="42"/>
      <c r="I575" s="42">
        <v>7</v>
      </c>
      <c r="J575" s="35" t="s">
        <v>1559</v>
      </c>
      <c r="K575" s="124" t="s">
        <v>317</v>
      </c>
      <c r="L575" s="124" t="s">
        <v>303</v>
      </c>
      <c r="M575" s="26" t="s">
        <v>873</v>
      </c>
      <c r="N575" s="33" t="s">
        <v>283</v>
      </c>
    </row>
    <row r="576" ht="24" spans="1:14">
      <c r="A576" s="27">
        <v>561</v>
      </c>
      <c r="B576" s="27" t="s">
        <v>12</v>
      </c>
      <c r="C576" s="31" t="s">
        <v>1560</v>
      </c>
      <c r="D576" s="32" t="s">
        <v>51</v>
      </c>
      <c r="E576" s="32" t="s">
        <v>1558</v>
      </c>
      <c r="F576" s="42">
        <v>8</v>
      </c>
      <c r="G576" s="42"/>
      <c r="H576" s="42"/>
      <c r="I576" s="42">
        <v>8</v>
      </c>
      <c r="J576" s="35" t="s">
        <v>1552</v>
      </c>
      <c r="K576" s="124" t="s">
        <v>317</v>
      </c>
      <c r="L576" s="124" t="s">
        <v>303</v>
      </c>
      <c r="M576" s="26" t="s">
        <v>873</v>
      </c>
      <c r="N576" s="33" t="s">
        <v>283</v>
      </c>
    </row>
    <row r="577" ht="24" spans="1:14">
      <c r="A577" s="27">
        <v>562</v>
      </c>
      <c r="B577" s="27" t="s">
        <v>12</v>
      </c>
      <c r="C577" s="31" t="s">
        <v>1561</v>
      </c>
      <c r="D577" s="32" t="s">
        <v>51</v>
      </c>
      <c r="E577" s="32" t="s">
        <v>758</v>
      </c>
      <c r="F577" s="42">
        <v>69.22</v>
      </c>
      <c r="G577" s="42"/>
      <c r="H577" s="42"/>
      <c r="I577" s="42">
        <v>69.22</v>
      </c>
      <c r="J577" s="35" t="s">
        <v>1562</v>
      </c>
      <c r="K577" s="124" t="s">
        <v>787</v>
      </c>
      <c r="L577" s="124" t="s">
        <v>716</v>
      </c>
      <c r="M577" s="26" t="s">
        <v>873</v>
      </c>
      <c r="N577" s="33" t="s">
        <v>283</v>
      </c>
    </row>
    <row r="578" ht="24" spans="1:14">
      <c r="A578" s="27">
        <v>563</v>
      </c>
      <c r="B578" s="27" t="s">
        <v>12</v>
      </c>
      <c r="C578" s="31" t="s">
        <v>1563</v>
      </c>
      <c r="D578" s="32" t="s">
        <v>51</v>
      </c>
      <c r="E578" s="32" t="s">
        <v>758</v>
      </c>
      <c r="F578" s="42">
        <v>8</v>
      </c>
      <c r="G578" s="42"/>
      <c r="H578" s="42"/>
      <c r="I578" s="42">
        <v>8</v>
      </c>
      <c r="J578" s="167" t="s">
        <v>1564</v>
      </c>
      <c r="K578" s="124" t="s">
        <v>870</v>
      </c>
      <c r="L578" s="124" t="s">
        <v>310</v>
      </c>
      <c r="M578" s="26" t="s">
        <v>873</v>
      </c>
      <c r="N578" s="33" t="s">
        <v>283</v>
      </c>
    </row>
    <row r="579" ht="24" spans="1:14">
      <c r="A579" s="27">
        <v>564</v>
      </c>
      <c r="B579" s="27" t="s">
        <v>12</v>
      </c>
      <c r="C579" s="28" t="s">
        <v>1565</v>
      </c>
      <c r="D579" s="29" t="s">
        <v>44</v>
      </c>
      <c r="E579" s="32" t="s">
        <v>1566</v>
      </c>
      <c r="F579" s="26">
        <v>20</v>
      </c>
      <c r="G579" s="42"/>
      <c r="H579" s="27"/>
      <c r="I579" s="26">
        <v>20</v>
      </c>
      <c r="J579" s="167" t="s">
        <v>1567</v>
      </c>
      <c r="K579" s="124" t="s">
        <v>317</v>
      </c>
      <c r="L579" s="124" t="s">
        <v>303</v>
      </c>
      <c r="M579" s="27" t="s">
        <v>873</v>
      </c>
      <c r="N579" s="27" t="s">
        <v>812</v>
      </c>
    </row>
    <row r="580" ht="24" spans="1:14">
      <c r="A580" s="27">
        <v>565</v>
      </c>
      <c r="B580" s="27" t="s">
        <v>12</v>
      </c>
      <c r="C580" s="28" t="s">
        <v>1568</v>
      </c>
      <c r="D580" s="29" t="s">
        <v>44</v>
      </c>
      <c r="E580" s="32" t="s">
        <v>1569</v>
      </c>
      <c r="F580" s="26">
        <v>15</v>
      </c>
      <c r="G580" s="42"/>
      <c r="H580" s="27"/>
      <c r="I580" s="26">
        <v>15</v>
      </c>
      <c r="J580" s="167" t="s">
        <v>1570</v>
      </c>
      <c r="K580" s="124" t="s">
        <v>317</v>
      </c>
      <c r="L580" s="124" t="s">
        <v>303</v>
      </c>
      <c r="M580" s="27" t="s">
        <v>873</v>
      </c>
      <c r="N580" s="27" t="s">
        <v>812</v>
      </c>
    </row>
    <row r="581" ht="24" spans="1:14">
      <c r="A581" s="27">
        <v>566</v>
      </c>
      <c r="B581" s="27" t="s">
        <v>12</v>
      </c>
      <c r="C581" s="31" t="s">
        <v>1571</v>
      </c>
      <c r="D581" s="32" t="s">
        <v>45</v>
      </c>
      <c r="E581" s="32" t="s">
        <v>865</v>
      </c>
      <c r="F581" s="42">
        <v>5</v>
      </c>
      <c r="G581" s="42"/>
      <c r="H581" s="42"/>
      <c r="I581" s="42">
        <v>5</v>
      </c>
      <c r="J581" s="35" t="s">
        <v>1572</v>
      </c>
      <c r="K581" s="124" t="s">
        <v>317</v>
      </c>
      <c r="L581" s="124" t="s">
        <v>303</v>
      </c>
      <c r="M581" s="42" t="s">
        <v>873</v>
      </c>
      <c r="N581" s="42" t="s">
        <v>852</v>
      </c>
    </row>
    <row r="582" ht="24" spans="1:14">
      <c r="A582" s="27">
        <v>567</v>
      </c>
      <c r="B582" s="27" t="s">
        <v>12</v>
      </c>
      <c r="C582" s="31" t="s">
        <v>1573</v>
      </c>
      <c r="D582" s="32" t="s">
        <v>45</v>
      </c>
      <c r="E582" s="32" t="s">
        <v>868</v>
      </c>
      <c r="F582" s="42">
        <v>16</v>
      </c>
      <c r="G582" s="42"/>
      <c r="H582" s="42"/>
      <c r="I582" s="42">
        <v>16</v>
      </c>
      <c r="J582" s="35" t="s">
        <v>1574</v>
      </c>
      <c r="K582" s="124" t="s">
        <v>317</v>
      </c>
      <c r="L582" s="124" t="s">
        <v>303</v>
      </c>
      <c r="M582" s="42" t="s">
        <v>873</v>
      </c>
      <c r="N582" s="42" t="s">
        <v>852</v>
      </c>
    </row>
    <row r="583" ht="24" spans="1:14">
      <c r="A583" s="27">
        <v>568</v>
      </c>
      <c r="B583" s="27" t="s">
        <v>12</v>
      </c>
      <c r="C583" s="31" t="s">
        <v>1575</v>
      </c>
      <c r="D583" s="32" t="s">
        <v>45</v>
      </c>
      <c r="E583" s="32" t="s">
        <v>868</v>
      </c>
      <c r="F583" s="42">
        <v>20</v>
      </c>
      <c r="G583" s="42"/>
      <c r="H583" s="42"/>
      <c r="I583" s="42">
        <v>20</v>
      </c>
      <c r="J583" s="35" t="s">
        <v>1576</v>
      </c>
      <c r="K583" s="124" t="s">
        <v>317</v>
      </c>
      <c r="L583" s="124" t="s">
        <v>303</v>
      </c>
      <c r="M583" s="42" t="s">
        <v>873</v>
      </c>
      <c r="N583" s="42" t="s">
        <v>852</v>
      </c>
    </row>
    <row r="584" ht="24" spans="1:14">
      <c r="A584" s="27">
        <v>569</v>
      </c>
      <c r="B584" s="27" t="s">
        <v>12</v>
      </c>
      <c r="C584" s="31" t="s">
        <v>1571</v>
      </c>
      <c r="D584" s="32" t="s">
        <v>45</v>
      </c>
      <c r="E584" s="32" t="s">
        <v>1577</v>
      </c>
      <c r="F584" s="42">
        <v>5</v>
      </c>
      <c r="G584" s="42"/>
      <c r="H584" s="42"/>
      <c r="I584" s="42">
        <v>5</v>
      </c>
      <c r="J584" s="35" t="s">
        <v>1578</v>
      </c>
      <c r="K584" s="124" t="s">
        <v>769</v>
      </c>
      <c r="L584" s="88">
        <v>43556</v>
      </c>
      <c r="M584" s="42" t="s">
        <v>873</v>
      </c>
      <c r="N584" s="42" t="s">
        <v>852</v>
      </c>
    </row>
    <row r="585" ht="48" spans="1:14">
      <c r="A585" s="27">
        <v>570</v>
      </c>
      <c r="B585" s="27" t="s">
        <v>12</v>
      </c>
      <c r="C585" s="31" t="s">
        <v>1579</v>
      </c>
      <c r="D585" s="29" t="s">
        <v>46</v>
      </c>
      <c r="E585" s="32" t="s">
        <v>1580</v>
      </c>
      <c r="F585" s="42">
        <v>11</v>
      </c>
      <c r="G585" s="42"/>
      <c r="H585" s="27"/>
      <c r="I585" s="42">
        <v>11</v>
      </c>
      <c r="J585" s="35" t="s">
        <v>1581</v>
      </c>
      <c r="K585" s="87">
        <v>43525</v>
      </c>
      <c r="L585" s="87">
        <v>43586</v>
      </c>
      <c r="M585" s="27" t="s">
        <v>873</v>
      </c>
      <c r="N585" s="42" t="s">
        <v>332</v>
      </c>
    </row>
    <row r="586" ht="24" spans="1:14">
      <c r="A586" s="27">
        <v>571</v>
      </c>
      <c r="B586" s="27" t="s">
        <v>12</v>
      </c>
      <c r="C586" s="31" t="s">
        <v>1582</v>
      </c>
      <c r="D586" s="29" t="s">
        <v>46</v>
      </c>
      <c r="E586" s="32" t="s">
        <v>1583</v>
      </c>
      <c r="F586" s="42">
        <v>10</v>
      </c>
      <c r="G586" s="42"/>
      <c r="H586" s="27"/>
      <c r="I586" s="42">
        <v>10</v>
      </c>
      <c r="J586" s="35" t="s">
        <v>1584</v>
      </c>
      <c r="K586" s="88">
        <v>43525</v>
      </c>
      <c r="L586" s="87">
        <v>43679</v>
      </c>
      <c r="M586" s="42" t="s">
        <v>873</v>
      </c>
      <c r="N586" s="42" t="s">
        <v>332</v>
      </c>
    </row>
    <row r="587" ht="48" spans="1:14">
      <c r="A587" s="27">
        <v>572</v>
      </c>
      <c r="B587" s="27" t="s">
        <v>12</v>
      </c>
      <c r="C587" s="31" t="s">
        <v>1585</v>
      </c>
      <c r="D587" s="29" t="s">
        <v>46</v>
      </c>
      <c r="E587" s="29" t="s">
        <v>1586</v>
      </c>
      <c r="F587" s="27">
        <v>14</v>
      </c>
      <c r="G587" s="42"/>
      <c r="H587" s="27"/>
      <c r="I587" s="27">
        <v>14</v>
      </c>
      <c r="J587" s="46" t="s">
        <v>1587</v>
      </c>
      <c r="K587" s="169">
        <v>43525</v>
      </c>
      <c r="L587" s="87">
        <v>43679</v>
      </c>
      <c r="M587" s="42" t="s">
        <v>873</v>
      </c>
      <c r="N587" s="42" t="s">
        <v>332</v>
      </c>
    </row>
    <row r="588" ht="24" spans="1:14">
      <c r="A588" s="27">
        <v>573</v>
      </c>
      <c r="B588" s="27" t="s">
        <v>12</v>
      </c>
      <c r="C588" s="31" t="s">
        <v>1588</v>
      </c>
      <c r="D588" s="29" t="s">
        <v>46</v>
      </c>
      <c r="E588" s="32" t="s">
        <v>1586</v>
      </c>
      <c r="F588" s="42">
        <v>6</v>
      </c>
      <c r="G588" s="42"/>
      <c r="H588" s="27"/>
      <c r="I588" s="42">
        <v>6</v>
      </c>
      <c r="J588" s="35" t="s">
        <v>1589</v>
      </c>
      <c r="K588" s="87">
        <v>43525</v>
      </c>
      <c r="L588" s="87">
        <v>43679</v>
      </c>
      <c r="M588" s="42" t="s">
        <v>873</v>
      </c>
      <c r="N588" s="42" t="s">
        <v>332</v>
      </c>
    </row>
    <row r="589" ht="24" spans="1:14">
      <c r="A589" s="27">
        <v>574</v>
      </c>
      <c r="B589" s="27" t="s">
        <v>12</v>
      </c>
      <c r="C589" s="31" t="s">
        <v>1590</v>
      </c>
      <c r="D589" s="29" t="s">
        <v>46</v>
      </c>
      <c r="E589" s="32" t="s">
        <v>900</v>
      </c>
      <c r="F589" s="42">
        <v>66.6</v>
      </c>
      <c r="G589" s="42"/>
      <c r="H589" s="27"/>
      <c r="I589" s="42">
        <v>66.6</v>
      </c>
      <c r="J589" s="35" t="s">
        <v>1591</v>
      </c>
      <c r="K589" s="87">
        <v>43466</v>
      </c>
      <c r="L589" s="88">
        <v>43556</v>
      </c>
      <c r="M589" s="27" t="s">
        <v>873</v>
      </c>
      <c r="N589" s="42" t="s">
        <v>332</v>
      </c>
    </row>
    <row r="590" ht="96" spans="1:14">
      <c r="A590" s="27">
        <v>575</v>
      </c>
      <c r="B590" s="27" t="s">
        <v>12</v>
      </c>
      <c r="C590" s="28" t="s">
        <v>1592</v>
      </c>
      <c r="D590" s="29" t="s">
        <v>46</v>
      </c>
      <c r="E590" s="29" t="s">
        <v>900</v>
      </c>
      <c r="F590" s="27">
        <v>30</v>
      </c>
      <c r="G590" s="42"/>
      <c r="H590" s="27"/>
      <c r="I590" s="27">
        <v>30</v>
      </c>
      <c r="J590" s="46" t="s">
        <v>1593</v>
      </c>
      <c r="K590" s="169">
        <v>43525</v>
      </c>
      <c r="L590" s="169">
        <v>43678</v>
      </c>
      <c r="M590" s="27" t="s">
        <v>873</v>
      </c>
      <c r="N590" s="42" t="s">
        <v>332</v>
      </c>
    </row>
    <row r="591" ht="24" spans="1:14">
      <c r="A591" s="27">
        <v>576</v>
      </c>
      <c r="B591" s="27" t="s">
        <v>12</v>
      </c>
      <c r="C591" s="31" t="s">
        <v>1594</v>
      </c>
      <c r="D591" s="29" t="s">
        <v>46</v>
      </c>
      <c r="E591" s="29" t="s">
        <v>900</v>
      </c>
      <c r="F591" s="42">
        <v>7.6</v>
      </c>
      <c r="G591" s="42"/>
      <c r="H591" s="42"/>
      <c r="I591" s="42">
        <v>7.6</v>
      </c>
      <c r="J591" s="35" t="s">
        <v>1595</v>
      </c>
      <c r="K591" s="87">
        <v>43556</v>
      </c>
      <c r="L591" s="87">
        <v>43678</v>
      </c>
      <c r="M591" s="27" t="s">
        <v>873</v>
      </c>
      <c r="N591" s="42" t="s">
        <v>332</v>
      </c>
    </row>
    <row r="592" ht="24" spans="1:14">
      <c r="A592" s="27">
        <v>577</v>
      </c>
      <c r="B592" s="27" t="s">
        <v>12</v>
      </c>
      <c r="C592" s="161" t="s">
        <v>1596</v>
      </c>
      <c r="D592" s="29" t="s">
        <v>46</v>
      </c>
      <c r="E592" s="29" t="s">
        <v>907</v>
      </c>
      <c r="F592" s="42">
        <v>30</v>
      </c>
      <c r="G592" s="42"/>
      <c r="H592" s="160"/>
      <c r="I592" s="160">
        <v>30</v>
      </c>
      <c r="J592" s="46" t="s">
        <v>1597</v>
      </c>
      <c r="K592" s="169">
        <v>43525</v>
      </c>
      <c r="L592" s="169">
        <v>43647</v>
      </c>
      <c r="M592" s="160" t="s">
        <v>873</v>
      </c>
      <c r="N592" s="42" t="s">
        <v>332</v>
      </c>
    </row>
    <row r="593" ht="24" spans="1:14">
      <c r="A593" s="27">
        <v>578</v>
      </c>
      <c r="B593" s="27" t="s">
        <v>12</v>
      </c>
      <c r="C593" s="28" t="s">
        <v>1598</v>
      </c>
      <c r="D593" s="29" t="s">
        <v>46</v>
      </c>
      <c r="E593" s="29" t="s">
        <v>915</v>
      </c>
      <c r="F593" s="27">
        <v>5.4</v>
      </c>
      <c r="G593" s="42"/>
      <c r="H593" s="27"/>
      <c r="I593" s="27">
        <v>5.4</v>
      </c>
      <c r="J593" s="46" t="s">
        <v>1599</v>
      </c>
      <c r="K593" s="88">
        <v>43435</v>
      </c>
      <c r="L593" s="88">
        <v>43556</v>
      </c>
      <c r="M593" s="27" t="s">
        <v>873</v>
      </c>
      <c r="N593" s="42" t="s">
        <v>332</v>
      </c>
    </row>
    <row r="594" ht="24" spans="1:14">
      <c r="A594" s="27">
        <v>579</v>
      </c>
      <c r="B594" s="27" t="s">
        <v>12</v>
      </c>
      <c r="C594" s="46" t="s">
        <v>1600</v>
      </c>
      <c r="D594" s="29" t="s">
        <v>46</v>
      </c>
      <c r="E594" s="29" t="s">
        <v>915</v>
      </c>
      <c r="F594" s="27">
        <v>6.6</v>
      </c>
      <c r="G594" s="42"/>
      <c r="H594" s="27"/>
      <c r="I594" s="27">
        <v>6.6</v>
      </c>
      <c r="J594" s="46" t="s">
        <v>1599</v>
      </c>
      <c r="K594" s="170">
        <v>43497</v>
      </c>
      <c r="L594" s="170">
        <v>43586</v>
      </c>
      <c r="M594" s="27" t="s">
        <v>873</v>
      </c>
      <c r="N594" s="42" t="s">
        <v>332</v>
      </c>
    </row>
    <row r="595" ht="24" spans="1:14">
      <c r="A595" s="27">
        <v>580</v>
      </c>
      <c r="B595" s="27" t="s">
        <v>12</v>
      </c>
      <c r="C595" s="178" t="s">
        <v>1601</v>
      </c>
      <c r="D595" s="29" t="s">
        <v>46</v>
      </c>
      <c r="E595" s="29" t="s">
        <v>915</v>
      </c>
      <c r="F595" s="27">
        <v>20</v>
      </c>
      <c r="G595" s="42"/>
      <c r="H595" s="27"/>
      <c r="I595" s="27">
        <v>20</v>
      </c>
      <c r="J595" s="35" t="s">
        <v>1602</v>
      </c>
      <c r="K595" s="169">
        <v>43435</v>
      </c>
      <c r="L595" s="88">
        <v>43556</v>
      </c>
      <c r="M595" s="160" t="s">
        <v>873</v>
      </c>
      <c r="N595" s="42" t="s">
        <v>332</v>
      </c>
    </row>
    <row r="596" ht="36" spans="1:14">
      <c r="A596" s="27">
        <v>581</v>
      </c>
      <c r="B596" s="27" t="s">
        <v>12</v>
      </c>
      <c r="C596" s="28" t="s">
        <v>1603</v>
      </c>
      <c r="D596" s="29" t="s">
        <v>47</v>
      </c>
      <c r="E596" s="32" t="s">
        <v>1604</v>
      </c>
      <c r="F596" s="27">
        <v>15</v>
      </c>
      <c r="G596" s="42"/>
      <c r="H596" s="42"/>
      <c r="I596" s="42">
        <v>15</v>
      </c>
      <c r="J596" s="46" t="s">
        <v>1605</v>
      </c>
      <c r="K596" s="124" t="s">
        <v>317</v>
      </c>
      <c r="L596" s="124" t="s">
        <v>303</v>
      </c>
      <c r="M596" s="27" t="s">
        <v>873</v>
      </c>
      <c r="N596" s="27" t="s">
        <v>336</v>
      </c>
    </row>
    <row r="597" ht="24" spans="1:14">
      <c r="A597" s="27">
        <v>582</v>
      </c>
      <c r="B597" s="27" t="s">
        <v>12</v>
      </c>
      <c r="C597" s="31" t="s">
        <v>1606</v>
      </c>
      <c r="D597" s="29" t="s">
        <v>47</v>
      </c>
      <c r="E597" s="29" t="s">
        <v>349</v>
      </c>
      <c r="F597" s="42">
        <v>15.5</v>
      </c>
      <c r="G597" s="42"/>
      <c r="H597" s="42"/>
      <c r="I597" s="42">
        <v>15.5</v>
      </c>
      <c r="J597" s="46" t="s">
        <v>1607</v>
      </c>
      <c r="K597" s="88">
        <v>43525</v>
      </c>
      <c r="L597" s="88">
        <v>43678</v>
      </c>
      <c r="M597" s="27" t="s">
        <v>873</v>
      </c>
      <c r="N597" s="27" t="s">
        <v>336</v>
      </c>
    </row>
    <row r="598" ht="24" spans="1:14">
      <c r="A598" s="27">
        <v>583</v>
      </c>
      <c r="B598" s="27" t="s">
        <v>12</v>
      </c>
      <c r="C598" s="31" t="s">
        <v>1608</v>
      </c>
      <c r="D598" s="29" t="s">
        <v>47</v>
      </c>
      <c r="E598" s="29" t="s">
        <v>349</v>
      </c>
      <c r="F598" s="42">
        <v>4.5</v>
      </c>
      <c r="G598" s="42"/>
      <c r="H598" s="42"/>
      <c r="I598" s="42">
        <v>4.5</v>
      </c>
      <c r="J598" s="46" t="s">
        <v>1609</v>
      </c>
      <c r="K598" s="88">
        <v>43525</v>
      </c>
      <c r="L598" s="88">
        <v>43678</v>
      </c>
      <c r="M598" s="27" t="s">
        <v>873</v>
      </c>
      <c r="N598" s="27" t="s">
        <v>336</v>
      </c>
    </row>
    <row r="599" ht="24" spans="1:14">
      <c r="A599" s="27">
        <v>584</v>
      </c>
      <c r="B599" s="27" t="s">
        <v>12</v>
      </c>
      <c r="C599" s="31" t="s">
        <v>1610</v>
      </c>
      <c r="D599" s="29" t="s">
        <v>47</v>
      </c>
      <c r="E599" s="32" t="s">
        <v>1611</v>
      </c>
      <c r="F599" s="27">
        <v>10</v>
      </c>
      <c r="G599" s="42"/>
      <c r="H599" s="42"/>
      <c r="I599" s="42">
        <v>10</v>
      </c>
      <c r="J599" s="35" t="s">
        <v>1612</v>
      </c>
      <c r="K599" s="124" t="s">
        <v>744</v>
      </c>
      <c r="L599" s="124" t="s">
        <v>303</v>
      </c>
      <c r="M599" s="27" t="s">
        <v>873</v>
      </c>
      <c r="N599" s="27" t="s">
        <v>336</v>
      </c>
    </row>
    <row r="600" ht="24" spans="1:14">
      <c r="A600" s="27">
        <v>585</v>
      </c>
      <c r="B600" s="27" t="s">
        <v>12</v>
      </c>
      <c r="C600" s="31" t="s">
        <v>1613</v>
      </c>
      <c r="D600" s="29" t="s">
        <v>47</v>
      </c>
      <c r="E600" s="32" t="s">
        <v>1614</v>
      </c>
      <c r="F600" s="42">
        <v>21.3</v>
      </c>
      <c r="G600" s="42"/>
      <c r="H600" s="42"/>
      <c r="I600" s="42">
        <v>21.3</v>
      </c>
      <c r="J600" s="35" t="s">
        <v>1615</v>
      </c>
      <c r="K600" s="124" t="s">
        <v>317</v>
      </c>
      <c r="L600" s="124" t="s">
        <v>303</v>
      </c>
      <c r="M600" s="27" t="s">
        <v>873</v>
      </c>
      <c r="N600" s="27" t="s">
        <v>336</v>
      </c>
    </row>
    <row r="601" ht="24" spans="1:14">
      <c r="A601" s="27">
        <v>586</v>
      </c>
      <c r="B601" s="27" t="s">
        <v>12</v>
      </c>
      <c r="C601" s="31" t="s">
        <v>1616</v>
      </c>
      <c r="D601" s="29" t="s">
        <v>47</v>
      </c>
      <c r="E601" s="32" t="s">
        <v>1614</v>
      </c>
      <c r="F601" s="42">
        <v>19</v>
      </c>
      <c r="G601" s="42"/>
      <c r="H601" s="42"/>
      <c r="I601" s="42">
        <v>19</v>
      </c>
      <c r="J601" s="35" t="s">
        <v>1617</v>
      </c>
      <c r="K601" s="124" t="s">
        <v>317</v>
      </c>
      <c r="L601" s="124" t="s">
        <v>303</v>
      </c>
      <c r="M601" s="27" t="s">
        <v>873</v>
      </c>
      <c r="N601" s="27" t="s">
        <v>336</v>
      </c>
    </row>
    <row r="602" ht="24" spans="1:14">
      <c r="A602" s="27">
        <v>587</v>
      </c>
      <c r="B602" s="27" t="s">
        <v>12</v>
      </c>
      <c r="C602" s="31" t="s">
        <v>1618</v>
      </c>
      <c r="D602" s="29" t="s">
        <v>47</v>
      </c>
      <c r="E602" s="32" t="s">
        <v>1614</v>
      </c>
      <c r="F602" s="42">
        <v>10</v>
      </c>
      <c r="G602" s="42"/>
      <c r="H602" s="42"/>
      <c r="I602" s="42">
        <v>10</v>
      </c>
      <c r="J602" s="35" t="s">
        <v>1619</v>
      </c>
      <c r="K602" s="124" t="s">
        <v>317</v>
      </c>
      <c r="L602" s="124" t="s">
        <v>303</v>
      </c>
      <c r="M602" s="27" t="s">
        <v>873</v>
      </c>
      <c r="N602" s="27" t="s">
        <v>336</v>
      </c>
    </row>
    <row r="603" ht="24" spans="1:14">
      <c r="A603" s="27">
        <v>588</v>
      </c>
      <c r="B603" s="27" t="s">
        <v>12</v>
      </c>
      <c r="C603" s="31" t="s">
        <v>1620</v>
      </c>
      <c r="D603" s="29" t="s">
        <v>47</v>
      </c>
      <c r="E603" s="32" t="s">
        <v>1614</v>
      </c>
      <c r="F603" s="42">
        <v>7</v>
      </c>
      <c r="G603" s="42"/>
      <c r="H603" s="42"/>
      <c r="I603" s="42">
        <v>7</v>
      </c>
      <c r="J603" s="35" t="s">
        <v>1621</v>
      </c>
      <c r="K603" s="124" t="s">
        <v>317</v>
      </c>
      <c r="L603" s="124" t="s">
        <v>303</v>
      </c>
      <c r="M603" s="27" t="s">
        <v>873</v>
      </c>
      <c r="N603" s="27" t="s">
        <v>336</v>
      </c>
    </row>
    <row r="604" ht="36" spans="1:14">
      <c r="A604" s="27">
        <v>589</v>
      </c>
      <c r="B604" s="27" t="s">
        <v>12</v>
      </c>
      <c r="C604" s="31" t="s">
        <v>1622</v>
      </c>
      <c r="D604" s="29" t="s">
        <v>47</v>
      </c>
      <c r="E604" s="32" t="s">
        <v>1623</v>
      </c>
      <c r="F604" s="42">
        <v>10</v>
      </c>
      <c r="G604" s="42"/>
      <c r="H604" s="42"/>
      <c r="I604" s="42">
        <v>10</v>
      </c>
      <c r="J604" s="35" t="s">
        <v>1624</v>
      </c>
      <c r="K604" s="124" t="s">
        <v>317</v>
      </c>
      <c r="L604" s="124" t="s">
        <v>303</v>
      </c>
      <c r="M604" s="27" t="s">
        <v>873</v>
      </c>
      <c r="N604" s="27" t="s">
        <v>336</v>
      </c>
    </row>
    <row r="605" ht="24" spans="1:14">
      <c r="A605" s="27">
        <v>590</v>
      </c>
      <c r="B605" s="27" t="s">
        <v>12</v>
      </c>
      <c r="C605" s="31" t="s">
        <v>1625</v>
      </c>
      <c r="D605" s="29" t="s">
        <v>47</v>
      </c>
      <c r="E605" s="32" t="s">
        <v>1626</v>
      </c>
      <c r="F605" s="42">
        <v>15</v>
      </c>
      <c r="G605" s="42"/>
      <c r="H605" s="42"/>
      <c r="I605" s="42">
        <v>15</v>
      </c>
      <c r="J605" s="35" t="s">
        <v>1627</v>
      </c>
      <c r="K605" s="87">
        <v>43525</v>
      </c>
      <c r="L605" s="124" t="s">
        <v>303</v>
      </c>
      <c r="M605" s="27" t="s">
        <v>873</v>
      </c>
      <c r="N605" s="27" t="s">
        <v>336</v>
      </c>
    </row>
    <row r="606" ht="24" spans="1:14">
      <c r="A606" s="27">
        <v>591</v>
      </c>
      <c r="B606" s="27" t="s">
        <v>12</v>
      </c>
      <c r="C606" s="31" t="s">
        <v>1628</v>
      </c>
      <c r="D606" s="29" t="s">
        <v>47</v>
      </c>
      <c r="E606" s="32" t="s">
        <v>1629</v>
      </c>
      <c r="F606" s="42">
        <v>8</v>
      </c>
      <c r="G606" s="42"/>
      <c r="H606" s="42"/>
      <c r="I606" s="42">
        <v>8</v>
      </c>
      <c r="J606" s="46" t="s">
        <v>1630</v>
      </c>
      <c r="K606" s="124" t="s">
        <v>787</v>
      </c>
      <c r="L606" s="124" t="s">
        <v>716</v>
      </c>
      <c r="M606" s="27" t="s">
        <v>873</v>
      </c>
      <c r="N606" s="27" t="s">
        <v>336</v>
      </c>
    </row>
    <row r="607" ht="24" spans="1:14">
      <c r="A607" s="27">
        <v>592</v>
      </c>
      <c r="B607" s="27" t="s">
        <v>12</v>
      </c>
      <c r="C607" s="31" t="s">
        <v>1631</v>
      </c>
      <c r="D607" s="29" t="s">
        <v>47</v>
      </c>
      <c r="E607" s="32" t="s">
        <v>1629</v>
      </c>
      <c r="F607" s="27">
        <v>6</v>
      </c>
      <c r="G607" s="42"/>
      <c r="H607" s="42"/>
      <c r="I607" s="42">
        <v>6</v>
      </c>
      <c r="J607" s="46" t="s">
        <v>1632</v>
      </c>
      <c r="K607" s="124" t="s">
        <v>787</v>
      </c>
      <c r="L607" s="124" t="s">
        <v>716</v>
      </c>
      <c r="M607" s="27" t="s">
        <v>873</v>
      </c>
      <c r="N607" s="27" t="s">
        <v>336</v>
      </c>
    </row>
    <row r="608" ht="27.95" customHeight="1" spans="1:14">
      <c r="A608" s="27">
        <v>593</v>
      </c>
      <c r="B608" s="27" t="s">
        <v>12</v>
      </c>
      <c r="C608" s="234" t="s">
        <v>1633</v>
      </c>
      <c r="D608" s="112" t="s">
        <v>47</v>
      </c>
      <c r="E608" s="112" t="s">
        <v>1634</v>
      </c>
      <c r="F608" s="38">
        <v>108</v>
      </c>
      <c r="G608" s="81"/>
      <c r="H608" s="38"/>
      <c r="I608" s="38">
        <v>108</v>
      </c>
      <c r="J608" s="46" t="s">
        <v>1635</v>
      </c>
      <c r="K608" s="88">
        <v>43586</v>
      </c>
      <c r="L608" s="88">
        <v>44105</v>
      </c>
      <c r="M608" s="240" t="s">
        <v>873</v>
      </c>
      <c r="N608" s="241" t="s">
        <v>1636</v>
      </c>
    </row>
    <row r="609" ht="36" spans="1:14">
      <c r="A609" s="27">
        <v>594</v>
      </c>
      <c r="B609" s="27" t="s">
        <v>12</v>
      </c>
      <c r="C609" s="102" t="s">
        <v>1637</v>
      </c>
      <c r="D609" s="29" t="s">
        <v>48</v>
      </c>
      <c r="E609" s="29" t="s">
        <v>338</v>
      </c>
      <c r="F609" s="27">
        <v>8</v>
      </c>
      <c r="G609" s="42"/>
      <c r="H609" s="27"/>
      <c r="I609" s="27">
        <v>8</v>
      </c>
      <c r="J609" s="46" t="s">
        <v>1638</v>
      </c>
      <c r="K609" s="88">
        <v>43525</v>
      </c>
      <c r="L609" s="87">
        <v>43678</v>
      </c>
      <c r="M609" s="27" t="s">
        <v>873</v>
      </c>
      <c r="N609" s="27" t="s">
        <v>340</v>
      </c>
    </row>
    <row r="610" ht="36" spans="1:14">
      <c r="A610" s="27">
        <v>595</v>
      </c>
      <c r="B610" s="27" t="s">
        <v>12</v>
      </c>
      <c r="C610" s="28" t="s">
        <v>1639</v>
      </c>
      <c r="D610" s="29" t="s">
        <v>48</v>
      </c>
      <c r="E610" s="29" t="s">
        <v>1640</v>
      </c>
      <c r="F610" s="27">
        <v>10</v>
      </c>
      <c r="G610" s="42"/>
      <c r="H610" s="27"/>
      <c r="I610" s="27">
        <v>10</v>
      </c>
      <c r="J610" s="46" t="s">
        <v>1641</v>
      </c>
      <c r="K610" s="88">
        <v>43374</v>
      </c>
      <c r="L610" s="88">
        <v>43525</v>
      </c>
      <c r="M610" s="27" t="s">
        <v>873</v>
      </c>
      <c r="N610" s="27" t="s">
        <v>340</v>
      </c>
    </row>
    <row r="611" ht="36" spans="1:14">
      <c r="A611" s="27">
        <v>596</v>
      </c>
      <c r="B611" s="38" t="s">
        <v>12</v>
      </c>
      <c r="C611" s="46" t="s">
        <v>1642</v>
      </c>
      <c r="D611" s="112" t="s">
        <v>48</v>
      </c>
      <c r="E611" s="112" t="s">
        <v>342</v>
      </c>
      <c r="F611" s="38">
        <v>11</v>
      </c>
      <c r="G611" s="81"/>
      <c r="H611" s="38"/>
      <c r="I611" s="38">
        <v>11</v>
      </c>
      <c r="J611" s="46" t="s">
        <v>1643</v>
      </c>
      <c r="K611" s="140">
        <v>43435</v>
      </c>
      <c r="L611" s="140">
        <v>43586</v>
      </c>
      <c r="M611" s="38" t="s">
        <v>873</v>
      </c>
      <c r="N611" s="38" t="s">
        <v>340</v>
      </c>
    </row>
    <row r="612" ht="36" spans="1:14">
      <c r="A612" s="27">
        <v>597</v>
      </c>
      <c r="B612" s="27" t="s">
        <v>12</v>
      </c>
      <c r="C612" s="28" t="s">
        <v>1644</v>
      </c>
      <c r="D612" s="29" t="s">
        <v>48</v>
      </c>
      <c r="E612" s="29" t="s">
        <v>925</v>
      </c>
      <c r="F612" s="27">
        <v>18</v>
      </c>
      <c r="G612" s="42"/>
      <c r="H612" s="27"/>
      <c r="I612" s="27">
        <v>18</v>
      </c>
      <c r="J612" s="46" t="s">
        <v>1645</v>
      </c>
      <c r="K612" s="87">
        <v>43525</v>
      </c>
      <c r="L612" s="124" t="s">
        <v>303</v>
      </c>
      <c r="M612" s="27" t="s">
        <v>873</v>
      </c>
      <c r="N612" s="27" t="s">
        <v>340</v>
      </c>
    </row>
    <row r="613" ht="36" spans="1:14">
      <c r="A613" s="27">
        <v>598</v>
      </c>
      <c r="B613" s="27" t="s">
        <v>12</v>
      </c>
      <c r="C613" s="28" t="s">
        <v>1646</v>
      </c>
      <c r="D613" s="29" t="s">
        <v>48</v>
      </c>
      <c r="E613" s="29" t="s">
        <v>925</v>
      </c>
      <c r="F613" s="27">
        <v>41</v>
      </c>
      <c r="G613" s="42"/>
      <c r="H613" s="27"/>
      <c r="I613" s="27">
        <v>41</v>
      </c>
      <c r="J613" s="46" t="s">
        <v>1122</v>
      </c>
      <c r="K613" s="87">
        <v>43525</v>
      </c>
      <c r="L613" s="124" t="s">
        <v>303</v>
      </c>
      <c r="M613" s="27" t="s">
        <v>873</v>
      </c>
      <c r="N613" s="27" t="s">
        <v>340</v>
      </c>
    </row>
    <row r="614" ht="36" spans="1:14">
      <c r="A614" s="27">
        <v>599</v>
      </c>
      <c r="B614" s="27" t="s">
        <v>12</v>
      </c>
      <c r="C614" s="28" t="s">
        <v>1647</v>
      </c>
      <c r="D614" s="29" t="s">
        <v>48</v>
      </c>
      <c r="E614" s="29" t="s">
        <v>349</v>
      </c>
      <c r="F614" s="27">
        <v>14</v>
      </c>
      <c r="G614" s="42"/>
      <c r="H614" s="27"/>
      <c r="I614" s="27">
        <v>14</v>
      </c>
      <c r="J614" s="46" t="s">
        <v>1648</v>
      </c>
      <c r="K614" s="88">
        <v>43466</v>
      </c>
      <c r="L614" s="87">
        <v>43678</v>
      </c>
      <c r="M614" s="27" t="s">
        <v>873</v>
      </c>
      <c r="N614" s="27" t="s">
        <v>340</v>
      </c>
    </row>
    <row r="615" ht="36" spans="1:14">
      <c r="A615" s="27">
        <v>600</v>
      </c>
      <c r="B615" s="27" t="s">
        <v>12</v>
      </c>
      <c r="C615" s="28" t="s">
        <v>1649</v>
      </c>
      <c r="D615" s="29" t="s">
        <v>48</v>
      </c>
      <c r="E615" s="29" t="s">
        <v>349</v>
      </c>
      <c r="F615" s="27">
        <v>1</v>
      </c>
      <c r="G615" s="42"/>
      <c r="H615" s="27"/>
      <c r="I615" s="27">
        <v>1</v>
      </c>
      <c r="J615" s="46" t="s">
        <v>1648</v>
      </c>
      <c r="K615" s="88">
        <v>43466</v>
      </c>
      <c r="L615" s="87">
        <v>43678</v>
      </c>
      <c r="M615" s="27" t="s">
        <v>873</v>
      </c>
      <c r="N615" s="27" t="s">
        <v>340</v>
      </c>
    </row>
    <row r="616" ht="36" spans="1:14">
      <c r="A616" s="27">
        <v>601</v>
      </c>
      <c r="B616" s="38" t="s">
        <v>12</v>
      </c>
      <c r="C616" s="142" t="s">
        <v>1650</v>
      </c>
      <c r="D616" s="112" t="s">
        <v>48</v>
      </c>
      <c r="E616" s="112" t="s">
        <v>1611</v>
      </c>
      <c r="F616" s="38">
        <v>20</v>
      </c>
      <c r="G616" s="81"/>
      <c r="H616" s="38"/>
      <c r="I616" s="38">
        <v>20</v>
      </c>
      <c r="J616" s="46" t="s">
        <v>1651</v>
      </c>
      <c r="K616" s="242">
        <v>43435</v>
      </c>
      <c r="L616" s="242">
        <v>43617</v>
      </c>
      <c r="M616" s="38" t="s">
        <v>873</v>
      </c>
      <c r="N616" s="38" t="s">
        <v>340</v>
      </c>
    </row>
    <row r="617" ht="36" spans="1:14">
      <c r="A617" s="27">
        <v>602</v>
      </c>
      <c r="B617" s="27" t="s">
        <v>12</v>
      </c>
      <c r="C617" s="28" t="s">
        <v>1652</v>
      </c>
      <c r="D617" s="29" t="s">
        <v>48</v>
      </c>
      <c r="E617" s="29" t="s">
        <v>1653</v>
      </c>
      <c r="F617" s="27">
        <v>120</v>
      </c>
      <c r="G617" s="42"/>
      <c r="H617" s="27"/>
      <c r="I617" s="27">
        <v>120</v>
      </c>
      <c r="J617" s="46" t="s">
        <v>1654</v>
      </c>
      <c r="K617" s="88">
        <v>43525</v>
      </c>
      <c r="L617" s="88">
        <v>43678</v>
      </c>
      <c r="M617" s="27" t="s">
        <v>873</v>
      </c>
      <c r="N617" s="27" t="s">
        <v>340</v>
      </c>
    </row>
    <row r="618" ht="36" spans="1:14">
      <c r="A618" s="27">
        <v>603</v>
      </c>
      <c r="B618" s="38" t="s">
        <v>12</v>
      </c>
      <c r="C618" s="46" t="s">
        <v>1655</v>
      </c>
      <c r="D618" s="112" t="s">
        <v>48</v>
      </c>
      <c r="E618" s="112" t="s">
        <v>312</v>
      </c>
      <c r="F618" s="38">
        <v>20</v>
      </c>
      <c r="G618" s="81"/>
      <c r="H618" s="38"/>
      <c r="I618" s="38">
        <v>20</v>
      </c>
      <c r="J618" s="46" t="s">
        <v>1656</v>
      </c>
      <c r="K618" s="140" t="s">
        <v>744</v>
      </c>
      <c r="L618" s="140" t="s">
        <v>303</v>
      </c>
      <c r="M618" s="38" t="s">
        <v>873</v>
      </c>
      <c r="N618" s="38" t="s">
        <v>340</v>
      </c>
    </row>
    <row r="619" ht="36" spans="1:14">
      <c r="A619" s="27">
        <v>604</v>
      </c>
      <c r="B619" s="27" t="s">
        <v>12</v>
      </c>
      <c r="C619" s="235" t="s">
        <v>1657</v>
      </c>
      <c r="D619" s="29" t="s">
        <v>48</v>
      </c>
      <c r="E619" s="29" t="s">
        <v>1658</v>
      </c>
      <c r="F619" s="27">
        <v>10</v>
      </c>
      <c r="G619" s="42"/>
      <c r="H619" s="27"/>
      <c r="I619" s="27">
        <v>10</v>
      </c>
      <c r="J619" s="46" t="s">
        <v>1659</v>
      </c>
      <c r="K619" s="88" t="s">
        <v>325</v>
      </c>
      <c r="L619" s="88" t="s">
        <v>744</v>
      </c>
      <c r="M619" s="27" t="s">
        <v>873</v>
      </c>
      <c r="N619" s="27" t="s">
        <v>340</v>
      </c>
    </row>
    <row r="620" ht="36" spans="1:14">
      <c r="A620" s="27">
        <v>605</v>
      </c>
      <c r="B620" s="27" t="s">
        <v>12</v>
      </c>
      <c r="C620" s="28" t="s">
        <v>1660</v>
      </c>
      <c r="D620" s="29" t="s">
        <v>48</v>
      </c>
      <c r="E620" s="29" t="s">
        <v>1658</v>
      </c>
      <c r="F620" s="27">
        <v>5</v>
      </c>
      <c r="G620" s="42"/>
      <c r="H620" s="27"/>
      <c r="I620" s="27">
        <v>5</v>
      </c>
      <c r="J620" s="46" t="s">
        <v>1661</v>
      </c>
      <c r="K620" s="128" t="s">
        <v>787</v>
      </c>
      <c r="L620" s="128" t="s">
        <v>716</v>
      </c>
      <c r="M620" s="27" t="s">
        <v>873</v>
      </c>
      <c r="N620" s="27" t="s">
        <v>340</v>
      </c>
    </row>
    <row r="621" ht="36" spans="1:14">
      <c r="A621" s="27">
        <v>606</v>
      </c>
      <c r="B621" s="27" t="s">
        <v>12</v>
      </c>
      <c r="C621" s="28" t="s">
        <v>1662</v>
      </c>
      <c r="D621" s="29" t="s">
        <v>48</v>
      </c>
      <c r="E621" s="29" t="s">
        <v>930</v>
      </c>
      <c r="F621" s="27">
        <v>42</v>
      </c>
      <c r="G621" s="42"/>
      <c r="H621" s="27"/>
      <c r="I621" s="27">
        <v>42</v>
      </c>
      <c r="J621" s="46" t="s">
        <v>1663</v>
      </c>
      <c r="K621" s="88" t="s">
        <v>325</v>
      </c>
      <c r="L621" s="88" t="s">
        <v>744</v>
      </c>
      <c r="M621" s="27" t="s">
        <v>873</v>
      </c>
      <c r="N621" s="27" t="s">
        <v>340</v>
      </c>
    </row>
    <row r="622" ht="36" spans="1:14">
      <c r="A622" s="27">
        <v>607</v>
      </c>
      <c r="B622" s="27" t="s">
        <v>12</v>
      </c>
      <c r="C622" s="28" t="s">
        <v>1664</v>
      </c>
      <c r="D622" s="29" t="s">
        <v>48</v>
      </c>
      <c r="E622" s="29" t="s">
        <v>930</v>
      </c>
      <c r="F622" s="27">
        <v>15</v>
      </c>
      <c r="G622" s="42"/>
      <c r="H622" s="27"/>
      <c r="I622" s="27">
        <v>15</v>
      </c>
      <c r="J622" s="46" t="s">
        <v>1665</v>
      </c>
      <c r="K622" s="88" t="s">
        <v>317</v>
      </c>
      <c r="L622" s="88" t="s">
        <v>303</v>
      </c>
      <c r="M622" s="27" t="s">
        <v>873</v>
      </c>
      <c r="N622" s="27" t="s">
        <v>340</v>
      </c>
    </row>
    <row r="623" ht="36" spans="1:14">
      <c r="A623" s="27">
        <v>608</v>
      </c>
      <c r="B623" s="27" t="s">
        <v>12</v>
      </c>
      <c r="C623" s="28" t="s">
        <v>1666</v>
      </c>
      <c r="D623" s="29" t="s">
        <v>48</v>
      </c>
      <c r="E623" s="29" t="s">
        <v>933</v>
      </c>
      <c r="F623" s="27">
        <v>6.6</v>
      </c>
      <c r="G623" s="42"/>
      <c r="H623" s="27"/>
      <c r="I623" s="27">
        <v>6.6</v>
      </c>
      <c r="J623" s="46" t="s">
        <v>1667</v>
      </c>
      <c r="K623" s="88" t="s">
        <v>787</v>
      </c>
      <c r="L623" s="88" t="s">
        <v>318</v>
      </c>
      <c r="M623" s="27" t="s">
        <v>873</v>
      </c>
      <c r="N623" s="27" t="s">
        <v>340</v>
      </c>
    </row>
    <row r="624" ht="23.1" customHeight="1" spans="1:14">
      <c r="A624" s="27">
        <v>609</v>
      </c>
      <c r="B624" s="42" t="s">
        <v>12</v>
      </c>
      <c r="C624" s="235" t="s">
        <v>1668</v>
      </c>
      <c r="D624" s="29" t="s">
        <v>48</v>
      </c>
      <c r="E624" s="29" t="s">
        <v>933</v>
      </c>
      <c r="F624" s="27">
        <v>1.52</v>
      </c>
      <c r="G624" s="34"/>
      <c r="H624" s="38"/>
      <c r="I624" s="38">
        <v>1.52</v>
      </c>
      <c r="J624" s="46" t="s">
        <v>1669</v>
      </c>
      <c r="K624" s="88" t="s">
        <v>787</v>
      </c>
      <c r="L624" s="88">
        <v>43647</v>
      </c>
      <c r="M624" s="27" t="s">
        <v>873</v>
      </c>
      <c r="N624" s="27" t="s">
        <v>340</v>
      </c>
    </row>
    <row r="625" ht="23.1" customHeight="1" spans="1:14">
      <c r="A625" s="27">
        <v>610</v>
      </c>
      <c r="B625" s="42" t="s">
        <v>12</v>
      </c>
      <c r="C625" s="235" t="s">
        <v>1670</v>
      </c>
      <c r="D625" s="29" t="s">
        <v>48</v>
      </c>
      <c r="E625" s="29" t="s">
        <v>933</v>
      </c>
      <c r="F625" s="27">
        <v>7</v>
      </c>
      <c r="G625" s="26"/>
      <c r="H625" s="27"/>
      <c r="I625" s="27">
        <v>7</v>
      </c>
      <c r="J625" s="46" t="s">
        <v>1671</v>
      </c>
      <c r="K625" s="88" t="s">
        <v>787</v>
      </c>
      <c r="L625" s="88">
        <v>43647</v>
      </c>
      <c r="M625" s="27" t="s">
        <v>873</v>
      </c>
      <c r="N625" s="27" t="s">
        <v>340</v>
      </c>
    </row>
    <row r="626" ht="36" spans="1:14">
      <c r="A626" s="27">
        <v>611</v>
      </c>
      <c r="B626" s="27" t="s">
        <v>12</v>
      </c>
      <c r="C626" s="28" t="s">
        <v>1672</v>
      </c>
      <c r="D626" s="29" t="s">
        <v>48</v>
      </c>
      <c r="E626" s="29" t="s">
        <v>1673</v>
      </c>
      <c r="F626" s="27">
        <v>10</v>
      </c>
      <c r="G626" s="42"/>
      <c r="H626" s="27"/>
      <c r="I626" s="27">
        <v>10</v>
      </c>
      <c r="J626" s="46" t="s">
        <v>1674</v>
      </c>
      <c r="K626" s="88">
        <v>43405</v>
      </c>
      <c r="L626" s="88">
        <v>43497</v>
      </c>
      <c r="M626" s="27" t="s">
        <v>873</v>
      </c>
      <c r="N626" s="27" t="s">
        <v>340</v>
      </c>
    </row>
    <row r="627" ht="36" spans="1:14">
      <c r="A627" s="27">
        <v>612</v>
      </c>
      <c r="B627" s="27" t="s">
        <v>12</v>
      </c>
      <c r="C627" s="235" t="s">
        <v>1675</v>
      </c>
      <c r="D627" s="29" t="s">
        <v>48</v>
      </c>
      <c r="E627" s="29" t="s">
        <v>1676</v>
      </c>
      <c r="F627" s="27">
        <v>3</v>
      </c>
      <c r="G627" s="42"/>
      <c r="H627" s="27"/>
      <c r="I627" s="27">
        <v>3</v>
      </c>
      <c r="J627" s="46" t="s">
        <v>1677</v>
      </c>
      <c r="K627" s="88">
        <v>43525</v>
      </c>
      <c r="L627" s="87">
        <v>43678</v>
      </c>
      <c r="M627" s="27" t="s">
        <v>873</v>
      </c>
      <c r="N627" s="27" t="s">
        <v>340</v>
      </c>
    </row>
    <row r="628" ht="36" spans="1:14">
      <c r="A628" s="27">
        <v>613</v>
      </c>
      <c r="B628" s="38" t="s">
        <v>12</v>
      </c>
      <c r="C628" s="235" t="s">
        <v>1678</v>
      </c>
      <c r="D628" s="112" t="s">
        <v>48</v>
      </c>
      <c r="E628" s="112" t="s">
        <v>1676</v>
      </c>
      <c r="F628" s="38">
        <v>3</v>
      </c>
      <c r="G628" s="81"/>
      <c r="H628" s="38"/>
      <c r="I628" s="38">
        <v>3</v>
      </c>
      <c r="J628" s="46" t="s">
        <v>1168</v>
      </c>
      <c r="K628" s="140">
        <v>43525</v>
      </c>
      <c r="L628" s="86">
        <v>43678</v>
      </c>
      <c r="M628" s="38" t="s">
        <v>873</v>
      </c>
      <c r="N628" s="38" t="s">
        <v>340</v>
      </c>
    </row>
    <row r="629" ht="36" spans="1:14">
      <c r="A629" s="27">
        <v>614</v>
      </c>
      <c r="B629" s="27" t="s">
        <v>12</v>
      </c>
      <c r="C629" s="102" t="s">
        <v>1679</v>
      </c>
      <c r="D629" s="236" t="s">
        <v>48</v>
      </c>
      <c r="E629" s="236" t="s">
        <v>1676</v>
      </c>
      <c r="F629" s="237">
        <v>4</v>
      </c>
      <c r="G629" s="42"/>
      <c r="H629" s="237"/>
      <c r="I629" s="237">
        <v>4</v>
      </c>
      <c r="J629" s="243" t="s">
        <v>1680</v>
      </c>
      <c r="K629" s="88">
        <v>43525</v>
      </c>
      <c r="L629" s="87">
        <v>43678</v>
      </c>
      <c r="M629" s="237" t="s">
        <v>873</v>
      </c>
      <c r="N629" s="27" t="s">
        <v>340</v>
      </c>
    </row>
    <row r="630" ht="36" spans="1:14">
      <c r="A630" s="27">
        <v>615</v>
      </c>
      <c r="B630" s="27" t="s">
        <v>12</v>
      </c>
      <c r="C630" s="28" t="s">
        <v>1681</v>
      </c>
      <c r="D630" s="29" t="s">
        <v>48</v>
      </c>
      <c r="E630" s="29" t="s">
        <v>930</v>
      </c>
      <c r="F630" s="27">
        <v>6</v>
      </c>
      <c r="G630" s="42"/>
      <c r="H630" s="27"/>
      <c r="I630" s="27">
        <v>6</v>
      </c>
      <c r="J630" s="46" t="s">
        <v>1682</v>
      </c>
      <c r="K630" s="88" t="s">
        <v>317</v>
      </c>
      <c r="L630" s="88" t="s">
        <v>716</v>
      </c>
      <c r="M630" s="27" t="s">
        <v>873</v>
      </c>
      <c r="N630" s="27" t="s">
        <v>340</v>
      </c>
    </row>
    <row r="631" ht="36" spans="1:14">
      <c r="A631" s="27">
        <v>616</v>
      </c>
      <c r="B631" s="27" t="s">
        <v>12</v>
      </c>
      <c r="C631" s="238" t="s">
        <v>1683</v>
      </c>
      <c r="D631" s="174" t="s">
        <v>48</v>
      </c>
      <c r="E631" s="174" t="s">
        <v>1684</v>
      </c>
      <c r="F631" s="239">
        <v>10</v>
      </c>
      <c r="G631" s="239"/>
      <c r="H631" s="38"/>
      <c r="I631" s="239">
        <v>10</v>
      </c>
      <c r="J631" s="239" t="s">
        <v>1685</v>
      </c>
      <c r="K631" s="184">
        <v>43221</v>
      </c>
      <c r="L631" s="184">
        <v>43282</v>
      </c>
      <c r="M631" s="239" t="s">
        <v>873</v>
      </c>
      <c r="N631" s="239" t="s">
        <v>340</v>
      </c>
    </row>
    <row r="632" ht="24" spans="1:14">
      <c r="A632" s="27">
        <v>617</v>
      </c>
      <c r="B632" s="27" t="s">
        <v>12</v>
      </c>
      <c r="C632" s="31" t="s">
        <v>1686</v>
      </c>
      <c r="D632" s="32" t="s">
        <v>49</v>
      </c>
      <c r="E632" s="32" t="s">
        <v>1009</v>
      </c>
      <c r="F632" s="27">
        <v>25</v>
      </c>
      <c r="G632" s="42"/>
      <c r="H632" s="42"/>
      <c r="I632" s="42">
        <v>25</v>
      </c>
      <c r="J632" s="43" t="s">
        <v>1687</v>
      </c>
      <c r="K632" s="87">
        <v>43525</v>
      </c>
      <c r="L632" s="87">
        <v>43679</v>
      </c>
      <c r="M632" s="42" t="s">
        <v>873</v>
      </c>
      <c r="N632" s="42" t="s">
        <v>379</v>
      </c>
    </row>
    <row r="633" ht="24" spans="1:14">
      <c r="A633" s="27">
        <v>618</v>
      </c>
      <c r="B633" s="27" t="s">
        <v>12</v>
      </c>
      <c r="C633" s="31" t="s">
        <v>1688</v>
      </c>
      <c r="D633" s="32" t="s">
        <v>49</v>
      </c>
      <c r="E633" s="32" t="s">
        <v>1009</v>
      </c>
      <c r="F633" s="27">
        <v>36</v>
      </c>
      <c r="G633" s="42"/>
      <c r="H633" s="42"/>
      <c r="I633" s="42">
        <v>36</v>
      </c>
      <c r="J633" s="43" t="s">
        <v>1689</v>
      </c>
      <c r="K633" s="87">
        <v>43525</v>
      </c>
      <c r="L633" s="87">
        <v>43679</v>
      </c>
      <c r="M633" s="42" t="s">
        <v>873</v>
      </c>
      <c r="N633" s="42" t="s">
        <v>379</v>
      </c>
    </row>
    <row r="634" ht="24" spans="1:14">
      <c r="A634" s="27">
        <v>619</v>
      </c>
      <c r="B634" s="27" t="s">
        <v>12</v>
      </c>
      <c r="C634" s="31" t="s">
        <v>1690</v>
      </c>
      <c r="D634" s="32" t="s">
        <v>49</v>
      </c>
      <c r="E634" s="32" t="s">
        <v>1009</v>
      </c>
      <c r="F634" s="27">
        <v>20</v>
      </c>
      <c r="G634" s="42"/>
      <c r="H634" s="42"/>
      <c r="I634" s="42">
        <v>20</v>
      </c>
      <c r="J634" s="69" t="s">
        <v>1691</v>
      </c>
      <c r="K634" s="87">
        <v>43525</v>
      </c>
      <c r="L634" s="87">
        <v>43679</v>
      </c>
      <c r="M634" s="42" t="s">
        <v>873</v>
      </c>
      <c r="N634" s="42" t="s">
        <v>379</v>
      </c>
    </row>
    <row r="635" ht="24" spans="1:14">
      <c r="A635" s="27">
        <v>620</v>
      </c>
      <c r="B635" s="27" t="s">
        <v>12</v>
      </c>
      <c r="C635" s="31" t="s">
        <v>1692</v>
      </c>
      <c r="D635" s="70" t="s">
        <v>49</v>
      </c>
      <c r="E635" s="70" t="s">
        <v>1009</v>
      </c>
      <c r="F635" s="27">
        <v>10</v>
      </c>
      <c r="G635" s="42"/>
      <c r="H635" s="26"/>
      <c r="I635" s="26">
        <v>10</v>
      </c>
      <c r="J635" s="31" t="s">
        <v>1693</v>
      </c>
      <c r="K635" s="87">
        <v>43466</v>
      </c>
      <c r="L635" s="87">
        <v>43678</v>
      </c>
      <c r="M635" s="42" t="s">
        <v>873</v>
      </c>
      <c r="N635" s="42" t="s">
        <v>379</v>
      </c>
    </row>
    <row r="636" ht="24" spans="1:14">
      <c r="A636" s="27">
        <v>621</v>
      </c>
      <c r="B636" s="27" t="s">
        <v>12</v>
      </c>
      <c r="C636" s="31" t="s">
        <v>1694</v>
      </c>
      <c r="D636" s="32" t="s">
        <v>49</v>
      </c>
      <c r="E636" s="32" t="s">
        <v>1695</v>
      </c>
      <c r="F636" s="27">
        <v>8</v>
      </c>
      <c r="G636" s="42"/>
      <c r="H636" s="42"/>
      <c r="I636" s="42">
        <v>8</v>
      </c>
      <c r="J636" s="43" t="s">
        <v>1696</v>
      </c>
      <c r="K636" s="87">
        <v>43525</v>
      </c>
      <c r="L636" s="87">
        <v>43679</v>
      </c>
      <c r="M636" s="42" t="s">
        <v>873</v>
      </c>
      <c r="N636" s="42" t="s">
        <v>379</v>
      </c>
    </row>
    <row r="637" ht="24" spans="1:14">
      <c r="A637" s="27">
        <v>622</v>
      </c>
      <c r="B637" s="27" t="s">
        <v>12</v>
      </c>
      <c r="C637" s="31" t="s">
        <v>1697</v>
      </c>
      <c r="D637" s="32" t="s">
        <v>49</v>
      </c>
      <c r="E637" s="32" t="s">
        <v>1695</v>
      </c>
      <c r="F637" s="27">
        <v>7</v>
      </c>
      <c r="G637" s="42"/>
      <c r="H637" s="42"/>
      <c r="I637" s="42">
        <v>7</v>
      </c>
      <c r="J637" s="43" t="s">
        <v>1698</v>
      </c>
      <c r="K637" s="87">
        <v>43525</v>
      </c>
      <c r="L637" s="87">
        <v>43679</v>
      </c>
      <c r="M637" s="42" t="s">
        <v>873</v>
      </c>
      <c r="N637" s="42" t="s">
        <v>379</v>
      </c>
    </row>
    <row r="638" ht="36" spans="1:14">
      <c r="A638" s="27">
        <v>623</v>
      </c>
      <c r="B638" s="27" t="s">
        <v>12</v>
      </c>
      <c r="C638" s="31" t="s">
        <v>1699</v>
      </c>
      <c r="D638" s="32" t="s">
        <v>49</v>
      </c>
      <c r="E638" s="32" t="s">
        <v>1700</v>
      </c>
      <c r="F638" s="27">
        <v>15</v>
      </c>
      <c r="G638" s="42"/>
      <c r="H638" s="42"/>
      <c r="I638" s="42">
        <v>15</v>
      </c>
      <c r="J638" s="43" t="s">
        <v>1701</v>
      </c>
      <c r="K638" s="87">
        <v>43525</v>
      </c>
      <c r="L638" s="87">
        <v>43556</v>
      </c>
      <c r="M638" s="42" t="s">
        <v>873</v>
      </c>
      <c r="N638" s="42" t="s">
        <v>379</v>
      </c>
    </row>
    <row r="639" ht="24" spans="1:14">
      <c r="A639" s="27">
        <v>624</v>
      </c>
      <c r="B639" s="27" t="s">
        <v>12</v>
      </c>
      <c r="C639" s="103" t="s">
        <v>1702</v>
      </c>
      <c r="D639" s="29" t="s">
        <v>355</v>
      </c>
      <c r="E639" s="104" t="s">
        <v>1703</v>
      </c>
      <c r="F639" s="27">
        <v>6.5</v>
      </c>
      <c r="G639" s="42"/>
      <c r="H639" s="27"/>
      <c r="I639" s="27">
        <v>6.5</v>
      </c>
      <c r="J639" s="244" t="s">
        <v>1704</v>
      </c>
      <c r="K639" s="88">
        <v>43525</v>
      </c>
      <c r="L639" s="128" t="s">
        <v>303</v>
      </c>
      <c r="M639" s="27" t="s">
        <v>873</v>
      </c>
      <c r="N639" s="42" t="s">
        <v>53</v>
      </c>
    </row>
    <row r="640" ht="24" spans="1:14">
      <c r="A640" s="27">
        <v>625</v>
      </c>
      <c r="B640" s="27" t="s">
        <v>12</v>
      </c>
      <c r="C640" s="103" t="s">
        <v>1705</v>
      </c>
      <c r="D640" s="29" t="s">
        <v>355</v>
      </c>
      <c r="E640" s="104" t="s">
        <v>1706</v>
      </c>
      <c r="F640" s="27">
        <v>3.5</v>
      </c>
      <c r="G640" s="42"/>
      <c r="H640" s="27"/>
      <c r="I640" s="27">
        <v>3.5</v>
      </c>
      <c r="J640" s="244" t="s">
        <v>1707</v>
      </c>
      <c r="K640" s="88">
        <v>43525</v>
      </c>
      <c r="L640" s="128" t="s">
        <v>303</v>
      </c>
      <c r="M640" s="27" t="s">
        <v>873</v>
      </c>
      <c r="N640" s="42" t="s">
        <v>53</v>
      </c>
    </row>
    <row r="641" ht="24" spans="1:14">
      <c r="A641" s="27">
        <v>626</v>
      </c>
      <c r="B641" s="27" t="s">
        <v>12</v>
      </c>
      <c r="C641" s="103" t="s">
        <v>1708</v>
      </c>
      <c r="D641" s="29" t="s">
        <v>355</v>
      </c>
      <c r="E641" s="104" t="s">
        <v>1709</v>
      </c>
      <c r="F641" s="30">
        <v>10</v>
      </c>
      <c r="G641" s="42"/>
      <c r="H641" s="27"/>
      <c r="I641" s="27">
        <v>10</v>
      </c>
      <c r="J641" s="244" t="s">
        <v>1710</v>
      </c>
      <c r="K641" s="88">
        <v>43525</v>
      </c>
      <c r="L641" s="128" t="s">
        <v>318</v>
      </c>
      <c r="M641" s="27" t="s">
        <v>873</v>
      </c>
      <c r="N641" s="42" t="s">
        <v>53</v>
      </c>
    </row>
    <row r="642" ht="24" spans="1:14">
      <c r="A642" s="27">
        <v>627</v>
      </c>
      <c r="B642" s="27" t="s">
        <v>12</v>
      </c>
      <c r="C642" s="103" t="s">
        <v>1711</v>
      </c>
      <c r="D642" s="29" t="s">
        <v>355</v>
      </c>
      <c r="E642" s="29" t="s">
        <v>723</v>
      </c>
      <c r="F642" s="27">
        <v>8</v>
      </c>
      <c r="G642" s="42"/>
      <c r="H642" s="27"/>
      <c r="I642" s="27">
        <v>8</v>
      </c>
      <c r="J642" s="244" t="s">
        <v>1712</v>
      </c>
      <c r="K642" s="88">
        <v>43525</v>
      </c>
      <c r="L642" s="128" t="s">
        <v>303</v>
      </c>
      <c r="M642" s="27" t="s">
        <v>873</v>
      </c>
      <c r="N642" s="42" t="s">
        <v>53</v>
      </c>
    </row>
    <row r="643" ht="24" spans="1:14">
      <c r="A643" s="27">
        <v>628</v>
      </c>
      <c r="B643" s="27" t="s">
        <v>12</v>
      </c>
      <c r="C643" s="103" t="s">
        <v>1713</v>
      </c>
      <c r="D643" s="29" t="s">
        <v>355</v>
      </c>
      <c r="E643" s="29" t="s">
        <v>1714</v>
      </c>
      <c r="F643" s="27">
        <v>10</v>
      </c>
      <c r="G643" s="42"/>
      <c r="H643" s="27"/>
      <c r="I643" s="27">
        <v>10</v>
      </c>
      <c r="J643" s="244" t="s">
        <v>1715</v>
      </c>
      <c r="K643" s="124" t="s">
        <v>317</v>
      </c>
      <c r="L643" s="124" t="s">
        <v>303</v>
      </c>
      <c r="M643" s="27" t="s">
        <v>873</v>
      </c>
      <c r="N643" s="42" t="s">
        <v>53</v>
      </c>
    </row>
    <row r="644" ht="24" spans="1:14">
      <c r="A644" s="27">
        <v>629</v>
      </c>
      <c r="B644" s="27" t="s">
        <v>12</v>
      </c>
      <c r="C644" s="103" t="s">
        <v>1716</v>
      </c>
      <c r="D644" s="29" t="s">
        <v>355</v>
      </c>
      <c r="E644" s="104" t="s">
        <v>1717</v>
      </c>
      <c r="F644" s="27">
        <v>14</v>
      </c>
      <c r="G644" s="42"/>
      <c r="H644" s="27"/>
      <c r="I644" s="27">
        <v>14</v>
      </c>
      <c r="J644" s="244" t="s">
        <v>1718</v>
      </c>
      <c r="K644" s="88">
        <v>43525</v>
      </c>
      <c r="L644" s="128" t="s">
        <v>318</v>
      </c>
      <c r="M644" s="27" t="s">
        <v>873</v>
      </c>
      <c r="N644" s="42" t="s">
        <v>53</v>
      </c>
    </row>
    <row r="645" ht="24" spans="1:14">
      <c r="A645" s="27">
        <v>630</v>
      </c>
      <c r="B645" s="27" t="s">
        <v>12</v>
      </c>
      <c r="C645" s="103" t="s">
        <v>1719</v>
      </c>
      <c r="D645" s="29" t="s">
        <v>355</v>
      </c>
      <c r="E645" s="104" t="s">
        <v>1717</v>
      </c>
      <c r="F645" s="30">
        <v>10</v>
      </c>
      <c r="G645" s="42"/>
      <c r="H645" s="27"/>
      <c r="I645" s="27">
        <v>10</v>
      </c>
      <c r="J645" s="244" t="s">
        <v>1720</v>
      </c>
      <c r="K645" s="88">
        <v>43525</v>
      </c>
      <c r="L645" s="128" t="s">
        <v>318</v>
      </c>
      <c r="M645" s="27" t="s">
        <v>873</v>
      </c>
      <c r="N645" s="42" t="s">
        <v>53</v>
      </c>
    </row>
    <row r="646" ht="24" spans="1:14">
      <c r="A646" s="27">
        <v>631</v>
      </c>
      <c r="B646" s="27" t="s">
        <v>12</v>
      </c>
      <c r="C646" s="103" t="s">
        <v>1721</v>
      </c>
      <c r="D646" s="29" t="s">
        <v>355</v>
      </c>
      <c r="E646" s="104" t="s">
        <v>1717</v>
      </c>
      <c r="F646" s="27">
        <v>6.3</v>
      </c>
      <c r="G646" s="42"/>
      <c r="H646" s="27"/>
      <c r="I646" s="27">
        <v>6.3</v>
      </c>
      <c r="J646" s="244" t="s">
        <v>1722</v>
      </c>
      <c r="K646" s="88">
        <v>43525</v>
      </c>
      <c r="L646" s="128" t="s">
        <v>318</v>
      </c>
      <c r="M646" s="27" t="s">
        <v>873</v>
      </c>
      <c r="N646" s="42" t="s">
        <v>53</v>
      </c>
    </row>
    <row r="647" ht="24" spans="1:14">
      <c r="A647" s="27">
        <v>632</v>
      </c>
      <c r="B647" s="27" t="s">
        <v>12</v>
      </c>
      <c r="C647" s="103" t="s">
        <v>1723</v>
      </c>
      <c r="D647" s="29" t="s">
        <v>355</v>
      </c>
      <c r="E647" s="104" t="s">
        <v>1717</v>
      </c>
      <c r="F647" s="27">
        <v>6.3</v>
      </c>
      <c r="G647" s="42"/>
      <c r="H647" s="27"/>
      <c r="I647" s="27">
        <v>6.3</v>
      </c>
      <c r="J647" s="244" t="s">
        <v>1724</v>
      </c>
      <c r="K647" s="88">
        <v>43525</v>
      </c>
      <c r="L647" s="128" t="s">
        <v>318</v>
      </c>
      <c r="M647" s="27" t="s">
        <v>873</v>
      </c>
      <c r="N647" s="42" t="s">
        <v>53</v>
      </c>
    </row>
    <row r="648" ht="24" spans="1:14">
      <c r="A648" s="27">
        <v>633</v>
      </c>
      <c r="B648" s="27" t="s">
        <v>12</v>
      </c>
      <c r="C648" s="103" t="s">
        <v>1725</v>
      </c>
      <c r="D648" s="29" t="s">
        <v>355</v>
      </c>
      <c r="E648" s="104" t="s">
        <v>1717</v>
      </c>
      <c r="F648" s="27">
        <v>3.5</v>
      </c>
      <c r="G648" s="42"/>
      <c r="H648" s="27"/>
      <c r="I648" s="27">
        <v>3.5</v>
      </c>
      <c r="J648" s="244" t="s">
        <v>1726</v>
      </c>
      <c r="K648" s="88">
        <v>43525</v>
      </c>
      <c r="L648" s="128" t="s">
        <v>318</v>
      </c>
      <c r="M648" s="27" t="s">
        <v>873</v>
      </c>
      <c r="N648" s="42" t="s">
        <v>53</v>
      </c>
    </row>
    <row r="649" ht="24" spans="1:14">
      <c r="A649" s="27">
        <v>634</v>
      </c>
      <c r="B649" s="27" t="s">
        <v>12</v>
      </c>
      <c r="C649" s="103" t="s">
        <v>1727</v>
      </c>
      <c r="D649" s="29" t="s">
        <v>355</v>
      </c>
      <c r="E649" s="104" t="s">
        <v>1717</v>
      </c>
      <c r="F649" s="30">
        <v>1.8</v>
      </c>
      <c r="G649" s="42"/>
      <c r="H649" s="27"/>
      <c r="I649" s="27">
        <v>1.8</v>
      </c>
      <c r="J649" s="244" t="s">
        <v>1728</v>
      </c>
      <c r="K649" s="88">
        <v>43525</v>
      </c>
      <c r="L649" s="128" t="s">
        <v>318</v>
      </c>
      <c r="M649" s="27" t="s">
        <v>873</v>
      </c>
      <c r="N649" s="42" t="s">
        <v>53</v>
      </c>
    </row>
    <row r="650" ht="24" spans="1:14">
      <c r="A650" s="27">
        <v>635</v>
      </c>
      <c r="B650" s="27" t="s">
        <v>12</v>
      </c>
      <c r="C650" s="103" t="s">
        <v>1725</v>
      </c>
      <c r="D650" s="29" t="s">
        <v>355</v>
      </c>
      <c r="E650" s="104" t="s">
        <v>1717</v>
      </c>
      <c r="F650" s="27">
        <v>3.5</v>
      </c>
      <c r="G650" s="42"/>
      <c r="H650" s="27"/>
      <c r="I650" s="27">
        <v>3.5</v>
      </c>
      <c r="J650" s="244" t="s">
        <v>1729</v>
      </c>
      <c r="K650" s="88">
        <v>43525</v>
      </c>
      <c r="L650" s="128" t="s">
        <v>318</v>
      </c>
      <c r="M650" s="27" t="s">
        <v>873</v>
      </c>
      <c r="N650" s="42" t="s">
        <v>53</v>
      </c>
    </row>
    <row r="651" ht="24" spans="1:14">
      <c r="A651" s="27">
        <v>636</v>
      </c>
      <c r="B651" s="27" t="s">
        <v>12</v>
      </c>
      <c r="C651" s="103" t="s">
        <v>1725</v>
      </c>
      <c r="D651" s="29" t="s">
        <v>355</v>
      </c>
      <c r="E651" s="104" t="s">
        <v>1717</v>
      </c>
      <c r="F651" s="27">
        <v>3.5</v>
      </c>
      <c r="G651" s="42"/>
      <c r="H651" s="27"/>
      <c r="I651" s="27">
        <v>3.5</v>
      </c>
      <c r="J651" s="244" t="s">
        <v>1729</v>
      </c>
      <c r="K651" s="88">
        <v>43525</v>
      </c>
      <c r="L651" s="128" t="s">
        <v>318</v>
      </c>
      <c r="M651" s="27" t="s">
        <v>873</v>
      </c>
      <c r="N651" s="42" t="s">
        <v>53</v>
      </c>
    </row>
    <row r="652" ht="24" spans="1:14">
      <c r="A652" s="27">
        <v>637</v>
      </c>
      <c r="B652" s="27" t="s">
        <v>12</v>
      </c>
      <c r="C652" s="103" t="s">
        <v>1730</v>
      </c>
      <c r="D652" s="29" t="s">
        <v>355</v>
      </c>
      <c r="E652" s="104" t="s">
        <v>1717</v>
      </c>
      <c r="F652" s="27">
        <v>2.4</v>
      </c>
      <c r="G652" s="42"/>
      <c r="H652" s="27"/>
      <c r="I652" s="27">
        <v>2.4</v>
      </c>
      <c r="J652" s="244" t="s">
        <v>1731</v>
      </c>
      <c r="K652" s="88">
        <v>43525</v>
      </c>
      <c r="L652" s="128" t="s">
        <v>318</v>
      </c>
      <c r="M652" s="27" t="s">
        <v>873</v>
      </c>
      <c r="N652" s="42" t="s">
        <v>53</v>
      </c>
    </row>
    <row r="653" ht="24" spans="1:14">
      <c r="A653" s="27">
        <v>638</v>
      </c>
      <c r="B653" s="27" t="s">
        <v>12</v>
      </c>
      <c r="C653" s="103" t="s">
        <v>1732</v>
      </c>
      <c r="D653" s="29" t="s">
        <v>355</v>
      </c>
      <c r="E653" s="104" t="s">
        <v>1717</v>
      </c>
      <c r="F653" s="27">
        <v>2.4</v>
      </c>
      <c r="G653" s="42"/>
      <c r="H653" s="27"/>
      <c r="I653" s="27">
        <v>2.4</v>
      </c>
      <c r="J653" s="244" t="s">
        <v>1733</v>
      </c>
      <c r="K653" s="88">
        <v>43525</v>
      </c>
      <c r="L653" s="128" t="s">
        <v>318</v>
      </c>
      <c r="M653" s="27" t="s">
        <v>873</v>
      </c>
      <c r="N653" s="42" t="s">
        <v>53</v>
      </c>
    </row>
    <row r="654" ht="24" spans="1:14">
      <c r="A654" s="27">
        <v>639</v>
      </c>
      <c r="B654" s="27" t="s">
        <v>12</v>
      </c>
      <c r="C654" s="103" t="s">
        <v>1734</v>
      </c>
      <c r="D654" s="29" t="s">
        <v>355</v>
      </c>
      <c r="E654" s="104" t="s">
        <v>1717</v>
      </c>
      <c r="F654" s="27">
        <v>1.8</v>
      </c>
      <c r="G654" s="42"/>
      <c r="H654" s="27"/>
      <c r="I654" s="27">
        <v>1.8</v>
      </c>
      <c r="J654" s="244" t="s">
        <v>1731</v>
      </c>
      <c r="K654" s="88">
        <v>43525</v>
      </c>
      <c r="L654" s="128" t="s">
        <v>318</v>
      </c>
      <c r="M654" s="27" t="s">
        <v>873</v>
      </c>
      <c r="N654" s="42" t="s">
        <v>53</v>
      </c>
    </row>
    <row r="655" ht="24" spans="1:14">
      <c r="A655" s="27">
        <v>640</v>
      </c>
      <c r="B655" s="27" t="s">
        <v>12</v>
      </c>
      <c r="C655" s="103" t="s">
        <v>1735</v>
      </c>
      <c r="D655" s="29" t="s">
        <v>355</v>
      </c>
      <c r="E655" s="104" t="s">
        <v>1717</v>
      </c>
      <c r="F655" s="27">
        <v>1</v>
      </c>
      <c r="G655" s="42"/>
      <c r="H655" s="27"/>
      <c r="I655" s="27">
        <v>1</v>
      </c>
      <c r="J655" s="244" t="s">
        <v>1728</v>
      </c>
      <c r="K655" s="88">
        <v>43525</v>
      </c>
      <c r="L655" s="128" t="s">
        <v>318</v>
      </c>
      <c r="M655" s="27" t="s">
        <v>873</v>
      </c>
      <c r="N655" s="42" t="s">
        <v>53</v>
      </c>
    </row>
    <row r="656" ht="24" spans="1:14">
      <c r="A656" s="27">
        <v>641</v>
      </c>
      <c r="B656" s="27" t="s">
        <v>12</v>
      </c>
      <c r="C656" s="103" t="s">
        <v>1736</v>
      </c>
      <c r="D656" s="29" t="s">
        <v>355</v>
      </c>
      <c r="E656" s="104" t="s">
        <v>1717</v>
      </c>
      <c r="F656" s="30">
        <v>2.4</v>
      </c>
      <c r="G656" s="42"/>
      <c r="H656" s="27"/>
      <c r="I656" s="27">
        <v>2.4</v>
      </c>
      <c r="J656" s="244" t="s">
        <v>1731</v>
      </c>
      <c r="K656" s="88">
        <v>43525</v>
      </c>
      <c r="L656" s="128" t="s">
        <v>318</v>
      </c>
      <c r="M656" s="27" t="s">
        <v>873</v>
      </c>
      <c r="N656" s="42" t="s">
        <v>53</v>
      </c>
    </row>
    <row r="657" ht="24" spans="1:14">
      <c r="A657" s="27">
        <v>642</v>
      </c>
      <c r="B657" s="27" t="s">
        <v>12</v>
      </c>
      <c r="C657" s="245" t="s">
        <v>1737</v>
      </c>
      <c r="D657" s="29" t="s">
        <v>355</v>
      </c>
      <c r="E657" s="104" t="s">
        <v>1717</v>
      </c>
      <c r="F657" s="27">
        <v>5.6</v>
      </c>
      <c r="G657" s="42"/>
      <c r="H657" s="27"/>
      <c r="I657" s="27">
        <v>5.6</v>
      </c>
      <c r="J657" s="244" t="s">
        <v>1728</v>
      </c>
      <c r="K657" s="88">
        <v>43525</v>
      </c>
      <c r="L657" s="128" t="s">
        <v>318</v>
      </c>
      <c r="M657" s="27" t="s">
        <v>873</v>
      </c>
      <c r="N657" s="42" t="s">
        <v>53</v>
      </c>
    </row>
    <row r="658" ht="24" spans="1:14">
      <c r="A658" s="27">
        <v>643</v>
      </c>
      <c r="B658" s="27" t="s">
        <v>12</v>
      </c>
      <c r="C658" s="245" t="s">
        <v>1738</v>
      </c>
      <c r="D658" s="29" t="s">
        <v>355</v>
      </c>
      <c r="E658" s="104" t="s">
        <v>1717</v>
      </c>
      <c r="F658" s="30">
        <v>1.2</v>
      </c>
      <c r="G658" s="42"/>
      <c r="H658" s="27"/>
      <c r="I658" s="27">
        <v>1.2</v>
      </c>
      <c r="J658" s="244" t="s">
        <v>1728</v>
      </c>
      <c r="K658" s="88">
        <v>43525</v>
      </c>
      <c r="L658" s="128" t="s">
        <v>318</v>
      </c>
      <c r="M658" s="27" t="s">
        <v>873</v>
      </c>
      <c r="N658" s="42" t="s">
        <v>53</v>
      </c>
    </row>
    <row r="659" ht="24" spans="1:14">
      <c r="A659" s="27">
        <v>644</v>
      </c>
      <c r="B659" s="27" t="s">
        <v>12</v>
      </c>
      <c r="C659" s="245" t="s">
        <v>1739</v>
      </c>
      <c r="D659" s="29" t="s">
        <v>355</v>
      </c>
      <c r="E659" s="104" t="s">
        <v>1717</v>
      </c>
      <c r="F659" s="27">
        <v>2.8</v>
      </c>
      <c r="G659" s="42"/>
      <c r="H659" s="27"/>
      <c r="I659" s="27">
        <v>2.8</v>
      </c>
      <c r="J659" s="244" t="s">
        <v>1740</v>
      </c>
      <c r="K659" s="88">
        <v>43525</v>
      </c>
      <c r="L659" s="128" t="s">
        <v>318</v>
      </c>
      <c r="M659" s="27" t="s">
        <v>873</v>
      </c>
      <c r="N659" s="42" t="s">
        <v>53</v>
      </c>
    </row>
    <row r="660" ht="24" spans="1:14">
      <c r="A660" s="27">
        <v>645</v>
      </c>
      <c r="B660" s="27" t="s">
        <v>12</v>
      </c>
      <c r="C660" s="245" t="s">
        <v>1741</v>
      </c>
      <c r="D660" s="29" t="s">
        <v>355</v>
      </c>
      <c r="E660" s="104" t="s">
        <v>1717</v>
      </c>
      <c r="F660" s="27">
        <v>1</v>
      </c>
      <c r="G660" s="42"/>
      <c r="H660" s="27"/>
      <c r="I660" s="27">
        <v>1</v>
      </c>
      <c r="J660" s="244" t="s">
        <v>1731</v>
      </c>
      <c r="K660" s="88">
        <v>43525</v>
      </c>
      <c r="L660" s="128" t="s">
        <v>318</v>
      </c>
      <c r="M660" s="27" t="s">
        <v>873</v>
      </c>
      <c r="N660" s="42" t="s">
        <v>53</v>
      </c>
    </row>
    <row r="661" ht="24" spans="1:14">
      <c r="A661" s="27">
        <v>646</v>
      </c>
      <c r="B661" s="27" t="s">
        <v>12</v>
      </c>
      <c r="C661" s="245" t="s">
        <v>1742</v>
      </c>
      <c r="D661" s="29" t="s">
        <v>355</v>
      </c>
      <c r="E661" s="104" t="s">
        <v>1717</v>
      </c>
      <c r="F661" s="27">
        <v>2.4</v>
      </c>
      <c r="G661" s="42"/>
      <c r="H661" s="27"/>
      <c r="I661" s="27">
        <v>2.4</v>
      </c>
      <c r="J661" s="244" t="s">
        <v>1733</v>
      </c>
      <c r="K661" s="88">
        <v>43525</v>
      </c>
      <c r="L661" s="128" t="s">
        <v>318</v>
      </c>
      <c r="M661" s="27" t="s">
        <v>873</v>
      </c>
      <c r="N661" s="42" t="s">
        <v>53</v>
      </c>
    </row>
    <row r="662" ht="24" spans="1:14">
      <c r="A662" s="27">
        <v>647</v>
      </c>
      <c r="B662" s="27" t="s">
        <v>12</v>
      </c>
      <c r="C662" s="103" t="s">
        <v>1743</v>
      </c>
      <c r="D662" s="29" t="s">
        <v>355</v>
      </c>
      <c r="E662" s="104" t="s">
        <v>1717</v>
      </c>
      <c r="F662" s="27">
        <v>2.4</v>
      </c>
      <c r="G662" s="42"/>
      <c r="H662" s="27"/>
      <c r="I662" s="27">
        <v>2.4</v>
      </c>
      <c r="J662" s="244" t="s">
        <v>1744</v>
      </c>
      <c r="K662" s="88">
        <v>43525</v>
      </c>
      <c r="L662" s="128" t="s">
        <v>318</v>
      </c>
      <c r="M662" s="27" t="s">
        <v>873</v>
      </c>
      <c r="N662" s="42" t="s">
        <v>53</v>
      </c>
    </row>
    <row r="663" ht="24" spans="1:14">
      <c r="A663" s="27">
        <v>648</v>
      </c>
      <c r="B663" s="27" t="s">
        <v>12</v>
      </c>
      <c r="C663" s="103" t="s">
        <v>1745</v>
      </c>
      <c r="D663" s="29" t="s">
        <v>355</v>
      </c>
      <c r="E663" s="104" t="s">
        <v>1717</v>
      </c>
      <c r="F663" s="27">
        <v>2.4</v>
      </c>
      <c r="G663" s="42"/>
      <c r="H663" s="27"/>
      <c r="I663" s="27">
        <v>2.4</v>
      </c>
      <c r="J663" s="244" t="s">
        <v>1729</v>
      </c>
      <c r="K663" s="88">
        <v>43525</v>
      </c>
      <c r="L663" s="128" t="s">
        <v>318</v>
      </c>
      <c r="M663" s="27" t="s">
        <v>873</v>
      </c>
      <c r="N663" s="42" t="s">
        <v>53</v>
      </c>
    </row>
    <row r="664" ht="24" spans="1:14">
      <c r="A664" s="27">
        <v>649</v>
      </c>
      <c r="B664" s="27" t="s">
        <v>12</v>
      </c>
      <c r="C664" s="103" t="s">
        <v>1746</v>
      </c>
      <c r="D664" s="29" t="s">
        <v>355</v>
      </c>
      <c r="E664" s="104" t="s">
        <v>1717</v>
      </c>
      <c r="F664" s="27">
        <v>2.8</v>
      </c>
      <c r="G664" s="42"/>
      <c r="H664" s="27"/>
      <c r="I664" s="27">
        <v>2.8</v>
      </c>
      <c r="J664" s="244" t="s">
        <v>1731</v>
      </c>
      <c r="K664" s="88">
        <v>43525</v>
      </c>
      <c r="L664" s="128" t="s">
        <v>318</v>
      </c>
      <c r="M664" s="27" t="s">
        <v>873</v>
      </c>
      <c r="N664" s="42" t="s">
        <v>53</v>
      </c>
    </row>
    <row r="665" ht="24" spans="1:14">
      <c r="A665" s="27">
        <v>650</v>
      </c>
      <c r="B665" s="27" t="s">
        <v>12</v>
      </c>
      <c r="C665" s="103" t="s">
        <v>1747</v>
      </c>
      <c r="D665" s="29" t="s">
        <v>355</v>
      </c>
      <c r="E665" s="104" t="s">
        <v>1717</v>
      </c>
      <c r="F665" s="27">
        <v>3.5</v>
      </c>
      <c r="G665" s="42"/>
      <c r="H665" s="27"/>
      <c r="I665" s="27">
        <v>3.5</v>
      </c>
      <c r="J665" s="244" t="s">
        <v>1748</v>
      </c>
      <c r="K665" s="88">
        <v>43525</v>
      </c>
      <c r="L665" s="128" t="s">
        <v>318</v>
      </c>
      <c r="M665" s="27" t="s">
        <v>873</v>
      </c>
      <c r="N665" s="42" t="s">
        <v>53</v>
      </c>
    </row>
    <row r="666" ht="24" spans="1:14">
      <c r="A666" s="27">
        <v>651</v>
      </c>
      <c r="B666" s="27" t="s">
        <v>12</v>
      </c>
      <c r="C666" s="103" t="s">
        <v>1749</v>
      </c>
      <c r="D666" s="29" t="s">
        <v>355</v>
      </c>
      <c r="E666" s="104" t="s">
        <v>1717</v>
      </c>
      <c r="F666" s="27">
        <v>1.8</v>
      </c>
      <c r="G666" s="42"/>
      <c r="H666" s="27"/>
      <c r="I666" s="27">
        <v>1.8</v>
      </c>
      <c r="J666" s="244" t="s">
        <v>1733</v>
      </c>
      <c r="K666" s="88">
        <v>43525</v>
      </c>
      <c r="L666" s="128" t="s">
        <v>318</v>
      </c>
      <c r="M666" s="27" t="s">
        <v>873</v>
      </c>
      <c r="N666" s="42" t="s">
        <v>53</v>
      </c>
    </row>
    <row r="667" ht="24" spans="1:14">
      <c r="A667" s="27">
        <v>652</v>
      </c>
      <c r="B667" s="27" t="s">
        <v>12</v>
      </c>
      <c r="C667" s="103" t="s">
        <v>1750</v>
      </c>
      <c r="D667" s="29" t="s">
        <v>355</v>
      </c>
      <c r="E667" s="104" t="s">
        <v>1717</v>
      </c>
      <c r="F667" s="27">
        <v>2.5</v>
      </c>
      <c r="G667" s="42"/>
      <c r="H667" s="27"/>
      <c r="I667" s="27">
        <v>2.5</v>
      </c>
      <c r="J667" s="244" t="s">
        <v>1731</v>
      </c>
      <c r="K667" s="88">
        <v>43525</v>
      </c>
      <c r="L667" s="128" t="s">
        <v>318</v>
      </c>
      <c r="M667" s="27" t="s">
        <v>873</v>
      </c>
      <c r="N667" s="42" t="s">
        <v>53</v>
      </c>
    </row>
    <row r="668" ht="24" spans="1:14">
      <c r="A668" s="27">
        <v>653</v>
      </c>
      <c r="B668" s="27" t="s">
        <v>12</v>
      </c>
      <c r="C668" s="103" t="s">
        <v>1745</v>
      </c>
      <c r="D668" s="29" t="s">
        <v>355</v>
      </c>
      <c r="E668" s="104" t="s">
        <v>1717</v>
      </c>
      <c r="F668" s="27">
        <v>2.4</v>
      </c>
      <c r="G668" s="42"/>
      <c r="H668" s="27"/>
      <c r="I668" s="27">
        <v>2.4</v>
      </c>
      <c r="J668" s="244" t="s">
        <v>1731</v>
      </c>
      <c r="K668" s="88">
        <v>43525</v>
      </c>
      <c r="L668" s="128" t="s">
        <v>318</v>
      </c>
      <c r="M668" s="27" t="s">
        <v>873</v>
      </c>
      <c r="N668" s="42" t="s">
        <v>53</v>
      </c>
    </row>
    <row r="669" ht="24" spans="1:14">
      <c r="A669" s="27">
        <v>654</v>
      </c>
      <c r="B669" s="27" t="s">
        <v>12</v>
      </c>
      <c r="C669" s="103" t="s">
        <v>1745</v>
      </c>
      <c r="D669" s="29" t="s">
        <v>355</v>
      </c>
      <c r="E669" s="104" t="s">
        <v>1717</v>
      </c>
      <c r="F669" s="27">
        <v>2.4</v>
      </c>
      <c r="G669" s="42"/>
      <c r="H669" s="27"/>
      <c r="I669" s="27">
        <v>2.4</v>
      </c>
      <c r="J669" s="244" t="s">
        <v>1740</v>
      </c>
      <c r="K669" s="88">
        <v>43525</v>
      </c>
      <c r="L669" s="128" t="s">
        <v>318</v>
      </c>
      <c r="M669" s="27" t="s">
        <v>873</v>
      </c>
      <c r="N669" s="42" t="s">
        <v>53</v>
      </c>
    </row>
    <row r="670" ht="24" spans="1:14">
      <c r="A670" s="27">
        <v>655</v>
      </c>
      <c r="B670" s="27" t="s">
        <v>12</v>
      </c>
      <c r="C670" s="103" t="s">
        <v>1751</v>
      </c>
      <c r="D670" s="29" t="s">
        <v>355</v>
      </c>
      <c r="E670" s="104" t="s">
        <v>1717</v>
      </c>
      <c r="F670" s="27">
        <v>7.9</v>
      </c>
      <c r="G670" s="42"/>
      <c r="H670" s="27"/>
      <c r="I670" s="27">
        <v>7.9</v>
      </c>
      <c r="J670" s="244" t="s">
        <v>1718</v>
      </c>
      <c r="K670" s="88">
        <v>43525</v>
      </c>
      <c r="L670" s="128" t="s">
        <v>318</v>
      </c>
      <c r="M670" s="27" t="s">
        <v>873</v>
      </c>
      <c r="N670" s="42" t="s">
        <v>53</v>
      </c>
    </row>
    <row r="671" ht="24" spans="1:14">
      <c r="A671" s="27">
        <v>656</v>
      </c>
      <c r="B671" s="27" t="s">
        <v>12</v>
      </c>
      <c r="C671" s="28" t="s">
        <v>1752</v>
      </c>
      <c r="D671" s="29" t="s">
        <v>355</v>
      </c>
      <c r="E671" s="29" t="s">
        <v>1753</v>
      </c>
      <c r="F671" s="27">
        <v>32</v>
      </c>
      <c r="G671" s="42"/>
      <c r="H671" s="42"/>
      <c r="I671" s="42">
        <v>32</v>
      </c>
      <c r="J671" s="35" t="s">
        <v>1754</v>
      </c>
      <c r="K671" s="88">
        <v>43525</v>
      </c>
      <c r="L671" s="87">
        <v>43678</v>
      </c>
      <c r="M671" s="42" t="s">
        <v>873</v>
      </c>
      <c r="N671" s="42" t="s">
        <v>53</v>
      </c>
    </row>
    <row r="672" ht="24" spans="1:14">
      <c r="A672" s="27">
        <v>657</v>
      </c>
      <c r="B672" s="27" t="s">
        <v>12</v>
      </c>
      <c r="C672" s="31" t="s">
        <v>1755</v>
      </c>
      <c r="D672" s="29" t="s">
        <v>355</v>
      </c>
      <c r="E672" s="29" t="s">
        <v>1753</v>
      </c>
      <c r="F672" s="30">
        <v>5</v>
      </c>
      <c r="G672" s="42"/>
      <c r="H672" s="42"/>
      <c r="I672" s="42">
        <v>5</v>
      </c>
      <c r="J672" s="35" t="s">
        <v>1756</v>
      </c>
      <c r="K672" s="88">
        <v>43525</v>
      </c>
      <c r="L672" s="87">
        <v>43678</v>
      </c>
      <c r="M672" s="42" t="s">
        <v>873</v>
      </c>
      <c r="N672" s="42" t="s">
        <v>53</v>
      </c>
    </row>
    <row r="673" ht="24" spans="1:14">
      <c r="A673" s="27">
        <v>658</v>
      </c>
      <c r="B673" s="27" t="s">
        <v>12</v>
      </c>
      <c r="C673" s="31" t="s">
        <v>1757</v>
      </c>
      <c r="D673" s="29" t="s">
        <v>355</v>
      </c>
      <c r="E673" s="29" t="s">
        <v>1753</v>
      </c>
      <c r="F673" s="27">
        <v>18</v>
      </c>
      <c r="G673" s="42"/>
      <c r="H673" s="42"/>
      <c r="I673" s="42">
        <v>18</v>
      </c>
      <c r="J673" s="35" t="s">
        <v>1758</v>
      </c>
      <c r="K673" s="88">
        <v>43525</v>
      </c>
      <c r="L673" s="87">
        <v>43678</v>
      </c>
      <c r="M673" s="42" t="s">
        <v>873</v>
      </c>
      <c r="N673" s="42" t="s">
        <v>53</v>
      </c>
    </row>
    <row r="674" ht="24" spans="1:14">
      <c r="A674" s="27">
        <v>659</v>
      </c>
      <c r="B674" s="27" t="s">
        <v>12</v>
      </c>
      <c r="C674" s="31" t="s">
        <v>1759</v>
      </c>
      <c r="D674" s="29" t="s">
        <v>355</v>
      </c>
      <c r="E674" s="29" t="s">
        <v>1753</v>
      </c>
      <c r="F674" s="27">
        <v>10</v>
      </c>
      <c r="G674" s="42"/>
      <c r="H674" s="42"/>
      <c r="I674" s="42">
        <v>10</v>
      </c>
      <c r="J674" s="35" t="s">
        <v>1760</v>
      </c>
      <c r="K674" s="88">
        <v>43525</v>
      </c>
      <c r="L674" s="87">
        <v>43678</v>
      </c>
      <c r="M674" s="42" t="s">
        <v>873</v>
      </c>
      <c r="N674" s="42" t="s">
        <v>53</v>
      </c>
    </row>
    <row r="675" ht="24" spans="1:14">
      <c r="A675" s="27">
        <v>660</v>
      </c>
      <c r="B675" s="27" t="s">
        <v>12</v>
      </c>
      <c r="C675" s="31" t="s">
        <v>1761</v>
      </c>
      <c r="D675" s="29" t="s">
        <v>355</v>
      </c>
      <c r="E675" s="29" t="s">
        <v>1753</v>
      </c>
      <c r="F675" s="27">
        <v>16.7</v>
      </c>
      <c r="G675" s="42"/>
      <c r="H675" s="42"/>
      <c r="I675" s="42">
        <v>16.7</v>
      </c>
      <c r="J675" s="35" t="s">
        <v>1762</v>
      </c>
      <c r="K675" s="88">
        <v>43525</v>
      </c>
      <c r="L675" s="87">
        <v>43678</v>
      </c>
      <c r="M675" s="42" t="s">
        <v>873</v>
      </c>
      <c r="N675" s="42" t="s">
        <v>53</v>
      </c>
    </row>
    <row r="676" ht="24" spans="1:14">
      <c r="A676" s="27">
        <v>661</v>
      </c>
      <c r="B676" s="27" t="s">
        <v>12</v>
      </c>
      <c r="C676" s="102" t="s">
        <v>1763</v>
      </c>
      <c r="D676" s="29" t="s">
        <v>355</v>
      </c>
      <c r="E676" s="165" t="s">
        <v>718</v>
      </c>
      <c r="F676" s="42">
        <v>4.5</v>
      </c>
      <c r="G676" s="42"/>
      <c r="H676" s="160"/>
      <c r="I676" s="160">
        <v>4.5</v>
      </c>
      <c r="J676" s="172" t="s">
        <v>1764</v>
      </c>
      <c r="K676" s="88">
        <v>43525</v>
      </c>
      <c r="L676" s="87">
        <v>43678</v>
      </c>
      <c r="M676" s="42" t="s">
        <v>873</v>
      </c>
      <c r="N676" s="42" t="s">
        <v>53</v>
      </c>
    </row>
    <row r="677" ht="24" spans="1:14">
      <c r="A677" s="27">
        <v>662</v>
      </c>
      <c r="B677" s="27" t="s">
        <v>12</v>
      </c>
      <c r="C677" s="102" t="s">
        <v>1765</v>
      </c>
      <c r="D677" s="29" t="s">
        <v>355</v>
      </c>
      <c r="E677" s="165" t="s">
        <v>718</v>
      </c>
      <c r="F677" s="107">
        <v>2.5</v>
      </c>
      <c r="G677" s="42"/>
      <c r="H677" s="160"/>
      <c r="I677" s="160">
        <v>2.5</v>
      </c>
      <c r="J677" s="172" t="s">
        <v>1766</v>
      </c>
      <c r="K677" s="169">
        <v>43374</v>
      </c>
      <c r="L677" s="88">
        <v>43556</v>
      </c>
      <c r="M677" s="42" t="s">
        <v>873</v>
      </c>
      <c r="N677" s="42" t="s">
        <v>53</v>
      </c>
    </row>
    <row r="678" ht="24" spans="1:14">
      <c r="A678" s="27">
        <v>663</v>
      </c>
      <c r="B678" s="38" t="s">
        <v>12</v>
      </c>
      <c r="C678" s="102" t="s">
        <v>1767</v>
      </c>
      <c r="D678" s="112" t="s">
        <v>355</v>
      </c>
      <c r="E678" s="246" t="s">
        <v>718</v>
      </c>
      <c r="F678" s="81">
        <v>15.8</v>
      </c>
      <c r="G678" s="81"/>
      <c r="H678" s="81"/>
      <c r="I678" s="81">
        <v>15.8</v>
      </c>
      <c r="J678" s="172" t="s">
        <v>1768</v>
      </c>
      <c r="K678" s="86">
        <v>43525</v>
      </c>
      <c r="L678" s="86">
        <v>43679</v>
      </c>
      <c r="M678" s="81" t="s">
        <v>873</v>
      </c>
      <c r="N678" s="81" t="s">
        <v>53</v>
      </c>
    </row>
    <row r="679" ht="36" spans="1:14">
      <c r="A679" s="27">
        <v>664</v>
      </c>
      <c r="B679" s="27" t="s">
        <v>12</v>
      </c>
      <c r="C679" s="102" t="s">
        <v>1769</v>
      </c>
      <c r="D679" s="29" t="s">
        <v>355</v>
      </c>
      <c r="E679" s="165" t="s">
        <v>718</v>
      </c>
      <c r="F679" s="42">
        <v>6.49</v>
      </c>
      <c r="G679" s="42"/>
      <c r="H679" s="42"/>
      <c r="I679" s="42">
        <v>6.49</v>
      </c>
      <c r="J679" s="172" t="s">
        <v>1770</v>
      </c>
      <c r="K679" s="124" t="s">
        <v>787</v>
      </c>
      <c r="L679" s="87">
        <v>43678</v>
      </c>
      <c r="M679" s="42" t="s">
        <v>873</v>
      </c>
      <c r="N679" s="42" t="s">
        <v>53</v>
      </c>
    </row>
    <row r="680" ht="26.1" customHeight="1" spans="1:14">
      <c r="A680" s="27">
        <v>665</v>
      </c>
      <c r="B680" s="81" t="s">
        <v>12</v>
      </c>
      <c r="C680" s="172" t="s">
        <v>1771</v>
      </c>
      <c r="D680" s="112" t="s">
        <v>355</v>
      </c>
      <c r="E680" s="246" t="s">
        <v>718</v>
      </c>
      <c r="F680" s="114">
        <v>1</v>
      </c>
      <c r="G680" s="34"/>
      <c r="H680" s="247"/>
      <c r="I680" s="247">
        <v>1</v>
      </c>
      <c r="J680" s="172" t="s">
        <v>1772</v>
      </c>
      <c r="K680" s="140">
        <v>43525</v>
      </c>
      <c r="L680" s="255">
        <v>43586</v>
      </c>
      <c r="M680" s="81" t="s">
        <v>873</v>
      </c>
      <c r="N680" s="81" t="s">
        <v>53</v>
      </c>
    </row>
    <row r="681" ht="24" spans="1:14">
      <c r="A681" s="27">
        <v>666</v>
      </c>
      <c r="B681" s="27" t="s">
        <v>12</v>
      </c>
      <c r="C681" s="31" t="s">
        <v>1773</v>
      </c>
      <c r="D681" s="29" t="s">
        <v>355</v>
      </c>
      <c r="E681" s="106" t="s">
        <v>974</v>
      </c>
      <c r="F681" s="42">
        <v>10</v>
      </c>
      <c r="G681" s="42"/>
      <c r="H681" s="42"/>
      <c r="I681" s="42">
        <v>10</v>
      </c>
      <c r="J681" s="131" t="s">
        <v>1774</v>
      </c>
      <c r="K681" s="130">
        <v>43466</v>
      </c>
      <c r="L681" s="130">
        <v>43586</v>
      </c>
      <c r="M681" s="42" t="s">
        <v>873</v>
      </c>
      <c r="N681" s="42" t="s">
        <v>53</v>
      </c>
    </row>
    <row r="682" ht="24" spans="1:14">
      <c r="A682" s="27">
        <v>667</v>
      </c>
      <c r="B682" s="27" t="s">
        <v>12</v>
      </c>
      <c r="C682" s="161" t="s">
        <v>1775</v>
      </c>
      <c r="D682" s="29" t="s">
        <v>355</v>
      </c>
      <c r="E682" s="108" t="s">
        <v>368</v>
      </c>
      <c r="F682" s="42">
        <v>6</v>
      </c>
      <c r="G682" s="42"/>
      <c r="H682" s="109"/>
      <c r="I682" s="109">
        <v>6</v>
      </c>
      <c r="J682" s="133" t="s">
        <v>1776</v>
      </c>
      <c r="K682" s="134">
        <v>43525</v>
      </c>
      <c r="L682" s="134">
        <v>43586</v>
      </c>
      <c r="M682" s="111" t="s">
        <v>873</v>
      </c>
      <c r="N682" s="42" t="s">
        <v>53</v>
      </c>
    </row>
    <row r="683" ht="36.95" customHeight="1" spans="1:14">
      <c r="A683" s="27">
        <v>668</v>
      </c>
      <c r="B683" s="42" t="s">
        <v>12</v>
      </c>
      <c r="C683" s="105" t="s">
        <v>1777</v>
      </c>
      <c r="D683" s="29" t="s">
        <v>355</v>
      </c>
      <c r="E683" s="248" t="s">
        <v>1778</v>
      </c>
      <c r="F683" s="107">
        <v>15</v>
      </c>
      <c r="G683" s="26"/>
      <c r="H683" s="111"/>
      <c r="I683" s="111">
        <v>15</v>
      </c>
      <c r="J683" s="131" t="s">
        <v>1779</v>
      </c>
      <c r="K683" s="248" t="s">
        <v>876</v>
      </c>
      <c r="L683" s="248" t="s">
        <v>310</v>
      </c>
      <c r="M683" s="256" t="s">
        <v>873</v>
      </c>
      <c r="N683" s="42" t="s">
        <v>53</v>
      </c>
    </row>
    <row r="684" ht="27.95" customHeight="1" spans="1:14">
      <c r="A684" s="27">
        <v>669</v>
      </c>
      <c r="B684" s="249" t="s">
        <v>12</v>
      </c>
      <c r="C684" s="105" t="s">
        <v>1780</v>
      </c>
      <c r="D684" s="250" t="s">
        <v>355</v>
      </c>
      <c r="E684" s="251" t="s">
        <v>1781</v>
      </c>
      <c r="F684" s="252">
        <v>10</v>
      </c>
      <c r="G684" s="253"/>
      <c r="H684" s="252"/>
      <c r="I684" s="252">
        <v>10</v>
      </c>
      <c r="J684" s="257" t="s">
        <v>1782</v>
      </c>
      <c r="K684" s="258">
        <v>43586</v>
      </c>
      <c r="L684" s="258">
        <v>43647</v>
      </c>
      <c r="M684" s="252" t="s">
        <v>873</v>
      </c>
      <c r="N684" s="249" t="s">
        <v>53</v>
      </c>
    </row>
    <row r="685" ht="24" spans="1:14">
      <c r="A685" s="27">
        <v>670</v>
      </c>
      <c r="B685" s="27" t="s">
        <v>12</v>
      </c>
      <c r="C685" s="28" t="s">
        <v>1783</v>
      </c>
      <c r="D685" s="29" t="s">
        <v>990</v>
      </c>
      <c r="E685" s="29" t="s">
        <v>1784</v>
      </c>
      <c r="F685" s="27">
        <v>15</v>
      </c>
      <c r="G685" s="42"/>
      <c r="H685" s="27"/>
      <c r="I685" s="27">
        <v>15</v>
      </c>
      <c r="J685" s="46" t="s">
        <v>1785</v>
      </c>
      <c r="K685" s="88">
        <v>43525</v>
      </c>
      <c r="L685" s="87">
        <v>43678</v>
      </c>
      <c r="M685" s="26" t="s">
        <v>873</v>
      </c>
      <c r="N685" s="27" t="s">
        <v>57</v>
      </c>
    </row>
    <row r="686" ht="36" spans="1:14">
      <c r="A686" s="27">
        <v>671</v>
      </c>
      <c r="B686" s="27" t="s">
        <v>12</v>
      </c>
      <c r="C686" s="28" t="s">
        <v>1786</v>
      </c>
      <c r="D686" s="29" t="s">
        <v>990</v>
      </c>
      <c r="E686" s="29" t="s">
        <v>1787</v>
      </c>
      <c r="F686" s="27">
        <v>20</v>
      </c>
      <c r="G686" s="42"/>
      <c r="H686" s="27"/>
      <c r="I686" s="27">
        <v>20</v>
      </c>
      <c r="J686" s="46" t="s">
        <v>1788</v>
      </c>
      <c r="K686" s="88">
        <v>43466</v>
      </c>
      <c r="L686" s="88">
        <v>43586</v>
      </c>
      <c r="M686" s="26" t="s">
        <v>873</v>
      </c>
      <c r="N686" s="27" t="s">
        <v>57</v>
      </c>
    </row>
    <row r="687" ht="24" spans="1:14">
      <c r="A687" s="27">
        <v>672</v>
      </c>
      <c r="B687" s="27" t="s">
        <v>12</v>
      </c>
      <c r="C687" s="28" t="s">
        <v>1789</v>
      </c>
      <c r="D687" s="29" t="s">
        <v>990</v>
      </c>
      <c r="E687" s="29" t="s">
        <v>994</v>
      </c>
      <c r="F687" s="27">
        <v>11</v>
      </c>
      <c r="G687" s="42"/>
      <c r="H687" s="27"/>
      <c r="I687" s="27">
        <v>11</v>
      </c>
      <c r="J687" s="46" t="s">
        <v>1790</v>
      </c>
      <c r="K687" s="88">
        <v>43525</v>
      </c>
      <c r="L687" s="87">
        <v>43678</v>
      </c>
      <c r="M687" s="26" t="s">
        <v>873</v>
      </c>
      <c r="N687" s="27" t="s">
        <v>57</v>
      </c>
    </row>
    <row r="688" ht="24" spans="1:14">
      <c r="A688" s="27">
        <v>673</v>
      </c>
      <c r="B688" s="27" t="s">
        <v>12</v>
      </c>
      <c r="C688" s="28" t="s">
        <v>1791</v>
      </c>
      <c r="D688" s="29" t="s">
        <v>990</v>
      </c>
      <c r="E688" s="29" t="s">
        <v>1792</v>
      </c>
      <c r="F688" s="27">
        <v>70.9</v>
      </c>
      <c r="G688" s="42"/>
      <c r="H688" s="27"/>
      <c r="I688" s="27">
        <v>70.9</v>
      </c>
      <c r="J688" s="46" t="s">
        <v>1793</v>
      </c>
      <c r="K688" s="88">
        <v>43525</v>
      </c>
      <c r="L688" s="87">
        <v>43678</v>
      </c>
      <c r="M688" s="26" t="s">
        <v>873</v>
      </c>
      <c r="N688" s="27" t="s">
        <v>57</v>
      </c>
    </row>
    <row r="689" ht="24" spans="1:14">
      <c r="A689" s="27">
        <v>674</v>
      </c>
      <c r="B689" s="38" t="s">
        <v>12</v>
      </c>
      <c r="C689" s="46" t="s">
        <v>1794</v>
      </c>
      <c r="D689" s="112" t="s">
        <v>990</v>
      </c>
      <c r="E689" s="112" t="s">
        <v>1795</v>
      </c>
      <c r="F689" s="254">
        <v>28</v>
      </c>
      <c r="G689" s="81"/>
      <c r="H689" s="81"/>
      <c r="I689" s="81">
        <v>28</v>
      </c>
      <c r="J689" s="35" t="s">
        <v>1796</v>
      </c>
      <c r="K689" s="140">
        <v>43525</v>
      </c>
      <c r="L689" s="140">
        <v>43586</v>
      </c>
      <c r="M689" s="34" t="s">
        <v>873</v>
      </c>
      <c r="N689" s="38" t="s">
        <v>57</v>
      </c>
    </row>
    <row r="690" ht="24" spans="1:14">
      <c r="A690" s="27">
        <v>675</v>
      </c>
      <c r="B690" s="38" t="s">
        <v>12</v>
      </c>
      <c r="C690" s="35" t="s">
        <v>1797</v>
      </c>
      <c r="D690" s="112" t="s">
        <v>990</v>
      </c>
      <c r="E690" s="112" t="s">
        <v>1795</v>
      </c>
      <c r="F690" s="254">
        <v>5</v>
      </c>
      <c r="G690" s="81"/>
      <c r="H690" s="81"/>
      <c r="I690" s="81">
        <v>5</v>
      </c>
      <c r="J690" s="35" t="s">
        <v>1798</v>
      </c>
      <c r="K690" s="140">
        <v>43525</v>
      </c>
      <c r="L690" s="140">
        <v>43617</v>
      </c>
      <c r="M690" s="34" t="s">
        <v>873</v>
      </c>
      <c r="N690" s="38" t="s">
        <v>57</v>
      </c>
    </row>
    <row r="691" ht="24" spans="1:14">
      <c r="A691" s="27">
        <v>676</v>
      </c>
      <c r="B691" s="42" t="s">
        <v>1799</v>
      </c>
      <c r="C691" s="31" t="s">
        <v>1800</v>
      </c>
      <c r="D691" s="32" t="s">
        <v>51</v>
      </c>
      <c r="E691" s="32" t="s">
        <v>1801</v>
      </c>
      <c r="F691" s="42">
        <v>4.7</v>
      </c>
      <c r="G691" s="42"/>
      <c r="H691" s="42"/>
      <c r="I691" s="42">
        <v>4.7</v>
      </c>
      <c r="J691" s="35" t="s">
        <v>1802</v>
      </c>
      <c r="K691" s="88">
        <v>43344</v>
      </c>
      <c r="L691" s="130">
        <v>43556</v>
      </c>
      <c r="M691" s="42" t="s">
        <v>873</v>
      </c>
      <c r="N691" s="42" t="s">
        <v>873</v>
      </c>
    </row>
    <row r="692" ht="24" spans="1:14">
      <c r="A692" s="27">
        <v>677</v>
      </c>
      <c r="B692" s="81" t="s">
        <v>13</v>
      </c>
      <c r="C692" s="35" t="s">
        <v>1803</v>
      </c>
      <c r="D692" s="36" t="s">
        <v>49</v>
      </c>
      <c r="E692" s="36" t="s">
        <v>377</v>
      </c>
      <c r="F692" s="81">
        <v>4</v>
      </c>
      <c r="G692" s="81"/>
      <c r="H692" s="81"/>
      <c r="I692" s="81">
        <v>4</v>
      </c>
      <c r="J692" s="35" t="s">
        <v>1804</v>
      </c>
      <c r="K692" s="86">
        <v>43466</v>
      </c>
      <c r="L692" s="86">
        <v>43678</v>
      </c>
      <c r="M692" s="81" t="s">
        <v>873</v>
      </c>
      <c r="N692" s="81" t="s">
        <v>379</v>
      </c>
    </row>
    <row r="693" ht="24" spans="1:14">
      <c r="A693" s="27">
        <v>678</v>
      </c>
      <c r="B693" s="81" t="s">
        <v>13</v>
      </c>
      <c r="C693" s="35" t="s">
        <v>1805</v>
      </c>
      <c r="D693" s="36" t="s">
        <v>49</v>
      </c>
      <c r="E693" s="36" t="s">
        <v>381</v>
      </c>
      <c r="F693" s="81">
        <v>4</v>
      </c>
      <c r="G693" s="81"/>
      <c r="H693" s="81"/>
      <c r="I693" s="81">
        <v>4</v>
      </c>
      <c r="J693" s="35" t="s">
        <v>1806</v>
      </c>
      <c r="K693" s="86">
        <v>43466</v>
      </c>
      <c r="L693" s="86">
        <v>43678</v>
      </c>
      <c r="M693" s="81" t="s">
        <v>873</v>
      </c>
      <c r="N693" s="81" t="s">
        <v>379</v>
      </c>
    </row>
    <row r="694" ht="24" spans="1:14">
      <c r="A694" s="27">
        <v>679</v>
      </c>
      <c r="B694" s="81" t="s">
        <v>13</v>
      </c>
      <c r="C694" s="35" t="s">
        <v>1807</v>
      </c>
      <c r="D694" s="36" t="s">
        <v>49</v>
      </c>
      <c r="E694" s="36" t="s">
        <v>1808</v>
      </c>
      <c r="F694" s="81">
        <v>2.4</v>
      </c>
      <c r="G694" s="81"/>
      <c r="H694" s="81"/>
      <c r="I694" s="81">
        <v>2.4</v>
      </c>
      <c r="J694" s="35" t="s">
        <v>1809</v>
      </c>
      <c r="K694" s="86">
        <v>43466</v>
      </c>
      <c r="L694" s="86">
        <v>43678</v>
      </c>
      <c r="M694" s="81" t="s">
        <v>873</v>
      </c>
      <c r="N694" s="81" t="s">
        <v>379</v>
      </c>
    </row>
    <row r="695" ht="24" spans="1:14">
      <c r="A695" s="27">
        <v>680</v>
      </c>
      <c r="B695" s="81" t="s">
        <v>13</v>
      </c>
      <c r="C695" s="35" t="s">
        <v>1810</v>
      </c>
      <c r="D695" s="36" t="s">
        <v>49</v>
      </c>
      <c r="E695" s="36" t="s">
        <v>1811</v>
      </c>
      <c r="F695" s="81">
        <v>2.4</v>
      </c>
      <c r="G695" s="81"/>
      <c r="H695" s="81"/>
      <c r="I695" s="81">
        <v>2.4</v>
      </c>
      <c r="J695" s="35" t="s">
        <v>1812</v>
      </c>
      <c r="K695" s="86">
        <v>43466</v>
      </c>
      <c r="L695" s="86">
        <v>43678</v>
      </c>
      <c r="M695" s="81" t="s">
        <v>873</v>
      </c>
      <c r="N695" s="81" t="s">
        <v>379</v>
      </c>
    </row>
    <row r="696" ht="24" spans="1:14">
      <c r="A696" s="27">
        <v>681</v>
      </c>
      <c r="B696" s="81" t="s">
        <v>13</v>
      </c>
      <c r="C696" s="35" t="s">
        <v>1813</v>
      </c>
      <c r="D696" s="36" t="s">
        <v>49</v>
      </c>
      <c r="E696" s="36" t="s">
        <v>1019</v>
      </c>
      <c r="F696" s="81">
        <v>8.8</v>
      </c>
      <c r="G696" s="81"/>
      <c r="H696" s="81"/>
      <c r="I696" s="81">
        <v>8.8</v>
      </c>
      <c r="J696" s="35" t="s">
        <v>1814</v>
      </c>
      <c r="K696" s="86">
        <v>43466</v>
      </c>
      <c r="L696" s="86">
        <v>43678</v>
      </c>
      <c r="M696" s="81" t="s">
        <v>873</v>
      </c>
      <c r="N696" s="81" t="s">
        <v>379</v>
      </c>
    </row>
    <row r="697" ht="24" spans="1:14">
      <c r="A697" s="27">
        <v>682</v>
      </c>
      <c r="B697" s="81" t="s">
        <v>13</v>
      </c>
      <c r="C697" s="35" t="s">
        <v>1815</v>
      </c>
      <c r="D697" s="36" t="s">
        <v>49</v>
      </c>
      <c r="E697" s="36" t="s">
        <v>1816</v>
      </c>
      <c r="F697" s="81">
        <v>2.4</v>
      </c>
      <c r="G697" s="81"/>
      <c r="H697" s="81"/>
      <c r="I697" s="81">
        <v>2.4</v>
      </c>
      <c r="J697" s="35" t="s">
        <v>1817</v>
      </c>
      <c r="K697" s="86">
        <v>43466</v>
      </c>
      <c r="L697" s="86">
        <v>43678</v>
      </c>
      <c r="M697" s="81" t="s">
        <v>873</v>
      </c>
      <c r="N697" s="81" t="s">
        <v>379</v>
      </c>
    </row>
    <row r="698" ht="24" spans="1:14">
      <c r="A698" s="27">
        <v>683</v>
      </c>
      <c r="B698" s="81" t="s">
        <v>13</v>
      </c>
      <c r="C698" s="35" t="s">
        <v>1818</v>
      </c>
      <c r="D698" s="36" t="s">
        <v>49</v>
      </c>
      <c r="E698" s="36" t="s">
        <v>1819</v>
      </c>
      <c r="F698" s="81">
        <v>2.4</v>
      </c>
      <c r="G698" s="81"/>
      <c r="H698" s="81"/>
      <c r="I698" s="81">
        <v>2.4</v>
      </c>
      <c r="J698" s="35" t="s">
        <v>1820</v>
      </c>
      <c r="K698" s="86">
        <v>43466</v>
      </c>
      <c r="L698" s="86">
        <v>43678</v>
      </c>
      <c r="M698" s="81" t="s">
        <v>873</v>
      </c>
      <c r="N698" s="81" t="s">
        <v>379</v>
      </c>
    </row>
    <row r="699" ht="24" spans="1:14">
      <c r="A699" s="27">
        <v>684</v>
      </c>
      <c r="B699" s="81" t="s">
        <v>13</v>
      </c>
      <c r="C699" s="35" t="s">
        <v>1821</v>
      </c>
      <c r="D699" s="36" t="s">
        <v>33</v>
      </c>
      <c r="E699" s="36" t="s">
        <v>1822</v>
      </c>
      <c r="F699" s="81">
        <v>5.2</v>
      </c>
      <c r="G699" s="81"/>
      <c r="H699" s="81"/>
      <c r="I699" s="81">
        <v>5.2</v>
      </c>
      <c r="J699" s="35" t="s">
        <v>1823</v>
      </c>
      <c r="K699" s="86">
        <v>43466</v>
      </c>
      <c r="L699" s="86">
        <v>43678</v>
      </c>
      <c r="M699" s="81" t="s">
        <v>873</v>
      </c>
      <c r="N699" s="38" t="s">
        <v>1824</v>
      </c>
    </row>
    <row r="700" ht="24" spans="1:14">
      <c r="A700" s="27">
        <v>685</v>
      </c>
      <c r="B700" s="81" t="s">
        <v>13</v>
      </c>
      <c r="C700" s="35" t="s">
        <v>1825</v>
      </c>
      <c r="D700" s="36" t="s">
        <v>35</v>
      </c>
      <c r="E700" s="36" t="s">
        <v>1826</v>
      </c>
      <c r="F700" s="81">
        <v>4</v>
      </c>
      <c r="G700" s="81"/>
      <c r="H700" s="81"/>
      <c r="I700" s="81">
        <v>4</v>
      </c>
      <c r="J700" s="35" t="s">
        <v>1827</v>
      </c>
      <c r="K700" s="86">
        <v>43466</v>
      </c>
      <c r="L700" s="86">
        <v>43678</v>
      </c>
      <c r="M700" s="81" t="s">
        <v>873</v>
      </c>
      <c r="N700" s="81" t="s">
        <v>198</v>
      </c>
    </row>
    <row r="701" ht="24" spans="1:14">
      <c r="A701" s="27">
        <v>686</v>
      </c>
      <c r="B701" s="81" t="s">
        <v>13</v>
      </c>
      <c r="C701" s="35" t="s">
        <v>1828</v>
      </c>
      <c r="D701" s="36" t="s">
        <v>35</v>
      </c>
      <c r="E701" s="36" t="s">
        <v>1829</v>
      </c>
      <c r="F701" s="81">
        <v>14</v>
      </c>
      <c r="G701" s="81"/>
      <c r="H701" s="81"/>
      <c r="I701" s="81">
        <v>14</v>
      </c>
      <c r="J701" s="35" t="s">
        <v>1830</v>
      </c>
      <c r="K701" s="86">
        <v>43466</v>
      </c>
      <c r="L701" s="86">
        <v>43678</v>
      </c>
      <c r="M701" s="81" t="s">
        <v>873</v>
      </c>
      <c r="N701" s="81" t="s">
        <v>198</v>
      </c>
    </row>
    <row r="702" ht="24" spans="1:14">
      <c r="A702" s="27">
        <v>687</v>
      </c>
      <c r="B702" s="81" t="s">
        <v>13</v>
      </c>
      <c r="C702" s="35" t="s">
        <v>1831</v>
      </c>
      <c r="D702" s="36" t="s">
        <v>35</v>
      </c>
      <c r="E702" s="36" t="s">
        <v>153</v>
      </c>
      <c r="F702" s="81">
        <v>26</v>
      </c>
      <c r="G702" s="81"/>
      <c r="H702" s="81"/>
      <c r="I702" s="81">
        <v>26</v>
      </c>
      <c r="J702" s="35" t="s">
        <v>1832</v>
      </c>
      <c r="K702" s="86">
        <v>43466</v>
      </c>
      <c r="L702" s="86">
        <v>43678</v>
      </c>
      <c r="M702" s="81" t="s">
        <v>873</v>
      </c>
      <c r="N702" s="81" t="s">
        <v>198</v>
      </c>
    </row>
    <row r="703" ht="24" spans="1:14">
      <c r="A703" s="27">
        <v>688</v>
      </c>
      <c r="B703" s="81" t="s">
        <v>13</v>
      </c>
      <c r="C703" s="35" t="s">
        <v>1833</v>
      </c>
      <c r="D703" s="36" t="s">
        <v>35</v>
      </c>
      <c r="E703" s="36" t="s">
        <v>200</v>
      </c>
      <c r="F703" s="81">
        <v>6.8</v>
      </c>
      <c r="G703" s="81"/>
      <c r="H703" s="81"/>
      <c r="I703" s="81">
        <v>6.8</v>
      </c>
      <c r="J703" s="35" t="s">
        <v>1834</v>
      </c>
      <c r="K703" s="86">
        <v>43466</v>
      </c>
      <c r="L703" s="86">
        <v>43678</v>
      </c>
      <c r="M703" s="81" t="s">
        <v>873</v>
      </c>
      <c r="N703" s="81" t="s">
        <v>198</v>
      </c>
    </row>
    <row r="704" ht="24" spans="1:14">
      <c r="A704" s="27">
        <v>689</v>
      </c>
      <c r="B704" s="81" t="s">
        <v>13</v>
      </c>
      <c r="C704" s="35" t="s">
        <v>1835</v>
      </c>
      <c r="D704" s="36" t="s">
        <v>35</v>
      </c>
      <c r="E704" s="36" t="s">
        <v>1210</v>
      </c>
      <c r="F704" s="81">
        <v>4.8</v>
      </c>
      <c r="G704" s="81"/>
      <c r="H704" s="81"/>
      <c r="I704" s="81">
        <v>4.8</v>
      </c>
      <c r="J704" s="35" t="s">
        <v>1836</v>
      </c>
      <c r="K704" s="86">
        <v>43466</v>
      </c>
      <c r="L704" s="86">
        <v>43678</v>
      </c>
      <c r="M704" s="81" t="s">
        <v>873</v>
      </c>
      <c r="N704" s="81" t="s">
        <v>198</v>
      </c>
    </row>
    <row r="705" ht="24" spans="1:14">
      <c r="A705" s="27">
        <v>690</v>
      </c>
      <c r="B705" s="81" t="s">
        <v>13</v>
      </c>
      <c r="C705" s="35" t="s">
        <v>1837</v>
      </c>
      <c r="D705" s="36" t="s">
        <v>35</v>
      </c>
      <c r="E705" s="36" t="s">
        <v>1838</v>
      </c>
      <c r="F705" s="81">
        <v>4.8</v>
      </c>
      <c r="G705" s="81"/>
      <c r="H705" s="81"/>
      <c r="I705" s="81">
        <v>4.8</v>
      </c>
      <c r="J705" s="35" t="s">
        <v>1839</v>
      </c>
      <c r="K705" s="86">
        <v>43466</v>
      </c>
      <c r="L705" s="86">
        <v>43678</v>
      </c>
      <c r="M705" s="81" t="s">
        <v>873</v>
      </c>
      <c r="N705" s="81" t="s">
        <v>198</v>
      </c>
    </row>
    <row r="706" ht="24" spans="1:14">
      <c r="A706" s="27">
        <v>691</v>
      </c>
      <c r="B706" s="81" t="s">
        <v>13</v>
      </c>
      <c r="C706" s="35" t="s">
        <v>1840</v>
      </c>
      <c r="D706" s="36" t="s">
        <v>35</v>
      </c>
      <c r="E706" s="36" t="s">
        <v>205</v>
      </c>
      <c r="F706" s="81">
        <v>8</v>
      </c>
      <c r="G706" s="81"/>
      <c r="H706" s="81"/>
      <c r="I706" s="81">
        <v>8</v>
      </c>
      <c r="J706" s="35" t="s">
        <v>1812</v>
      </c>
      <c r="K706" s="86">
        <v>43466</v>
      </c>
      <c r="L706" s="86">
        <v>43678</v>
      </c>
      <c r="M706" s="81" t="s">
        <v>873</v>
      </c>
      <c r="N706" s="81" t="s">
        <v>198</v>
      </c>
    </row>
    <row r="707" ht="24" spans="1:14">
      <c r="A707" s="27">
        <v>692</v>
      </c>
      <c r="B707" s="81" t="s">
        <v>13</v>
      </c>
      <c r="C707" s="35" t="s">
        <v>1841</v>
      </c>
      <c r="D707" s="36" t="s">
        <v>42</v>
      </c>
      <c r="E707" s="36" t="s">
        <v>1842</v>
      </c>
      <c r="F707" s="81">
        <v>2.2</v>
      </c>
      <c r="G707" s="81"/>
      <c r="H707" s="81"/>
      <c r="I707" s="81">
        <v>2.2</v>
      </c>
      <c r="J707" s="35" t="s">
        <v>1843</v>
      </c>
      <c r="K707" s="86">
        <v>43466</v>
      </c>
      <c r="L707" s="86">
        <v>43678</v>
      </c>
      <c r="M707" s="81" t="s">
        <v>873</v>
      </c>
      <c r="N707" s="81" t="s">
        <v>247</v>
      </c>
    </row>
    <row r="708" ht="24" spans="1:14">
      <c r="A708" s="27">
        <v>693</v>
      </c>
      <c r="B708" s="81" t="s">
        <v>13</v>
      </c>
      <c r="C708" s="35" t="s">
        <v>1844</v>
      </c>
      <c r="D708" s="36" t="s">
        <v>43</v>
      </c>
      <c r="E708" s="36" t="s">
        <v>1406</v>
      </c>
      <c r="F708" s="81">
        <v>7.2</v>
      </c>
      <c r="G708" s="81"/>
      <c r="H708" s="81"/>
      <c r="I708" s="81">
        <v>7.2</v>
      </c>
      <c r="J708" s="35" t="s">
        <v>1845</v>
      </c>
      <c r="K708" s="86">
        <v>43466</v>
      </c>
      <c r="L708" s="86">
        <v>43678</v>
      </c>
      <c r="M708" s="81" t="s">
        <v>873</v>
      </c>
      <c r="N708" s="38" t="s">
        <v>258</v>
      </c>
    </row>
    <row r="709" ht="24" spans="1:14">
      <c r="A709" s="27">
        <v>694</v>
      </c>
      <c r="B709" s="81" t="s">
        <v>13</v>
      </c>
      <c r="C709" s="35" t="s">
        <v>1846</v>
      </c>
      <c r="D709" s="36" t="s">
        <v>43</v>
      </c>
      <c r="E709" s="36" t="s">
        <v>638</v>
      </c>
      <c r="F709" s="81">
        <v>3.2</v>
      </c>
      <c r="G709" s="81"/>
      <c r="H709" s="81"/>
      <c r="I709" s="81">
        <v>3.2</v>
      </c>
      <c r="J709" s="35" t="s">
        <v>1847</v>
      </c>
      <c r="K709" s="86">
        <v>43466</v>
      </c>
      <c r="L709" s="86">
        <v>43678</v>
      </c>
      <c r="M709" s="81" t="s">
        <v>873</v>
      </c>
      <c r="N709" s="38" t="s">
        <v>258</v>
      </c>
    </row>
    <row r="710" ht="24" spans="1:14">
      <c r="A710" s="27">
        <v>695</v>
      </c>
      <c r="B710" s="81" t="s">
        <v>13</v>
      </c>
      <c r="C710" s="35" t="s">
        <v>1848</v>
      </c>
      <c r="D710" s="36" t="s">
        <v>43</v>
      </c>
      <c r="E710" s="36" t="s">
        <v>1397</v>
      </c>
      <c r="F710" s="81">
        <v>20</v>
      </c>
      <c r="G710" s="81"/>
      <c r="H710" s="81"/>
      <c r="I710" s="81">
        <v>20</v>
      </c>
      <c r="J710" s="35" t="s">
        <v>1849</v>
      </c>
      <c r="K710" s="86">
        <v>43466</v>
      </c>
      <c r="L710" s="86">
        <v>43678</v>
      </c>
      <c r="M710" s="81" t="s">
        <v>873</v>
      </c>
      <c r="N710" s="38" t="s">
        <v>258</v>
      </c>
    </row>
    <row r="711" ht="24" spans="1:14">
      <c r="A711" s="27">
        <v>696</v>
      </c>
      <c r="B711" s="81" t="s">
        <v>13</v>
      </c>
      <c r="C711" s="35" t="s">
        <v>1850</v>
      </c>
      <c r="D711" s="36" t="s">
        <v>44</v>
      </c>
      <c r="E711" s="36" t="s">
        <v>810</v>
      </c>
      <c r="F711" s="81">
        <v>2</v>
      </c>
      <c r="G711" s="81"/>
      <c r="H711" s="81"/>
      <c r="I711" s="81">
        <v>2</v>
      </c>
      <c r="J711" s="35" t="s">
        <v>1851</v>
      </c>
      <c r="K711" s="86">
        <v>43466</v>
      </c>
      <c r="L711" s="86">
        <v>43678</v>
      </c>
      <c r="M711" s="81" t="s">
        <v>873</v>
      </c>
      <c r="N711" s="38" t="s">
        <v>812</v>
      </c>
    </row>
    <row r="712" ht="24" spans="1:14">
      <c r="A712" s="27">
        <v>697</v>
      </c>
      <c r="B712" s="81" t="s">
        <v>13</v>
      </c>
      <c r="C712" s="35" t="s">
        <v>1852</v>
      </c>
      <c r="D712" s="36" t="s">
        <v>44</v>
      </c>
      <c r="E712" s="36" t="s">
        <v>1853</v>
      </c>
      <c r="F712" s="81">
        <v>7.2</v>
      </c>
      <c r="G712" s="81"/>
      <c r="H712" s="81"/>
      <c r="I712" s="81">
        <v>7.2</v>
      </c>
      <c r="J712" s="35" t="s">
        <v>1854</v>
      </c>
      <c r="K712" s="86">
        <v>43466</v>
      </c>
      <c r="L712" s="86">
        <v>43678</v>
      </c>
      <c r="M712" s="81" t="s">
        <v>873</v>
      </c>
      <c r="N712" s="38" t="s">
        <v>812</v>
      </c>
    </row>
    <row r="713" ht="24" spans="1:14">
      <c r="A713" s="27">
        <v>698</v>
      </c>
      <c r="B713" s="81" t="s">
        <v>13</v>
      </c>
      <c r="C713" s="35" t="s">
        <v>1855</v>
      </c>
      <c r="D713" s="36" t="s">
        <v>44</v>
      </c>
      <c r="E713" s="36" t="s">
        <v>1856</v>
      </c>
      <c r="F713" s="81">
        <v>2</v>
      </c>
      <c r="G713" s="81"/>
      <c r="H713" s="81"/>
      <c r="I713" s="81">
        <v>2</v>
      </c>
      <c r="J713" s="35" t="s">
        <v>1851</v>
      </c>
      <c r="K713" s="86">
        <v>43466</v>
      </c>
      <c r="L713" s="86">
        <v>43678</v>
      </c>
      <c r="M713" s="81" t="s">
        <v>873</v>
      </c>
      <c r="N713" s="38" t="s">
        <v>812</v>
      </c>
    </row>
    <row r="714" ht="24" spans="1:14">
      <c r="A714" s="27">
        <v>699</v>
      </c>
      <c r="B714" s="81" t="s">
        <v>13</v>
      </c>
      <c r="C714" s="35" t="s">
        <v>1857</v>
      </c>
      <c r="D714" s="36" t="s">
        <v>44</v>
      </c>
      <c r="E714" s="36" t="s">
        <v>817</v>
      </c>
      <c r="F714" s="81">
        <v>3.4</v>
      </c>
      <c r="G714" s="81"/>
      <c r="H714" s="81"/>
      <c r="I714" s="81">
        <v>3.4</v>
      </c>
      <c r="J714" s="35" t="s">
        <v>1858</v>
      </c>
      <c r="K714" s="86">
        <v>43466</v>
      </c>
      <c r="L714" s="86">
        <v>43678</v>
      </c>
      <c r="M714" s="81" t="s">
        <v>873</v>
      </c>
      <c r="N714" s="38" t="s">
        <v>812</v>
      </c>
    </row>
    <row r="715" ht="24" spans="1:14">
      <c r="A715" s="27">
        <v>700</v>
      </c>
      <c r="B715" s="81" t="s">
        <v>13</v>
      </c>
      <c r="C715" s="35" t="s">
        <v>1859</v>
      </c>
      <c r="D715" s="36" t="s">
        <v>44</v>
      </c>
      <c r="E715" s="36" t="s">
        <v>844</v>
      </c>
      <c r="F715" s="81">
        <v>4</v>
      </c>
      <c r="G715" s="81"/>
      <c r="H715" s="81"/>
      <c r="I715" s="81">
        <v>4</v>
      </c>
      <c r="J715" s="35" t="s">
        <v>1860</v>
      </c>
      <c r="K715" s="86">
        <v>43466</v>
      </c>
      <c r="L715" s="86">
        <v>43678</v>
      </c>
      <c r="M715" s="81" t="s">
        <v>873</v>
      </c>
      <c r="N715" s="38" t="s">
        <v>812</v>
      </c>
    </row>
    <row r="716" ht="24" spans="1:14">
      <c r="A716" s="27">
        <v>701</v>
      </c>
      <c r="B716" s="81" t="s">
        <v>13</v>
      </c>
      <c r="C716" s="35" t="s">
        <v>1861</v>
      </c>
      <c r="D716" s="36" t="s">
        <v>44</v>
      </c>
      <c r="E716" s="36" t="s">
        <v>1862</v>
      </c>
      <c r="F716" s="81">
        <v>5.2</v>
      </c>
      <c r="G716" s="81"/>
      <c r="H716" s="81"/>
      <c r="I716" s="81">
        <v>5.2</v>
      </c>
      <c r="J716" s="35" t="s">
        <v>1863</v>
      </c>
      <c r="K716" s="86">
        <v>43466</v>
      </c>
      <c r="L716" s="86">
        <v>43678</v>
      </c>
      <c r="M716" s="81" t="s">
        <v>873</v>
      </c>
      <c r="N716" s="38" t="s">
        <v>812</v>
      </c>
    </row>
    <row r="717" ht="24" spans="1:14">
      <c r="A717" s="27">
        <v>702</v>
      </c>
      <c r="B717" s="81" t="s">
        <v>13</v>
      </c>
      <c r="C717" s="35" t="s">
        <v>1864</v>
      </c>
      <c r="D717" s="36" t="s">
        <v>355</v>
      </c>
      <c r="E717" s="36" t="s">
        <v>1753</v>
      </c>
      <c r="F717" s="81">
        <v>3.4</v>
      </c>
      <c r="G717" s="81"/>
      <c r="H717" s="81"/>
      <c r="I717" s="81">
        <v>3.4</v>
      </c>
      <c r="J717" s="35" t="s">
        <v>1865</v>
      </c>
      <c r="K717" s="86">
        <v>43466</v>
      </c>
      <c r="L717" s="86">
        <v>43678</v>
      </c>
      <c r="M717" s="81" t="s">
        <v>873</v>
      </c>
      <c r="N717" s="81" t="s">
        <v>53</v>
      </c>
    </row>
    <row r="718" ht="24" spans="1:14">
      <c r="A718" s="27">
        <v>703</v>
      </c>
      <c r="B718" s="81" t="s">
        <v>13</v>
      </c>
      <c r="C718" s="35" t="s">
        <v>1866</v>
      </c>
      <c r="D718" s="36" t="s">
        <v>355</v>
      </c>
      <c r="E718" s="36" t="s">
        <v>983</v>
      </c>
      <c r="F718" s="81">
        <v>2.8</v>
      </c>
      <c r="G718" s="81"/>
      <c r="H718" s="81"/>
      <c r="I718" s="81">
        <v>2.8</v>
      </c>
      <c r="J718" s="35" t="s">
        <v>1809</v>
      </c>
      <c r="K718" s="86">
        <v>43466</v>
      </c>
      <c r="L718" s="86">
        <v>43678</v>
      </c>
      <c r="M718" s="81" t="s">
        <v>873</v>
      </c>
      <c r="N718" s="81" t="s">
        <v>53</v>
      </c>
    </row>
    <row r="719" ht="24" spans="1:14">
      <c r="A719" s="27">
        <v>704</v>
      </c>
      <c r="B719" s="81" t="s">
        <v>13</v>
      </c>
      <c r="C719" s="35" t="s">
        <v>1867</v>
      </c>
      <c r="D719" s="36" t="s">
        <v>355</v>
      </c>
      <c r="E719" s="36" t="s">
        <v>362</v>
      </c>
      <c r="F719" s="81">
        <v>8</v>
      </c>
      <c r="G719" s="81"/>
      <c r="H719" s="81"/>
      <c r="I719" s="81">
        <v>8</v>
      </c>
      <c r="J719" s="35" t="s">
        <v>1868</v>
      </c>
      <c r="K719" s="86">
        <v>43466</v>
      </c>
      <c r="L719" s="86">
        <v>43678</v>
      </c>
      <c r="M719" s="81" t="s">
        <v>873</v>
      </c>
      <c r="N719" s="81" t="s">
        <v>53</v>
      </c>
    </row>
    <row r="720" ht="24" spans="1:14">
      <c r="A720" s="27">
        <v>705</v>
      </c>
      <c r="B720" s="81" t="s">
        <v>13</v>
      </c>
      <c r="C720" s="35" t="s">
        <v>1869</v>
      </c>
      <c r="D720" s="36" t="s">
        <v>30</v>
      </c>
      <c r="E720" s="36" t="s">
        <v>1870</v>
      </c>
      <c r="F720" s="81">
        <v>29.2</v>
      </c>
      <c r="G720" s="81"/>
      <c r="H720" s="81"/>
      <c r="I720" s="81">
        <v>29.2</v>
      </c>
      <c r="J720" s="35" t="s">
        <v>1814</v>
      </c>
      <c r="K720" s="86">
        <v>43466</v>
      </c>
      <c r="L720" s="86">
        <v>43678</v>
      </c>
      <c r="M720" s="81" t="s">
        <v>873</v>
      </c>
      <c r="N720" s="38" t="s">
        <v>155</v>
      </c>
    </row>
    <row r="721" ht="24" spans="1:14">
      <c r="A721" s="27">
        <v>706</v>
      </c>
      <c r="B721" s="81" t="s">
        <v>13</v>
      </c>
      <c r="C721" s="35" t="s">
        <v>1871</v>
      </c>
      <c r="D721" s="36" t="s">
        <v>30</v>
      </c>
      <c r="E721" s="36" t="s">
        <v>1872</v>
      </c>
      <c r="F721" s="81">
        <v>2.08</v>
      </c>
      <c r="G721" s="81"/>
      <c r="H721" s="81"/>
      <c r="I721" s="81">
        <v>2.08</v>
      </c>
      <c r="J721" s="35" t="s">
        <v>1873</v>
      </c>
      <c r="K721" s="86">
        <v>43466</v>
      </c>
      <c r="L721" s="86">
        <v>43678</v>
      </c>
      <c r="M721" s="81" t="s">
        <v>873</v>
      </c>
      <c r="N721" s="38" t="s">
        <v>155</v>
      </c>
    </row>
    <row r="722" ht="24" spans="1:14">
      <c r="A722" s="27">
        <v>707</v>
      </c>
      <c r="B722" s="81" t="s">
        <v>13</v>
      </c>
      <c r="C722" s="35" t="s">
        <v>1874</v>
      </c>
      <c r="D722" s="36" t="s">
        <v>30</v>
      </c>
      <c r="E722" s="36" t="s">
        <v>418</v>
      </c>
      <c r="F722" s="81">
        <v>7.4</v>
      </c>
      <c r="G722" s="81"/>
      <c r="H722" s="81"/>
      <c r="I722" s="81">
        <v>7.4</v>
      </c>
      <c r="J722" s="35" t="s">
        <v>1865</v>
      </c>
      <c r="K722" s="86">
        <v>43466</v>
      </c>
      <c r="L722" s="86">
        <v>43678</v>
      </c>
      <c r="M722" s="81" t="s">
        <v>873</v>
      </c>
      <c r="N722" s="38" t="s">
        <v>155</v>
      </c>
    </row>
    <row r="723" ht="24" spans="1:14">
      <c r="A723" s="27">
        <v>708</v>
      </c>
      <c r="B723" s="81" t="s">
        <v>13</v>
      </c>
      <c r="C723" s="35" t="s">
        <v>1875</v>
      </c>
      <c r="D723" s="36" t="s">
        <v>30</v>
      </c>
      <c r="E723" s="36" t="s">
        <v>1876</v>
      </c>
      <c r="F723" s="81">
        <v>2.8</v>
      </c>
      <c r="G723" s="81"/>
      <c r="H723" s="81"/>
      <c r="I723" s="81">
        <v>2.8</v>
      </c>
      <c r="J723" s="35" t="s">
        <v>1877</v>
      </c>
      <c r="K723" s="86">
        <v>43466</v>
      </c>
      <c r="L723" s="86">
        <v>43678</v>
      </c>
      <c r="M723" s="81" t="s">
        <v>873</v>
      </c>
      <c r="N723" s="38" t="s">
        <v>155</v>
      </c>
    </row>
    <row r="724" ht="24" spans="1:14">
      <c r="A724" s="27">
        <v>709</v>
      </c>
      <c r="B724" s="81" t="s">
        <v>13</v>
      </c>
      <c r="C724" s="35" t="s">
        <v>1878</v>
      </c>
      <c r="D724" s="36" t="s">
        <v>30</v>
      </c>
      <c r="E724" s="36" t="s">
        <v>1879</v>
      </c>
      <c r="F724" s="81">
        <v>4.8</v>
      </c>
      <c r="G724" s="81"/>
      <c r="H724" s="81"/>
      <c r="I724" s="81">
        <v>4.8</v>
      </c>
      <c r="J724" s="35" t="s">
        <v>1880</v>
      </c>
      <c r="K724" s="86">
        <v>43466</v>
      </c>
      <c r="L724" s="86">
        <v>43678</v>
      </c>
      <c r="M724" s="81" t="s">
        <v>873</v>
      </c>
      <c r="N724" s="38" t="s">
        <v>155</v>
      </c>
    </row>
    <row r="725" ht="24" spans="1:14">
      <c r="A725" s="27">
        <v>710</v>
      </c>
      <c r="B725" s="81" t="s">
        <v>13</v>
      </c>
      <c r="C725" s="35" t="s">
        <v>1881</v>
      </c>
      <c r="D725" s="36" t="s">
        <v>37</v>
      </c>
      <c r="E725" s="36" t="s">
        <v>230</v>
      </c>
      <c r="F725" s="81">
        <v>3.2</v>
      </c>
      <c r="G725" s="81"/>
      <c r="H725" s="81"/>
      <c r="I725" s="81">
        <v>3.2</v>
      </c>
      <c r="J725" s="35" t="s">
        <v>1882</v>
      </c>
      <c r="K725" s="86">
        <v>43466</v>
      </c>
      <c r="L725" s="86">
        <v>43678</v>
      </c>
      <c r="M725" s="81" t="s">
        <v>873</v>
      </c>
      <c r="N725" s="81" t="s">
        <v>226</v>
      </c>
    </row>
    <row r="726" ht="24" spans="1:14">
      <c r="A726" s="27">
        <v>711</v>
      </c>
      <c r="B726" s="81" t="s">
        <v>13</v>
      </c>
      <c r="C726" s="35" t="s">
        <v>1883</v>
      </c>
      <c r="D726" s="36" t="s">
        <v>37</v>
      </c>
      <c r="E726" s="36" t="s">
        <v>1282</v>
      </c>
      <c r="F726" s="81">
        <v>2</v>
      </c>
      <c r="G726" s="81"/>
      <c r="H726" s="81"/>
      <c r="I726" s="81">
        <v>2</v>
      </c>
      <c r="J726" s="35" t="s">
        <v>1884</v>
      </c>
      <c r="K726" s="86">
        <v>43466</v>
      </c>
      <c r="L726" s="86">
        <v>43678</v>
      </c>
      <c r="M726" s="81" t="s">
        <v>873</v>
      </c>
      <c r="N726" s="81" t="s">
        <v>226</v>
      </c>
    </row>
    <row r="727" ht="24" spans="1:14">
      <c r="A727" s="27">
        <v>712</v>
      </c>
      <c r="B727" s="81" t="s">
        <v>13</v>
      </c>
      <c r="C727" s="35" t="s">
        <v>1885</v>
      </c>
      <c r="D727" s="36" t="s">
        <v>37</v>
      </c>
      <c r="E727" s="36" t="s">
        <v>554</v>
      </c>
      <c r="F727" s="81">
        <v>2</v>
      </c>
      <c r="G727" s="81"/>
      <c r="H727" s="81"/>
      <c r="I727" s="81">
        <v>2</v>
      </c>
      <c r="J727" s="35" t="s">
        <v>1886</v>
      </c>
      <c r="K727" s="86">
        <v>43466</v>
      </c>
      <c r="L727" s="86">
        <v>43678</v>
      </c>
      <c r="M727" s="81" t="s">
        <v>873</v>
      </c>
      <c r="N727" s="81" t="s">
        <v>226</v>
      </c>
    </row>
    <row r="728" ht="24" spans="1:14">
      <c r="A728" s="27">
        <v>713</v>
      </c>
      <c r="B728" s="81" t="s">
        <v>13</v>
      </c>
      <c r="C728" s="35" t="s">
        <v>1887</v>
      </c>
      <c r="D728" s="36" t="s">
        <v>37</v>
      </c>
      <c r="E728" s="36" t="s">
        <v>1888</v>
      </c>
      <c r="F728" s="81">
        <v>12</v>
      </c>
      <c r="G728" s="81"/>
      <c r="H728" s="81"/>
      <c r="I728" s="81">
        <v>12</v>
      </c>
      <c r="J728" s="35" t="s">
        <v>1889</v>
      </c>
      <c r="K728" s="86">
        <v>43466</v>
      </c>
      <c r="L728" s="86">
        <v>43678</v>
      </c>
      <c r="M728" s="81" t="s">
        <v>873</v>
      </c>
      <c r="N728" s="81" t="s">
        <v>226</v>
      </c>
    </row>
    <row r="729" ht="24" spans="1:14">
      <c r="A729" s="27">
        <v>714</v>
      </c>
      <c r="B729" s="81" t="s">
        <v>13</v>
      </c>
      <c r="C729" s="35" t="s">
        <v>1890</v>
      </c>
      <c r="D729" s="36" t="s">
        <v>37</v>
      </c>
      <c r="E729" s="36" t="s">
        <v>388</v>
      </c>
      <c r="F729" s="81">
        <v>2</v>
      </c>
      <c r="G729" s="81"/>
      <c r="H729" s="81"/>
      <c r="I729" s="81">
        <v>2</v>
      </c>
      <c r="J729" s="35" t="s">
        <v>1891</v>
      </c>
      <c r="K729" s="86">
        <v>43466</v>
      </c>
      <c r="L729" s="86">
        <v>43678</v>
      </c>
      <c r="M729" s="81" t="s">
        <v>873</v>
      </c>
      <c r="N729" s="81" t="s">
        <v>226</v>
      </c>
    </row>
    <row r="730" ht="24" spans="1:14">
      <c r="A730" s="27">
        <v>715</v>
      </c>
      <c r="B730" s="81" t="s">
        <v>13</v>
      </c>
      <c r="C730" s="35" t="s">
        <v>1892</v>
      </c>
      <c r="D730" s="36" t="s">
        <v>37</v>
      </c>
      <c r="E730" s="36" t="s">
        <v>535</v>
      </c>
      <c r="F730" s="81">
        <v>2</v>
      </c>
      <c r="G730" s="81"/>
      <c r="H730" s="81"/>
      <c r="I730" s="81">
        <v>2</v>
      </c>
      <c r="J730" s="35" t="s">
        <v>1806</v>
      </c>
      <c r="K730" s="86">
        <v>43466</v>
      </c>
      <c r="L730" s="86">
        <v>43678</v>
      </c>
      <c r="M730" s="81" t="s">
        <v>873</v>
      </c>
      <c r="N730" s="81" t="s">
        <v>226</v>
      </c>
    </row>
    <row r="731" ht="24" spans="1:14">
      <c r="A731" s="27">
        <v>716</v>
      </c>
      <c r="B731" s="81" t="s">
        <v>13</v>
      </c>
      <c r="C731" s="35" t="s">
        <v>1893</v>
      </c>
      <c r="D731" s="36" t="s">
        <v>36</v>
      </c>
      <c r="E731" s="36" t="s">
        <v>1894</v>
      </c>
      <c r="F731" s="81">
        <v>20</v>
      </c>
      <c r="G731" s="81"/>
      <c r="H731" s="81"/>
      <c r="I731" s="81">
        <v>20</v>
      </c>
      <c r="J731" s="35" t="s">
        <v>1886</v>
      </c>
      <c r="K731" s="86">
        <v>43466</v>
      </c>
      <c r="L731" s="86">
        <v>43678</v>
      </c>
      <c r="M731" s="81" t="s">
        <v>873</v>
      </c>
      <c r="N731" s="38" t="s">
        <v>216</v>
      </c>
    </row>
    <row r="732" ht="24" spans="1:14">
      <c r="A732" s="27">
        <v>717</v>
      </c>
      <c r="B732" s="81" t="s">
        <v>13</v>
      </c>
      <c r="C732" s="35" t="s">
        <v>1895</v>
      </c>
      <c r="D732" s="36" t="s">
        <v>36</v>
      </c>
      <c r="E732" s="36" t="s">
        <v>1896</v>
      </c>
      <c r="F732" s="81">
        <v>16</v>
      </c>
      <c r="G732" s="81"/>
      <c r="H732" s="81"/>
      <c r="I732" s="81">
        <v>16</v>
      </c>
      <c r="J732" s="35" t="s">
        <v>1897</v>
      </c>
      <c r="K732" s="86">
        <v>43466</v>
      </c>
      <c r="L732" s="86">
        <v>43678</v>
      </c>
      <c r="M732" s="81" t="s">
        <v>873</v>
      </c>
      <c r="N732" s="38" t="s">
        <v>216</v>
      </c>
    </row>
    <row r="733" ht="24" spans="1:14">
      <c r="A733" s="27">
        <v>718</v>
      </c>
      <c r="B733" s="81" t="s">
        <v>13</v>
      </c>
      <c r="C733" s="35" t="s">
        <v>1898</v>
      </c>
      <c r="D733" s="36" t="s">
        <v>36</v>
      </c>
      <c r="E733" s="36" t="s">
        <v>1250</v>
      </c>
      <c r="F733" s="81">
        <v>16</v>
      </c>
      <c r="G733" s="81"/>
      <c r="H733" s="81"/>
      <c r="I733" s="81">
        <v>16</v>
      </c>
      <c r="J733" s="35" t="s">
        <v>1899</v>
      </c>
      <c r="K733" s="86">
        <v>43466</v>
      </c>
      <c r="L733" s="86">
        <v>43678</v>
      </c>
      <c r="M733" s="81" t="s">
        <v>873</v>
      </c>
      <c r="N733" s="38" t="s">
        <v>216</v>
      </c>
    </row>
    <row r="734" ht="24" spans="1:14">
      <c r="A734" s="27">
        <v>719</v>
      </c>
      <c r="B734" s="81" t="s">
        <v>13</v>
      </c>
      <c r="C734" s="35" t="s">
        <v>1900</v>
      </c>
      <c r="D734" s="36" t="s">
        <v>29</v>
      </c>
      <c r="E734" s="36" t="s">
        <v>150</v>
      </c>
      <c r="F734" s="81">
        <v>48</v>
      </c>
      <c r="G734" s="81"/>
      <c r="H734" s="81"/>
      <c r="I734" s="81">
        <v>48</v>
      </c>
      <c r="J734" s="35" t="s">
        <v>1901</v>
      </c>
      <c r="K734" s="86">
        <v>43466</v>
      </c>
      <c r="L734" s="86">
        <v>43678</v>
      </c>
      <c r="M734" s="81" t="s">
        <v>873</v>
      </c>
      <c r="N734" s="38" t="s">
        <v>145</v>
      </c>
    </row>
    <row r="735" ht="24" spans="1:14">
      <c r="A735" s="27">
        <v>720</v>
      </c>
      <c r="B735" s="81" t="s">
        <v>13</v>
      </c>
      <c r="C735" s="35" t="s">
        <v>1902</v>
      </c>
      <c r="D735" s="36" t="s">
        <v>29</v>
      </c>
      <c r="E735" s="36" t="s">
        <v>147</v>
      </c>
      <c r="F735" s="81">
        <v>4</v>
      </c>
      <c r="G735" s="81"/>
      <c r="H735" s="81"/>
      <c r="I735" s="81">
        <v>4</v>
      </c>
      <c r="J735" s="35" t="s">
        <v>1886</v>
      </c>
      <c r="K735" s="86">
        <v>43466</v>
      </c>
      <c r="L735" s="86">
        <v>43678</v>
      </c>
      <c r="M735" s="81" t="s">
        <v>873</v>
      </c>
      <c r="N735" s="38" t="s">
        <v>145</v>
      </c>
    </row>
    <row r="736" ht="24" spans="1:14">
      <c r="A736" s="27">
        <v>721</v>
      </c>
      <c r="B736" s="81" t="s">
        <v>13</v>
      </c>
      <c r="C736" s="35" t="s">
        <v>1903</v>
      </c>
      <c r="D736" s="36" t="s">
        <v>29</v>
      </c>
      <c r="E736" s="36" t="s">
        <v>1904</v>
      </c>
      <c r="F736" s="81">
        <v>4.8</v>
      </c>
      <c r="G736" s="81"/>
      <c r="H736" s="81"/>
      <c r="I736" s="81">
        <v>4.8</v>
      </c>
      <c r="J736" s="35" t="s">
        <v>1905</v>
      </c>
      <c r="K736" s="86">
        <v>43466</v>
      </c>
      <c r="L736" s="86">
        <v>43678</v>
      </c>
      <c r="M736" s="81" t="s">
        <v>873</v>
      </c>
      <c r="N736" s="38" t="s">
        <v>145</v>
      </c>
    </row>
    <row r="737" ht="24" spans="1:14">
      <c r="A737" s="27">
        <v>722</v>
      </c>
      <c r="B737" s="81" t="s">
        <v>13</v>
      </c>
      <c r="C737" s="35" t="s">
        <v>1906</v>
      </c>
      <c r="D737" s="36" t="s">
        <v>46</v>
      </c>
      <c r="E737" s="36" t="s">
        <v>1907</v>
      </c>
      <c r="F737" s="81">
        <v>4</v>
      </c>
      <c r="G737" s="81"/>
      <c r="H737" s="81"/>
      <c r="I737" s="81">
        <v>4</v>
      </c>
      <c r="J737" s="35" t="s">
        <v>1908</v>
      </c>
      <c r="K737" s="86">
        <v>43466</v>
      </c>
      <c r="L737" s="86">
        <v>43678</v>
      </c>
      <c r="M737" s="81" t="s">
        <v>873</v>
      </c>
      <c r="N737" s="81" t="s">
        <v>332</v>
      </c>
    </row>
    <row r="738" ht="24" spans="1:14">
      <c r="A738" s="27">
        <v>723</v>
      </c>
      <c r="B738" s="81" t="s">
        <v>13</v>
      </c>
      <c r="C738" s="35" t="s">
        <v>1909</v>
      </c>
      <c r="D738" s="36" t="s">
        <v>46</v>
      </c>
      <c r="E738" s="36" t="s">
        <v>1910</v>
      </c>
      <c r="F738" s="81">
        <v>2.2</v>
      </c>
      <c r="G738" s="81"/>
      <c r="H738" s="81"/>
      <c r="I738" s="81">
        <v>2.2</v>
      </c>
      <c r="J738" s="35" t="s">
        <v>1806</v>
      </c>
      <c r="K738" s="86">
        <v>43466</v>
      </c>
      <c r="L738" s="86">
        <v>43678</v>
      </c>
      <c r="M738" s="81" t="s">
        <v>873</v>
      </c>
      <c r="N738" s="81" t="s">
        <v>332</v>
      </c>
    </row>
    <row r="739" ht="24" spans="1:14">
      <c r="A739" s="27">
        <v>724</v>
      </c>
      <c r="B739" s="81" t="s">
        <v>13</v>
      </c>
      <c r="C739" s="35" t="s">
        <v>1911</v>
      </c>
      <c r="D739" s="36" t="s">
        <v>46</v>
      </c>
      <c r="E739" s="36" t="s">
        <v>1912</v>
      </c>
      <c r="F739" s="81">
        <v>10</v>
      </c>
      <c r="G739" s="81"/>
      <c r="H739" s="81"/>
      <c r="I739" s="81">
        <v>10</v>
      </c>
      <c r="J739" s="35" t="s">
        <v>1913</v>
      </c>
      <c r="K739" s="86">
        <v>43466</v>
      </c>
      <c r="L739" s="86">
        <v>43678</v>
      </c>
      <c r="M739" s="81" t="s">
        <v>873</v>
      </c>
      <c r="N739" s="81" t="s">
        <v>332</v>
      </c>
    </row>
    <row r="740" ht="24" spans="1:14">
      <c r="A740" s="27">
        <v>725</v>
      </c>
      <c r="B740" s="81" t="s">
        <v>13</v>
      </c>
      <c r="C740" s="35" t="s">
        <v>1914</v>
      </c>
      <c r="D740" s="36" t="s">
        <v>46</v>
      </c>
      <c r="E740" s="36" t="s">
        <v>1586</v>
      </c>
      <c r="F740" s="81">
        <v>2</v>
      </c>
      <c r="G740" s="81"/>
      <c r="H740" s="81"/>
      <c r="I740" s="81">
        <v>2</v>
      </c>
      <c r="J740" s="35" t="s">
        <v>1915</v>
      </c>
      <c r="K740" s="86">
        <v>43466</v>
      </c>
      <c r="L740" s="86">
        <v>43678</v>
      </c>
      <c r="M740" s="81" t="s">
        <v>873</v>
      </c>
      <c r="N740" s="81" t="s">
        <v>332</v>
      </c>
    </row>
    <row r="741" ht="24" spans="1:14">
      <c r="A741" s="27">
        <v>726</v>
      </c>
      <c r="B741" s="81" t="s">
        <v>13</v>
      </c>
      <c r="C741" s="35" t="s">
        <v>1916</v>
      </c>
      <c r="D741" s="36" t="s">
        <v>41</v>
      </c>
      <c r="E741" s="36" t="s">
        <v>1293</v>
      </c>
      <c r="F741" s="81">
        <v>2.08</v>
      </c>
      <c r="G741" s="81"/>
      <c r="H741" s="81"/>
      <c r="I741" s="81">
        <v>2.08</v>
      </c>
      <c r="J741" s="35" t="s">
        <v>1851</v>
      </c>
      <c r="K741" s="86">
        <v>43466</v>
      </c>
      <c r="L741" s="86">
        <v>43678</v>
      </c>
      <c r="M741" s="81" t="s">
        <v>873</v>
      </c>
      <c r="N741" s="81" t="s">
        <v>251</v>
      </c>
    </row>
    <row r="742" ht="24" spans="1:14">
      <c r="A742" s="27">
        <v>727</v>
      </c>
      <c r="B742" s="81" t="s">
        <v>13</v>
      </c>
      <c r="C742" s="35" t="s">
        <v>1917</v>
      </c>
      <c r="D742" s="36" t="s">
        <v>41</v>
      </c>
      <c r="E742" s="36" t="s">
        <v>1918</v>
      </c>
      <c r="F742" s="81">
        <v>3.6</v>
      </c>
      <c r="G742" s="81"/>
      <c r="H742" s="81"/>
      <c r="I742" s="81">
        <v>3.6</v>
      </c>
      <c r="J742" s="35" t="s">
        <v>1915</v>
      </c>
      <c r="K742" s="86">
        <v>43466</v>
      </c>
      <c r="L742" s="86">
        <v>43678</v>
      </c>
      <c r="M742" s="81" t="s">
        <v>873</v>
      </c>
      <c r="N742" s="81" t="s">
        <v>251</v>
      </c>
    </row>
    <row r="743" ht="24" spans="1:14">
      <c r="A743" s="27">
        <v>728</v>
      </c>
      <c r="B743" s="81" t="s">
        <v>13</v>
      </c>
      <c r="C743" s="35" t="s">
        <v>1919</v>
      </c>
      <c r="D743" s="36" t="s">
        <v>41</v>
      </c>
      <c r="E743" s="36" t="s">
        <v>579</v>
      </c>
      <c r="F743" s="81">
        <v>5.6</v>
      </c>
      <c r="G743" s="81"/>
      <c r="H743" s="81"/>
      <c r="I743" s="81">
        <v>5.6</v>
      </c>
      <c r="J743" s="35" t="s">
        <v>1920</v>
      </c>
      <c r="K743" s="86">
        <v>43466</v>
      </c>
      <c r="L743" s="86">
        <v>43678</v>
      </c>
      <c r="M743" s="81" t="s">
        <v>873</v>
      </c>
      <c r="N743" s="81" t="s">
        <v>251</v>
      </c>
    </row>
    <row r="744" ht="24" spans="1:14">
      <c r="A744" s="27">
        <v>729</v>
      </c>
      <c r="B744" s="81" t="s">
        <v>13</v>
      </c>
      <c r="C744" s="35" t="s">
        <v>1921</v>
      </c>
      <c r="D744" s="36" t="s">
        <v>41</v>
      </c>
      <c r="E744" s="36" t="s">
        <v>1354</v>
      </c>
      <c r="F744" s="81">
        <v>18</v>
      </c>
      <c r="G744" s="81"/>
      <c r="H744" s="81"/>
      <c r="I744" s="81">
        <v>18</v>
      </c>
      <c r="J744" s="35" t="s">
        <v>1922</v>
      </c>
      <c r="K744" s="86">
        <v>43466</v>
      </c>
      <c r="L744" s="86">
        <v>43678</v>
      </c>
      <c r="M744" s="81" t="s">
        <v>873</v>
      </c>
      <c r="N744" s="81" t="s">
        <v>251</v>
      </c>
    </row>
    <row r="745" ht="24" spans="1:14">
      <c r="A745" s="27">
        <v>730</v>
      </c>
      <c r="B745" s="81" t="s">
        <v>13</v>
      </c>
      <c r="C745" s="35" t="s">
        <v>1923</v>
      </c>
      <c r="D745" s="36" t="s">
        <v>47</v>
      </c>
      <c r="E745" s="36" t="s">
        <v>349</v>
      </c>
      <c r="F745" s="81">
        <v>5.2</v>
      </c>
      <c r="G745" s="81"/>
      <c r="H745" s="81"/>
      <c r="I745" s="81">
        <v>5.2</v>
      </c>
      <c r="J745" s="35" t="s">
        <v>1924</v>
      </c>
      <c r="K745" s="86">
        <v>43466</v>
      </c>
      <c r="L745" s="86">
        <v>43678</v>
      </c>
      <c r="M745" s="81" t="s">
        <v>873</v>
      </c>
      <c r="N745" s="38" t="s">
        <v>336</v>
      </c>
    </row>
    <row r="746" ht="24" spans="1:14">
      <c r="A746" s="27">
        <v>731</v>
      </c>
      <c r="B746" s="81" t="s">
        <v>13</v>
      </c>
      <c r="C746" s="35" t="s">
        <v>1925</v>
      </c>
      <c r="D746" s="36" t="s">
        <v>47</v>
      </c>
      <c r="E746" s="36" t="s">
        <v>1926</v>
      </c>
      <c r="F746" s="81">
        <v>6</v>
      </c>
      <c r="G746" s="81"/>
      <c r="H746" s="81"/>
      <c r="I746" s="81">
        <v>6</v>
      </c>
      <c r="J746" s="35" t="s">
        <v>1812</v>
      </c>
      <c r="K746" s="86">
        <v>43466</v>
      </c>
      <c r="L746" s="86">
        <v>43678</v>
      </c>
      <c r="M746" s="81" t="s">
        <v>873</v>
      </c>
      <c r="N746" s="38" t="s">
        <v>336</v>
      </c>
    </row>
    <row r="747" ht="24" spans="1:14">
      <c r="A747" s="27">
        <v>732</v>
      </c>
      <c r="B747" s="81" t="s">
        <v>13</v>
      </c>
      <c r="C747" s="35" t="s">
        <v>1927</v>
      </c>
      <c r="D747" s="36" t="s">
        <v>47</v>
      </c>
      <c r="E747" s="36" t="s">
        <v>1604</v>
      </c>
      <c r="F747" s="81">
        <v>2</v>
      </c>
      <c r="G747" s="81"/>
      <c r="H747" s="81"/>
      <c r="I747" s="81">
        <v>2</v>
      </c>
      <c r="J747" s="35" t="s">
        <v>1830</v>
      </c>
      <c r="K747" s="86">
        <v>43466</v>
      </c>
      <c r="L747" s="86">
        <v>43678</v>
      </c>
      <c r="M747" s="81" t="s">
        <v>873</v>
      </c>
      <c r="N747" s="38" t="s">
        <v>336</v>
      </c>
    </row>
    <row r="748" ht="24" spans="1:14">
      <c r="A748" s="27">
        <v>733</v>
      </c>
      <c r="B748" s="81" t="s">
        <v>13</v>
      </c>
      <c r="C748" s="35" t="s">
        <v>1928</v>
      </c>
      <c r="D748" s="36" t="s">
        <v>47</v>
      </c>
      <c r="E748" s="36" t="s">
        <v>1929</v>
      </c>
      <c r="F748" s="81">
        <v>2.4</v>
      </c>
      <c r="G748" s="81"/>
      <c r="H748" s="81"/>
      <c r="I748" s="81">
        <v>2.4</v>
      </c>
      <c r="J748" s="35" t="s">
        <v>1930</v>
      </c>
      <c r="K748" s="86">
        <v>43466</v>
      </c>
      <c r="L748" s="86">
        <v>43678</v>
      </c>
      <c r="M748" s="81" t="s">
        <v>873</v>
      </c>
      <c r="N748" s="38" t="s">
        <v>336</v>
      </c>
    </row>
    <row r="749" ht="24" spans="1:14">
      <c r="A749" s="27">
        <v>734</v>
      </c>
      <c r="B749" s="81" t="s">
        <v>13</v>
      </c>
      <c r="C749" s="35" t="s">
        <v>1931</v>
      </c>
      <c r="D749" s="36" t="s">
        <v>47</v>
      </c>
      <c r="E749" s="36" t="s">
        <v>1614</v>
      </c>
      <c r="F749" s="81">
        <v>2</v>
      </c>
      <c r="G749" s="81"/>
      <c r="H749" s="81"/>
      <c r="I749" s="81">
        <v>2</v>
      </c>
      <c r="J749" s="35" t="s">
        <v>1932</v>
      </c>
      <c r="K749" s="86">
        <v>43466</v>
      </c>
      <c r="L749" s="86">
        <v>43678</v>
      </c>
      <c r="M749" s="81" t="s">
        <v>873</v>
      </c>
      <c r="N749" s="38" t="s">
        <v>336</v>
      </c>
    </row>
    <row r="750" ht="24" spans="1:14">
      <c r="A750" s="27">
        <v>735</v>
      </c>
      <c r="B750" s="81" t="s">
        <v>13</v>
      </c>
      <c r="C750" s="35" t="s">
        <v>1933</v>
      </c>
      <c r="D750" s="36" t="s">
        <v>47</v>
      </c>
      <c r="E750" s="36" t="s">
        <v>1934</v>
      </c>
      <c r="F750" s="81">
        <v>2.8</v>
      </c>
      <c r="G750" s="81"/>
      <c r="H750" s="81"/>
      <c r="I750" s="81">
        <v>2.8</v>
      </c>
      <c r="J750" s="35" t="s">
        <v>1935</v>
      </c>
      <c r="K750" s="86">
        <v>43466</v>
      </c>
      <c r="L750" s="86">
        <v>43678</v>
      </c>
      <c r="M750" s="81" t="s">
        <v>873</v>
      </c>
      <c r="N750" s="38" t="s">
        <v>336</v>
      </c>
    </row>
    <row r="751" ht="24" spans="1:14">
      <c r="A751" s="27">
        <v>736</v>
      </c>
      <c r="B751" s="81" t="s">
        <v>13</v>
      </c>
      <c r="C751" s="35" t="s">
        <v>1936</v>
      </c>
      <c r="D751" s="36" t="s">
        <v>47</v>
      </c>
      <c r="E751" s="36" t="s">
        <v>1626</v>
      </c>
      <c r="F751" s="81">
        <v>3</v>
      </c>
      <c r="G751" s="81"/>
      <c r="H751" s="81"/>
      <c r="I751" s="81">
        <v>3</v>
      </c>
      <c r="J751" s="35" t="s">
        <v>1937</v>
      </c>
      <c r="K751" s="86">
        <v>43466</v>
      </c>
      <c r="L751" s="86">
        <v>43678</v>
      </c>
      <c r="M751" s="81" t="s">
        <v>873</v>
      </c>
      <c r="N751" s="38" t="s">
        <v>336</v>
      </c>
    </row>
    <row r="752" ht="24" spans="1:14">
      <c r="A752" s="27">
        <v>737</v>
      </c>
      <c r="B752" s="81" t="s">
        <v>13</v>
      </c>
      <c r="C752" s="35" t="s">
        <v>1938</v>
      </c>
      <c r="D752" s="36" t="s">
        <v>47</v>
      </c>
      <c r="E752" s="36" t="s">
        <v>1939</v>
      </c>
      <c r="F752" s="81">
        <v>2.4</v>
      </c>
      <c r="G752" s="81"/>
      <c r="H752" s="81"/>
      <c r="I752" s="81">
        <v>2.4</v>
      </c>
      <c r="J752" s="35" t="s">
        <v>1940</v>
      </c>
      <c r="K752" s="86">
        <v>43466</v>
      </c>
      <c r="L752" s="86">
        <v>43678</v>
      </c>
      <c r="M752" s="81" t="s">
        <v>873</v>
      </c>
      <c r="N752" s="38" t="s">
        <v>336</v>
      </c>
    </row>
    <row r="753" ht="24" spans="1:14">
      <c r="A753" s="27">
        <v>738</v>
      </c>
      <c r="B753" s="81" t="s">
        <v>13</v>
      </c>
      <c r="C753" s="35" t="s">
        <v>1941</v>
      </c>
      <c r="D753" s="36" t="s">
        <v>47</v>
      </c>
      <c r="E753" s="36" t="s">
        <v>1611</v>
      </c>
      <c r="F753" s="81">
        <v>2</v>
      </c>
      <c r="G753" s="81"/>
      <c r="H753" s="81"/>
      <c r="I753" s="81">
        <v>2</v>
      </c>
      <c r="J753" s="35" t="s">
        <v>1942</v>
      </c>
      <c r="K753" s="86">
        <v>43466</v>
      </c>
      <c r="L753" s="86">
        <v>43678</v>
      </c>
      <c r="M753" s="81" t="s">
        <v>873</v>
      </c>
      <c r="N753" s="38" t="s">
        <v>336</v>
      </c>
    </row>
    <row r="754" ht="24" spans="1:14">
      <c r="A754" s="27">
        <v>739</v>
      </c>
      <c r="B754" s="81" t="s">
        <v>13</v>
      </c>
      <c r="C754" s="35" t="s">
        <v>1943</v>
      </c>
      <c r="D754" s="36" t="s">
        <v>47</v>
      </c>
      <c r="E754" s="36" t="s">
        <v>1944</v>
      </c>
      <c r="F754" s="81">
        <v>6</v>
      </c>
      <c r="G754" s="81"/>
      <c r="H754" s="81"/>
      <c r="I754" s="81">
        <v>6</v>
      </c>
      <c r="J754" s="35" t="s">
        <v>1924</v>
      </c>
      <c r="K754" s="86">
        <v>43466</v>
      </c>
      <c r="L754" s="86">
        <v>43678</v>
      </c>
      <c r="M754" s="81" t="s">
        <v>873</v>
      </c>
      <c r="N754" s="38" t="s">
        <v>336</v>
      </c>
    </row>
    <row r="755" ht="24" spans="1:14">
      <c r="A755" s="27">
        <v>740</v>
      </c>
      <c r="B755" s="81" t="s">
        <v>13</v>
      </c>
      <c r="C755" s="35" t="s">
        <v>1945</v>
      </c>
      <c r="D755" s="36" t="s">
        <v>32</v>
      </c>
      <c r="E755" s="36" t="s">
        <v>1946</v>
      </c>
      <c r="F755" s="81">
        <v>2</v>
      </c>
      <c r="G755" s="81"/>
      <c r="H755" s="81"/>
      <c r="I755" s="81">
        <v>2</v>
      </c>
      <c r="J755" s="35" t="s">
        <v>1922</v>
      </c>
      <c r="K755" s="86">
        <v>43466</v>
      </c>
      <c r="L755" s="86">
        <v>43678</v>
      </c>
      <c r="M755" s="81" t="s">
        <v>873</v>
      </c>
      <c r="N755" s="81" t="s">
        <v>175</v>
      </c>
    </row>
    <row r="756" ht="24" spans="1:14">
      <c r="A756" s="27">
        <v>741</v>
      </c>
      <c r="B756" s="81" t="s">
        <v>13</v>
      </c>
      <c r="C756" s="35" t="s">
        <v>1947</v>
      </c>
      <c r="D756" s="36" t="s">
        <v>32</v>
      </c>
      <c r="E756" s="36" t="s">
        <v>1131</v>
      </c>
      <c r="F756" s="81">
        <v>8</v>
      </c>
      <c r="G756" s="81"/>
      <c r="H756" s="81"/>
      <c r="I756" s="81">
        <v>8</v>
      </c>
      <c r="J756" s="35" t="s">
        <v>1880</v>
      </c>
      <c r="K756" s="86">
        <v>43466</v>
      </c>
      <c r="L756" s="86">
        <v>43678</v>
      </c>
      <c r="M756" s="81" t="s">
        <v>873</v>
      </c>
      <c r="N756" s="81" t="s">
        <v>175</v>
      </c>
    </row>
    <row r="757" ht="24" spans="1:14">
      <c r="A757" s="27">
        <v>742</v>
      </c>
      <c r="B757" s="81" t="s">
        <v>13</v>
      </c>
      <c r="C757" s="35" t="s">
        <v>1948</v>
      </c>
      <c r="D757" s="36" t="s">
        <v>32</v>
      </c>
      <c r="E757" s="36" t="s">
        <v>1949</v>
      </c>
      <c r="F757" s="81">
        <v>3.2</v>
      </c>
      <c r="G757" s="81"/>
      <c r="H757" s="81"/>
      <c r="I757" s="81">
        <v>3.2</v>
      </c>
      <c r="J757" s="35" t="s">
        <v>1830</v>
      </c>
      <c r="K757" s="86">
        <v>43466</v>
      </c>
      <c r="L757" s="86">
        <v>43678</v>
      </c>
      <c r="M757" s="81" t="s">
        <v>873</v>
      </c>
      <c r="N757" s="81" t="s">
        <v>175</v>
      </c>
    </row>
    <row r="758" ht="24" spans="1:14">
      <c r="A758" s="27">
        <v>743</v>
      </c>
      <c r="B758" s="81" t="s">
        <v>13</v>
      </c>
      <c r="C758" s="35" t="s">
        <v>1950</v>
      </c>
      <c r="D758" s="36" t="s">
        <v>32</v>
      </c>
      <c r="E758" s="36" t="s">
        <v>1149</v>
      </c>
      <c r="F758" s="81">
        <v>2.4</v>
      </c>
      <c r="G758" s="81"/>
      <c r="H758" s="81"/>
      <c r="I758" s="81">
        <v>2.4</v>
      </c>
      <c r="J758" s="35" t="s">
        <v>1823</v>
      </c>
      <c r="K758" s="86">
        <v>43466</v>
      </c>
      <c r="L758" s="86">
        <v>43678</v>
      </c>
      <c r="M758" s="81" t="s">
        <v>873</v>
      </c>
      <c r="N758" s="81" t="s">
        <v>175</v>
      </c>
    </row>
    <row r="759" ht="24" spans="1:14">
      <c r="A759" s="27">
        <v>744</v>
      </c>
      <c r="B759" s="81" t="s">
        <v>13</v>
      </c>
      <c r="C759" s="35" t="s">
        <v>1951</v>
      </c>
      <c r="D759" s="36" t="s">
        <v>32</v>
      </c>
      <c r="E759" s="36" t="s">
        <v>484</v>
      </c>
      <c r="F759" s="81">
        <v>4</v>
      </c>
      <c r="G759" s="81"/>
      <c r="H759" s="81"/>
      <c r="I759" s="81">
        <v>4</v>
      </c>
      <c r="J759" s="35" t="s">
        <v>1952</v>
      </c>
      <c r="K759" s="86">
        <v>43466</v>
      </c>
      <c r="L759" s="86">
        <v>43678</v>
      </c>
      <c r="M759" s="81" t="s">
        <v>873</v>
      </c>
      <c r="N759" s="81" t="s">
        <v>175</v>
      </c>
    </row>
    <row r="760" ht="24" spans="1:14">
      <c r="A760" s="27">
        <v>745</v>
      </c>
      <c r="B760" s="81" t="s">
        <v>13</v>
      </c>
      <c r="C760" s="35" t="s">
        <v>1953</v>
      </c>
      <c r="D760" s="36" t="s">
        <v>32</v>
      </c>
      <c r="E760" s="36" t="s">
        <v>1954</v>
      </c>
      <c r="F760" s="81">
        <v>43.2</v>
      </c>
      <c r="G760" s="81"/>
      <c r="H760" s="81"/>
      <c r="I760" s="81">
        <v>43.2</v>
      </c>
      <c r="J760" s="35" t="s">
        <v>1955</v>
      </c>
      <c r="K760" s="86">
        <v>43466</v>
      </c>
      <c r="L760" s="86">
        <v>43678</v>
      </c>
      <c r="M760" s="81" t="s">
        <v>873</v>
      </c>
      <c r="N760" s="81" t="s">
        <v>175</v>
      </c>
    </row>
    <row r="761" ht="24" spans="1:14">
      <c r="A761" s="27">
        <v>746</v>
      </c>
      <c r="B761" s="81" t="s">
        <v>13</v>
      </c>
      <c r="C761" s="35" t="s">
        <v>1956</v>
      </c>
      <c r="D761" s="36" t="s">
        <v>51</v>
      </c>
      <c r="E761" s="36" t="s">
        <v>308</v>
      </c>
      <c r="F761" s="81">
        <v>4</v>
      </c>
      <c r="G761" s="81"/>
      <c r="H761" s="81"/>
      <c r="I761" s="81">
        <v>4</v>
      </c>
      <c r="J761" s="35" t="s">
        <v>1957</v>
      </c>
      <c r="K761" s="86">
        <v>43466</v>
      </c>
      <c r="L761" s="86">
        <v>43678</v>
      </c>
      <c r="M761" s="81" t="s">
        <v>873</v>
      </c>
      <c r="N761" s="37" t="s">
        <v>283</v>
      </c>
    </row>
    <row r="762" ht="24" spans="1:14">
      <c r="A762" s="27">
        <v>747</v>
      </c>
      <c r="B762" s="81" t="s">
        <v>13</v>
      </c>
      <c r="C762" s="35" t="s">
        <v>1958</v>
      </c>
      <c r="D762" s="36" t="s">
        <v>51</v>
      </c>
      <c r="E762" s="36" t="s">
        <v>600</v>
      </c>
      <c r="F762" s="81">
        <v>3.2</v>
      </c>
      <c r="G762" s="81"/>
      <c r="H762" s="81"/>
      <c r="I762" s="81">
        <v>3.2</v>
      </c>
      <c r="J762" s="35" t="s">
        <v>1897</v>
      </c>
      <c r="K762" s="86">
        <v>43466</v>
      </c>
      <c r="L762" s="86">
        <v>43678</v>
      </c>
      <c r="M762" s="81" t="s">
        <v>873</v>
      </c>
      <c r="N762" s="37" t="s">
        <v>283</v>
      </c>
    </row>
    <row r="763" ht="24" spans="1:14">
      <c r="A763" s="27">
        <v>748</v>
      </c>
      <c r="B763" s="81" t="s">
        <v>13</v>
      </c>
      <c r="C763" s="35" t="s">
        <v>1959</v>
      </c>
      <c r="D763" s="36" t="s">
        <v>51</v>
      </c>
      <c r="E763" s="36" t="s">
        <v>1496</v>
      </c>
      <c r="F763" s="81">
        <v>4.8</v>
      </c>
      <c r="G763" s="81"/>
      <c r="H763" s="81"/>
      <c r="I763" s="81">
        <v>4.8</v>
      </c>
      <c r="J763" s="35" t="s">
        <v>1960</v>
      </c>
      <c r="K763" s="86">
        <v>43466</v>
      </c>
      <c r="L763" s="86">
        <v>43678</v>
      </c>
      <c r="M763" s="81" t="s">
        <v>873</v>
      </c>
      <c r="N763" s="37" t="s">
        <v>283</v>
      </c>
    </row>
    <row r="764" ht="24" spans="1:14">
      <c r="A764" s="27">
        <v>749</v>
      </c>
      <c r="B764" s="81" t="s">
        <v>13</v>
      </c>
      <c r="C764" s="35" t="s">
        <v>1961</v>
      </c>
      <c r="D764" s="36" t="s">
        <v>51</v>
      </c>
      <c r="E764" s="36" t="s">
        <v>290</v>
      </c>
      <c r="F764" s="81">
        <v>14</v>
      </c>
      <c r="G764" s="81"/>
      <c r="H764" s="81"/>
      <c r="I764" s="81">
        <v>14</v>
      </c>
      <c r="J764" s="35" t="s">
        <v>1962</v>
      </c>
      <c r="K764" s="86">
        <v>43466</v>
      </c>
      <c r="L764" s="86">
        <v>43678</v>
      </c>
      <c r="M764" s="81" t="s">
        <v>873</v>
      </c>
      <c r="N764" s="37" t="s">
        <v>283</v>
      </c>
    </row>
    <row r="765" ht="24" spans="1:14">
      <c r="A765" s="27">
        <v>750</v>
      </c>
      <c r="B765" s="81" t="s">
        <v>13</v>
      </c>
      <c r="C765" s="35" t="s">
        <v>1963</v>
      </c>
      <c r="D765" s="36" t="s">
        <v>51</v>
      </c>
      <c r="E765" s="36" t="s">
        <v>718</v>
      </c>
      <c r="F765" s="81">
        <v>2</v>
      </c>
      <c r="G765" s="81"/>
      <c r="H765" s="81"/>
      <c r="I765" s="81">
        <v>2</v>
      </c>
      <c r="J765" s="35" t="s">
        <v>1964</v>
      </c>
      <c r="K765" s="86">
        <v>43466</v>
      </c>
      <c r="L765" s="86">
        <v>43678</v>
      </c>
      <c r="M765" s="81" t="s">
        <v>873</v>
      </c>
      <c r="N765" s="37" t="s">
        <v>283</v>
      </c>
    </row>
    <row r="766" ht="24" spans="1:14">
      <c r="A766" s="27">
        <v>751</v>
      </c>
      <c r="B766" s="81" t="s">
        <v>13</v>
      </c>
      <c r="C766" s="35" t="s">
        <v>1965</v>
      </c>
      <c r="D766" s="36" t="s">
        <v>51</v>
      </c>
      <c r="E766" s="36" t="s">
        <v>1537</v>
      </c>
      <c r="F766" s="81">
        <v>4</v>
      </c>
      <c r="G766" s="81"/>
      <c r="H766" s="81"/>
      <c r="I766" s="81">
        <v>4</v>
      </c>
      <c r="J766" s="35" t="s">
        <v>1966</v>
      </c>
      <c r="K766" s="86">
        <v>43466</v>
      </c>
      <c r="L766" s="86">
        <v>43678</v>
      </c>
      <c r="M766" s="81" t="s">
        <v>873</v>
      </c>
      <c r="N766" s="37" t="s">
        <v>283</v>
      </c>
    </row>
    <row r="767" ht="24" spans="1:14">
      <c r="A767" s="27">
        <v>752</v>
      </c>
      <c r="B767" s="81" t="s">
        <v>13</v>
      </c>
      <c r="C767" s="35" t="s">
        <v>1967</v>
      </c>
      <c r="D767" s="36" t="s">
        <v>51</v>
      </c>
      <c r="E767" s="36" t="s">
        <v>753</v>
      </c>
      <c r="F767" s="81">
        <v>2</v>
      </c>
      <c r="G767" s="81"/>
      <c r="H767" s="81"/>
      <c r="I767" s="81">
        <v>2</v>
      </c>
      <c r="J767" s="35" t="s">
        <v>1886</v>
      </c>
      <c r="K767" s="86">
        <v>43466</v>
      </c>
      <c r="L767" s="86">
        <v>43678</v>
      </c>
      <c r="M767" s="81" t="s">
        <v>873</v>
      </c>
      <c r="N767" s="37" t="s">
        <v>283</v>
      </c>
    </row>
    <row r="768" ht="24" spans="1:14">
      <c r="A768" s="27">
        <v>753</v>
      </c>
      <c r="B768" s="81" t="s">
        <v>13</v>
      </c>
      <c r="C768" s="35" t="s">
        <v>1968</v>
      </c>
      <c r="D768" s="36" t="s">
        <v>51</v>
      </c>
      <c r="E768" s="36" t="s">
        <v>723</v>
      </c>
      <c r="F768" s="81">
        <v>4</v>
      </c>
      <c r="G768" s="81"/>
      <c r="H768" s="81"/>
      <c r="I768" s="81">
        <v>4</v>
      </c>
      <c r="J768" s="35" t="s">
        <v>1969</v>
      </c>
      <c r="K768" s="86">
        <v>43466</v>
      </c>
      <c r="L768" s="86">
        <v>43678</v>
      </c>
      <c r="M768" s="81" t="s">
        <v>873</v>
      </c>
      <c r="N768" s="37" t="s">
        <v>283</v>
      </c>
    </row>
    <row r="769" ht="24" spans="1:14">
      <c r="A769" s="27">
        <v>754</v>
      </c>
      <c r="B769" s="81" t="s">
        <v>13</v>
      </c>
      <c r="C769" s="35" t="s">
        <v>1970</v>
      </c>
      <c r="D769" s="259" t="s">
        <v>990</v>
      </c>
      <c r="E769" s="36" t="s">
        <v>1971</v>
      </c>
      <c r="F769" s="81">
        <v>3.44</v>
      </c>
      <c r="G769" s="81"/>
      <c r="H769" s="81"/>
      <c r="I769" s="81">
        <v>3.44</v>
      </c>
      <c r="J769" s="35" t="s">
        <v>1972</v>
      </c>
      <c r="K769" s="86">
        <v>43466</v>
      </c>
      <c r="L769" s="86">
        <v>43678</v>
      </c>
      <c r="M769" s="81" t="s">
        <v>873</v>
      </c>
      <c r="N769" s="38" t="s">
        <v>57</v>
      </c>
    </row>
    <row r="770" ht="24" spans="1:14">
      <c r="A770" s="27">
        <v>755</v>
      </c>
      <c r="B770" s="81" t="s">
        <v>13</v>
      </c>
      <c r="C770" s="35" t="s">
        <v>1973</v>
      </c>
      <c r="D770" s="259" t="s">
        <v>990</v>
      </c>
      <c r="E770" s="36" t="s">
        <v>1000</v>
      </c>
      <c r="F770" s="81">
        <v>2.4</v>
      </c>
      <c r="G770" s="81"/>
      <c r="H770" s="81"/>
      <c r="I770" s="81">
        <v>2.4</v>
      </c>
      <c r="J770" s="35" t="s">
        <v>1974</v>
      </c>
      <c r="K770" s="86">
        <v>43466</v>
      </c>
      <c r="L770" s="86">
        <v>43678</v>
      </c>
      <c r="M770" s="81" t="s">
        <v>873</v>
      </c>
      <c r="N770" s="38" t="s">
        <v>57</v>
      </c>
    </row>
    <row r="771" ht="24" spans="1:14">
      <c r="A771" s="27">
        <v>756</v>
      </c>
      <c r="B771" s="81" t="s">
        <v>13</v>
      </c>
      <c r="C771" s="35" t="s">
        <v>1975</v>
      </c>
      <c r="D771" s="259" t="s">
        <v>990</v>
      </c>
      <c r="E771" s="36" t="s">
        <v>1784</v>
      </c>
      <c r="F771" s="81">
        <v>2.8</v>
      </c>
      <c r="G771" s="81"/>
      <c r="H771" s="81"/>
      <c r="I771" s="81">
        <v>2.8</v>
      </c>
      <c r="J771" s="35" t="s">
        <v>1976</v>
      </c>
      <c r="K771" s="86">
        <v>43466</v>
      </c>
      <c r="L771" s="86">
        <v>43678</v>
      </c>
      <c r="M771" s="81" t="s">
        <v>873</v>
      </c>
      <c r="N771" s="38" t="s">
        <v>57</v>
      </c>
    </row>
    <row r="772" ht="24" spans="1:14">
      <c r="A772" s="27">
        <v>757</v>
      </c>
      <c r="B772" s="81" t="s">
        <v>13</v>
      </c>
      <c r="C772" s="35" t="s">
        <v>1977</v>
      </c>
      <c r="D772" s="259" t="s">
        <v>990</v>
      </c>
      <c r="E772" s="36" t="s">
        <v>945</v>
      </c>
      <c r="F772" s="81">
        <v>2.4</v>
      </c>
      <c r="G772" s="81"/>
      <c r="H772" s="81"/>
      <c r="I772" s="81">
        <v>2.4</v>
      </c>
      <c r="J772" s="35" t="s">
        <v>1978</v>
      </c>
      <c r="K772" s="86">
        <v>43466</v>
      </c>
      <c r="L772" s="86">
        <v>43678</v>
      </c>
      <c r="M772" s="81" t="s">
        <v>873</v>
      </c>
      <c r="N772" s="38" t="s">
        <v>57</v>
      </c>
    </row>
    <row r="773" ht="24" spans="1:14">
      <c r="A773" s="27">
        <v>758</v>
      </c>
      <c r="B773" s="81" t="s">
        <v>13</v>
      </c>
      <c r="C773" s="35" t="s">
        <v>1979</v>
      </c>
      <c r="D773" s="259" t="s">
        <v>990</v>
      </c>
      <c r="E773" s="36" t="s">
        <v>1980</v>
      </c>
      <c r="F773" s="81">
        <v>2.4</v>
      </c>
      <c r="G773" s="81"/>
      <c r="H773" s="81"/>
      <c r="I773" s="81">
        <v>2.4</v>
      </c>
      <c r="J773" s="35" t="s">
        <v>1981</v>
      </c>
      <c r="K773" s="86">
        <v>43466</v>
      </c>
      <c r="L773" s="86">
        <v>43678</v>
      </c>
      <c r="M773" s="81" t="s">
        <v>873</v>
      </c>
      <c r="N773" s="38" t="s">
        <v>57</v>
      </c>
    </row>
    <row r="774" ht="24" spans="1:14">
      <c r="A774" s="27">
        <v>759</v>
      </c>
      <c r="B774" s="81" t="s">
        <v>13</v>
      </c>
      <c r="C774" s="35" t="s">
        <v>1982</v>
      </c>
      <c r="D774" s="259" t="s">
        <v>990</v>
      </c>
      <c r="E774" s="36" t="s">
        <v>1983</v>
      </c>
      <c r="F774" s="81">
        <v>2.4</v>
      </c>
      <c r="G774" s="81"/>
      <c r="H774" s="81"/>
      <c r="I774" s="81">
        <v>2.4</v>
      </c>
      <c r="J774" s="35" t="s">
        <v>1984</v>
      </c>
      <c r="K774" s="86">
        <v>43466</v>
      </c>
      <c r="L774" s="86">
        <v>43678</v>
      </c>
      <c r="M774" s="81" t="s">
        <v>873</v>
      </c>
      <c r="N774" s="38" t="s">
        <v>57</v>
      </c>
    </row>
    <row r="775" ht="24" spans="1:14">
      <c r="A775" s="27">
        <v>760</v>
      </c>
      <c r="B775" s="81" t="s">
        <v>13</v>
      </c>
      <c r="C775" s="35" t="s">
        <v>1985</v>
      </c>
      <c r="D775" s="259" t="s">
        <v>990</v>
      </c>
      <c r="E775" s="36" t="s">
        <v>1611</v>
      </c>
      <c r="F775" s="81">
        <v>3</v>
      </c>
      <c r="G775" s="81"/>
      <c r="H775" s="81"/>
      <c r="I775" s="81">
        <v>3</v>
      </c>
      <c r="J775" s="35" t="s">
        <v>1986</v>
      </c>
      <c r="K775" s="86">
        <v>43466</v>
      </c>
      <c r="L775" s="86">
        <v>43678</v>
      </c>
      <c r="M775" s="81" t="s">
        <v>873</v>
      </c>
      <c r="N775" s="38" t="s">
        <v>57</v>
      </c>
    </row>
    <row r="776" ht="24" spans="1:14">
      <c r="A776" s="27">
        <v>761</v>
      </c>
      <c r="B776" s="81" t="s">
        <v>13</v>
      </c>
      <c r="C776" s="35" t="s">
        <v>1987</v>
      </c>
      <c r="D776" s="259" t="s">
        <v>990</v>
      </c>
      <c r="E776" s="36" t="s">
        <v>997</v>
      </c>
      <c r="F776" s="81">
        <v>10.4</v>
      </c>
      <c r="G776" s="81"/>
      <c r="H776" s="81"/>
      <c r="I776" s="81">
        <v>10.4</v>
      </c>
      <c r="J776" s="35" t="s">
        <v>1988</v>
      </c>
      <c r="K776" s="86">
        <v>43466</v>
      </c>
      <c r="L776" s="86">
        <v>43678</v>
      </c>
      <c r="M776" s="81" t="s">
        <v>873</v>
      </c>
      <c r="N776" s="38" t="s">
        <v>57</v>
      </c>
    </row>
    <row r="777" ht="24" spans="1:14">
      <c r="A777" s="27">
        <v>762</v>
      </c>
      <c r="B777" s="81" t="s">
        <v>13</v>
      </c>
      <c r="C777" s="35" t="s">
        <v>1989</v>
      </c>
      <c r="D777" s="36" t="s">
        <v>45</v>
      </c>
      <c r="E777" s="36" t="s">
        <v>889</v>
      </c>
      <c r="F777" s="81">
        <v>3.6</v>
      </c>
      <c r="G777" s="81"/>
      <c r="H777" s="81"/>
      <c r="I777" s="81">
        <v>3.6</v>
      </c>
      <c r="J777" s="35" t="s">
        <v>1854</v>
      </c>
      <c r="K777" s="86">
        <v>43466</v>
      </c>
      <c r="L777" s="86">
        <v>43678</v>
      </c>
      <c r="M777" s="81" t="s">
        <v>873</v>
      </c>
      <c r="N777" s="81" t="s">
        <v>852</v>
      </c>
    </row>
    <row r="778" ht="24" spans="1:14">
      <c r="A778" s="27">
        <v>763</v>
      </c>
      <c r="B778" s="81" t="s">
        <v>13</v>
      </c>
      <c r="C778" s="35" t="s">
        <v>1990</v>
      </c>
      <c r="D778" s="36" t="s">
        <v>45</v>
      </c>
      <c r="E778" s="36" t="s">
        <v>1991</v>
      </c>
      <c r="F778" s="81">
        <v>3.2</v>
      </c>
      <c r="G778" s="81"/>
      <c r="H778" s="81"/>
      <c r="I778" s="81">
        <v>3.2</v>
      </c>
      <c r="J778" s="35" t="s">
        <v>1992</v>
      </c>
      <c r="K778" s="86">
        <v>43466</v>
      </c>
      <c r="L778" s="86">
        <v>43678</v>
      </c>
      <c r="M778" s="81" t="s">
        <v>873</v>
      </c>
      <c r="N778" s="81" t="s">
        <v>852</v>
      </c>
    </row>
    <row r="779" ht="24" spans="1:14">
      <c r="A779" s="27">
        <v>764</v>
      </c>
      <c r="B779" s="81" t="s">
        <v>13</v>
      </c>
      <c r="C779" s="35" t="s">
        <v>1993</v>
      </c>
      <c r="D779" s="36" t="s">
        <v>31</v>
      </c>
      <c r="E779" s="36" t="s">
        <v>1078</v>
      </c>
      <c r="F779" s="81">
        <v>4.8</v>
      </c>
      <c r="G779" s="81"/>
      <c r="H779" s="81"/>
      <c r="I779" s="81">
        <v>4.8</v>
      </c>
      <c r="J779" s="35" t="s">
        <v>1952</v>
      </c>
      <c r="K779" s="86">
        <v>43466</v>
      </c>
      <c r="L779" s="86">
        <v>43678</v>
      </c>
      <c r="M779" s="81" t="s">
        <v>873</v>
      </c>
      <c r="N779" s="38" t="s">
        <v>171</v>
      </c>
    </row>
    <row r="780" ht="24" spans="1:14">
      <c r="A780" s="27">
        <v>765</v>
      </c>
      <c r="B780" s="81" t="s">
        <v>13</v>
      </c>
      <c r="C780" s="35" t="s">
        <v>1994</v>
      </c>
      <c r="D780" s="36" t="s">
        <v>31</v>
      </c>
      <c r="E780" s="36" t="s">
        <v>1995</v>
      </c>
      <c r="F780" s="81">
        <v>3.6</v>
      </c>
      <c r="G780" s="81"/>
      <c r="H780" s="81"/>
      <c r="I780" s="81">
        <v>3.6</v>
      </c>
      <c r="J780" s="35" t="s">
        <v>1905</v>
      </c>
      <c r="K780" s="86">
        <v>43466</v>
      </c>
      <c r="L780" s="86">
        <v>43678</v>
      </c>
      <c r="M780" s="81" t="s">
        <v>873</v>
      </c>
      <c r="N780" s="38" t="s">
        <v>171</v>
      </c>
    </row>
    <row r="781" ht="24" spans="1:14">
      <c r="A781" s="27">
        <v>766</v>
      </c>
      <c r="B781" s="81" t="s">
        <v>13</v>
      </c>
      <c r="C781" s="35" t="s">
        <v>1996</v>
      </c>
      <c r="D781" s="36" t="s">
        <v>31</v>
      </c>
      <c r="E781" s="36" t="s">
        <v>1997</v>
      </c>
      <c r="F781" s="81">
        <v>6</v>
      </c>
      <c r="G781" s="81"/>
      <c r="H781" s="81"/>
      <c r="I781" s="81">
        <v>6</v>
      </c>
      <c r="J781" s="35" t="s">
        <v>1962</v>
      </c>
      <c r="K781" s="86">
        <v>43466</v>
      </c>
      <c r="L781" s="86">
        <v>43678</v>
      </c>
      <c r="M781" s="81" t="s">
        <v>873</v>
      </c>
      <c r="N781" s="38" t="s">
        <v>171</v>
      </c>
    </row>
    <row r="782" ht="24" spans="1:14">
      <c r="A782" s="27">
        <v>767</v>
      </c>
      <c r="B782" s="81" t="s">
        <v>13</v>
      </c>
      <c r="C782" s="35" t="s">
        <v>1998</v>
      </c>
      <c r="D782" s="36" t="s">
        <v>31</v>
      </c>
      <c r="E782" s="36" t="s">
        <v>1999</v>
      </c>
      <c r="F782" s="81">
        <v>2.8</v>
      </c>
      <c r="G782" s="81"/>
      <c r="H782" s="81"/>
      <c r="I782" s="81">
        <v>2.8</v>
      </c>
      <c r="J782" s="35" t="s">
        <v>2000</v>
      </c>
      <c r="K782" s="86">
        <v>43466</v>
      </c>
      <c r="L782" s="86">
        <v>43678</v>
      </c>
      <c r="M782" s="81" t="s">
        <v>873</v>
      </c>
      <c r="N782" s="38" t="s">
        <v>171</v>
      </c>
    </row>
    <row r="783" ht="24" spans="1:14">
      <c r="A783" s="27">
        <v>768</v>
      </c>
      <c r="B783" s="38" t="s">
        <v>2001</v>
      </c>
      <c r="C783" s="46" t="s">
        <v>2002</v>
      </c>
      <c r="D783" s="36" t="s">
        <v>31</v>
      </c>
      <c r="E783" s="36" t="s">
        <v>2003</v>
      </c>
      <c r="F783" s="81">
        <v>6</v>
      </c>
      <c r="G783" s="81"/>
      <c r="H783" s="81"/>
      <c r="I783" s="81">
        <v>6</v>
      </c>
      <c r="J783" s="81" t="s">
        <v>2004</v>
      </c>
      <c r="K783" s="86">
        <v>43466</v>
      </c>
      <c r="L783" s="86">
        <v>43678</v>
      </c>
      <c r="M783" s="38" t="s">
        <v>873</v>
      </c>
      <c r="N783" s="38" t="s">
        <v>171</v>
      </c>
    </row>
    <row r="784" ht="21.95" customHeight="1" spans="1:14">
      <c r="A784" s="27">
        <v>769</v>
      </c>
      <c r="B784" s="38" t="s">
        <v>2001</v>
      </c>
      <c r="C784" s="46" t="s">
        <v>2005</v>
      </c>
      <c r="D784" s="260" t="s">
        <v>31</v>
      </c>
      <c r="E784" s="260" t="s">
        <v>2003</v>
      </c>
      <c r="F784" s="188">
        <v>3.2</v>
      </c>
      <c r="G784" s="188"/>
      <c r="H784" s="188"/>
      <c r="I784" s="188">
        <v>3.2</v>
      </c>
      <c r="J784" s="188" t="s">
        <v>2006</v>
      </c>
      <c r="K784" s="264">
        <v>43466</v>
      </c>
      <c r="L784" s="264">
        <v>43678</v>
      </c>
      <c r="M784" s="38" t="s">
        <v>873</v>
      </c>
      <c r="N784" s="38" t="s">
        <v>171</v>
      </c>
    </row>
    <row r="785" ht="24" spans="1:14">
      <c r="A785" s="27">
        <v>770</v>
      </c>
      <c r="B785" s="81" t="s">
        <v>13</v>
      </c>
      <c r="C785" s="35" t="s">
        <v>2007</v>
      </c>
      <c r="D785" s="36" t="s">
        <v>52</v>
      </c>
      <c r="E785" s="36" t="s">
        <v>795</v>
      </c>
      <c r="F785" s="81">
        <v>2.4</v>
      </c>
      <c r="G785" s="81"/>
      <c r="H785" s="81"/>
      <c r="I785" s="81">
        <v>2.4</v>
      </c>
      <c r="J785" s="35" t="s">
        <v>1952</v>
      </c>
      <c r="K785" s="86">
        <v>43466</v>
      </c>
      <c r="L785" s="86">
        <v>43678</v>
      </c>
      <c r="M785" s="81" t="s">
        <v>873</v>
      </c>
      <c r="N785" s="220" t="s">
        <v>319</v>
      </c>
    </row>
    <row r="786" ht="24" spans="1:14">
      <c r="A786" s="27">
        <v>771</v>
      </c>
      <c r="B786" s="81" t="s">
        <v>13</v>
      </c>
      <c r="C786" s="35" t="s">
        <v>2008</v>
      </c>
      <c r="D786" s="36" t="s">
        <v>52</v>
      </c>
      <c r="E786" s="36" t="s">
        <v>2009</v>
      </c>
      <c r="F786" s="81">
        <v>3.2</v>
      </c>
      <c r="G786" s="81"/>
      <c r="H786" s="81"/>
      <c r="I786" s="81">
        <v>3.2</v>
      </c>
      <c r="J786" s="35" t="s">
        <v>2010</v>
      </c>
      <c r="K786" s="86">
        <v>43466</v>
      </c>
      <c r="L786" s="86">
        <v>43678</v>
      </c>
      <c r="M786" s="81" t="s">
        <v>873</v>
      </c>
      <c r="N786" s="220" t="s">
        <v>319</v>
      </c>
    </row>
    <row r="787" ht="24" spans="1:14">
      <c r="A787" s="27">
        <v>772</v>
      </c>
      <c r="B787" s="81" t="s">
        <v>13</v>
      </c>
      <c r="C787" s="35" t="s">
        <v>2011</v>
      </c>
      <c r="D787" s="36" t="s">
        <v>52</v>
      </c>
      <c r="E787" s="36" t="s">
        <v>2012</v>
      </c>
      <c r="F787" s="81">
        <v>4</v>
      </c>
      <c r="G787" s="81"/>
      <c r="H787" s="81"/>
      <c r="I787" s="81">
        <v>4</v>
      </c>
      <c r="J787" s="35" t="s">
        <v>2013</v>
      </c>
      <c r="K787" s="86">
        <v>43466</v>
      </c>
      <c r="L787" s="86">
        <v>43678</v>
      </c>
      <c r="M787" s="81" t="s">
        <v>873</v>
      </c>
      <c r="N787" s="220" t="s">
        <v>319</v>
      </c>
    </row>
    <row r="788" ht="24" spans="1:14">
      <c r="A788" s="27">
        <v>773</v>
      </c>
      <c r="B788" s="81" t="s">
        <v>13</v>
      </c>
      <c r="C788" s="35" t="s">
        <v>2014</v>
      </c>
      <c r="D788" s="36" t="s">
        <v>52</v>
      </c>
      <c r="E788" s="36" t="s">
        <v>2015</v>
      </c>
      <c r="F788" s="81">
        <v>8</v>
      </c>
      <c r="G788" s="81"/>
      <c r="H788" s="81"/>
      <c r="I788" s="81">
        <v>8</v>
      </c>
      <c r="J788" s="35" t="s">
        <v>2016</v>
      </c>
      <c r="K788" s="86">
        <v>43466</v>
      </c>
      <c r="L788" s="86">
        <v>43678</v>
      </c>
      <c r="M788" s="81" t="s">
        <v>873</v>
      </c>
      <c r="N788" s="220" t="s">
        <v>319</v>
      </c>
    </row>
    <row r="789" ht="24" spans="1:14">
      <c r="A789" s="27">
        <v>774</v>
      </c>
      <c r="B789" s="81" t="s">
        <v>13</v>
      </c>
      <c r="C789" s="35" t="s">
        <v>2017</v>
      </c>
      <c r="D789" s="36" t="s">
        <v>52</v>
      </c>
      <c r="E789" s="36" t="s">
        <v>2018</v>
      </c>
      <c r="F789" s="81">
        <v>18</v>
      </c>
      <c r="G789" s="81"/>
      <c r="H789" s="81"/>
      <c r="I789" s="81">
        <v>18</v>
      </c>
      <c r="J789" s="35" t="s">
        <v>1884</v>
      </c>
      <c r="K789" s="86">
        <v>43466</v>
      </c>
      <c r="L789" s="86">
        <v>43678</v>
      </c>
      <c r="M789" s="81" t="s">
        <v>873</v>
      </c>
      <c r="N789" s="220" t="s">
        <v>319</v>
      </c>
    </row>
    <row r="790" ht="24" spans="1:14">
      <c r="A790" s="27">
        <v>775</v>
      </c>
      <c r="B790" s="81" t="s">
        <v>13</v>
      </c>
      <c r="C790" s="35" t="s">
        <v>2019</v>
      </c>
      <c r="D790" s="36" t="s">
        <v>52</v>
      </c>
      <c r="E790" s="36" t="s">
        <v>327</v>
      </c>
      <c r="F790" s="81">
        <v>6</v>
      </c>
      <c r="G790" s="81"/>
      <c r="H790" s="81"/>
      <c r="I790" s="81">
        <v>6</v>
      </c>
      <c r="J790" s="35" t="s">
        <v>2020</v>
      </c>
      <c r="K790" s="86">
        <v>43466</v>
      </c>
      <c r="L790" s="86">
        <v>43678</v>
      </c>
      <c r="M790" s="81" t="s">
        <v>873</v>
      </c>
      <c r="N790" s="220" t="s">
        <v>319</v>
      </c>
    </row>
    <row r="791" ht="24" spans="1:14">
      <c r="A791" s="27">
        <v>776</v>
      </c>
      <c r="B791" s="81" t="s">
        <v>13</v>
      </c>
      <c r="C791" s="35" t="s">
        <v>2021</v>
      </c>
      <c r="D791" s="36" t="s">
        <v>52</v>
      </c>
      <c r="E791" s="36" t="s">
        <v>2022</v>
      </c>
      <c r="F791" s="81">
        <v>3</v>
      </c>
      <c r="G791" s="81"/>
      <c r="H791" s="81"/>
      <c r="I791" s="81">
        <v>3</v>
      </c>
      <c r="J791" s="35" t="s">
        <v>2023</v>
      </c>
      <c r="K791" s="86">
        <v>43466</v>
      </c>
      <c r="L791" s="86">
        <v>43678</v>
      </c>
      <c r="M791" s="81" t="s">
        <v>873</v>
      </c>
      <c r="N791" s="220" t="s">
        <v>319</v>
      </c>
    </row>
    <row r="792" ht="24" spans="1:14">
      <c r="A792" s="27">
        <v>777</v>
      </c>
      <c r="B792" s="81" t="s">
        <v>13</v>
      </c>
      <c r="C792" s="35" t="s">
        <v>2024</v>
      </c>
      <c r="D792" s="36" t="s">
        <v>52</v>
      </c>
      <c r="E792" s="36" t="s">
        <v>1424</v>
      </c>
      <c r="F792" s="81">
        <v>2.8</v>
      </c>
      <c r="G792" s="81"/>
      <c r="H792" s="81"/>
      <c r="I792" s="81">
        <v>2.8</v>
      </c>
      <c r="J792" s="35" t="s">
        <v>1988</v>
      </c>
      <c r="K792" s="86">
        <v>43466</v>
      </c>
      <c r="L792" s="86">
        <v>43678</v>
      </c>
      <c r="M792" s="81" t="s">
        <v>873</v>
      </c>
      <c r="N792" s="220" t="s">
        <v>319</v>
      </c>
    </row>
    <row r="793" ht="24" spans="1:14">
      <c r="A793" s="27">
        <v>778</v>
      </c>
      <c r="B793" s="81" t="s">
        <v>13</v>
      </c>
      <c r="C793" s="35" t="s">
        <v>2025</v>
      </c>
      <c r="D793" s="36" t="s">
        <v>52</v>
      </c>
      <c r="E793" s="36" t="s">
        <v>785</v>
      </c>
      <c r="F793" s="81">
        <v>2.8</v>
      </c>
      <c r="G793" s="81"/>
      <c r="H793" s="81"/>
      <c r="I793" s="81">
        <v>2.8</v>
      </c>
      <c r="J793" s="35" t="s">
        <v>1984</v>
      </c>
      <c r="K793" s="86">
        <v>43466</v>
      </c>
      <c r="L793" s="86">
        <v>43678</v>
      </c>
      <c r="M793" s="81" t="s">
        <v>873</v>
      </c>
      <c r="N793" s="220" t="s">
        <v>319</v>
      </c>
    </row>
    <row r="794" ht="24" spans="1:14">
      <c r="A794" s="27">
        <v>779</v>
      </c>
      <c r="B794" s="81" t="s">
        <v>13</v>
      </c>
      <c r="C794" s="35" t="s">
        <v>2026</v>
      </c>
      <c r="D794" s="36" t="s">
        <v>52</v>
      </c>
      <c r="E794" s="36" t="s">
        <v>2027</v>
      </c>
      <c r="F794" s="81">
        <v>2.4</v>
      </c>
      <c r="G794" s="81"/>
      <c r="H794" s="81"/>
      <c r="I794" s="81">
        <v>2.4</v>
      </c>
      <c r="J794" s="35" t="s">
        <v>1832</v>
      </c>
      <c r="K794" s="86">
        <v>43466</v>
      </c>
      <c r="L794" s="86">
        <v>43678</v>
      </c>
      <c r="M794" s="81" t="s">
        <v>873</v>
      </c>
      <c r="N794" s="220" t="s">
        <v>319</v>
      </c>
    </row>
    <row r="795" ht="24" spans="1:14">
      <c r="A795" s="27">
        <v>780</v>
      </c>
      <c r="B795" s="81" t="s">
        <v>13</v>
      </c>
      <c r="C795" s="35" t="s">
        <v>2028</v>
      </c>
      <c r="D795" s="36" t="s">
        <v>52</v>
      </c>
      <c r="E795" s="36" t="s">
        <v>763</v>
      </c>
      <c r="F795" s="81">
        <v>12</v>
      </c>
      <c r="G795" s="81"/>
      <c r="H795" s="81"/>
      <c r="I795" s="81">
        <v>12</v>
      </c>
      <c r="J795" s="35" t="s">
        <v>2029</v>
      </c>
      <c r="K795" s="86">
        <v>43466</v>
      </c>
      <c r="L795" s="86">
        <v>43678</v>
      </c>
      <c r="M795" s="81" t="s">
        <v>873</v>
      </c>
      <c r="N795" s="220" t="s">
        <v>319</v>
      </c>
    </row>
    <row r="796" ht="24" spans="1:14">
      <c r="A796" s="27">
        <v>781</v>
      </c>
      <c r="B796" s="81" t="s">
        <v>13</v>
      </c>
      <c r="C796" s="35" t="s">
        <v>2030</v>
      </c>
      <c r="D796" s="36" t="s">
        <v>52</v>
      </c>
      <c r="E796" s="36" t="s">
        <v>1471</v>
      </c>
      <c r="F796" s="81">
        <v>20</v>
      </c>
      <c r="G796" s="81"/>
      <c r="H796" s="81"/>
      <c r="I796" s="81">
        <v>20</v>
      </c>
      <c r="J796" s="35" t="s">
        <v>2031</v>
      </c>
      <c r="K796" s="86">
        <v>43466</v>
      </c>
      <c r="L796" s="86">
        <v>43678</v>
      </c>
      <c r="M796" s="81" t="s">
        <v>873</v>
      </c>
      <c r="N796" s="220" t="s">
        <v>319</v>
      </c>
    </row>
    <row r="797" ht="24" spans="1:14">
      <c r="A797" s="27">
        <v>782</v>
      </c>
      <c r="B797" s="81" t="s">
        <v>13</v>
      </c>
      <c r="C797" s="35" t="s">
        <v>2032</v>
      </c>
      <c r="D797" s="36" t="s">
        <v>52</v>
      </c>
      <c r="E797" s="36" t="s">
        <v>315</v>
      </c>
      <c r="F797" s="81">
        <v>10</v>
      </c>
      <c r="G797" s="81"/>
      <c r="H797" s="81"/>
      <c r="I797" s="81">
        <v>10</v>
      </c>
      <c r="J797" s="35" t="s">
        <v>2031</v>
      </c>
      <c r="K797" s="86">
        <v>43466</v>
      </c>
      <c r="L797" s="86">
        <v>43678</v>
      </c>
      <c r="M797" s="81" t="s">
        <v>873</v>
      </c>
      <c r="N797" s="220" t="s">
        <v>319</v>
      </c>
    </row>
    <row r="798" ht="24" spans="1:14">
      <c r="A798" s="27">
        <v>783</v>
      </c>
      <c r="B798" s="81" t="s">
        <v>13</v>
      </c>
      <c r="C798" s="35" t="s">
        <v>2033</v>
      </c>
      <c r="D798" s="36" t="s">
        <v>34</v>
      </c>
      <c r="E798" s="36" t="s">
        <v>1182</v>
      </c>
      <c r="F798" s="81">
        <v>3.2</v>
      </c>
      <c r="G798" s="81"/>
      <c r="H798" s="81"/>
      <c r="I798" s="81">
        <v>3.2</v>
      </c>
      <c r="J798" s="35" t="s">
        <v>2034</v>
      </c>
      <c r="K798" s="86">
        <v>43466</v>
      </c>
      <c r="L798" s="86">
        <v>43678</v>
      </c>
      <c r="M798" s="81" t="s">
        <v>873</v>
      </c>
      <c r="N798" s="38" t="s">
        <v>188</v>
      </c>
    </row>
    <row r="799" ht="24" spans="1:14">
      <c r="A799" s="27">
        <v>784</v>
      </c>
      <c r="B799" s="81" t="s">
        <v>13</v>
      </c>
      <c r="C799" s="35" t="s">
        <v>2035</v>
      </c>
      <c r="D799" s="36" t="s">
        <v>34</v>
      </c>
      <c r="E799" s="36" t="s">
        <v>1174</v>
      </c>
      <c r="F799" s="81">
        <v>9.2</v>
      </c>
      <c r="G799" s="81"/>
      <c r="H799" s="81"/>
      <c r="I799" s="81">
        <v>9.2</v>
      </c>
      <c r="J799" s="35" t="s">
        <v>2010</v>
      </c>
      <c r="K799" s="86">
        <v>43466</v>
      </c>
      <c r="L799" s="86">
        <v>43678</v>
      </c>
      <c r="M799" s="81" t="s">
        <v>873</v>
      </c>
      <c r="N799" s="38" t="s">
        <v>188</v>
      </c>
    </row>
    <row r="800" ht="24" spans="1:14">
      <c r="A800" s="27">
        <v>785</v>
      </c>
      <c r="B800" s="81" t="s">
        <v>13</v>
      </c>
      <c r="C800" s="35" t="s">
        <v>2036</v>
      </c>
      <c r="D800" s="36" t="s">
        <v>34</v>
      </c>
      <c r="E800" s="36" t="s">
        <v>2037</v>
      </c>
      <c r="F800" s="81">
        <v>2.8</v>
      </c>
      <c r="G800" s="81"/>
      <c r="H800" s="81"/>
      <c r="I800" s="81">
        <v>2.8</v>
      </c>
      <c r="J800" s="35" t="s">
        <v>1972</v>
      </c>
      <c r="K800" s="86">
        <v>43466</v>
      </c>
      <c r="L800" s="86">
        <v>43678</v>
      </c>
      <c r="M800" s="81" t="s">
        <v>873</v>
      </c>
      <c r="N800" s="38" t="s">
        <v>188</v>
      </c>
    </row>
    <row r="801" ht="24" spans="1:14">
      <c r="A801" s="27">
        <v>786</v>
      </c>
      <c r="B801" s="81" t="s">
        <v>13</v>
      </c>
      <c r="C801" s="35" t="s">
        <v>2038</v>
      </c>
      <c r="D801" s="36" t="s">
        <v>34</v>
      </c>
      <c r="E801" s="36" t="s">
        <v>1185</v>
      </c>
      <c r="F801" s="81">
        <v>14</v>
      </c>
      <c r="G801" s="81"/>
      <c r="H801" s="81"/>
      <c r="I801" s="81">
        <v>14</v>
      </c>
      <c r="J801" s="35" t="s">
        <v>1827</v>
      </c>
      <c r="K801" s="86">
        <v>43466</v>
      </c>
      <c r="L801" s="86">
        <v>43678</v>
      </c>
      <c r="M801" s="81" t="s">
        <v>873</v>
      </c>
      <c r="N801" s="38" t="s">
        <v>188</v>
      </c>
    </row>
    <row r="802" ht="24" spans="1:14">
      <c r="A802" s="27">
        <v>787</v>
      </c>
      <c r="B802" s="81" t="s">
        <v>13</v>
      </c>
      <c r="C802" s="35" t="s">
        <v>2039</v>
      </c>
      <c r="D802" s="36" t="s">
        <v>50</v>
      </c>
      <c r="E802" s="36" t="s">
        <v>2040</v>
      </c>
      <c r="F802" s="81">
        <v>8</v>
      </c>
      <c r="G802" s="81"/>
      <c r="H802" s="81"/>
      <c r="I802" s="81">
        <v>8</v>
      </c>
      <c r="J802" s="35" t="s">
        <v>2020</v>
      </c>
      <c r="K802" s="86">
        <v>43466</v>
      </c>
      <c r="L802" s="86">
        <v>43678</v>
      </c>
      <c r="M802" s="81" t="s">
        <v>873</v>
      </c>
      <c r="N802" s="34" t="s">
        <v>276</v>
      </c>
    </row>
    <row r="803" ht="24" spans="1:14">
      <c r="A803" s="27">
        <v>788</v>
      </c>
      <c r="B803" s="81" t="s">
        <v>13</v>
      </c>
      <c r="C803" s="35" t="s">
        <v>2041</v>
      </c>
      <c r="D803" s="36" t="s">
        <v>50</v>
      </c>
      <c r="E803" s="36" t="s">
        <v>2042</v>
      </c>
      <c r="F803" s="81">
        <v>4</v>
      </c>
      <c r="G803" s="81"/>
      <c r="H803" s="81"/>
      <c r="I803" s="81">
        <v>4</v>
      </c>
      <c r="J803" s="35" t="s">
        <v>2043</v>
      </c>
      <c r="K803" s="86">
        <v>43466</v>
      </c>
      <c r="L803" s="86">
        <v>43678</v>
      </c>
      <c r="M803" s="81" t="s">
        <v>873</v>
      </c>
      <c r="N803" s="34" t="s">
        <v>276</v>
      </c>
    </row>
    <row r="804" ht="24" spans="1:14">
      <c r="A804" s="27">
        <v>789</v>
      </c>
      <c r="B804" s="81" t="s">
        <v>13</v>
      </c>
      <c r="C804" s="35" t="s">
        <v>2044</v>
      </c>
      <c r="D804" s="36" t="s">
        <v>50</v>
      </c>
      <c r="E804" s="36" t="s">
        <v>678</v>
      </c>
      <c r="F804" s="81">
        <v>2</v>
      </c>
      <c r="G804" s="81"/>
      <c r="H804" s="81"/>
      <c r="I804" s="81">
        <v>2</v>
      </c>
      <c r="J804" s="35" t="s">
        <v>2045</v>
      </c>
      <c r="K804" s="86">
        <v>43466</v>
      </c>
      <c r="L804" s="86">
        <v>43678</v>
      </c>
      <c r="M804" s="81" t="s">
        <v>873</v>
      </c>
      <c r="N804" s="34" t="s">
        <v>276</v>
      </c>
    </row>
    <row r="805" ht="24" spans="1:14">
      <c r="A805" s="27">
        <v>790</v>
      </c>
      <c r="B805" s="81" t="s">
        <v>13</v>
      </c>
      <c r="C805" s="35" t="s">
        <v>2046</v>
      </c>
      <c r="D805" s="36" t="s">
        <v>50</v>
      </c>
      <c r="E805" s="36" t="s">
        <v>2047</v>
      </c>
      <c r="F805" s="81">
        <v>4</v>
      </c>
      <c r="G805" s="81"/>
      <c r="H805" s="81"/>
      <c r="I805" s="81">
        <v>4</v>
      </c>
      <c r="J805" s="35" t="s">
        <v>1823</v>
      </c>
      <c r="K805" s="86">
        <v>43466</v>
      </c>
      <c r="L805" s="86">
        <v>43678</v>
      </c>
      <c r="M805" s="81" t="s">
        <v>873</v>
      </c>
      <c r="N805" s="34" t="s">
        <v>276</v>
      </c>
    </row>
    <row r="806" ht="24" spans="1:14">
      <c r="A806" s="27">
        <v>791</v>
      </c>
      <c r="B806" s="81" t="s">
        <v>13</v>
      </c>
      <c r="C806" s="35" t="s">
        <v>2048</v>
      </c>
      <c r="D806" s="36" t="s">
        <v>50</v>
      </c>
      <c r="E806" s="36" t="s">
        <v>2049</v>
      </c>
      <c r="F806" s="81">
        <v>8</v>
      </c>
      <c r="G806" s="81"/>
      <c r="H806" s="81"/>
      <c r="I806" s="81">
        <v>8</v>
      </c>
      <c r="J806" s="35" t="s">
        <v>2050</v>
      </c>
      <c r="K806" s="86">
        <v>43466</v>
      </c>
      <c r="L806" s="86">
        <v>43678</v>
      </c>
      <c r="M806" s="81" t="s">
        <v>873</v>
      </c>
      <c r="N806" s="34" t="s">
        <v>276</v>
      </c>
    </row>
    <row r="807" ht="24" spans="1:14">
      <c r="A807" s="27">
        <v>792</v>
      </c>
      <c r="B807" s="81" t="s">
        <v>13</v>
      </c>
      <c r="C807" s="35" t="s">
        <v>2051</v>
      </c>
      <c r="D807" s="36" t="s">
        <v>50</v>
      </c>
      <c r="E807" s="36" t="s">
        <v>274</v>
      </c>
      <c r="F807" s="81">
        <v>4</v>
      </c>
      <c r="G807" s="81"/>
      <c r="H807" s="81"/>
      <c r="I807" s="81">
        <v>4</v>
      </c>
      <c r="J807" s="35" t="s">
        <v>1804</v>
      </c>
      <c r="K807" s="86">
        <v>43466</v>
      </c>
      <c r="L807" s="86">
        <v>43678</v>
      </c>
      <c r="M807" s="81" t="s">
        <v>873</v>
      </c>
      <c r="N807" s="34" t="s">
        <v>276</v>
      </c>
    </row>
    <row r="808" ht="24" spans="1:14">
      <c r="A808" s="27">
        <v>793</v>
      </c>
      <c r="B808" s="81" t="s">
        <v>13</v>
      </c>
      <c r="C808" s="35" t="s">
        <v>2052</v>
      </c>
      <c r="D808" s="36" t="s">
        <v>50</v>
      </c>
      <c r="E808" s="36" t="s">
        <v>2053</v>
      </c>
      <c r="F808" s="81">
        <v>2</v>
      </c>
      <c r="G808" s="81"/>
      <c r="H808" s="81"/>
      <c r="I808" s="81">
        <v>2</v>
      </c>
      <c r="J808" s="35" t="s">
        <v>2054</v>
      </c>
      <c r="K808" s="86">
        <v>43466</v>
      </c>
      <c r="L808" s="86">
        <v>43678</v>
      </c>
      <c r="M808" s="81" t="s">
        <v>873</v>
      </c>
      <c r="N808" s="34" t="s">
        <v>276</v>
      </c>
    </row>
    <row r="809" ht="24" spans="1:14">
      <c r="A809" s="27">
        <v>794</v>
      </c>
      <c r="B809" s="81" t="s">
        <v>13</v>
      </c>
      <c r="C809" s="35" t="s">
        <v>2055</v>
      </c>
      <c r="D809" s="36" t="s">
        <v>50</v>
      </c>
      <c r="E809" s="36" t="s">
        <v>278</v>
      </c>
      <c r="F809" s="81">
        <v>6</v>
      </c>
      <c r="G809" s="81"/>
      <c r="H809" s="81"/>
      <c r="I809" s="81">
        <v>6</v>
      </c>
      <c r="J809" s="35" t="s">
        <v>1854</v>
      </c>
      <c r="K809" s="86">
        <v>43466</v>
      </c>
      <c r="L809" s="86">
        <v>43678</v>
      </c>
      <c r="M809" s="81" t="s">
        <v>873</v>
      </c>
      <c r="N809" s="34" t="s">
        <v>276</v>
      </c>
    </row>
    <row r="810" ht="24" spans="1:14">
      <c r="A810" s="27">
        <v>795</v>
      </c>
      <c r="B810" s="81" t="s">
        <v>13</v>
      </c>
      <c r="C810" s="35" t="s">
        <v>2056</v>
      </c>
      <c r="D810" s="36" t="s">
        <v>50</v>
      </c>
      <c r="E810" s="36" t="s">
        <v>2057</v>
      </c>
      <c r="F810" s="81">
        <v>6</v>
      </c>
      <c r="G810" s="81"/>
      <c r="H810" s="81"/>
      <c r="I810" s="81">
        <v>6</v>
      </c>
      <c r="J810" s="35" t="s">
        <v>1812</v>
      </c>
      <c r="K810" s="86">
        <v>43466</v>
      </c>
      <c r="L810" s="86">
        <v>43678</v>
      </c>
      <c r="M810" s="81" t="s">
        <v>873</v>
      </c>
      <c r="N810" s="34" t="s">
        <v>276</v>
      </c>
    </row>
    <row r="811" ht="24" spans="1:14">
      <c r="A811" s="27">
        <v>796</v>
      </c>
      <c r="B811" s="81" t="s">
        <v>13</v>
      </c>
      <c r="C811" s="35" t="s">
        <v>2058</v>
      </c>
      <c r="D811" s="36" t="s">
        <v>50</v>
      </c>
      <c r="E811" s="36" t="s">
        <v>2059</v>
      </c>
      <c r="F811" s="81">
        <v>8</v>
      </c>
      <c r="G811" s="81"/>
      <c r="H811" s="81"/>
      <c r="I811" s="81">
        <v>8</v>
      </c>
      <c r="J811" s="35" t="s">
        <v>2060</v>
      </c>
      <c r="K811" s="86">
        <v>43466</v>
      </c>
      <c r="L811" s="86">
        <v>43678</v>
      </c>
      <c r="M811" s="81" t="s">
        <v>873</v>
      </c>
      <c r="N811" s="34" t="s">
        <v>276</v>
      </c>
    </row>
    <row r="812" ht="24" spans="1:14">
      <c r="A812" s="27">
        <v>797</v>
      </c>
      <c r="B812" s="81" t="s">
        <v>13</v>
      </c>
      <c r="C812" s="35" t="s">
        <v>2061</v>
      </c>
      <c r="D812" s="36" t="s">
        <v>50</v>
      </c>
      <c r="E812" s="36" t="s">
        <v>2062</v>
      </c>
      <c r="F812" s="81">
        <v>2</v>
      </c>
      <c r="G812" s="81"/>
      <c r="H812" s="81"/>
      <c r="I812" s="81">
        <v>2</v>
      </c>
      <c r="J812" s="35" t="s">
        <v>2063</v>
      </c>
      <c r="K812" s="86">
        <v>43466</v>
      </c>
      <c r="L812" s="86">
        <v>43678</v>
      </c>
      <c r="M812" s="81" t="s">
        <v>873</v>
      </c>
      <c r="N812" s="34" t="s">
        <v>276</v>
      </c>
    </row>
    <row r="813" ht="24" spans="1:14">
      <c r="A813" s="27">
        <v>798</v>
      </c>
      <c r="B813" s="81" t="s">
        <v>13</v>
      </c>
      <c r="C813" s="35" t="s">
        <v>2064</v>
      </c>
      <c r="D813" s="36" t="s">
        <v>50</v>
      </c>
      <c r="E813" s="36" t="s">
        <v>632</v>
      </c>
      <c r="F813" s="81">
        <v>2</v>
      </c>
      <c r="G813" s="81"/>
      <c r="H813" s="81"/>
      <c r="I813" s="81">
        <v>2</v>
      </c>
      <c r="J813" s="35" t="s">
        <v>2020</v>
      </c>
      <c r="K813" s="86">
        <v>43466</v>
      </c>
      <c r="L813" s="86">
        <v>43678</v>
      </c>
      <c r="M813" s="81" t="s">
        <v>873</v>
      </c>
      <c r="N813" s="34" t="s">
        <v>276</v>
      </c>
    </row>
    <row r="814" ht="24" spans="1:14">
      <c r="A814" s="27">
        <v>799</v>
      </c>
      <c r="B814" s="81" t="s">
        <v>13</v>
      </c>
      <c r="C814" s="35" t="s">
        <v>2065</v>
      </c>
      <c r="D814" s="36" t="s">
        <v>50</v>
      </c>
      <c r="E814" s="36" t="s">
        <v>2066</v>
      </c>
      <c r="F814" s="81">
        <v>3.2</v>
      </c>
      <c r="G814" s="81"/>
      <c r="H814" s="81"/>
      <c r="I814" s="81">
        <v>3.2</v>
      </c>
      <c r="J814" s="35" t="s">
        <v>2067</v>
      </c>
      <c r="K814" s="86">
        <v>43466</v>
      </c>
      <c r="L814" s="86">
        <v>43678</v>
      </c>
      <c r="M814" s="81" t="s">
        <v>873</v>
      </c>
      <c r="N814" s="34" t="s">
        <v>276</v>
      </c>
    </row>
    <row r="815" ht="24" spans="1:14">
      <c r="A815" s="26" t="s">
        <v>2068</v>
      </c>
      <c r="B815" s="26" t="s">
        <v>2069</v>
      </c>
      <c r="C815" s="28"/>
      <c r="D815" s="29"/>
      <c r="E815" s="29"/>
      <c r="F815" s="41" t="s">
        <v>2070</v>
      </c>
      <c r="G815" s="30"/>
      <c r="H815" s="30"/>
      <c r="I815" s="30">
        <f>SUM(I816:I816)</f>
        <v>700</v>
      </c>
      <c r="J815" s="46"/>
      <c r="K815" s="21"/>
      <c r="L815" s="21"/>
      <c r="M815" s="27"/>
      <c r="N815" s="27"/>
    </row>
    <row r="816" ht="24" spans="1:14">
      <c r="A816" s="34">
        <v>800</v>
      </c>
      <c r="B816" s="58" t="s">
        <v>2071</v>
      </c>
      <c r="C816" s="193" t="s">
        <v>2072</v>
      </c>
      <c r="D816" s="57" t="s">
        <v>2073</v>
      </c>
      <c r="E816" s="57" t="s">
        <v>2073</v>
      </c>
      <c r="F816" s="254">
        <v>700</v>
      </c>
      <c r="G816" s="254"/>
      <c r="H816" s="254"/>
      <c r="I816" s="254">
        <v>700</v>
      </c>
      <c r="J816" s="265" t="s">
        <v>2074</v>
      </c>
      <c r="K816" s="266">
        <v>43466</v>
      </c>
      <c r="L816" s="266">
        <v>43678</v>
      </c>
      <c r="M816" s="58" t="s">
        <v>2075</v>
      </c>
      <c r="N816" s="58" t="s">
        <v>2075</v>
      </c>
    </row>
    <row r="817" ht="23.1" customHeight="1" spans="1:14">
      <c r="A817" s="34" t="s">
        <v>2076</v>
      </c>
      <c r="B817" s="34" t="s">
        <v>83</v>
      </c>
      <c r="C817" s="46"/>
      <c r="D817" s="112"/>
      <c r="E817" s="112"/>
      <c r="F817" s="45">
        <v>690</v>
      </c>
      <c r="G817" s="34"/>
      <c r="H817" s="34"/>
      <c r="I817" s="34">
        <f>I818+I820</f>
        <v>690</v>
      </c>
      <c r="J817" s="46"/>
      <c r="K817" s="267"/>
      <c r="L817" s="267"/>
      <c r="M817" s="38"/>
      <c r="N817" s="38"/>
    </row>
    <row r="818" spans="1:14">
      <c r="A818" s="34" t="s">
        <v>111</v>
      </c>
      <c r="B818" s="34" t="s">
        <v>2077</v>
      </c>
      <c r="C818" s="43"/>
      <c r="D818" s="112"/>
      <c r="E818" s="36"/>
      <c r="F818" s="45">
        <v>500</v>
      </c>
      <c r="G818" s="34"/>
      <c r="H818" s="34"/>
      <c r="I818" s="34">
        <v>500</v>
      </c>
      <c r="J818" s="46"/>
      <c r="K818" s="80"/>
      <c r="L818" s="80"/>
      <c r="M818" s="38"/>
      <c r="N818" s="38"/>
    </row>
    <row r="819" ht="36" spans="1:14">
      <c r="A819" s="34">
        <v>801</v>
      </c>
      <c r="B819" s="34" t="s">
        <v>16</v>
      </c>
      <c r="C819" s="261" t="s">
        <v>2078</v>
      </c>
      <c r="D819" s="44" t="s">
        <v>131</v>
      </c>
      <c r="E819" s="44"/>
      <c r="F819" s="262">
        <v>500</v>
      </c>
      <c r="G819" s="34"/>
      <c r="H819" s="34"/>
      <c r="I819" s="34">
        <v>500</v>
      </c>
      <c r="J819" s="92" t="s">
        <v>2079</v>
      </c>
      <c r="K819" s="85">
        <v>43466</v>
      </c>
      <c r="L819" s="86">
        <v>43678</v>
      </c>
      <c r="M819" s="34" t="s">
        <v>132</v>
      </c>
      <c r="N819" s="34" t="s">
        <v>132</v>
      </c>
    </row>
    <row r="820" ht="24" spans="1:14">
      <c r="A820" s="34" t="s">
        <v>127</v>
      </c>
      <c r="B820" s="263" t="s">
        <v>2080</v>
      </c>
      <c r="C820" s="35"/>
      <c r="D820" s="36"/>
      <c r="E820" s="36"/>
      <c r="F820" s="37">
        <v>190</v>
      </c>
      <c r="G820" s="81"/>
      <c r="H820" s="81"/>
      <c r="I820" s="81">
        <v>190</v>
      </c>
      <c r="J820" s="35"/>
      <c r="K820" s="80"/>
      <c r="L820" s="80"/>
      <c r="M820" s="81"/>
      <c r="N820" s="81"/>
    </row>
    <row r="821" ht="36" spans="1:14">
      <c r="A821" s="81">
        <v>802</v>
      </c>
      <c r="B821" s="263" t="s">
        <v>17</v>
      </c>
      <c r="C821" s="261" t="s">
        <v>2081</v>
      </c>
      <c r="D821" s="44" t="s">
        <v>131</v>
      </c>
      <c r="E821" s="36"/>
      <c r="F821" s="37">
        <v>190</v>
      </c>
      <c r="G821" s="81"/>
      <c r="H821" s="81"/>
      <c r="I821" s="81">
        <v>190</v>
      </c>
      <c r="J821" s="92" t="s">
        <v>2082</v>
      </c>
      <c r="K821" s="85">
        <v>43466</v>
      </c>
      <c r="L821" s="86">
        <v>43678</v>
      </c>
      <c r="M821" s="34" t="s">
        <v>132</v>
      </c>
      <c r="N821" s="34" t="s">
        <v>132</v>
      </c>
    </row>
  </sheetData>
  <autoFilter ref="A5:N821">
    <extLst/>
  </autoFilter>
  <mergeCells count="12">
    <mergeCell ref="A1:B1"/>
    <mergeCell ref="A2:N2"/>
    <mergeCell ref="L3:N3"/>
    <mergeCell ref="D4:E4"/>
    <mergeCell ref="G4:I4"/>
    <mergeCell ref="K4:L4"/>
    <mergeCell ref="M4:N4"/>
    <mergeCell ref="A4:A5"/>
    <mergeCell ref="B4:B5"/>
    <mergeCell ref="C4:C5"/>
    <mergeCell ref="F4:F5"/>
    <mergeCell ref="J4:J5"/>
  </mergeCells>
  <conditionalFormatting sqref="H518">
    <cfRule type="duplicateValues" dxfId="0" priority="2"/>
  </conditionalFormatting>
  <conditionalFormatting sqref="I518">
    <cfRule type="duplicateValues" dxfId="0" priority="1"/>
  </conditionalFormatting>
  <printOptions horizontalCentered="1"/>
  <pageMargins left="0.393055555555556" right="0.393055555555556" top="0.786805555555556" bottom="0.707638888888889" header="0.313888888888889" footer="0.511805555555556"/>
  <pageSetup paperSize="9" firstPageNumber="7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下拨汇总和资金来源表</vt:lpstr>
      <vt:lpstr>项目计划汇总表</vt:lpstr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随风而起</cp:lastModifiedBy>
  <dcterms:created xsi:type="dcterms:W3CDTF">2017-08-15T11:00:00Z</dcterms:created>
  <cp:lastPrinted>2019-07-29T08:57:00Z</cp:lastPrinted>
  <dcterms:modified xsi:type="dcterms:W3CDTF">2023-09-14T10:01:58Z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false</vt:bool>
  </property>
  <property fmtid="{D5CDD505-2E9C-101B-9397-08002B2CF9AE}" pid="4" name="ICV">
    <vt:lpwstr>8A79CFECB2764DA8917B05A9877FC1C2_12</vt:lpwstr>
  </property>
</Properties>
</file>