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bookViews>
  <sheets>
    <sheet name="资金来源表" sheetId="36" r:id="rId1"/>
  </sheets>
  <definedNames>
    <definedName name="_xlnm.Print_Titles" localSheetId="0">资金来源表!$1:$4</definedName>
  </definedNames>
  <calcPr calcId="144525" concurrentCalc="0"/>
</workbook>
</file>

<file path=xl/sharedStrings.xml><?xml version="1.0" encoding="utf-8"?>
<sst xmlns="http://schemas.openxmlformats.org/spreadsheetml/2006/main" count="89" uniqueCount="82">
  <si>
    <t>附件1</t>
  </si>
  <si>
    <t>隆回县2022年衔接推进乡村振兴补助资金和统筹整合使用财政涉农资金来源表</t>
  </si>
  <si>
    <t>单位：万元</t>
  </si>
  <si>
    <t>序号</t>
  </si>
  <si>
    <t>财政资金名称</t>
  </si>
  <si>
    <t>年初计划数</t>
  </si>
  <si>
    <t>年中数</t>
  </si>
  <si>
    <t>年终数</t>
  </si>
  <si>
    <t>合    计</t>
  </si>
  <si>
    <t>一</t>
  </si>
  <si>
    <t>中央财政资金小计</t>
  </si>
  <si>
    <t>财政衔接推进乡村振兴补助资金</t>
  </si>
  <si>
    <t>水利发展资金</t>
  </si>
  <si>
    <t>农业生产发展资金</t>
  </si>
  <si>
    <t>总规模(A,包含该项资金的全部支出方向)</t>
  </si>
  <si>
    <t>其中（B）:</t>
  </si>
  <si>
    <t>★耕地地力保护补贴(B1)</t>
  </si>
  <si>
    <t>★农机购置补贴(B2)</t>
  </si>
  <si>
    <t>★支持适度规模经营(B3)</t>
  </si>
  <si>
    <t>★有机肥替代(B4)</t>
  </si>
  <si>
    <t>★农机深耕深松(B5)</t>
  </si>
  <si>
    <t>★产业兴村强县示范行动(B6)</t>
  </si>
  <si>
    <t>★畜禽粪污综合利用(B7)</t>
  </si>
  <si>
    <t>★现代农业产业园(B8)</t>
  </si>
  <si>
    <t>★耕地休耕(B9)</t>
  </si>
  <si>
    <t>扣除B后的资金规模（C=A-B）</t>
  </si>
  <si>
    <t>林业改革发展资金</t>
  </si>
  <si>
    <t>其中（B）：★天然林保护管理（天保工程区管护、天然林停伐管护）</t>
  </si>
  <si>
    <t>农田建设补助资金</t>
  </si>
  <si>
    <t>农村综合改革转移支付</t>
  </si>
  <si>
    <t>林业生态保护恢复资金（草原生态修复治理补助资金部分）</t>
  </si>
  <si>
    <t>农村环境整治资金</t>
  </si>
  <si>
    <t>车辆购置税收入补助地方用于一般公路建设项目资金（支持农村公路部分）</t>
  </si>
  <si>
    <t>农村危房改造补助资金（农村危房改造部分）</t>
  </si>
  <si>
    <t>中央专项彩票公益金支持扶贫资金</t>
  </si>
  <si>
    <t>产粮大县奖励资金</t>
  </si>
  <si>
    <t>生猪（牛羊）调出大县奖励资金（省级统筹部分）</t>
  </si>
  <si>
    <t>农业资源及生态保护补助资金（对农民的直接补贴除外）</t>
  </si>
  <si>
    <t>服务业发展专项资金（支持新农村现代流通服务网络工程部分）</t>
  </si>
  <si>
    <t>旅游发展基金</t>
  </si>
  <si>
    <t>中央预算内投资用于“三农”建设部分（不包括重大引调水工程、重点水源工程、江河湖泊治理骨干重大工程、跨界河流开发治理工程、新建大型灌区、大中型灌区续建配套和节水改造、大中型病险水库水闸除险加固、生态建设方面的支出）</t>
  </si>
  <si>
    <t>小  计</t>
  </si>
  <si>
    <t>⑴农村扶贫公路中央基建投资</t>
  </si>
  <si>
    <t>⑵重大水利工程专项中央基建投资</t>
  </si>
  <si>
    <t>⑶农村电网改造升级工程中央基建投资</t>
  </si>
  <si>
    <t>⑷以工代赈示范工程中央基建投资</t>
  </si>
  <si>
    <t>⑸农村饮水安全巩固提升工程中央基建投资</t>
  </si>
  <si>
    <t>⑹动植物保护能力提升工程林业有害生物防治能力建设项目中央基建投资</t>
  </si>
  <si>
    <t>⑺农业可持续发展专项（畜禽粪污资源化利用整县推进项目）中央基建投资</t>
  </si>
  <si>
    <t>⑻农业生产发展专项中央基建投资</t>
  </si>
  <si>
    <t>⑼农村人居环境整治专项中央基建投资</t>
  </si>
  <si>
    <t>⑽水生态治理、中小河流治理等其他水利工程中央基建投资</t>
  </si>
  <si>
    <t>⑾现代农业支撑体系专项中央基建投资</t>
  </si>
  <si>
    <t>⑿中小河流治理工程中央基投资</t>
  </si>
  <si>
    <t>⒀全国新增千亿斤粮食生产能力规划田间工程中央基建投资</t>
  </si>
  <si>
    <t>⒁规模化大型沼气工程中央基建投资</t>
  </si>
  <si>
    <t>⒂退牧还草中央基建投资</t>
  </si>
  <si>
    <t>⒃水文基础设施中央基建投资</t>
  </si>
  <si>
    <t>⒄种养业循环一体化项目中央基建投资</t>
  </si>
  <si>
    <t>⒅重点区域排涝能力建设中央基建投资</t>
  </si>
  <si>
    <t>⒆中央预算内投资用于“三农”建设的其他资金（属于整合范围但未在⑴-⒅列明的资金）</t>
  </si>
  <si>
    <t>其他</t>
  </si>
  <si>
    <t>二</t>
  </si>
  <si>
    <t>省级财政资金小计</t>
  </si>
  <si>
    <t>重大水利工程建设专项资金</t>
  </si>
  <si>
    <t>现代农业发展专项</t>
  </si>
  <si>
    <t>农田建设专项</t>
  </si>
  <si>
    <t>农村综合改革转移支付（村级运转及运行维护资金除外）</t>
  </si>
  <si>
    <t>环境保护专项资金（农村环境连片综合整治整省推进部分）</t>
  </si>
  <si>
    <t>农村公路道路建设省级投入资金</t>
  </si>
  <si>
    <t>农村危房改造补助资金</t>
  </si>
  <si>
    <t>农村安全饮水巩固提升工程资金</t>
  </si>
  <si>
    <t>农村发展专项资金</t>
  </si>
  <si>
    <t>林业生态保护修复及发展专项</t>
  </si>
  <si>
    <t>预算内基本建设专项资金（用于“农、林、水”建设部分）</t>
  </si>
  <si>
    <t>旅游发展专项资金（支持乡村旅游建设部分）</t>
  </si>
  <si>
    <t>省开放型经济与流通产业发展专项资金（支持农村流通产业基础设施建设部分）</t>
  </si>
  <si>
    <t>三</t>
  </si>
  <si>
    <t>市级财政资金小计</t>
  </si>
  <si>
    <t>市级农业产业发展资金</t>
  </si>
  <si>
    <t>四</t>
  </si>
  <si>
    <t>县级财政资金小计</t>
  </si>
</sst>
</file>

<file path=xl/styles.xml><?xml version="1.0" encoding="utf-8"?>
<styleSheet xmlns="http://schemas.openxmlformats.org/spreadsheetml/2006/main">
  <numFmts count="7">
    <numFmt numFmtId="42" formatCode="_ &quot;￥&quot;* #,##0_ ;_ &quot;￥&quot;* \-#,##0_ ;_ &quot;￥&quot;* &quot;-&quot;_ ;_ @_ "/>
    <numFmt numFmtId="176" formatCode="0.00_);[Red]\(0.00\)"/>
    <numFmt numFmtId="41" formatCode="_ * #,##0_ ;_ * \-#,##0_ ;_ * &quot;-&quot;_ ;_ @_ "/>
    <numFmt numFmtId="177" formatCode="0_ "/>
    <numFmt numFmtId="44" formatCode="_ &quot;￥&quot;* #,##0.00_ ;_ &quot;￥&quot;* \-#,##0.00_ ;_ &quot;￥&quot;* &quot;-&quot;??_ ;_ @_ "/>
    <numFmt numFmtId="178" formatCode="0_);[Red]\(0\)"/>
    <numFmt numFmtId="43" formatCode="_ * #,##0.00_ ;_ * \-#,##0.00_ ;_ * &quot;-&quot;??_ ;_ @_ "/>
  </numFmts>
  <fonts count="39">
    <font>
      <sz val="12"/>
      <name val="宋体"/>
      <charset val="134"/>
    </font>
    <font>
      <sz val="11"/>
      <color theme="1"/>
      <name val="宋体"/>
      <charset val="134"/>
      <scheme val="minor"/>
    </font>
    <font>
      <sz val="12"/>
      <color theme="1"/>
      <name val="宋体"/>
      <charset val="134"/>
      <scheme val="minor"/>
    </font>
    <font>
      <b/>
      <sz val="12"/>
      <color theme="1"/>
      <name val="宋体"/>
      <charset val="134"/>
      <scheme val="minor"/>
    </font>
    <font>
      <sz val="13"/>
      <color theme="1"/>
      <name val="方正大标宋简体"/>
      <charset val="134"/>
    </font>
    <font>
      <b/>
      <sz val="11"/>
      <color theme="1"/>
      <name val="宋体"/>
      <charset val="134"/>
      <scheme val="minor"/>
    </font>
    <font>
      <sz val="10"/>
      <color indexed="8"/>
      <name val="宋体"/>
      <charset val="134"/>
      <scheme val="minor"/>
    </font>
    <font>
      <b/>
      <sz val="14"/>
      <color indexed="8"/>
      <name val="宋体"/>
      <charset val="134"/>
      <scheme val="minor"/>
    </font>
    <font>
      <sz val="12"/>
      <color indexed="8"/>
      <name val="宋体"/>
      <charset val="134"/>
      <scheme val="minor"/>
    </font>
    <font>
      <b/>
      <sz val="12"/>
      <color indexed="8"/>
      <name val="宋体"/>
      <charset val="134"/>
      <scheme val="minor"/>
    </font>
    <font>
      <sz val="11"/>
      <name val="宋体"/>
      <charset val="134"/>
    </font>
    <font>
      <sz val="10"/>
      <name val="宋体"/>
      <charset val="134"/>
    </font>
    <font>
      <sz val="9"/>
      <name val="宋体"/>
      <charset val="134"/>
    </font>
    <font>
      <sz val="11"/>
      <color theme="1"/>
      <name val="宋体"/>
      <charset val="134"/>
    </font>
    <font>
      <sz val="10"/>
      <color theme="1"/>
      <name val="宋体"/>
      <charset val="134"/>
    </font>
    <font>
      <b/>
      <sz val="9"/>
      <color theme="1"/>
      <name val="仿宋_GB2312"/>
      <charset val="134"/>
    </font>
    <font>
      <sz val="9"/>
      <color theme="1"/>
      <name val="宋体"/>
      <charset val="134"/>
      <scheme val="minor"/>
    </font>
    <font>
      <sz val="9"/>
      <name val="宋体"/>
      <charset val="134"/>
      <scheme val="minor"/>
    </font>
    <font>
      <sz val="9"/>
      <color theme="1"/>
      <name val="仿宋_GB2312"/>
      <charset val="134"/>
    </font>
    <font>
      <sz val="11"/>
      <color theme="0"/>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b/>
      <sz val="11"/>
      <color rgb="FF3F3F3F"/>
      <name val="宋体"/>
      <charset val="0"/>
      <scheme val="minor"/>
    </font>
    <font>
      <u/>
      <sz val="11"/>
      <color rgb="FF0000FF"/>
      <name val="宋体"/>
      <charset val="0"/>
      <scheme val="minor"/>
    </font>
    <font>
      <sz val="11"/>
      <color rgb="FF9C0006"/>
      <name val="宋体"/>
      <charset val="0"/>
      <scheme val="minor"/>
    </font>
    <font>
      <sz val="11"/>
      <color rgb="FFFF0000"/>
      <name val="宋体"/>
      <charset val="0"/>
      <scheme val="minor"/>
    </font>
    <font>
      <u/>
      <sz val="11"/>
      <color rgb="FF800080"/>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3"/>
      <color theme="3"/>
      <name val="宋体"/>
      <charset val="134"/>
      <scheme val="minor"/>
    </font>
    <font>
      <b/>
      <sz val="11"/>
      <color theme="1"/>
      <name val="宋体"/>
      <charset val="0"/>
      <scheme val="minor"/>
    </font>
    <font>
      <b/>
      <sz val="11"/>
      <color rgb="FFFA7D00"/>
      <name val="宋体"/>
      <charset val="0"/>
      <scheme val="minor"/>
    </font>
    <font>
      <b/>
      <sz val="11"/>
      <color rgb="FFFFFFFF"/>
      <name val="宋体"/>
      <charset val="0"/>
      <scheme val="minor"/>
    </font>
    <font>
      <sz val="11"/>
      <color rgb="FF9C6500"/>
      <name val="宋体"/>
      <charset val="0"/>
      <scheme val="minor"/>
    </font>
    <font>
      <sz val="11"/>
      <color indexed="8"/>
      <name val="宋体"/>
      <charset val="134"/>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C6EFCE"/>
        <bgColor indexed="64"/>
      </patternFill>
    </fill>
    <fill>
      <patternFill patternType="solid">
        <fgColor rgb="FFFFCC99"/>
        <bgColor indexed="64"/>
      </patternFill>
    </fill>
    <fill>
      <patternFill patternType="solid">
        <fgColor theme="6" tint="0.799981688894314"/>
        <bgColor indexed="64"/>
      </patternFill>
    </fill>
    <fill>
      <patternFill patternType="solid">
        <fgColor rgb="FFF2F2F2"/>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rgb="FFFFFFCC"/>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5"/>
        <bgColor indexed="64"/>
      </patternFill>
    </fill>
    <fill>
      <patternFill patternType="solid">
        <fgColor rgb="FFFFEB9C"/>
        <bgColor indexed="64"/>
      </patternFill>
    </fill>
    <fill>
      <patternFill patternType="solid">
        <fgColor theme="9"/>
        <bgColor indexed="64"/>
      </patternFill>
    </fill>
    <fill>
      <patternFill patternType="solid">
        <fgColor theme="5"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6"/>
        <bgColor indexed="64"/>
      </patternFill>
    </fill>
    <fill>
      <patternFill patternType="solid">
        <fgColor theme="8"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8" tint="0.399975585192419"/>
        <bgColor indexed="64"/>
      </patternFill>
    </fill>
  </fills>
  <borders count="2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59">
    <xf numFmtId="0" fontId="0" fillId="0" borderId="0">
      <alignment vertical="center"/>
    </xf>
    <xf numFmtId="42" fontId="1" fillId="0" borderId="0" applyFont="0" applyFill="0" applyBorder="0" applyAlignment="0" applyProtection="0">
      <alignment vertical="center"/>
    </xf>
    <xf numFmtId="0" fontId="20" fillId="8" borderId="0" applyNumberFormat="0" applyBorder="0" applyAlignment="0" applyProtection="0">
      <alignment vertical="center"/>
    </xf>
    <xf numFmtId="0" fontId="22" fillId="7" borderId="16" applyNumberFormat="0" applyAlignment="0" applyProtection="0">
      <alignment vertical="center"/>
    </xf>
    <xf numFmtId="44" fontId="1" fillId="0" borderId="0" applyFont="0" applyFill="0" applyBorder="0" applyAlignment="0" applyProtection="0">
      <alignment vertical="center"/>
    </xf>
    <xf numFmtId="41" fontId="1" fillId="0" borderId="0" applyFont="0" applyFill="0" applyBorder="0" applyAlignment="0" applyProtection="0">
      <alignment vertical="center"/>
    </xf>
    <xf numFmtId="0" fontId="20" fillId="5" borderId="0" applyNumberFormat="0" applyBorder="0" applyAlignment="0" applyProtection="0">
      <alignment vertical="center"/>
    </xf>
    <xf numFmtId="0" fontId="25" fillId="10" borderId="0" applyNumberFormat="0" applyBorder="0" applyAlignment="0" applyProtection="0">
      <alignment vertical="center"/>
    </xf>
    <xf numFmtId="43" fontId="1" fillId="0" borderId="0" applyFont="0" applyFill="0" applyBorder="0" applyAlignment="0" applyProtection="0">
      <alignment vertical="center"/>
    </xf>
    <xf numFmtId="0" fontId="19" fillId="12" borderId="0" applyNumberFormat="0" applyBorder="0" applyAlignment="0" applyProtection="0">
      <alignment vertical="center"/>
    </xf>
    <xf numFmtId="0" fontId="24" fillId="0" borderId="0" applyNumberFormat="0" applyFill="0" applyBorder="0" applyAlignment="0" applyProtection="0">
      <alignment vertical="center"/>
    </xf>
    <xf numFmtId="0" fontId="1" fillId="0" borderId="0">
      <alignment vertical="center"/>
    </xf>
    <xf numFmtId="9" fontId="1" fillId="0" borderId="0" applyFont="0" applyFill="0" applyBorder="0" applyAlignment="0" applyProtection="0">
      <alignment vertical="center"/>
    </xf>
    <xf numFmtId="0" fontId="27" fillId="0" borderId="0" applyNumberFormat="0" applyFill="0" applyBorder="0" applyAlignment="0" applyProtection="0">
      <alignment vertical="center"/>
    </xf>
    <xf numFmtId="0" fontId="1" fillId="17" borderId="18" applyNumberFormat="0" applyFont="0" applyAlignment="0" applyProtection="0">
      <alignment vertical="center"/>
    </xf>
    <xf numFmtId="0" fontId="19" fillId="4" borderId="0" applyNumberFormat="0" applyBorder="0" applyAlignment="0" applyProtection="0">
      <alignment vertical="center"/>
    </xf>
    <xf numFmtId="0" fontId="2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2" fillId="0" borderId="20" applyNumberFormat="0" applyFill="0" applyAlignment="0" applyProtection="0">
      <alignment vertical="center"/>
    </xf>
    <xf numFmtId="0" fontId="33" fillId="0" borderId="20" applyNumberFormat="0" applyFill="0" applyAlignment="0" applyProtection="0">
      <alignment vertical="center"/>
    </xf>
    <xf numFmtId="0" fontId="19" fillId="18" borderId="0" applyNumberFormat="0" applyBorder="0" applyAlignment="0" applyProtection="0">
      <alignment vertical="center"/>
    </xf>
    <xf numFmtId="0" fontId="28" fillId="0" borderId="21" applyNumberFormat="0" applyFill="0" applyAlignment="0" applyProtection="0">
      <alignment vertical="center"/>
    </xf>
    <xf numFmtId="0" fontId="19" fillId="20" borderId="0" applyNumberFormat="0" applyBorder="0" applyAlignment="0" applyProtection="0">
      <alignment vertical="center"/>
    </xf>
    <xf numFmtId="0" fontId="23" fillId="9" borderId="17" applyNumberFormat="0" applyAlignment="0" applyProtection="0">
      <alignment vertical="center"/>
    </xf>
    <xf numFmtId="0" fontId="35" fillId="9" borderId="16" applyNumberFormat="0" applyAlignment="0" applyProtection="0">
      <alignment vertical="center"/>
    </xf>
    <xf numFmtId="0" fontId="36" fillId="21" borderId="23" applyNumberFormat="0" applyAlignment="0" applyProtection="0">
      <alignment vertical="center"/>
    </xf>
    <xf numFmtId="0" fontId="20" fillId="19" borderId="0" applyNumberFormat="0" applyBorder="0" applyAlignment="0" applyProtection="0">
      <alignment vertical="center"/>
    </xf>
    <xf numFmtId="0" fontId="19" fillId="23" borderId="0" applyNumberFormat="0" applyBorder="0" applyAlignment="0" applyProtection="0">
      <alignment vertical="center"/>
    </xf>
    <xf numFmtId="0" fontId="31" fillId="0" borderId="19" applyNumberFormat="0" applyFill="0" applyAlignment="0" applyProtection="0">
      <alignment vertical="center"/>
    </xf>
    <xf numFmtId="0" fontId="34" fillId="0" borderId="22" applyNumberFormat="0" applyFill="0" applyAlignment="0" applyProtection="0">
      <alignment vertical="center"/>
    </xf>
    <xf numFmtId="0" fontId="21" fillId="6" borderId="0" applyNumberFormat="0" applyBorder="0" applyAlignment="0" applyProtection="0">
      <alignment vertical="center"/>
    </xf>
    <xf numFmtId="0" fontId="1" fillId="0" borderId="0">
      <alignment vertical="center"/>
    </xf>
    <xf numFmtId="0" fontId="37" fillId="24" borderId="0" applyNumberFormat="0" applyBorder="0" applyAlignment="0" applyProtection="0">
      <alignment vertical="center"/>
    </xf>
    <xf numFmtId="0" fontId="20" fillId="28" borderId="0" applyNumberFormat="0" applyBorder="0" applyAlignment="0" applyProtection="0">
      <alignment vertical="center"/>
    </xf>
    <xf numFmtId="0" fontId="19" fillId="27" borderId="0" applyNumberFormat="0" applyBorder="0" applyAlignment="0" applyProtection="0">
      <alignment vertical="center"/>
    </xf>
    <xf numFmtId="0" fontId="20" fillId="22" borderId="0" applyNumberFormat="0" applyBorder="0" applyAlignment="0" applyProtection="0">
      <alignment vertical="center"/>
    </xf>
    <xf numFmtId="0" fontId="20" fillId="29" borderId="0" applyNumberFormat="0" applyBorder="0" applyAlignment="0" applyProtection="0">
      <alignment vertical="center"/>
    </xf>
    <xf numFmtId="0" fontId="20" fillId="11" borderId="0" applyNumberFormat="0" applyBorder="0" applyAlignment="0" applyProtection="0">
      <alignment vertical="center"/>
    </xf>
    <xf numFmtId="0" fontId="20" fillId="26" borderId="0" applyNumberFormat="0" applyBorder="0" applyAlignment="0" applyProtection="0">
      <alignment vertical="center"/>
    </xf>
    <xf numFmtId="0" fontId="19" fillId="30" borderId="0" applyNumberFormat="0" applyBorder="0" applyAlignment="0" applyProtection="0">
      <alignment vertical="center"/>
    </xf>
    <xf numFmtId="0" fontId="38" fillId="0" borderId="0" applyProtection="0">
      <alignment vertical="center"/>
    </xf>
    <xf numFmtId="0" fontId="19" fillId="32" borderId="0" applyNumberFormat="0" applyBorder="0" applyAlignment="0" applyProtection="0">
      <alignment vertical="center"/>
    </xf>
    <xf numFmtId="0" fontId="20" fillId="33" borderId="0" applyNumberFormat="0" applyBorder="0" applyAlignment="0" applyProtection="0">
      <alignment vertical="center"/>
    </xf>
    <xf numFmtId="0" fontId="20" fillId="16" borderId="0" applyNumberFormat="0" applyBorder="0" applyAlignment="0" applyProtection="0">
      <alignment vertical="center"/>
    </xf>
    <xf numFmtId="0" fontId="19" fillId="14" borderId="0" applyNumberFormat="0" applyBorder="0" applyAlignment="0" applyProtection="0">
      <alignment vertical="center"/>
    </xf>
    <xf numFmtId="0" fontId="38" fillId="0" borderId="0"/>
    <xf numFmtId="0" fontId="20" fillId="31" borderId="0" applyNumberFormat="0" applyBorder="0" applyAlignment="0" applyProtection="0">
      <alignment vertical="center"/>
    </xf>
    <xf numFmtId="0" fontId="19" fillId="34" borderId="0" applyNumberFormat="0" applyBorder="0" applyAlignment="0" applyProtection="0">
      <alignment vertical="center"/>
    </xf>
    <xf numFmtId="0" fontId="19" fillId="25" borderId="0" applyNumberFormat="0" applyBorder="0" applyAlignment="0" applyProtection="0">
      <alignment vertical="center"/>
    </xf>
    <xf numFmtId="0" fontId="20" fillId="13" borderId="0" applyNumberFormat="0" applyBorder="0" applyAlignment="0" applyProtection="0">
      <alignment vertical="center"/>
    </xf>
    <xf numFmtId="0" fontId="19" fillId="15" borderId="0" applyNumberFormat="0" applyBorder="0" applyAlignment="0" applyProtection="0">
      <alignment vertical="center"/>
    </xf>
    <xf numFmtId="0" fontId="1" fillId="0" borderId="0">
      <alignment vertical="center"/>
    </xf>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0" fillId="0" borderId="0">
      <alignment vertical="center"/>
    </xf>
  </cellStyleXfs>
  <cellXfs count="54">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Border="1" applyAlignment="1">
      <alignment vertical="center"/>
    </xf>
    <xf numFmtId="0" fontId="2" fillId="0" borderId="0" xfId="0" applyFont="1" applyFill="1" applyBorder="1" applyAlignment="1">
      <alignment horizontal="left" vertical="center"/>
    </xf>
    <xf numFmtId="0" fontId="3" fillId="0" borderId="0" xfId="0" applyFont="1" applyFill="1" applyBorder="1" applyAlignment="1">
      <alignment horizontal="left" vertical="center"/>
    </xf>
    <xf numFmtId="0" fontId="4" fillId="0" borderId="0" xfId="0" applyFont="1" applyFill="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right" vertical="center"/>
    </xf>
    <xf numFmtId="0" fontId="1" fillId="0" borderId="0" xfId="0" applyFont="1" applyFill="1" applyAlignment="1">
      <alignment horizontal="right" vertical="center"/>
    </xf>
    <xf numFmtId="0" fontId="5" fillId="0" borderId="2" xfId="0" applyFont="1" applyFill="1" applyBorder="1" applyAlignment="1">
      <alignment horizontal="center" vertical="center"/>
    </xf>
    <xf numFmtId="0" fontId="5" fillId="0" borderId="2" xfId="0" applyFont="1" applyFill="1" applyBorder="1" applyAlignment="1">
      <alignment horizontal="center" vertical="center" wrapText="1"/>
    </xf>
    <xf numFmtId="0" fontId="6" fillId="0" borderId="2" xfId="54" applyNumberFormat="1" applyFont="1" applyFill="1" applyBorder="1" applyAlignment="1">
      <alignment horizontal="center" vertical="center" wrapText="1"/>
    </xf>
    <xf numFmtId="0" fontId="7" fillId="0" borderId="2" xfId="54" applyNumberFormat="1" applyFont="1" applyFill="1" applyBorder="1" applyAlignment="1">
      <alignment horizontal="center" vertical="center" wrapText="1"/>
    </xf>
    <xf numFmtId="177" fontId="1" fillId="0" borderId="2" xfId="0" applyNumberFormat="1" applyFont="1" applyFill="1" applyBorder="1" applyAlignment="1">
      <alignment horizontal="center" vertical="center"/>
    </xf>
    <xf numFmtId="0" fontId="1" fillId="0" borderId="2" xfId="0" applyNumberFormat="1" applyFont="1" applyFill="1" applyBorder="1" applyAlignment="1">
      <alignment horizontal="center" vertical="center"/>
    </xf>
    <xf numFmtId="0" fontId="1" fillId="0" borderId="2" xfId="0" applyFont="1" applyFill="1" applyBorder="1" applyAlignment="1">
      <alignment vertical="center"/>
    </xf>
    <xf numFmtId="0" fontId="8" fillId="0" borderId="2" xfId="54" applyNumberFormat="1" applyFont="1" applyFill="1" applyBorder="1" applyAlignment="1">
      <alignment horizontal="center" vertical="center" wrapText="1"/>
    </xf>
    <xf numFmtId="0" fontId="9" fillId="0" borderId="2" xfId="54" applyNumberFormat="1" applyFont="1" applyFill="1" applyBorder="1" applyAlignment="1">
      <alignment horizontal="center" vertical="center" wrapText="1"/>
    </xf>
    <xf numFmtId="0" fontId="10" fillId="2" borderId="2" xfId="47" applyNumberFormat="1" applyFont="1" applyFill="1" applyBorder="1" applyAlignment="1" applyProtection="1">
      <alignment horizontal="left" vertical="center" wrapText="1"/>
    </xf>
    <xf numFmtId="0" fontId="1" fillId="0" borderId="2" xfId="0" applyFont="1" applyFill="1" applyBorder="1" applyAlignment="1">
      <alignment horizontal="center" vertical="center"/>
    </xf>
    <xf numFmtId="0" fontId="11" fillId="2" borderId="2" xfId="47" applyNumberFormat="1" applyFont="1" applyFill="1" applyBorder="1" applyAlignment="1" applyProtection="1">
      <alignment horizontal="center" vertical="center" wrapText="1"/>
    </xf>
    <xf numFmtId="0" fontId="11" fillId="2" borderId="2" xfId="47" applyNumberFormat="1" applyFont="1" applyFill="1" applyBorder="1" applyAlignment="1" applyProtection="1">
      <alignment horizontal="left" vertical="center" wrapText="1"/>
    </xf>
    <xf numFmtId="0" fontId="11" fillId="2" borderId="2" xfId="47" applyNumberFormat="1" applyFont="1" applyFill="1" applyBorder="1" applyAlignment="1" applyProtection="1">
      <alignment horizontal="left" vertical="center" wrapText="1" shrinkToFit="1"/>
    </xf>
    <xf numFmtId="0" fontId="12" fillId="0" borderId="2" xfId="47" applyNumberFormat="1" applyFont="1" applyFill="1" applyBorder="1" applyAlignment="1" applyProtection="1">
      <alignment horizontal="left" vertical="center" wrapText="1"/>
    </xf>
    <xf numFmtId="178" fontId="6" fillId="3" borderId="3" xfId="54" applyNumberFormat="1" applyFont="1" applyFill="1" applyBorder="1" applyAlignment="1">
      <alignment horizontal="center" vertical="center" wrapText="1"/>
    </xf>
    <xf numFmtId="0" fontId="10" fillId="2" borderId="4" xfId="47" applyNumberFormat="1" applyFont="1" applyFill="1" applyBorder="1" applyAlignment="1" applyProtection="1">
      <alignment horizontal="left" vertical="center" wrapText="1"/>
    </xf>
    <xf numFmtId="0" fontId="10" fillId="2" borderId="5" xfId="47" applyNumberFormat="1" applyFont="1" applyFill="1" applyBorder="1" applyAlignment="1" applyProtection="1">
      <alignment horizontal="left" vertical="center" wrapText="1"/>
    </xf>
    <xf numFmtId="0" fontId="10" fillId="2" borderId="6" xfId="47" applyNumberFormat="1" applyFont="1" applyFill="1" applyBorder="1" applyAlignment="1" applyProtection="1">
      <alignment horizontal="left" vertical="center" wrapText="1"/>
    </xf>
    <xf numFmtId="0" fontId="10" fillId="2" borderId="2" xfId="47" applyNumberFormat="1" applyFont="1" applyFill="1" applyBorder="1" applyAlignment="1" applyProtection="1">
      <alignment horizontal="center" vertical="center" wrapText="1"/>
    </xf>
    <xf numFmtId="178" fontId="6" fillId="3" borderId="7" xfId="54" applyNumberFormat="1" applyFont="1" applyFill="1" applyBorder="1" applyAlignment="1">
      <alignment horizontal="center" vertical="center" wrapText="1"/>
    </xf>
    <xf numFmtId="0" fontId="10" fillId="2" borderId="8" xfId="47" applyNumberFormat="1" applyFont="1" applyFill="1" applyBorder="1" applyAlignment="1" applyProtection="1">
      <alignment horizontal="left" vertical="center" wrapText="1"/>
    </xf>
    <xf numFmtId="0" fontId="10" fillId="2" borderId="0" xfId="47" applyNumberFormat="1" applyFont="1" applyFill="1" applyAlignment="1" applyProtection="1">
      <alignment horizontal="left" vertical="center" wrapText="1"/>
    </xf>
    <xf numFmtId="0" fontId="10" fillId="2" borderId="9" xfId="47" applyNumberFormat="1" applyFont="1" applyFill="1" applyBorder="1" applyAlignment="1" applyProtection="1">
      <alignment horizontal="left" vertical="center" wrapText="1"/>
    </xf>
    <xf numFmtId="14" fontId="13" fillId="0" borderId="2" xfId="0" applyNumberFormat="1" applyFont="1" applyFill="1" applyBorder="1" applyAlignment="1" applyProtection="1">
      <alignment vertical="center" wrapText="1"/>
    </xf>
    <xf numFmtId="0" fontId="13" fillId="2" borderId="2" xfId="0" applyFont="1" applyFill="1" applyBorder="1" applyAlignment="1" applyProtection="1">
      <alignment vertical="center" wrapText="1"/>
    </xf>
    <xf numFmtId="178" fontId="6" fillId="3" borderId="10" xfId="54" applyNumberFormat="1" applyFont="1" applyFill="1" applyBorder="1" applyAlignment="1">
      <alignment horizontal="center" vertical="center" wrapText="1"/>
    </xf>
    <xf numFmtId="0" fontId="10" fillId="2" borderId="11" xfId="47" applyNumberFormat="1" applyFont="1" applyFill="1" applyBorder="1" applyAlignment="1" applyProtection="1">
      <alignment horizontal="left" vertical="center" wrapText="1"/>
    </xf>
    <xf numFmtId="0" fontId="10" fillId="2" borderId="1" xfId="47" applyNumberFormat="1" applyFont="1" applyFill="1" applyBorder="1" applyAlignment="1" applyProtection="1">
      <alignment horizontal="left" vertical="center" wrapText="1"/>
    </xf>
    <xf numFmtId="0" fontId="10" fillId="2" borderId="12" xfId="47" applyNumberFormat="1" applyFont="1" applyFill="1" applyBorder="1" applyAlignment="1" applyProtection="1">
      <alignment horizontal="left" vertical="center" wrapText="1"/>
    </xf>
    <xf numFmtId="14" fontId="14" fillId="0" borderId="2" xfId="0" applyNumberFormat="1" applyFont="1" applyFill="1" applyBorder="1" applyAlignment="1" applyProtection="1">
      <alignment vertical="center" wrapText="1"/>
    </xf>
    <xf numFmtId="0" fontId="14" fillId="2" borderId="2" xfId="0" applyFont="1" applyFill="1" applyBorder="1" applyAlignment="1" applyProtection="1">
      <alignment vertical="center" wrapText="1"/>
    </xf>
    <xf numFmtId="0" fontId="1" fillId="0" borderId="2" xfId="0" applyFont="1" applyFill="1" applyBorder="1" applyAlignment="1">
      <alignment horizontal="left" vertical="center"/>
    </xf>
    <xf numFmtId="0" fontId="15" fillId="0" borderId="2" xfId="42" applyNumberFormat="1" applyFont="1" applyFill="1" applyBorder="1" applyAlignment="1" applyProtection="1">
      <alignment horizontal="center" vertical="center" wrapText="1"/>
    </xf>
    <xf numFmtId="176" fontId="16" fillId="3" borderId="2" xfId="47" applyNumberFormat="1" applyFont="1" applyFill="1" applyBorder="1" applyAlignment="1">
      <alignment horizontal="left" vertical="center" wrapText="1"/>
    </xf>
    <xf numFmtId="176" fontId="17" fillId="3" borderId="2" xfId="0" applyNumberFormat="1" applyFont="1" applyFill="1" applyBorder="1" applyAlignment="1">
      <alignment horizontal="left" vertical="center" wrapText="1"/>
    </xf>
    <xf numFmtId="176" fontId="16" fillId="3" borderId="2" xfId="0" applyNumberFormat="1" applyFont="1" applyFill="1" applyBorder="1" applyAlignment="1">
      <alignment horizontal="left" vertical="center" wrapText="1"/>
    </xf>
    <xf numFmtId="176" fontId="18" fillId="3" borderId="13" xfId="0" applyNumberFormat="1" applyFont="1" applyFill="1" applyBorder="1" applyAlignment="1">
      <alignment horizontal="left" vertical="center" wrapText="1"/>
    </xf>
    <xf numFmtId="176" fontId="18" fillId="3" borderId="14" xfId="0" applyNumberFormat="1" applyFont="1" applyFill="1" applyBorder="1" applyAlignment="1">
      <alignment horizontal="left" vertical="center" wrapText="1"/>
    </xf>
    <xf numFmtId="176" fontId="18" fillId="3" borderId="15" xfId="0" applyNumberFormat="1" applyFont="1" applyFill="1" applyBorder="1" applyAlignment="1">
      <alignment horizontal="left" vertical="center" wrapText="1"/>
    </xf>
    <xf numFmtId="0" fontId="18" fillId="0" borderId="2" xfId="42" applyNumberFormat="1" applyFont="1" applyFill="1" applyBorder="1" applyAlignment="1" applyProtection="1">
      <alignment horizontal="center" vertical="center" wrapText="1"/>
    </xf>
    <xf numFmtId="0" fontId="18" fillId="0" borderId="13" xfId="42" applyNumberFormat="1" applyFont="1" applyFill="1" applyBorder="1" applyAlignment="1" applyProtection="1">
      <alignment horizontal="left" vertical="center" wrapText="1"/>
    </xf>
    <xf numFmtId="0" fontId="18" fillId="0" borderId="14" xfId="42" applyNumberFormat="1" applyFont="1" applyFill="1" applyBorder="1" applyAlignment="1" applyProtection="1">
      <alignment horizontal="left" vertical="center" wrapText="1"/>
    </xf>
    <xf numFmtId="0" fontId="18" fillId="0" borderId="15" xfId="42" applyNumberFormat="1" applyFont="1" applyFill="1" applyBorder="1" applyAlignment="1" applyProtection="1">
      <alignment horizontal="left" vertical="center" wrapText="1"/>
    </xf>
    <xf numFmtId="0" fontId="15" fillId="0" borderId="2" xfId="0" applyFont="1" applyFill="1" applyBorder="1" applyAlignment="1">
      <alignment horizontal="center" vertical="center"/>
    </xf>
  </cellXfs>
  <cellStyles count="5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 10 2 2 3" xfId="11"/>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常规 21" xfId="33"/>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常规 2_2-1统计表_1" xfId="42"/>
    <cellStyle name="强调文字颜色 4" xfId="43" builtinId="41"/>
    <cellStyle name="20% - 强调文字颜色 4" xfId="44" builtinId="42"/>
    <cellStyle name="40% - 强调文字颜色 4" xfId="45" builtinId="43"/>
    <cellStyle name="强调文字颜色 5" xfId="46" builtinId="45"/>
    <cellStyle name="常规 2 2" xfId="47"/>
    <cellStyle name="40% - 强调文字颜色 5" xfId="48" builtinId="47"/>
    <cellStyle name="60% - 强调文字颜色 5" xfId="49" builtinId="48"/>
    <cellStyle name="强调文字颜色 6" xfId="50" builtinId="49"/>
    <cellStyle name="40% - 强调文字颜色 6" xfId="51" builtinId="51"/>
    <cellStyle name="60% - 强调文字颜色 6" xfId="52" builtinId="52"/>
    <cellStyle name="常规 11 2" xfId="53"/>
    <cellStyle name="常规 2" xfId="54"/>
    <cellStyle name="常规 2 10 12" xfId="55"/>
    <cellStyle name="常规 20" xfId="56"/>
    <cellStyle name="常规 3" xfId="57"/>
    <cellStyle name="常规 4" xfId="58"/>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6"/>
  <sheetViews>
    <sheetView tabSelected="1" zoomScale="115" zoomScaleNormal="115" workbookViewId="0">
      <selection activeCell="A2" sqref="A2:H2"/>
    </sheetView>
  </sheetViews>
  <sheetFormatPr defaultColWidth="9" defaultRowHeight="14.4" outlineLevelCol="7"/>
  <cols>
    <col min="1" max="1" width="4.75" style="1" customWidth="1"/>
    <col min="2" max="2" width="6.5" style="2" customWidth="1"/>
    <col min="3" max="3" width="10.25" style="2" customWidth="1"/>
    <col min="4" max="4" width="2" style="2" customWidth="1"/>
    <col min="5" max="5" width="25" style="2" customWidth="1"/>
    <col min="6" max="7" width="11.5" style="2" customWidth="1"/>
    <col min="8" max="8" width="7.375" style="2" customWidth="1"/>
    <col min="9" max="16384" width="9" style="2"/>
  </cols>
  <sheetData>
    <row r="1" ht="15.6" spans="1:5">
      <c r="A1" s="3" t="s">
        <v>0</v>
      </c>
      <c r="B1" s="4"/>
      <c r="C1" s="4"/>
      <c r="D1" s="4"/>
      <c r="E1" s="4"/>
    </row>
    <row r="2" ht="23.1" customHeight="1" spans="1:8">
      <c r="A2" s="5" t="s">
        <v>1</v>
      </c>
      <c r="B2" s="5"/>
      <c r="C2" s="5"/>
      <c r="D2" s="5"/>
      <c r="E2" s="5"/>
      <c r="F2" s="5"/>
      <c r="G2" s="5"/>
      <c r="H2" s="5"/>
    </row>
    <row r="3" spans="1:8">
      <c r="A3" s="6"/>
      <c r="B3" s="7"/>
      <c r="C3" s="7"/>
      <c r="D3" s="7"/>
      <c r="E3" s="7"/>
      <c r="G3" s="8" t="s">
        <v>2</v>
      </c>
      <c r="H3" s="8"/>
    </row>
    <row r="4" ht="21.95" customHeight="1" spans="1:8">
      <c r="A4" s="9" t="s">
        <v>3</v>
      </c>
      <c r="B4" s="9" t="s">
        <v>4</v>
      </c>
      <c r="C4" s="9"/>
      <c r="D4" s="9"/>
      <c r="E4" s="9"/>
      <c r="F4" s="9" t="s">
        <v>5</v>
      </c>
      <c r="G4" s="10" t="s">
        <v>6</v>
      </c>
      <c r="H4" s="9" t="s">
        <v>7</v>
      </c>
    </row>
    <row r="5" ht="20" customHeight="1" spans="1:8">
      <c r="A5" s="11"/>
      <c r="B5" s="12" t="s">
        <v>8</v>
      </c>
      <c r="C5" s="12"/>
      <c r="D5" s="12"/>
      <c r="E5" s="12"/>
      <c r="F5" s="13">
        <v>44520</v>
      </c>
      <c r="G5" s="14">
        <f>G6+G56+G72+G75</f>
        <v>42604.2</v>
      </c>
      <c r="H5" s="15"/>
    </row>
    <row r="6" ht="20" customHeight="1" spans="1:8">
      <c r="A6" s="16" t="s">
        <v>9</v>
      </c>
      <c r="B6" s="17" t="s">
        <v>10</v>
      </c>
      <c r="C6" s="17"/>
      <c r="D6" s="17"/>
      <c r="E6" s="17"/>
      <c r="F6" s="13">
        <v>35401</v>
      </c>
      <c r="G6" s="14">
        <f>G7+G8+G19+G22+SUM(G23:G34)+G35+G55</f>
        <v>31243</v>
      </c>
      <c r="H6" s="15"/>
    </row>
    <row r="7" spans="1:8">
      <c r="A7" s="11">
        <v>1</v>
      </c>
      <c r="B7" s="18" t="s">
        <v>11</v>
      </c>
      <c r="C7" s="18"/>
      <c r="D7" s="18"/>
      <c r="E7" s="18"/>
      <c r="F7" s="19">
        <v>8625</v>
      </c>
      <c r="G7" s="19">
        <v>10703</v>
      </c>
      <c r="H7" s="15"/>
    </row>
    <row r="8" spans="1:8">
      <c r="A8" s="11">
        <v>2</v>
      </c>
      <c r="B8" s="18" t="s">
        <v>12</v>
      </c>
      <c r="C8" s="18"/>
      <c r="D8" s="18"/>
      <c r="E8" s="18"/>
      <c r="F8" s="19">
        <v>8193</v>
      </c>
      <c r="G8" s="19">
        <v>8193</v>
      </c>
      <c r="H8" s="15"/>
    </row>
    <row r="9" spans="1:8">
      <c r="A9" s="11">
        <v>3</v>
      </c>
      <c r="B9" s="20" t="s">
        <v>13</v>
      </c>
      <c r="C9" s="18" t="s">
        <v>14</v>
      </c>
      <c r="D9" s="18"/>
      <c r="E9" s="18"/>
      <c r="F9" s="19"/>
      <c r="G9" s="19"/>
      <c r="H9" s="15"/>
    </row>
    <row r="10" spans="1:8">
      <c r="A10" s="11"/>
      <c r="B10" s="20"/>
      <c r="C10" s="20" t="s">
        <v>15</v>
      </c>
      <c r="D10" s="18" t="s">
        <v>16</v>
      </c>
      <c r="E10" s="18"/>
      <c r="F10" s="19"/>
      <c r="G10" s="19"/>
      <c r="H10" s="15"/>
    </row>
    <row r="11" spans="1:8">
      <c r="A11" s="11"/>
      <c r="B11" s="20"/>
      <c r="C11" s="20"/>
      <c r="D11" s="18" t="s">
        <v>17</v>
      </c>
      <c r="E11" s="18"/>
      <c r="F11" s="19"/>
      <c r="G11" s="19"/>
      <c r="H11" s="15"/>
    </row>
    <row r="12" spans="1:8">
      <c r="A12" s="11"/>
      <c r="B12" s="20"/>
      <c r="C12" s="20"/>
      <c r="D12" s="21" t="s">
        <v>18</v>
      </c>
      <c r="E12" s="21"/>
      <c r="F12" s="19"/>
      <c r="G12" s="19"/>
      <c r="H12" s="15"/>
    </row>
    <row r="13" spans="1:8">
      <c r="A13" s="11"/>
      <c r="B13" s="20"/>
      <c r="C13" s="20"/>
      <c r="D13" s="18" t="s">
        <v>19</v>
      </c>
      <c r="E13" s="18"/>
      <c r="F13" s="19"/>
      <c r="G13" s="19"/>
      <c r="H13" s="15"/>
    </row>
    <row r="14" spans="1:8">
      <c r="A14" s="11"/>
      <c r="B14" s="20"/>
      <c r="C14" s="20"/>
      <c r="D14" s="18" t="s">
        <v>20</v>
      </c>
      <c r="E14" s="18"/>
      <c r="F14" s="19"/>
      <c r="G14" s="19"/>
      <c r="H14" s="15"/>
    </row>
    <row r="15" spans="1:8">
      <c r="A15" s="11"/>
      <c r="B15" s="20"/>
      <c r="C15" s="20"/>
      <c r="D15" s="18" t="s">
        <v>21</v>
      </c>
      <c r="E15" s="18"/>
      <c r="F15" s="19"/>
      <c r="G15" s="19"/>
      <c r="H15" s="15"/>
    </row>
    <row r="16" spans="1:8">
      <c r="A16" s="11"/>
      <c r="B16" s="20"/>
      <c r="C16" s="20"/>
      <c r="D16" s="18" t="s">
        <v>22</v>
      </c>
      <c r="E16" s="18"/>
      <c r="F16" s="19"/>
      <c r="G16" s="19"/>
      <c r="H16" s="15"/>
    </row>
    <row r="17" spans="1:8">
      <c r="A17" s="11"/>
      <c r="B17" s="20"/>
      <c r="C17" s="20"/>
      <c r="D17" s="18" t="s">
        <v>23</v>
      </c>
      <c r="E17" s="18"/>
      <c r="F17" s="19"/>
      <c r="G17" s="19"/>
      <c r="H17" s="15"/>
    </row>
    <row r="18" spans="1:8">
      <c r="A18" s="11"/>
      <c r="B18" s="20"/>
      <c r="C18" s="20"/>
      <c r="D18" s="18" t="s">
        <v>24</v>
      </c>
      <c r="E18" s="18"/>
      <c r="F18" s="19"/>
      <c r="G18" s="19"/>
      <c r="H18" s="15"/>
    </row>
    <row r="19" spans="1:8">
      <c r="A19" s="11"/>
      <c r="B19" s="20"/>
      <c r="C19" s="21" t="s">
        <v>25</v>
      </c>
      <c r="D19" s="21"/>
      <c r="E19" s="21"/>
      <c r="F19" s="19">
        <v>1000</v>
      </c>
      <c r="G19" s="19"/>
      <c r="H19" s="15"/>
    </row>
    <row r="20" spans="1:8">
      <c r="A20" s="11">
        <v>4</v>
      </c>
      <c r="B20" s="20" t="s">
        <v>26</v>
      </c>
      <c r="C20" s="18" t="s">
        <v>14</v>
      </c>
      <c r="D20" s="18"/>
      <c r="E20" s="18"/>
      <c r="F20" s="19"/>
      <c r="G20" s="19"/>
      <c r="H20" s="15"/>
    </row>
    <row r="21" ht="26" customHeight="1" spans="1:8">
      <c r="A21" s="11"/>
      <c r="B21" s="20"/>
      <c r="C21" s="22" t="s">
        <v>27</v>
      </c>
      <c r="D21" s="22"/>
      <c r="E21" s="22"/>
      <c r="F21" s="19"/>
      <c r="G21" s="19"/>
      <c r="H21" s="15"/>
    </row>
    <row r="22" spans="1:8">
      <c r="A22" s="11"/>
      <c r="B22" s="20"/>
      <c r="C22" s="18" t="s">
        <v>25</v>
      </c>
      <c r="D22" s="18"/>
      <c r="E22" s="18"/>
      <c r="F22" s="19">
        <v>430</v>
      </c>
      <c r="G22" s="19"/>
      <c r="H22" s="15"/>
    </row>
    <row r="23" spans="1:8">
      <c r="A23" s="11">
        <v>5</v>
      </c>
      <c r="B23" s="18" t="s">
        <v>28</v>
      </c>
      <c r="C23" s="18"/>
      <c r="D23" s="18"/>
      <c r="E23" s="18"/>
      <c r="F23" s="19">
        <v>5812</v>
      </c>
      <c r="G23" s="19">
        <v>5812</v>
      </c>
      <c r="H23" s="15"/>
    </row>
    <row r="24" spans="1:8">
      <c r="A24" s="11">
        <v>6</v>
      </c>
      <c r="B24" s="18" t="s">
        <v>29</v>
      </c>
      <c r="C24" s="18"/>
      <c r="D24" s="18"/>
      <c r="E24" s="18"/>
      <c r="F24" s="19">
        <v>1050</v>
      </c>
      <c r="G24" s="19">
        <v>1138</v>
      </c>
      <c r="H24" s="15"/>
    </row>
    <row r="25" spans="1:8">
      <c r="A25" s="11">
        <v>7</v>
      </c>
      <c r="B25" s="21" t="s">
        <v>30</v>
      </c>
      <c r="C25" s="21"/>
      <c r="D25" s="21"/>
      <c r="E25" s="21"/>
      <c r="F25" s="19">
        <v>670</v>
      </c>
      <c r="G25" s="19">
        <v>670</v>
      </c>
      <c r="H25" s="15"/>
    </row>
    <row r="26" spans="1:8">
      <c r="A26" s="11">
        <v>8</v>
      </c>
      <c r="B26" s="18" t="s">
        <v>31</v>
      </c>
      <c r="C26" s="18"/>
      <c r="D26" s="18"/>
      <c r="E26" s="18"/>
      <c r="F26" s="19">
        <v>600</v>
      </c>
      <c r="G26" s="19">
        <v>600</v>
      </c>
      <c r="H26" s="15"/>
    </row>
    <row r="27" ht="25" customHeight="1" spans="1:8">
      <c r="A27" s="11">
        <v>9</v>
      </c>
      <c r="B27" s="21" t="s">
        <v>32</v>
      </c>
      <c r="C27" s="21"/>
      <c r="D27" s="21"/>
      <c r="E27" s="21"/>
      <c r="F27" s="19">
        <v>1350</v>
      </c>
      <c r="G27" s="19">
        <v>5</v>
      </c>
      <c r="H27" s="15"/>
    </row>
    <row r="28" spans="1:8">
      <c r="A28" s="11">
        <v>10</v>
      </c>
      <c r="B28" s="18" t="s">
        <v>33</v>
      </c>
      <c r="C28" s="18"/>
      <c r="D28" s="18"/>
      <c r="E28" s="18"/>
      <c r="F28" s="19">
        <v>388</v>
      </c>
      <c r="G28" s="19">
        <v>669</v>
      </c>
      <c r="H28" s="15"/>
    </row>
    <row r="29" spans="1:8">
      <c r="A29" s="11">
        <v>11</v>
      </c>
      <c r="B29" s="18" t="s">
        <v>34</v>
      </c>
      <c r="C29" s="18"/>
      <c r="D29" s="18"/>
      <c r="E29" s="18"/>
      <c r="F29" s="19"/>
      <c r="G29" s="19"/>
      <c r="H29" s="15"/>
    </row>
    <row r="30" spans="1:8">
      <c r="A30" s="11">
        <v>12</v>
      </c>
      <c r="B30" s="18" t="s">
        <v>35</v>
      </c>
      <c r="C30" s="18"/>
      <c r="D30" s="18"/>
      <c r="E30" s="18"/>
      <c r="F30" s="19">
        <v>4704</v>
      </c>
      <c r="G30" s="19">
        <v>2474</v>
      </c>
      <c r="H30" s="15"/>
    </row>
    <row r="31" spans="1:8">
      <c r="A31" s="11">
        <v>13</v>
      </c>
      <c r="B31" s="21" t="s">
        <v>36</v>
      </c>
      <c r="C31" s="21"/>
      <c r="D31" s="21"/>
      <c r="E31" s="21"/>
      <c r="F31" s="19">
        <v>479</v>
      </c>
      <c r="G31" s="19">
        <v>479</v>
      </c>
      <c r="H31" s="15"/>
    </row>
    <row r="32" ht="16" customHeight="1" spans="1:8">
      <c r="A32" s="11">
        <v>14</v>
      </c>
      <c r="B32" s="21" t="s">
        <v>37</v>
      </c>
      <c r="C32" s="21"/>
      <c r="D32" s="21"/>
      <c r="E32" s="21"/>
      <c r="F32" s="19"/>
      <c r="G32" s="19"/>
      <c r="H32" s="15"/>
    </row>
    <row r="33" spans="1:8">
      <c r="A33" s="11">
        <v>15</v>
      </c>
      <c r="B33" s="23" t="s">
        <v>38</v>
      </c>
      <c r="C33" s="23"/>
      <c r="D33" s="23"/>
      <c r="E33" s="23"/>
      <c r="F33" s="19"/>
      <c r="G33" s="19"/>
      <c r="H33" s="15"/>
    </row>
    <row r="34" spans="1:8">
      <c r="A34" s="11">
        <v>16</v>
      </c>
      <c r="B34" s="18" t="s">
        <v>39</v>
      </c>
      <c r="C34" s="18"/>
      <c r="D34" s="18"/>
      <c r="E34" s="18"/>
      <c r="F34" s="19"/>
      <c r="G34" s="19"/>
      <c r="H34" s="15"/>
    </row>
    <row r="35" spans="1:8">
      <c r="A35" s="24">
        <v>17</v>
      </c>
      <c r="B35" s="25" t="s">
        <v>40</v>
      </c>
      <c r="C35" s="26"/>
      <c r="D35" s="27"/>
      <c r="E35" s="28" t="s">
        <v>41</v>
      </c>
      <c r="F35" s="19">
        <v>2100</v>
      </c>
      <c r="G35" s="19">
        <f>G39</f>
        <v>500</v>
      </c>
      <c r="H35" s="15"/>
    </row>
    <row r="36" spans="1:8">
      <c r="A36" s="29"/>
      <c r="B36" s="30"/>
      <c r="C36" s="31"/>
      <c r="D36" s="32"/>
      <c r="E36" s="33" t="s">
        <v>42</v>
      </c>
      <c r="F36" s="19"/>
      <c r="G36" s="19"/>
      <c r="H36" s="15"/>
    </row>
    <row r="37" ht="28.8" spans="1:8">
      <c r="A37" s="29"/>
      <c r="B37" s="30"/>
      <c r="C37" s="31"/>
      <c r="D37" s="32"/>
      <c r="E37" s="33" t="s">
        <v>43</v>
      </c>
      <c r="F37" s="19"/>
      <c r="G37" s="19"/>
      <c r="H37" s="15"/>
    </row>
    <row r="38" ht="28.8" spans="1:8">
      <c r="A38" s="29"/>
      <c r="B38" s="30"/>
      <c r="C38" s="31"/>
      <c r="D38" s="32"/>
      <c r="E38" s="34" t="s">
        <v>44</v>
      </c>
      <c r="F38" s="19"/>
      <c r="G38" s="19"/>
      <c r="H38" s="15"/>
    </row>
    <row r="39" ht="28.8" spans="1:8">
      <c r="A39" s="29"/>
      <c r="B39" s="30"/>
      <c r="C39" s="31"/>
      <c r="D39" s="32"/>
      <c r="E39" s="34" t="s">
        <v>45</v>
      </c>
      <c r="F39" s="19"/>
      <c r="G39" s="19">
        <v>500</v>
      </c>
      <c r="H39" s="15"/>
    </row>
    <row r="40" ht="28.8" spans="1:8">
      <c r="A40" s="29"/>
      <c r="B40" s="30"/>
      <c r="C40" s="31"/>
      <c r="D40" s="32"/>
      <c r="E40" s="34" t="s">
        <v>46</v>
      </c>
      <c r="F40" s="19">
        <v>2100</v>
      </c>
      <c r="G40" s="19"/>
      <c r="H40" s="15"/>
    </row>
    <row r="41" ht="43.2" spans="1:8">
      <c r="A41" s="35"/>
      <c r="B41" s="36"/>
      <c r="C41" s="37"/>
      <c r="D41" s="38"/>
      <c r="E41" s="33" t="s">
        <v>47</v>
      </c>
      <c r="F41" s="19"/>
      <c r="G41" s="19"/>
      <c r="H41" s="15"/>
    </row>
    <row r="42" ht="43.2" spans="1:8">
      <c r="A42" s="24">
        <v>17</v>
      </c>
      <c r="B42" s="25" t="s">
        <v>40</v>
      </c>
      <c r="C42" s="26"/>
      <c r="D42" s="27"/>
      <c r="E42" s="33" t="s">
        <v>48</v>
      </c>
      <c r="F42" s="19"/>
      <c r="G42" s="19"/>
      <c r="H42" s="15"/>
    </row>
    <row r="43" ht="24" spans="1:8">
      <c r="A43" s="29"/>
      <c r="B43" s="30"/>
      <c r="C43" s="31"/>
      <c r="D43" s="32"/>
      <c r="E43" s="39" t="s">
        <v>49</v>
      </c>
      <c r="F43" s="19"/>
      <c r="G43" s="19"/>
      <c r="H43" s="15"/>
    </row>
    <row r="44" ht="28.8" spans="1:8">
      <c r="A44" s="29"/>
      <c r="B44" s="30"/>
      <c r="C44" s="31"/>
      <c r="D44" s="32"/>
      <c r="E44" s="33" t="s">
        <v>50</v>
      </c>
      <c r="F44" s="19"/>
      <c r="G44" s="19"/>
      <c r="H44" s="15"/>
    </row>
    <row r="45" ht="28.8" spans="1:8">
      <c r="A45" s="29"/>
      <c r="B45" s="30"/>
      <c r="C45" s="31"/>
      <c r="D45" s="32"/>
      <c r="E45" s="33" t="s">
        <v>51</v>
      </c>
      <c r="F45" s="19"/>
      <c r="G45" s="19"/>
      <c r="H45" s="15"/>
    </row>
    <row r="46" ht="28.8" spans="1:8">
      <c r="A46" s="29"/>
      <c r="B46" s="30"/>
      <c r="C46" s="31"/>
      <c r="D46" s="32"/>
      <c r="E46" s="33" t="s">
        <v>52</v>
      </c>
      <c r="F46" s="19"/>
      <c r="G46" s="19"/>
      <c r="H46" s="15"/>
    </row>
    <row r="47" spans="1:8">
      <c r="A47" s="29"/>
      <c r="B47" s="30"/>
      <c r="C47" s="31"/>
      <c r="D47" s="32"/>
      <c r="E47" s="39" t="s">
        <v>53</v>
      </c>
      <c r="F47" s="19"/>
      <c r="G47" s="19"/>
      <c r="H47" s="15"/>
    </row>
    <row r="48" ht="28.8" spans="1:8">
      <c r="A48" s="29"/>
      <c r="B48" s="30"/>
      <c r="C48" s="31"/>
      <c r="D48" s="32"/>
      <c r="E48" s="33" t="s">
        <v>54</v>
      </c>
      <c r="F48" s="19"/>
      <c r="G48" s="19"/>
      <c r="H48" s="15"/>
    </row>
    <row r="49" ht="28.8" spans="1:8">
      <c r="A49" s="29"/>
      <c r="B49" s="30"/>
      <c r="C49" s="31"/>
      <c r="D49" s="32"/>
      <c r="E49" s="34" t="s">
        <v>55</v>
      </c>
      <c r="F49" s="19"/>
      <c r="G49" s="19"/>
      <c r="H49" s="15"/>
    </row>
    <row r="50" spans="1:8">
      <c r="A50" s="29"/>
      <c r="B50" s="30"/>
      <c r="C50" s="31"/>
      <c r="D50" s="32"/>
      <c r="E50" s="34" t="s">
        <v>56</v>
      </c>
      <c r="F50" s="19"/>
      <c r="G50" s="19"/>
      <c r="H50" s="15"/>
    </row>
    <row r="51" spans="1:8">
      <c r="A51" s="29"/>
      <c r="B51" s="30"/>
      <c r="C51" s="31"/>
      <c r="D51" s="32"/>
      <c r="E51" s="34" t="s">
        <v>57</v>
      </c>
      <c r="F51" s="19"/>
      <c r="G51" s="19"/>
      <c r="H51" s="15"/>
    </row>
    <row r="52" ht="28.8" spans="1:8">
      <c r="A52" s="29"/>
      <c r="B52" s="30"/>
      <c r="C52" s="31"/>
      <c r="D52" s="32"/>
      <c r="E52" s="34" t="s">
        <v>58</v>
      </c>
      <c r="F52" s="19"/>
      <c r="G52" s="19"/>
      <c r="H52" s="15"/>
    </row>
    <row r="53" ht="28.8" spans="1:8">
      <c r="A53" s="29"/>
      <c r="B53" s="30"/>
      <c r="C53" s="31"/>
      <c r="D53" s="32"/>
      <c r="E53" s="34" t="s">
        <v>59</v>
      </c>
      <c r="F53" s="19"/>
      <c r="G53" s="19"/>
      <c r="H53" s="15"/>
    </row>
    <row r="54" ht="36" spans="1:8">
      <c r="A54" s="35"/>
      <c r="B54" s="36"/>
      <c r="C54" s="37"/>
      <c r="D54" s="38"/>
      <c r="E54" s="40" t="s">
        <v>60</v>
      </c>
      <c r="F54" s="19"/>
      <c r="G54" s="19"/>
      <c r="H54" s="15"/>
    </row>
    <row r="55" spans="1:8">
      <c r="A55" s="19">
        <v>18</v>
      </c>
      <c r="B55" s="41" t="s">
        <v>61</v>
      </c>
      <c r="C55" s="41"/>
      <c r="D55" s="41"/>
      <c r="E55" s="41"/>
      <c r="F55" s="19"/>
      <c r="G55" s="19"/>
      <c r="H55" s="15"/>
    </row>
    <row r="56" spans="1:8">
      <c r="A56" s="42" t="s">
        <v>62</v>
      </c>
      <c r="B56" s="42" t="s">
        <v>63</v>
      </c>
      <c r="C56" s="42"/>
      <c r="D56" s="42"/>
      <c r="E56" s="42"/>
      <c r="F56" s="19">
        <v>8739</v>
      </c>
      <c r="G56" s="19">
        <f>SUM(G57:G71)</f>
        <v>6120.2</v>
      </c>
      <c r="H56" s="15"/>
    </row>
    <row r="57" spans="1:8">
      <c r="A57" s="42">
        <v>1</v>
      </c>
      <c r="B57" s="43" t="s">
        <v>11</v>
      </c>
      <c r="C57" s="43"/>
      <c r="D57" s="43"/>
      <c r="E57" s="43"/>
      <c r="F57" s="19">
        <v>4396</v>
      </c>
      <c r="G57" s="19">
        <v>5008</v>
      </c>
      <c r="H57" s="15"/>
    </row>
    <row r="58" spans="1:8">
      <c r="A58" s="42">
        <v>2</v>
      </c>
      <c r="B58" s="43" t="s">
        <v>64</v>
      </c>
      <c r="C58" s="43"/>
      <c r="D58" s="43"/>
      <c r="E58" s="43"/>
      <c r="F58" s="19">
        <v>210</v>
      </c>
      <c r="G58" s="19"/>
      <c r="H58" s="15"/>
    </row>
    <row r="59" spans="1:8">
      <c r="A59" s="42">
        <v>3</v>
      </c>
      <c r="B59" s="44" t="s">
        <v>65</v>
      </c>
      <c r="C59" s="44"/>
      <c r="D59" s="44"/>
      <c r="E59" s="44"/>
      <c r="F59" s="19">
        <v>420</v>
      </c>
      <c r="G59" s="19"/>
      <c r="H59" s="15"/>
    </row>
    <row r="60" spans="1:8">
      <c r="A60" s="42">
        <v>4</v>
      </c>
      <c r="B60" s="44" t="s">
        <v>66</v>
      </c>
      <c r="C60" s="44"/>
      <c r="D60" s="44"/>
      <c r="E60" s="44"/>
      <c r="F60" s="19">
        <v>650</v>
      </c>
      <c r="G60" s="19"/>
      <c r="H60" s="15"/>
    </row>
    <row r="61" spans="1:8">
      <c r="A61" s="42">
        <v>5</v>
      </c>
      <c r="B61" s="45" t="s">
        <v>67</v>
      </c>
      <c r="C61" s="45"/>
      <c r="D61" s="45"/>
      <c r="E61" s="45"/>
      <c r="F61" s="19">
        <v>1200</v>
      </c>
      <c r="G61" s="19">
        <v>102</v>
      </c>
      <c r="H61" s="15"/>
    </row>
    <row r="62" spans="1:8">
      <c r="A62" s="42">
        <v>6</v>
      </c>
      <c r="B62" s="45" t="s">
        <v>68</v>
      </c>
      <c r="C62" s="45"/>
      <c r="D62" s="45"/>
      <c r="E62" s="45"/>
      <c r="F62" s="19">
        <v>400</v>
      </c>
      <c r="G62" s="19">
        <v>403.54</v>
      </c>
      <c r="H62" s="15"/>
    </row>
    <row r="63" spans="1:8">
      <c r="A63" s="42">
        <v>7</v>
      </c>
      <c r="B63" s="45" t="s">
        <v>69</v>
      </c>
      <c r="C63" s="45"/>
      <c r="D63" s="45"/>
      <c r="E63" s="45"/>
      <c r="F63" s="19">
        <v>182</v>
      </c>
      <c r="G63" s="19">
        <v>182</v>
      </c>
      <c r="H63" s="15"/>
    </row>
    <row r="64" spans="1:8">
      <c r="A64" s="42">
        <v>8</v>
      </c>
      <c r="B64" s="45" t="s">
        <v>70</v>
      </c>
      <c r="C64" s="45"/>
      <c r="D64" s="45"/>
      <c r="E64" s="45"/>
      <c r="F64" s="19">
        <v>620</v>
      </c>
      <c r="G64" s="19"/>
      <c r="H64" s="15"/>
    </row>
    <row r="65" spans="1:8">
      <c r="A65" s="42">
        <v>9</v>
      </c>
      <c r="B65" s="45" t="s">
        <v>71</v>
      </c>
      <c r="C65" s="45"/>
      <c r="D65" s="45"/>
      <c r="E65" s="45"/>
      <c r="F65" s="19"/>
      <c r="G65" s="19"/>
      <c r="H65" s="15"/>
    </row>
    <row r="66" spans="1:8">
      <c r="A66" s="42">
        <v>10</v>
      </c>
      <c r="B66" s="45" t="s">
        <v>72</v>
      </c>
      <c r="C66" s="45"/>
      <c r="D66" s="45"/>
      <c r="E66" s="45"/>
      <c r="F66" s="19"/>
      <c r="G66" s="19">
        <v>25</v>
      </c>
      <c r="H66" s="15"/>
    </row>
    <row r="67" spans="1:8">
      <c r="A67" s="42">
        <v>11</v>
      </c>
      <c r="B67" s="44" t="s">
        <v>73</v>
      </c>
      <c r="C67" s="44"/>
      <c r="D67" s="44"/>
      <c r="E67" s="44"/>
      <c r="F67" s="19">
        <v>280</v>
      </c>
      <c r="G67" s="19">
        <v>279.66</v>
      </c>
      <c r="H67" s="15"/>
    </row>
    <row r="68" spans="1:8">
      <c r="A68" s="42">
        <v>12</v>
      </c>
      <c r="B68" s="45" t="s">
        <v>74</v>
      </c>
      <c r="C68" s="45"/>
      <c r="D68" s="45"/>
      <c r="E68" s="45"/>
      <c r="F68" s="19">
        <v>170</v>
      </c>
      <c r="G68" s="19"/>
      <c r="H68" s="15"/>
    </row>
    <row r="69" spans="1:8">
      <c r="A69" s="42">
        <v>13</v>
      </c>
      <c r="B69" s="45" t="s">
        <v>75</v>
      </c>
      <c r="C69" s="45"/>
      <c r="D69" s="45"/>
      <c r="E69" s="45"/>
      <c r="F69" s="19">
        <v>60</v>
      </c>
      <c r="G69" s="19"/>
      <c r="H69" s="15"/>
    </row>
    <row r="70" ht="24" customHeight="1" spans="1:8">
      <c r="A70" s="42">
        <v>14</v>
      </c>
      <c r="B70" s="45" t="s">
        <v>76</v>
      </c>
      <c r="C70" s="45"/>
      <c r="D70" s="45"/>
      <c r="E70" s="45"/>
      <c r="F70" s="19">
        <v>151</v>
      </c>
      <c r="G70" s="19">
        <v>120</v>
      </c>
      <c r="H70" s="15"/>
    </row>
    <row r="71" spans="1:8">
      <c r="A71" s="42">
        <v>15</v>
      </c>
      <c r="B71" s="46" t="s">
        <v>61</v>
      </c>
      <c r="C71" s="47"/>
      <c r="D71" s="47"/>
      <c r="E71" s="48"/>
      <c r="F71" s="19"/>
      <c r="G71" s="19"/>
      <c r="H71" s="15"/>
    </row>
    <row r="72" ht="14.1" customHeight="1" spans="1:8">
      <c r="A72" s="42" t="s">
        <v>77</v>
      </c>
      <c r="B72" s="42" t="s">
        <v>78</v>
      </c>
      <c r="C72" s="42"/>
      <c r="D72" s="42"/>
      <c r="E72" s="42"/>
      <c r="F72" s="19">
        <v>300</v>
      </c>
      <c r="G72" s="19">
        <f>SUM(G73:G74)</f>
        <v>380</v>
      </c>
      <c r="H72" s="15"/>
    </row>
    <row r="73" spans="1:8">
      <c r="A73" s="49">
        <v>1</v>
      </c>
      <c r="B73" s="50" t="s">
        <v>11</v>
      </c>
      <c r="C73" s="51"/>
      <c r="D73" s="51"/>
      <c r="E73" s="52"/>
      <c r="F73" s="19">
        <v>300</v>
      </c>
      <c r="G73" s="19">
        <v>380</v>
      </c>
      <c r="H73" s="15"/>
    </row>
    <row r="74" spans="1:8">
      <c r="A74" s="49">
        <v>2</v>
      </c>
      <c r="B74" s="50" t="s">
        <v>79</v>
      </c>
      <c r="C74" s="51"/>
      <c r="D74" s="51"/>
      <c r="E74" s="52"/>
      <c r="F74" s="19"/>
      <c r="G74" s="19"/>
      <c r="H74" s="15"/>
    </row>
    <row r="75" ht="14.1" customHeight="1" spans="1:8">
      <c r="A75" s="42" t="s">
        <v>80</v>
      </c>
      <c r="B75" s="53" t="s">
        <v>81</v>
      </c>
      <c r="C75" s="53"/>
      <c r="D75" s="53"/>
      <c r="E75" s="53"/>
      <c r="F75" s="19">
        <v>80</v>
      </c>
      <c r="G75" s="19">
        <f>SUM(G76)</f>
        <v>4861</v>
      </c>
      <c r="H75" s="15"/>
    </row>
    <row r="76" spans="1:8">
      <c r="A76" s="49">
        <v>1</v>
      </c>
      <c r="B76" s="50" t="s">
        <v>11</v>
      </c>
      <c r="C76" s="51"/>
      <c r="D76" s="51"/>
      <c r="E76" s="52"/>
      <c r="F76" s="19">
        <v>80</v>
      </c>
      <c r="G76" s="19">
        <v>4861</v>
      </c>
      <c r="H76" s="15"/>
    </row>
  </sheetData>
  <mergeCells count="66">
    <mergeCell ref="A1:E1"/>
    <mergeCell ref="A2:H2"/>
    <mergeCell ref="A3:E3"/>
    <mergeCell ref="G3:H3"/>
    <mergeCell ref="B4:E4"/>
    <mergeCell ref="B5:E5"/>
    <mergeCell ref="B6:E6"/>
    <mergeCell ref="B7:E7"/>
    <mergeCell ref="B8:E8"/>
    <mergeCell ref="C9:E9"/>
    <mergeCell ref="D10:E10"/>
    <mergeCell ref="D11:E11"/>
    <mergeCell ref="D12:E12"/>
    <mergeCell ref="D13:E13"/>
    <mergeCell ref="D14:E14"/>
    <mergeCell ref="D15:E15"/>
    <mergeCell ref="D16:E16"/>
    <mergeCell ref="D17:E17"/>
    <mergeCell ref="D18:E18"/>
    <mergeCell ref="C19:E19"/>
    <mergeCell ref="C20:E20"/>
    <mergeCell ref="C21:E21"/>
    <mergeCell ref="C22:E22"/>
    <mergeCell ref="B23:E23"/>
    <mergeCell ref="B24:E24"/>
    <mergeCell ref="B25:E25"/>
    <mergeCell ref="B26:E26"/>
    <mergeCell ref="B27:E27"/>
    <mergeCell ref="B28:E28"/>
    <mergeCell ref="B29:E29"/>
    <mergeCell ref="B30:E30"/>
    <mergeCell ref="B31:E31"/>
    <mergeCell ref="B32:E32"/>
    <mergeCell ref="B33:E33"/>
    <mergeCell ref="B34:E34"/>
    <mergeCell ref="B55:E55"/>
    <mergeCell ref="B56:E56"/>
    <mergeCell ref="B57:E57"/>
    <mergeCell ref="B58:E58"/>
    <mergeCell ref="B59:E59"/>
    <mergeCell ref="B60:E60"/>
    <mergeCell ref="B61:E61"/>
    <mergeCell ref="B62:E62"/>
    <mergeCell ref="B63:E63"/>
    <mergeCell ref="B64:E64"/>
    <mergeCell ref="B65:E65"/>
    <mergeCell ref="B66:E66"/>
    <mergeCell ref="B67:E67"/>
    <mergeCell ref="B68:E68"/>
    <mergeCell ref="B69:E69"/>
    <mergeCell ref="B70:E70"/>
    <mergeCell ref="B71:E71"/>
    <mergeCell ref="B72:E72"/>
    <mergeCell ref="B73:E73"/>
    <mergeCell ref="B74:E74"/>
    <mergeCell ref="B75:E75"/>
    <mergeCell ref="B76:E76"/>
    <mergeCell ref="A9:A19"/>
    <mergeCell ref="A20:A22"/>
    <mergeCell ref="A35:A41"/>
    <mergeCell ref="A42:A54"/>
    <mergeCell ref="B9:B19"/>
    <mergeCell ref="B20:B22"/>
    <mergeCell ref="C10:C18"/>
    <mergeCell ref="B35:D41"/>
    <mergeCell ref="B42:D54"/>
  </mergeCells>
  <printOptions horizontalCentered="1"/>
  <pageMargins left="0.554861111111111" right="0.554861111111111" top="0.802777777777778" bottom="0.802777777777778" header="0.511805555555556" footer="0.511805555555556"/>
  <pageSetup paperSize="9" firstPageNumber="12" orientation="portrait" useFirstPageNumber="1" horizontalDpi="600"/>
  <headerFooter>
    <oddFooter>&amp;C&amp;"-"&amp;10&amp;P</oddFooter>
  </headerFooter>
  <rowBreaks count="1" manualBreakCount="1">
    <brk id="41" max="16383" man="1"/>
  </rowBreaks>
</worksheet>
</file>

<file path=docProps/app.xml><?xml version="1.0" encoding="utf-8"?>
<Properties xmlns="http://schemas.openxmlformats.org/officeDocument/2006/extended-properties" xmlns:vt="http://schemas.openxmlformats.org/officeDocument/2006/docPropsVTypes">
  <Company>CHINA</Company>
  <Application>Excel Android</Application>
  <HeadingPairs>
    <vt:vector size="2" baseType="variant">
      <vt:variant>
        <vt:lpstr>工作表</vt:lpstr>
      </vt:variant>
      <vt:variant>
        <vt:i4>1</vt:i4>
      </vt:variant>
    </vt:vector>
  </HeadingPairs>
  <TitlesOfParts>
    <vt:vector size="1" baseType="lpstr">
      <vt:lpstr>资金来源表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大众广告图文1412994938</cp:lastModifiedBy>
  <dcterms:created xsi:type="dcterms:W3CDTF">2018-04-28T01:42:00Z</dcterms:created>
  <cp:lastPrinted>2018-05-04T02:26:00Z</cp:lastPrinted>
  <dcterms:modified xsi:type="dcterms:W3CDTF">2022-09-20T02:25:44Z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2052-11.1.0.10700</vt:lpwstr>
  </property>
  <property fmtid="{D5CDD505-2E9C-101B-9397-08002B2CF9AE}" pid="3" name="KSORubyTemplateID">
    <vt:lpwstr>11</vt:lpwstr>
  </property>
  <property fmtid="{D5CDD505-2E9C-101B-9397-08002B2CF9AE}" pid="4" name="ICV">
    <vt:lpwstr>D4BFBC89DEF3424E934C5FE892D8573B</vt:lpwstr>
  </property>
</Properties>
</file>