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<sst xmlns="http://schemas.openxmlformats.org/spreadsheetml/2006/main" count="76" uniqueCount="74">
  <si>
    <t>2025年隆回县农业社会化服务项目拟补助对象名单及资金明细表</t>
  </si>
  <si>
    <t>序号</t>
  </si>
  <si>
    <t>服务主体</t>
  </si>
  <si>
    <t>机抛机插
认定面积
（亩）</t>
  </si>
  <si>
    <t>补助金额
（元）</t>
  </si>
  <si>
    <t>秸秆综合利用
认定面积
（亩）</t>
  </si>
  <si>
    <t>机烘仓储
认定面积
（亩）</t>
  </si>
  <si>
    <t>补助总金额（元）</t>
  </si>
  <si>
    <t>隆回县秋实源农机服务专业合作社</t>
  </si>
  <si>
    <t>隆回县巨龙农机服务专业合作社</t>
  </si>
  <si>
    <t>隆回县刘米仓种养专业合作社</t>
  </si>
  <si>
    <t>隆回县滩头镇富娇家庭农场</t>
  </si>
  <si>
    <t>隆回县滩头镇砖屋村永昌家庭农场</t>
  </si>
  <si>
    <t>隆回县超玉菊农机专业合作社</t>
  </si>
  <si>
    <t>隆回县佳斌农机专业合作社</t>
  </si>
  <si>
    <t>隆回县正丰农机专业合作社</t>
  </si>
  <si>
    <t>隆回源记种养专业合作社</t>
  </si>
  <si>
    <t>隆回县金年种植专业合作社</t>
  </si>
  <si>
    <t>隆回县乐源农机专业合作社</t>
  </si>
  <si>
    <t>隆回县东业农机服务农民专业合作社</t>
  </si>
  <si>
    <t>隆回县成名农机专业合作社</t>
  </si>
  <si>
    <t>隆回慧耕农机服务专业合作社</t>
  </si>
  <si>
    <t>隆回县乔罗双季稻种植专业合作社</t>
  </si>
  <si>
    <t>隆回县横板桥镇同福肖氏家庭农场</t>
  </si>
  <si>
    <t>隆回县唐义焱家庭农场</t>
  </si>
  <si>
    <t>隆回县丁常铭家庭农场</t>
  </si>
  <si>
    <t>隆回县万山河农机专业合作社</t>
  </si>
  <si>
    <t>隆回标英种养专业合作社</t>
  </si>
  <si>
    <t>隆回县鸿弘种养专业合作社</t>
  </si>
  <si>
    <t>隆回县龙拱农机服务专业合作社</t>
  </si>
  <si>
    <t>隆回勇盛家庭农场</t>
  </si>
  <si>
    <t>隆回县满顺农机专业合作社</t>
  </si>
  <si>
    <t>隆回县卫平农机服务专业合作社</t>
  </si>
  <si>
    <t>隆回立强种养专业合作社</t>
  </si>
  <si>
    <t>隆回县平顺农机服务专业合作社</t>
  </si>
  <si>
    <t>隆回县康嘉种养专业合作社</t>
  </si>
  <si>
    <t>隆回县水牛农机服务专业合作社</t>
  </si>
  <si>
    <t>隆回县金浪农机服务专业合作社</t>
  </si>
  <si>
    <t>隆回县高坪镇茶山兴隆家庭农场</t>
  </si>
  <si>
    <t>隆回县鹏讯农机服务专业合作社</t>
  </si>
  <si>
    <t>隆回县高平镇运成生态农场</t>
  </si>
  <si>
    <t>隆回县菲英农机服务专业合作社</t>
  </si>
  <si>
    <t>隆回县顺利来农机服务专业合作社</t>
  </si>
  <si>
    <t>隆回县创杰农业科技开发有限公司</t>
  </si>
  <si>
    <t>隆回县鸿盟农机专业合作社</t>
  </si>
  <si>
    <t>隆回红锦农机专业合作社</t>
  </si>
  <si>
    <t>隆回县六都寨镇金玺家庭农场</t>
  </si>
  <si>
    <t>隆回县六都寨镇晓平家庭农场</t>
  </si>
  <si>
    <t>隆回县叶清农机专业合作社</t>
  </si>
  <si>
    <t>隆回县平贵国水稻种植专业合作社</t>
  </si>
  <si>
    <t>隆回县隆惠农机专业合作社</t>
  </si>
  <si>
    <t>隆回县北山镇瑞穗家庭农场</t>
  </si>
  <si>
    <t>隆回县易守武种植专业合作社</t>
  </si>
  <si>
    <t>隆回金冰种养专业合作社</t>
  </si>
  <si>
    <t>隆回县北山镇平润家庭农场</t>
  </si>
  <si>
    <t>隆回县司牛农机专业合作社</t>
  </si>
  <si>
    <t>隆回县六都农机专业合作社</t>
  </si>
  <si>
    <t>隆回县江玉家庭农场</t>
  </si>
  <si>
    <t>隆回县丛山农机服务专业合作社</t>
  </si>
  <si>
    <t>隆回县崇光农场</t>
  </si>
  <si>
    <t>隆回县五丰农机服务专业合作社</t>
  </si>
  <si>
    <t>隆回县大水田乡供销专业合作社</t>
  </si>
  <si>
    <t>隆回县征宝水稻种植专业合作社</t>
  </si>
  <si>
    <t>隆回县羊古坳农机服务专业合作社</t>
  </si>
  <si>
    <t>隆回鑫佰旺农机服务专业合作社</t>
  </si>
  <si>
    <t>隆回县乡之源优质稻种植专业合作社</t>
  </si>
  <si>
    <t>隆回县满穗水稻种植专业合作社</t>
  </si>
  <si>
    <t>隆回县黄珒井现代农业发展有限公司</t>
  </si>
  <si>
    <t>隆回县正翔农业开发有限公司</t>
  </si>
  <si>
    <t>隆回县塘陈生态养牛农民专业合作社</t>
  </si>
  <si>
    <t>部阳锦垚生态农业有限公司</t>
  </si>
  <si>
    <t>隆回县万胜生态养牛有限公司</t>
  </si>
  <si>
    <t>隆回县高平镇供销合作社有限责任公司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</si>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</sst>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60" workbookViewId="0">
      <selection activeCell="L73" sqref="L73"/>
    </sheetView>
  </sheetViews>
  <sheetFormatPr defaultColWidth="9" defaultRowHeight="13.5"/>
  <cols>
    <col min="1" max="1" width="5.375" customWidth="1"/>
    <col min="2" max="2" width="26.375" customWidth="1"/>
    <col min="3" max="3" width="11.25" customWidth="1"/>
    <col min="4" max="4" width="12" customWidth="1"/>
    <col min="5" max="5" width="14.375" customWidth="1"/>
    <col min="6" max="7" width="11.375" customWidth="1"/>
    <col min="8" max="8" width="10.625" customWidth="1"/>
    <col min="9" max="9" width="13.375" customWidth="1"/>
  </cols>
  <sheetData>
    <row r="1" ht="36" customHeight="1" spans="1:9">
      <c r="A1" s="1" t="s">
        <v>0</v>
      </c>
      <c r="B1" s="2"/>
      <c r="C1" s="1"/>
      <c r="D1" s="1"/>
      <c r="E1" s="3"/>
      <c r="F1" s="3"/>
      <c r="G1" s="4"/>
      <c r="H1" s="4"/>
      <c r="I1" s="1"/>
    </row>
    <row r="2" ht="4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4</v>
      </c>
      <c r="G2" s="8" t="s">
        <v>6</v>
      </c>
      <c r="H2" s="8" t="s">
        <v>4</v>
      </c>
      <c r="I2" s="9" t="s">
        <v>7</v>
      </c>
    </row>
    <row r="3" ht="26" customHeight="1" spans="1:9">
      <c r="A3" s="10">
        <v>1</v>
      </c>
      <c r="B3" s="11" t="s">
        <v>8</v>
      </c>
      <c r="C3" s="12">
        <v>501.56</v>
      </c>
      <c r="D3" s="13">
        <v>22569</v>
      </c>
      <c r="E3" s="13"/>
      <c r="F3" s="14"/>
      <c r="G3" s="15"/>
      <c r="H3" s="15"/>
      <c r="I3" s="16">
        <f t="shared" ref="I3:I66" si="0">D3+F3+H3</f>
        <v>22569</v>
      </c>
    </row>
    <row r="4" ht="26" customHeight="1" spans="1:9">
      <c r="A4" s="10">
        <v>2</v>
      </c>
      <c r="B4" s="17" t="s">
        <v>9</v>
      </c>
      <c r="C4" s="12">
        <v>1941.21</v>
      </c>
      <c r="D4" s="13">
        <v>87353</v>
      </c>
      <c r="E4" s="13"/>
      <c r="F4" s="14"/>
      <c r="G4" s="15"/>
      <c r="H4" s="15"/>
      <c r="I4" s="16">
        <f t="shared" si="0"/>
        <v>87353</v>
      </c>
    </row>
    <row r="5" ht="26" customHeight="1" spans="1:9">
      <c r="A5" s="10">
        <v>3</v>
      </c>
      <c r="B5" s="11" t="s">
        <v>10</v>
      </c>
      <c r="C5" s="12">
        <v>778.81</v>
      </c>
      <c r="D5" s="13">
        <v>35046</v>
      </c>
      <c r="E5" s="13"/>
      <c r="F5" s="14"/>
      <c r="G5" s="15"/>
      <c r="H5" s="15"/>
      <c r="I5" s="16">
        <f t="shared" si="0"/>
        <v>35046</v>
      </c>
    </row>
    <row r="6" ht="26" customHeight="1" spans="1:9">
      <c r="A6" s="10">
        <v>4</v>
      </c>
      <c r="B6" s="11" t="s">
        <v>11</v>
      </c>
      <c r="C6" s="12">
        <v>192.04</v>
      </c>
      <c r="D6" s="13">
        <v>8641</v>
      </c>
      <c r="E6" s="13"/>
      <c r="F6" s="14"/>
      <c r="G6" s="15"/>
      <c r="H6" s="15"/>
      <c r="I6" s="16">
        <f t="shared" si="0"/>
        <v>8641</v>
      </c>
    </row>
    <row r="7" ht="26" customHeight="1" spans="1:9">
      <c r="A7" s="10">
        <v>5</v>
      </c>
      <c r="B7" s="11" t="s">
        <v>12</v>
      </c>
      <c r="C7" s="12">
        <v>373.14</v>
      </c>
      <c r="D7" s="13">
        <v>16790</v>
      </c>
      <c r="E7" s="13"/>
      <c r="F7" s="14"/>
      <c r="G7" s="15"/>
      <c r="H7" s="15"/>
      <c r="I7" s="16">
        <f t="shared" si="0"/>
        <v>16790</v>
      </c>
    </row>
    <row r="8" ht="26" customHeight="1" spans="1:9">
      <c r="A8" s="10">
        <v>6</v>
      </c>
      <c r="B8" s="11" t="s">
        <v>13</v>
      </c>
      <c r="C8" s="12">
        <v>422.94</v>
      </c>
      <c r="D8" s="13">
        <v>19031</v>
      </c>
      <c r="E8" s="13"/>
      <c r="F8" s="14"/>
      <c r="G8" s="15"/>
      <c r="H8" s="15"/>
      <c r="I8" s="16">
        <f t="shared" si="0"/>
        <v>19031</v>
      </c>
    </row>
    <row r="9" ht="26" customHeight="1" spans="1:9">
      <c r="A9" s="10">
        <v>7</v>
      </c>
      <c r="B9" s="11" t="s">
        <v>14</v>
      </c>
      <c r="C9" s="12">
        <v>313.28</v>
      </c>
      <c r="D9" s="13">
        <v>14097</v>
      </c>
      <c r="E9" s="13"/>
      <c r="F9" s="14"/>
      <c r="G9" s="15"/>
      <c r="H9" s="15"/>
      <c r="I9" s="16">
        <f t="shared" si="0"/>
        <v>14097</v>
      </c>
    </row>
    <row r="10" ht="26" customHeight="1" spans="1:9">
      <c r="A10" s="10">
        <v>8</v>
      </c>
      <c r="B10" s="11" t="s">
        <v>15</v>
      </c>
      <c r="C10" s="12">
        <v>112.5</v>
      </c>
      <c r="D10" s="13">
        <v>5062</v>
      </c>
      <c r="E10" s="13"/>
      <c r="F10" s="14"/>
      <c r="G10" s="15"/>
      <c r="H10" s="15"/>
      <c r="I10" s="16">
        <f t="shared" si="0"/>
        <v>5062</v>
      </c>
    </row>
    <row r="11" ht="26" customHeight="1" spans="1:9">
      <c r="A11" s="10">
        <v>9</v>
      </c>
      <c r="B11" s="11" t="s">
        <v>16</v>
      </c>
      <c r="C11" s="12">
        <v>153</v>
      </c>
      <c r="D11" s="13">
        <v>6885</v>
      </c>
      <c r="E11" s="13"/>
      <c r="F11" s="14"/>
      <c r="G11" s="10"/>
      <c r="H11" s="10"/>
      <c r="I11" s="16">
        <f t="shared" si="0"/>
        <v>6885</v>
      </c>
    </row>
    <row r="12" ht="26" customHeight="1" spans="1:9">
      <c r="A12" s="10">
        <v>10</v>
      </c>
      <c r="B12" s="11" t="s">
        <v>17</v>
      </c>
      <c r="C12" s="12">
        <v>698.88</v>
      </c>
      <c r="D12" s="13">
        <v>31448</v>
      </c>
      <c r="E12" s="13"/>
      <c r="F12" s="14"/>
      <c r="G12" s="15"/>
      <c r="H12" s="15"/>
      <c r="I12" s="16">
        <f t="shared" si="0"/>
        <v>31448</v>
      </c>
    </row>
    <row r="13" ht="26" customHeight="1" spans="1:9">
      <c r="A13" s="10">
        <v>11</v>
      </c>
      <c r="B13" s="11" t="s">
        <v>18</v>
      </c>
      <c r="C13" s="12">
        <v>680</v>
      </c>
      <c r="D13" s="13">
        <v>30599</v>
      </c>
      <c r="E13" s="13"/>
      <c r="F13" s="14"/>
      <c r="G13" s="15"/>
      <c r="H13" s="15"/>
      <c r="I13" s="16">
        <f t="shared" si="0"/>
        <v>30599</v>
      </c>
    </row>
    <row r="14" ht="26" customHeight="1" spans="1:9">
      <c r="A14" s="10">
        <v>12</v>
      </c>
      <c r="B14" s="11" t="s">
        <v>19</v>
      </c>
      <c r="C14" s="12">
        <v>4358.6</v>
      </c>
      <c r="D14" s="13">
        <v>196136</v>
      </c>
      <c r="E14" s="13"/>
      <c r="F14" s="14"/>
      <c r="G14" s="18">
        <v>2779.6</v>
      </c>
      <c r="H14" s="13">
        <v>69490</v>
      </c>
      <c r="I14" s="16">
        <f t="shared" si="0"/>
        <v>265626</v>
      </c>
    </row>
    <row r="15" ht="26" customHeight="1" spans="1:9">
      <c r="A15" s="10">
        <v>13</v>
      </c>
      <c r="B15" s="11" t="s">
        <v>20</v>
      </c>
      <c r="C15" s="12">
        <v>1683</v>
      </c>
      <c r="D15" s="13">
        <v>75734</v>
      </c>
      <c r="E15" s="13"/>
      <c r="F15" s="14"/>
      <c r="G15" s="15"/>
      <c r="H15" s="15"/>
      <c r="I15" s="16">
        <f t="shared" si="0"/>
        <v>75734</v>
      </c>
    </row>
    <row r="16" ht="26" customHeight="1" spans="1:9">
      <c r="A16" s="10">
        <v>14</v>
      </c>
      <c r="B16" s="19" t="s">
        <v>21</v>
      </c>
      <c r="C16" s="12">
        <v>1996.67</v>
      </c>
      <c r="D16" s="13">
        <v>89850</v>
      </c>
      <c r="E16" s="13"/>
      <c r="F16" s="14"/>
      <c r="G16" s="20">
        <v>2806.4</v>
      </c>
      <c r="H16" s="20">
        <v>70160</v>
      </c>
      <c r="I16" s="16">
        <f t="shared" si="0"/>
        <v>160010</v>
      </c>
    </row>
    <row r="17" ht="26" customHeight="1" spans="1:9">
      <c r="A17" s="10">
        <v>15</v>
      </c>
      <c r="B17" s="11" t="s">
        <v>22</v>
      </c>
      <c r="C17" s="12">
        <v>330</v>
      </c>
      <c r="D17" s="13">
        <v>14850</v>
      </c>
      <c r="E17" s="13"/>
      <c r="F17" s="14"/>
      <c r="G17" s="15"/>
      <c r="H17" s="15"/>
      <c r="I17" s="16">
        <f t="shared" si="0"/>
        <v>14850</v>
      </c>
    </row>
    <row r="18" ht="26" customHeight="1" spans="1:9">
      <c r="A18" s="10">
        <v>16</v>
      </c>
      <c r="B18" s="11" t="s">
        <v>23</v>
      </c>
      <c r="C18" s="12">
        <v>1578.73</v>
      </c>
      <c r="D18" s="13">
        <v>71042</v>
      </c>
      <c r="E18" s="13"/>
      <c r="F18" s="14"/>
      <c r="G18" s="10"/>
      <c r="H18" s="10"/>
      <c r="I18" s="16">
        <f t="shared" si="0"/>
        <v>71042</v>
      </c>
    </row>
    <row r="19" ht="26" customHeight="1" spans="1:9">
      <c r="A19" s="10">
        <v>17</v>
      </c>
      <c r="B19" s="17" t="s">
        <v>24</v>
      </c>
      <c r="C19" s="12">
        <v>1881.5</v>
      </c>
      <c r="D19" s="13">
        <v>84667</v>
      </c>
      <c r="E19" s="13"/>
      <c r="F19" s="14"/>
      <c r="G19" s="15"/>
      <c r="H19" s="15"/>
      <c r="I19" s="16">
        <f t="shared" si="0"/>
        <v>84667</v>
      </c>
    </row>
    <row r="20" ht="26" customHeight="1" spans="1:9">
      <c r="A20" s="10">
        <v>18</v>
      </c>
      <c r="B20" s="11" t="s">
        <v>25</v>
      </c>
      <c r="C20" s="12">
        <v>420.38</v>
      </c>
      <c r="D20" s="13">
        <v>18916</v>
      </c>
      <c r="E20" s="13"/>
      <c r="F20" s="14"/>
      <c r="G20" s="15"/>
      <c r="H20" s="15"/>
      <c r="I20" s="16">
        <f t="shared" si="0"/>
        <v>18916</v>
      </c>
    </row>
    <row r="21" ht="26" customHeight="1" spans="1:9">
      <c r="A21" s="10">
        <v>19</v>
      </c>
      <c r="B21" s="19" t="s">
        <v>26</v>
      </c>
      <c r="C21" s="12">
        <v>1147.43</v>
      </c>
      <c r="D21" s="13">
        <v>51633</v>
      </c>
      <c r="E21" s="13"/>
      <c r="F21" s="14"/>
      <c r="G21" s="18">
        <v>1577.6</v>
      </c>
      <c r="H21" s="21">
        <v>39440</v>
      </c>
      <c r="I21" s="16">
        <f t="shared" si="0"/>
        <v>91073</v>
      </c>
    </row>
    <row r="22" ht="26" customHeight="1" spans="1:9">
      <c r="A22" s="10">
        <v>20</v>
      </c>
      <c r="B22" s="11" t="s">
        <v>27</v>
      </c>
      <c r="C22" s="12">
        <v>262.28</v>
      </c>
      <c r="D22" s="13">
        <v>11802</v>
      </c>
      <c r="E22" s="13"/>
      <c r="F22" s="14"/>
      <c r="G22" s="20"/>
      <c r="H22" s="20"/>
      <c r="I22" s="16">
        <f t="shared" si="0"/>
        <v>11802</v>
      </c>
    </row>
    <row r="23" ht="26" customHeight="1" spans="1:9">
      <c r="A23" s="10">
        <v>21</v>
      </c>
      <c r="B23" s="11" t="s">
        <v>28</v>
      </c>
      <c r="C23" s="12">
        <v>206.48</v>
      </c>
      <c r="D23" s="13">
        <v>9291</v>
      </c>
      <c r="E23" s="13"/>
      <c r="F23" s="14"/>
      <c r="G23" s="15"/>
      <c r="H23" s="15"/>
      <c r="I23" s="16">
        <f t="shared" si="0"/>
        <v>9291</v>
      </c>
    </row>
    <row r="24" ht="26" customHeight="1" spans="1:9">
      <c r="A24" s="10">
        <v>22</v>
      </c>
      <c r="B24" s="11" t="s">
        <v>29</v>
      </c>
      <c r="C24" s="12">
        <v>1052.1</v>
      </c>
      <c r="D24" s="13">
        <v>47344</v>
      </c>
      <c r="E24" s="13"/>
      <c r="F24" s="14"/>
      <c r="G24" s="15"/>
      <c r="H24" s="15"/>
      <c r="I24" s="16">
        <f t="shared" si="0"/>
        <v>47344</v>
      </c>
    </row>
    <row r="25" ht="26" customHeight="1" spans="1:9">
      <c r="A25" s="10">
        <v>23</v>
      </c>
      <c r="B25" s="11" t="s">
        <v>30</v>
      </c>
      <c r="C25" s="12">
        <v>382.16</v>
      </c>
      <c r="D25" s="13">
        <v>17196</v>
      </c>
      <c r="E25" s="13"/>
      <c r="F25" s="14"/>
      <c r="G25" s="10"/>
      <c r="H25" s="10"/>
      <c r="I25" s="16">
        <f t="shared" si="0"/>
        <v>17196</v>
      </c>
    </row>
    <row r="26" ht="26" customHeight="1" spans="1:9">
      <c r="A26" s="10">
        <v>24</v>
      </c>
      <c r="B26" s="11" t="s">
        <v>31</v>
      </c>
      <c r="C26" s="12">
        <v>726</v>
      </c>
      <c r="D26" s="13">
        <v>32670</v>
      </c>
      <c r="E26" s="13"/>
      <c r="F26" s="14"/>
      <c r="G26" s="15"/>
      <c r="H26" s="15"/>
      <c r="I26" s="16">
        <f t="shared" si="0"/>
        <v>32670</v>
      </c>
    </row>
    <row r="27" ht="26" customHeight="1" spans="1:9">
      <c r="A27" s="10">
        <v>25</v>
      </c>
      <c r="B27" s="11" t="s">
        <v>32</v>
      </c>
      <c r="C27" s="12">
        <v>1760.86</v>
      </c>
      <c r="D27" s="13">
        <v>79238</v>
      </c>
      <c r="E27" s="13"/>
      <c r="F27" s="14"/>
      <c r="G27" s="15"/>
      <c r="H27" s="15"/>
      <c r="I27" s="16">
        <f t="shared" si="0"/>
        <v>79238</v>
      </c>
    </row>
    <row r="28" ht="26" customHeight="1" spans="1:9">
      <c r="A28" s="10">
        <v>26</v>
      </c>
      <c r="B28" s="17" t="s">
        <v>33</v>
      </c>
      <c r="C28" s="12">
        <v>1527.09</v>
      </c>
      <c r="D28" s="13">
        <v>68718</v>
      </c>
      <c r="E28" s="13"/>
      <c r="F28" s="14"/>
      <c r="G28" s="10"/>
      <c r="H28" s="10"/>
      <c r="I28" s="16">
        <f t="shared" si="0"/>
        <v>68718</v>
      </c>
    </row>
    <row r="29" ht="26" customHeight="1" spans="1:9">
      <c r="A29" s="10">
        <v>27</v>
      </c>
      <c r="B29" s="19" t="s">
        <v>34</v>
      </c>
      <c r="C29" s="12">
        <v>753.08</v>
      </c>
      <c r="D29" s="13">
        <v>33888</v>
      </c>
      <c r="E29" s="13"/>
      <c r="F29" s="14"/>
      <c r="G29" s="20">
        <v>9914.6</v>
      </c>
      <c r="H29" s="20">
        <v>247865</v>
      </c>
      <c r="I29" s="16">
        <f t="shared" si="0"/>
        <v>281753</v>
      </c>
    </row>
    <row r="30" ht="26" customHeight="1" spans="1:9">
      <c r="A30" s="10">
        <v>28</v>
      </c>
      <c r="B30" s="11" t="s">
        <v>35</v>
      </c>
      <c r="C30" s="12">
        <v>335.76</v>
      </c>
      <c r="D30" s="13">
        <v>15108</v>
      </c>
      <c r="E30" s="13"/>
      <c r="F30" s="14"/>
      <c r="G30" s="15"/>
      <c r="H30" s="15"/>
      <c r="I30" s="16">
        <f t="shared" si="0"/>
        <v>15108</v>
      </c>
    </row>
    <row r="31" ht="26" customHeight="1" spans="1:9">
      <c r="A31" s="10">
        <v>29</v>
      </c>
      <c r="B31" s="11" t="s">
        <v>36</v>
      </c>
      <c r="C31" s="12">
        <v>2818.4</v>
      </c>
      <c r="D31" s="13">
        <v>126827</v>
      </c>
      <c r="E31" s="13">
        <v>3739.82</v>
      </c>
      <c r="F31" s="14">
        <v>74796.4</v>
      </c>
      <c r="G31" s="20">
        <v>3482</v>
      </c>
      <c r="H31" s="20">
        <v>87050</v>
      </c>
      <c r="I31" s="16">
        <f t="shared" si="0"/>
        <v>288673.4</v>
      </c>
    </row>
    <row r="32" ht="26" customHeight="1" spans="1:9">
      <c r="A32" s="10">
        <v>30</v>
      </c>
      <c r="B32" s="11" t="s">
        <v>37</v>
      </c>
      <c r="C32" s="12">
        <v>950.44</v>
      </c>
      <c r="D32" s="13">
        <v>42769</v>
      </c>
      <c r="E32" s="13"/>
      <c r="F32" s="14"/>
      <c r="G32" s="15"/>
      <c r="H32" s="15"/>
      <c r="I32" s="16">
        <f t="shared" si="0"/>
        <v>42769</v>
      </c>
    </row>
    <row r="33" ht="26" customHeight="1" spans="1:9">
      <c r="A33" s="10">
        <v>31</v>
      </c>
      <c r="B33" s="11" t="s">
        <v>38</v>
      </c>
      <c r="C33" s="12">
        <v>1243.52</v>
      </c>
      <c r="D33" s="13">
        <v>55958</v>
      </c>
      <c r="E33" s="13"/>
      <c r="F33" s="14"/>
      <c r="G33" s="15"/>
      <c r="H33" s="15"/>
      <c r="I33" s="16">
        <f t="shared" si="0"/>
        <v>55958</v>
      </c>
    </row>
    <row r="34" ht="26" customHeight="1" spans="1:9">
      <c r="A34" s="10">
        <v>32</v>
      </c>
      <c r="B34" s="11" t="s">
        <v>39</v>
      </c>
      <c r="C34" s="12">
        <v>721.48</v>
      </c>
      <c r="D34" s="13">
        <v>32466</v>
      </c>
      <c r="E34" s="13"/>
      <c r="F34" s="14"/>
      <c r="G34" s="15"/>
      <c r="H34" s="15"/>
      <c r="I34" s="16">
        <f t="shared" si="0"/>
        <v>32466</v>
      </c>
    </row>
    <row r="35" ht="26" customHeight="1" spans="1:9">
      <c r="A35" s="10">
        <v>33</v>
      </c>
      <c r="B35" s="11" t="s">
        <v>40</v>
      </c>
      <c r="C35" s="12">
        <v>436.94</v>
      </c>
      <c r="D35" s="13">
        <v>19661</v>
      </c>
      <c r="E35" s="13"/>
      <c r="F35" s="14"/>
      <c r="G35" s="15"/>
      <c r="H35" s="15"/>
      <c r="I35" s="16">
        <f t="shared" si="0"/>
        <v>19661</v>
      </c>
    </row>
    <row r="36" ht="26" customHeight="1" spans="1:9">
      <c r="A36" s="10">
        <v>34</v>
      </c>
      <c r="B36" s="19" t="s">
        <v>41</v>
      </c>
      <c r="C36" s="12">
        <v>1919.9</v>
      </c>
      <c r="D36" s="13">
        <v>86395</v>
      </c>
      <c r="E36" s="13"/>
      <c r="F36" s="14"/>
      <c r="G36" s="18">
        <v>1232</v>
      </c>
      <c r="H36" s="21">
        <v>30800</v>
      </c>
      <c r="I36" s="16">
        <f t="shared" si="0"/>
        <v>117195</v>
      </c>
    </row>
    <row r="37" ht="26" customHeight="1" spans="1:9">
      <c r="A37" s="10">
        <v>35</v>
      </c>
      <c r="B37" s="11" t="s">
        <v>42</v>
      </c>
      <c r="C37" s="12">
        <v>1979.59</v>
      </c>
      <c r="D37" s="13">
        <v>89081</v>
      </c>
      <c r="E37" s="13"/>
      <c r="F37" s="14"/>
      <c r="G37" s="15"/>
      <c r="H37" s="15"/>
      <c r="I37" s="16">
        <f t="shared" si="0"/>
        <v>89081</v>
      </c>
    </row>
    <row r="38" ht="26" customHeight="1" spans="1:9">
      <c r="A38" s="10">
        <v>36</v>
      </c>
      <c r="B38" s="11" t="s">
        <v>43</v>
      </c>
      <c r="C38" s="12">
        <v>1006.14</v>
      </c>
      <c r="D38" s="13">
        <v>45275</v>
      </c>
      <c r="E38" s="13"/>
      <c r="F38" s="14"/>
      <c r="G38" s="15"/>
      <c r="H38" s="15"/>
      <c r="I38" s="16">
        <f t="shared" si="0"/>
        <v>45275</v>
      </c>
    </row>
    <row r="39" ht="26" customHeight="1" spans="1:9">
      <c r="A39" s="10">
        <v>37</v>
      </c>
      <c r="B39" s="11" t="s">
        <v>44</v>
      </c>
      <c r="C39" s="12">
        <v>2007.53</v>
      </c>
      <c r="D39" s="13">
        <v>90338</v>
      </c>
      <c r="E39" s="13"/>
      <c r="F39" s="14"/>
      <c r="G39" s="15"/>
      <c r="H39" s="15"/>
      <c r="I39" s="16">
        <f t="shared" si="0"/>
        <v>90338</v>
      </c>
    </row>
    <row r="40" ht="26" customHeight="1" spans="1:9">
      <c r="A40" s="10">
        <v>38</v>
      </c>
      <c r="B40" s="11" t="s">
        <v>45</v>
      </c>
      <c r="C40" s="12">
        <v>905.67</v>
      </c>
      <c r="D40" s="13">
        <v>40755</v>
      </c>
      <c r="E40" s="13"/>
      <c r="F40" s="14"/>
      <c r="G40" s="15"/>
      <c r="H40" s="15"/>
      <c r="I40" s="16">
        <f t="shared" si="0"/>
        <v>40755</v>
      </c>
    </row>
    <row r="41" ht="26" customHeight="1" spans="1:9">
      <c r="A41" s="10">
        <v>39</v>
      </c>
      <c r="B41" s="11" t="s">
        <v>46</v>
      </c>
      <c r="C41" s="12">
        <v>579.06</v>
      </c>
      <c r="D41" s="13">
        <v>26057</v>
      </c>
      <c r="E41" s="13"/>
      <c r="F41" s="14"/>
      <c r="G41" s="15"/>
      <c r="H41" s="15"/>
      <c r="I41" s="16">
        <f t="shared" si="0"/>
        <v>26057</v>
      </c>
    </row>
    <row r="42" ht="26" customHeight="1" spans="1:9">
      <c r="A42" s="10">
        <v>40</v>
      </c>
      <c r="B42" s="11" t="s">
        <v>47</v>
      </c>
      <c r="C42" s="12">
        <v>195.25</v>
      </c>
      <c r="D42" s="13">
        <v>8786</v>
      </c>
      <c r="E42" s="13"/>
      <c r="F42" s="14"/>
      <c r="G42" s="15"/>
      <c r="H42" s="15"/>
      <c r="I42" s="16">
        <f t="shared" si="0"/>
        <v>8786</v>
      </c>
    </row>
    <row r="43" ht="26" customHeight="1" spans="1:9">
      <c r="A43" s="10">
        <v>41</v>
      </c>
      <c r="B43" s="11" t="s">
        <v>48</v>
      </c>
      <c r="C43" s="12">
        <v>493.76</v>
      </c>
      <c r="D43" s="13">
        <v>22218</v>
      </c>
      <c r="E43" s="13"/>
      <c r="F43" s="14"/>
      <c r="G43" s="15"/>
      <c r="H43" s="15"/>
      <c r="I43" s="16">
        <f t="shared" si="0"/>
        <v>22218</v>
      </c>
    </row>
    <row r="44" ht="26" customHeight="1" spans="1:9">
      <c r="A44" s="10">
        <v>42</v>
      </c>
      <c r="B44" s="11" t="s">
        <v>49</v>
      </c>
      <c r="C44" s="12">
        <v>863.18</v>
      </c>
      <c r="D44" s="13">
        <v>38843</v>
      </c>
      <c r="E44" s="13"/>
      <c r="F44" s="14"/>
      <c r="G44" s="15"/>
      <c r="H44" s="15"/>
      <c r="I44" s="16">
        <f t="shared" si="0"/>
        <v>38843</v>
      </c>
    </row>
    <row r="45" ht="26" customHeight="1" spans="1:9">
      <c r="A45" s="10">
        <v>43</v>
      </c>
      <c r="B45" s="11" t="s">
        <v>50</v>
      </c>
      <c r="C45" s="12">
        <v>657.25</v>
      </c>
      <c r="D45" s="13">
        <v>29575</v>
      </c>
      <c r="E45" s="13"/>
      <c r="F45" s="14"/>
      <c r="G45" s="15"/>
      <c r="H45" s="15"/>
      <c r="I45" s="16">
        <f t="shared" si="0"/>
        <v>29575</v>
      </c>
    </row>
    <row r="46" ht="26" customHeight="1" spans="1:9">
      <c r="A46" s="10">
        <v>44</v>
      </c>
      <c r="B46" s="11" t="s">
        <v>51</v>
      </c>
      <c r="C46" s="12">
        <v>383.3</v>
      </c>
      <c r="D46" s="13">
        <v>17248</v>
      </c>
      <c r="E46" s="13"/>
      <c r="F46" s="14"/>
      <c r="G46" s="15"/>
      <c r="H46" s="15"/>
      <c r="I46" s="16">
        <f t="shared" si="0"/>
        <v>17248</v>
      </c>
    </row>
    <row r="47" ht="26" customHeight="1" spans="1:9">
      <c r="A47" s="10">
        <v>45</v>
      </c>
      <c r="B47" s="11" t="s">
        <v>52</v>
      </c>
      <c r="C47" s="12">
        <v>531</v>
      </c>
      <c r="D47" s="13">
        <v>23894</v>
      </c>
      <c r="E47" s="13"/>
      <c r="F47" s="14"/>
      <c r="G47" s="15"/>
      <c r="H47" s="15"/>
      <c r="I47" s="16">
        <f t="shared" si="0"/>
        <v>23894</v>
      </c>
    </row>
    <row r="48" ht="26" customHeight="1" spans="1:9">
      <c r="A48" s="10">
        <v>46</v>
      </c>
      <c r="B48" s="11" t="s">
        <v>53</v>
      </c>
      <c r="C48" s="12">
        <v>251.21</v>
      </c>
      <c r="D48" s="13">
        <v>11304</v>
      </c>
      <c r="E48" s="13"/>
      <c r="F48" s="14"/>
      <c r="G48" s="15"/>
      <c r="H48" s="15"/>
      <c r="I48" s="16">
        <f t="shared" si="0"/>
        <v>11304</v>
      </c>
    </row>
    <row r="49" ht="26" customHeight="1" spans="1:9">
      <c r="A49" s="10">
        <v>47</v>
      </c>
      <c r="B49" s="11" t="s">
        <v>54</v>
      </c>
      <c r="C49" s="12">
        <v>67.6</v>
      </c>
      <c r="D49" s="13">
        <v>3042</v>
      </c>
      <c r="E49" s="13"/>
      <c r="F49" s="14"/>
      <c r="G49" s="15"/>
      <c r="H49" s="15"/>
      <c r="I49" s="16">
        <f t="shared" si="0"/>
        <v>3042</v>
      </c>
    </row>
    <row r="50" ht="26" customHeight="1" spans="1:9">
      <c r="A50" s="10">
        <v>48</v>
      </c>
      <c r="B50" s="11" t="s">
        <v>55</v>
      </c>
      <c r="C50" s="12">
        <v>406.51</v>
      </c>
      <c r="D50" s="13">
        <v>18292</v>
      </c>
      <c r="E50" s="13"/>
      <c r="F50" s="14"/>
      <c r="G50" s="15"/>
      <c r="H50" s="15"/>
      <c r="I50" s="16">
        <f t="shared" si="0"/>
        <v>18292</v>
      </c>
    </row>
    <row r="51" ht="26" customHeight="1" spans="1:9">
      <c r="A51" s="10">
        <v>49</v>
      </c>
      <c r="B51" s="11" t="s">
        <v>56</v>
      </c>
      <c r="C51" s="12">
        <v>1740.69</v>
      </c>
      <c r="D51" s="13">
        <v>78330</v>
      </c>
      <c r="E51" s="13"/>
      <c r="F51" s="14"/>
      <c r="G51" s="10"/>
      <c r="H51" s="10"/>
      <c r="I51" s="16">
        <f t="shared" si="0"/>
        <v>78330</v>
      </c>
    </row>
    <row r="52" ht="26" customHeight="1" spans="1:9">
      <c r="A52" s="10">
        <v>50</v>
      </c>
      <c r="B52" s="11" t="s">
        <v>57</v>
      </c>
      <c r="C52" s="12">
        <v>1043.92</v>
      </c>
      <c r="D52" s="13">
        <v>46976</v>
      </c>
      <c r="E52" s="13"/>
      <c r="F52" s="14"/>
      <c r="G52" s="15"/>
      <c r="H52" s="15"/>
      <c r="I52" s="16">
        <f t="shared" si="0"/>
        <v>46976</v>
      </c>
    </row>
    <row r="53" ht="26" customHeight="1" spans="1:9">
      <c r="A53" s="10">
        <v>51</v>
      </c>
      <c r="B53" s="11" t="s">
        <v>58</v>
      </c>
      <c r="C53" s="12">
        <v>571.94</v>
      </c>
      <c r="D53" s="13">
        <v>25736</v>
      </c>
      <c r="E53" s="13"/>
      <c r="F53" s="14"/>
      <c r="G53" s="15"/>
      <c r="H53" s="15"/>
      <c r="I53" s="16">
        <f t="shared" si="0"/>
        <v>25736</v>
      </c>
    </row>
    <row r="54" ht="26" customHeight="1" spans="1:9">
      <c r="A54" s="10">
        <v>52</v>
      </c>
      <c r="B54" s="11" t="s">
        <v>59</v>
      </c>
      <c r="C54" s="12">
        <v>1043.82</v>
      </c>
      <c r="D54" s="13">
        <v>46971</v>
      </c>
      <c r="E54" s="13"/>
      <c r="F54" s="14"/>
      <c r="G54" s="15"/>
      <c r="H54" s="15"/>
      <c r="I54" s="16">
        <f t="shared" si="0"/>
        <v>46971</v>
      </c>
    </row>
    <row r="55" ht="26" customHeight="1" spans="1:9">
      <c r="A55" s="10">
        <v>53</v>
      </c>
      <c r="B55" s="11" t="s">
        <v>60</v>
      </c>
      <c r="C55" s="12">
        <v>1198.54</v>
      </c>
      <c r="D55" s="13">
        <v>53933</v>
      </c>
      <c r="E55" s="13"/>
      <c r="F55" s="14"/>
      <c r="G55" s="18">
        <v>5482.9</v>
      </c>
      <c r="H55" s="21">
        <v>137072</v>
      </c>
      <c r="I55" s="16">
        <f t="shared" si="0"/>
        <v>191005</v>
      </c>
    </row>
    <row r="56" ht="26" customHeight="1" spans="1:9">
      <c r="A56" s="10">
        <v>54</v>
      </c>
      <c r="B56" s="11" t="s">
        <v>61</v>
      </c>
      <c r="C56" s="12">
        <v>13.45</v>
      </c>
      <c r="D56" s="13">
        <v>605</v>
      </c>
      <c r="E56" s="13"/>
      <c r="F56" s="14"/>
      <c r="G56" s="15"/>
      <c r="H56" s="15"/>
      <c r="I56" s="16">
        <f t="shared" si="0"/>
        <v>605</v>
      </c>
    </row>
    <row r="57" ht="26" customHeight="1" spans="1:9">
      <c r="A57" s="10">
        <v>55</v>
      </c>
      <c r="B57" s="17" t="s">
        <v>62</v>
      </c>
      <c r="C57" s="12">
        <v>303.74</v>
      </c>
      <c r="D57" s="13">
        <v>13668</v>
      </c>
      <c r="E57" s="13"/>
      <c r="F57" s="14"/>
      <c r="G57" s="15"/>
      <c r="H57" s="15"/>
      <c r="I57" s="16">
        <f t="shared" si="0"/>
        <v>13668</v>
      </c>
    </row>
    <row r="58" ht="26" customHeight="1" spans="1:9">
      <c r="A58" s="10">
        <v>56</v>
      </c>
      <c r="B58" s="11" t="s">
        <v>63</v>
      </c>
      <c r="C58" s="22"/>
      <c r="D58" s="22"/>
      <c r="E58" s="23"/>
      <c r="F58" s="24"/>
      <c r="G58" s="18">
        <v>3110</v>
      </c>
      <c r="H58" s="21">
        <v>77750</v>
      </c>
      <c r="I58" s="16">
        <f t="shared" si="0"/>
        <v>77750</v>
      </c>
    </row>
    <row r="59" ht="26" customHeight="1" spans="1:9">
      <c r="A59" s="10">
        <v>57</v>
      </c>
      <c r="B59" s="11" t="s">
        <v>64</v>
      </c>
      <c r="C59" s="25"/>
      <c r="D59" s="25"/>
      <c r="E59" s="23"/>
      <c r="F59" s="24"/>
      <c r="G59" s="18">
        <v>5203.3</v>
      </c>
      <c r="H59" s="21">
        <v>130082</v>
      </c>
      <c r="I59" s="16">
        <f t="shared" si="0"/>
        <v>130082</v>
      </c>
    </row>
    <row r="60" ht="26" customHeight="1" spans="1:9">
      <c r="A60" s="10">
        <v>58</v>
      </c>
      <c r="B60" s="11" t="s">
        <v>65</v>
      </c>
      <c r="C60" s="26"/>
      <c r="D60" s="26"/>
      <c r="E60" s="27">
        <v>2407.39</v>
      </c>
      <c r="F60" s="28">
        <v>48147.8</v>
      </c>
      <c r="G60" s="18">
        <v>5326.7</v>
      </c>
      <c r="H60" s="21">
        <v>133167</v>
      </c>
      <c r="I60" s="16">
        <f t="shared" si="0"/>
        <v>181314.8</v>
      </c>
    </row>
    <row r="61" ht="26" customHeight="1" spans="1:9">
      <c r="A61" s="10">
        <v>59</v>
      </c>
      <c r="B61" s="11" t="s">
        <v>66</v>
      </c>
      <c r="C61" s="23"/>
      <c r="D61" s="23"/>
      <c r="E61" s="23"/>
      <c r="F61" s="24"/>
      <c r="G61" s="18">
        <v>3800.2</v>
      </c>
      <c r="H61" s="29">
        <v>95005</v>
      </c>
      <c r="I61" s="16">
        <f t="shared" si="0"/>
        <v>95005</v>
      </c>
    </row>
    <row r="62" ht="26" customHeight="1" spans="1:9">
      <c r="A62" s="10">
        <v>60</v>
      </c>
      <c r="B62" s="30" t="s">
        <v>67</v>
      </c>
      <c r="C62" s="23"/>
      <c r="D62" s="23"/>
      <c r="E62" s="23">
        <v>708.09</v>
      </c>
      <c r="F62" s="24">
        <v>14161.8</v>
      </c>
      <c r="G62" s="15"/>
      <c r="H62" s="15"/>
      <c r="I62" s="16">
        <f t="shared" si="0"/>
        <v>14161.8</v>
      </c>
    </row>
    <row r="63" ht="26" customHeight="1" spans="1:9">
      <c r="A63" s="10">
        <v>61</v>
      </c>
      <c r="B63" s="30" t="s">
        <v>68</v>
      </c>
      <c r="C63" s="22"/>
      <c r="D63" s="22"/>
      <c r="E63" s="23">
        <v>4111.86</v>
      </c>
      <c r="F63" s="24">
        <v>82237.2</v>
      </c>
      <c r="G63" s="15"/>
      <c r="H63" s="15"/>
      <c r="I63" s="16">
        <f t="shared" si="0"/>
        <v>82237.2</v>
      </c>
    </row>
    <row r="64" ht="26" customHeight="1" spans="1:9">
      <c r="A64" s="10">
        <v>62</v>
      </c>
      <c r="B64" s="30" t="s">
        <v>69</v>
      </c>
      <c r="C64" s="26"/>
      <c r="D64" s="26"/>
      <c r="E64" s="27">
        <v>3052.6</v>
      </c>
      <c r="F64" s="28">
        <v>61052</v>
      </c>
      <c r="G64" s="15"/>
      <c r="H64" s="15"/>
      <c r="I64" s="16">
        <f t="shared" si="0"/>
        <v>61052</v>
      </c>
    </row>
    <row r="65" ht="26" customHeight="1" spans="1:9">
      <c r="A65" s="10">
        <v>63</v>
      </c>
      <c r="B65" s="30" t="s">
        <v>70</v>
      </c>
      <c r="C65" s="26"/>
      <c r="D65" s="26"/>
      <c r="E65" s="27">
        <v>6382.95</v>
      </c>
      <c r="F65" s="28">
        <v>127659</v>
      </c>
      <c r="G65" s="15"/>
      <c r="H65" s="15"/>
      <c r="I65" s="16">
        <f t="shared" si="0"/>
        <v>127659</v>
      </c>
    </row>
    <row r="66" ht="26" customHeight="1" spans="1:9">
      <c r="A66" s="10">
        <v>64</v>
      </c>
      <c r="B66" s="30" t="s">
        <v>71</v>
      </c>
      <c r="C66" s="26"/>
      <c r="D66" s="26"/>
      <c r="E66" s="27">
        <v>2097.29</v>
      </c>
      <c r="F66" s="28">
        <v>41945.8</v>
      </c>
      <c r="G66" s="15"/>
      <c r="H66" s="15"/>
      <c r="I66" s="16">
        <f t="shared" si="0"/>
        <v>41945.8</v>
      </c>
    </row>
    <row r="67" ht="26" customHeight="1" spans="1:9">
      <c r="A67" s="10">
        <v>65</v>
      </c>
      <c r="B67" s="30" t="s">
        <v>72</v>
      </c>
      <c r="C67" s="18">
        <v>7051</v>
      </c>
      <c r="D67" s="21">
        <f>C67*45</f>
        <v>317295</v>
      </c>
      <c r="E67" s="27"/>
      <c r="F67" s="28"/>
      <c r="G67" s="18">
        <v>11145.2</v>
      </c>
      <c r="H67" s="21">
        <f>G67*25</f>
        <v>278630</v>
      </c>
      <c r="I67" s="16">
        <f>D67+F67+H67</f>
        <v>595925</v>
      </c>
    </row>
    <row r="68" ht="26" customHeight="1" spans="1:9">
      <c r="A68" s="31"/>
      <c r="B68" s="32" t="s">
        <v>73</v>
      </c>
      <c r="C68" s="33">
        <f>SUM(C3:C67)</f>
        <v>57954.31</v>
      </c>
      <c r="D68" s="33">
        <f>SUM(D3:D67)</f>
        <v>2607902</v>
      </c>
      <c r="E68" s="34">
        <f t="shared" ref="E68:H68" si="1">SUM(E14:E67)</f>
        <v>22500</v>
      </c>
      <c r="F68" s="34">
        <f t="shared" si="1"/>
        <v>450000</v>
      </c>
      <c r="G68" s="35">
        <f t="shared" si="1"/>
        <v>55860.5</v>
      </c>
      <c r="H68" s="35">
        <f t="shared" si="1"/>
        <v>1396511</v>
      </c>
      <c r="I68" s="36">
        <f>SUM(I3:I67)</f>
        <v>4454413</v>
      </c>
    </row>
  </sheetData>
  <mergeCells count="1">
    <mergeCell ref="A1:I1"/>
  </mergeCells>
  <conditionalFormatting sqref="B2:B6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隆回小蜜蜂文化传媒</cp:lastModifiedBy>
  <dcterms:created xsi:type="dcterms:W3CDTF">2025-11-23T08:27:00Z</dcterms:created>
  <cp:lastPrinted>2025-11-23T10:12:00Z</cp:lastPrinted>
  <dcterms:modified xsi:type="dcterms:W3CDTF">2026-01-27T05:39:07Z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4C0E090B0B3446FC876DAB4E0210FF2C_12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