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195"/>
  </bookViews>
  <sheets>
    <sheet name="项目情况明细表（报表）" sheetId="10" r:id="rId1"/>
  </sheets>
  <definedNames>
    <definedName name="_xlnm._FilterDatabase" localSheetId="0" hidden="1">'项目情况明细表（报表）'!$A$4:$AA$4</definedName>
    <definedName name="_xlnm.Print_Titles" localSheetId="0">'项目情况明细表（报表）'!$3:$4</definedName>
  </definedNames>
  <calcPr calcId="144525"/>
</workbook>
</file>

<file path=xl/sharedStrings.xml><?xml version="1.0" encoding="utf-8"?>
<sst xmlns="http://schemas.openxmlformats.org/spreadsheetml/2006/main" count="3620" uniqueCount="1408">
  <si>
    <t>附件</t>
  </si>
  <si>
    <t>隆回县2024年巩固拓展脱贫攻坚成果和乡村振兴项目计划完成情况表</t>
  </si>
  <si>
    <t>序号</t>
  </si>
  <si>
    <t>项目批准
文号</t>
  </si>
  <si>
    <t>项目名称</t>
  </si>
  <si>
    <t>项目所属任务方向</t>
  </si>
  <si>
    <t>主管单位</t>
  </si>
  <si>
    <t>实施单位</t>
  </si>
  <si>
    <t>建设地点</t>
  </si>
  <si>
    <t>项目类别</t>
  </si>
  <si>
    <t>项目建设内容</t>
  </si>
  <si>
    <t>项目金额</t>
  </si>
  <si>
    <t>项目建设计划开始日期</t>
  </si>
  <si>
    <t>项目建设计划完工日期</t>
  </si>
  <si>
    <t>绩效目标</t>
  </si>
  <si>
    <t>项目受益</t>
  </si>
  <si>
    <t>受益贫困户</t>
  </si>
  <si>
    <t>群众参与和利益联结机制</t>
  </si>
  <si>
    <t>资金来源及级次</t>
  </si>
  <si>
    <t>支出规模</t>
  </si>
  <si>
    <t>支出进度</t>
  </si>
  <si>
    <t>备注</t>
  </si>
  <si>
    <t>总户数</t>
  </si>
  <si>
    <t>总人数</t>
  </si>
  <si>
    <t>中央</t>
  </si>
  <si>
    <t>省级</t>
  </si>
  <si>
    <t>市级</t>
  </si>
  <si>
    <t>县级</t>
  </si>
  <si>
    <t>合计</t>
  </si>
  <si>
    <t>隆委乡振组发[2024]31号</t>
  </si>
  <si>
    <t>2024年县级示范社和示范家庭农场奖补</t>
  </si>
  <si>
    <t>巩固拓展脱贫攻坚成果和乡村振兴</t>
  </si>
  <si>
    <t>县农业农村局</t>
  </si>
  <si>
    <t>县农经站</t>
  </si>
  <si>
    <r>
      <rPr>
        <sz val="10"/>
        <color theme="3"/>
        <rFont val="Times New Roman"/>
        <charset val="134"/>
      </rPr>
      <t>25</t>
    </r>
    <r>
      <rPr>
        <sz val="10"/>
        <color theme="3"/>
        <rFont val="宋体"/>
        <charset val="134"/>
      </rPr>
      <t>个乡镇（街道）有示范经营主体的村</t>
    </r>
  </si>
  <si>
    <t>产业发展</t>
  </si>
  <si>
    <t>通过示范创建，支持50家示范社和示范场。奖补资金主要用于农业生产服务设施和基地建设；引导农产品质量与认证；进行技术推广、培训和信息服务</t>
  </si>
  <si>
    <t xml:space="preserve"> 通过项目支持，帮助50家经营主体改善生产经营条件、基础设施建设、技术服务中的一些困难，推进标准化生产、专业化服务、产业化经营、不断提升经营主体能力水平</t>
  </si>
  <si>
    <t>2024年发展庭院经济奖补</t>
  </si>
  <si>
    <t>县乡村振兴局</t>
  </si>
  <si>
    <t>全县各乡镇相关村</t>
  </si>
  <si>
    <t>对发展庭院小种植、小养殖、小加工、小农旅、小服务，当年发展庭院经济项目总投入达到2000元以上，有固定的种养、加工、经营和服务场所，可持续增产增收，且家庭环境干净整洁，家庭和睦，睦邻友好的户进行奖补</t>
  </si>
  <si>
    <t>解决帮助脱贫（监测）户513户发展庭院经济，增加经营性收入</t>
  </si>
  <si>
    <t>2024年湖桥里村牛皮腊山和流溪冲冬桃种植</t>
  </si>
  <si>
    <t>西洋江镇人民政府</t>
  </si>
  <si>
    <t>西洋江镇湖桥里村</t>
  </si>
  <si>
    <t>牛皮腊山和流溪冲种植冬桃12.03亩、每亩120棵</t>
  </si>
  <si>
    <t>通过种植冬桃树产业，带动脱贫户127户426人发展产业，让脱贫户增收，增加村级集体经济收入</t>
  </si>
  <si>
    <t>2024年严胜村犀牛栏养猪场后续维修改造建设项目</t>
  </si>
  <si>
    <t>罗洪镇人民政府</t>
  </si>
  <si>
    <t>罗洪镇严胜村</t>
  </si>
  <si>
    <t>改建五格式污水分离池，围墙75#砂浆砌砖300平方，铺设自动料管线140m，新建10吨料塔2个</t>
  </si>
  <si>
    <t>增加村级集体经济收入，解决脱贫（监测）户99户352人产业发展规模，改善生产条件，增产增收</t>
  </si>
  <si>
    <t>2024年白水洞村10、15组双江口旅游基础设施建设</t>
  </si>
  <si>
    <t>虎形山瑶族乡人民政府</t>
  </si>
  <si>
    <t>虎形山瑶族乡白水洞村</t>
  </si>
  <si>
    <t>10、15组双江口修建游步道长500米</t>
  </si>
  <si>
    <t>2024年3月</t>
  </si>
  <si>
    <t>2024年9月</t>
  </si>
  <si>
    <t>改善景区基础设施，旅游人次大幅增加，带动当地经济发展，促进农民通过旅游增收</t>
  </si>
  <si>
    <t>2024年城东村10、11组乡村旅游基础设施建设项目</t>
  </si>
  <si>
    <t>以工代赈</t>
  </si>
  <si>
    <t>县发改局</t>
  </si>
  <si>
    <t>滩头镇人民政府</t>
  </si>
  <si>
    <t>滩头镇城东村</t>
  </si>
  <si>
    <t>10、11组建设乡村旅游道路2050米，排水沟1600米，生态护坡1300米</t>
  </si>
  <si>
    <t>解决脱贫户（监测户）130户461人生活环境及旅游基础设施提升，带动困难群众人口务工86人</t>
  </si>
  <si>
    <t>2024年黄金井村土特产加工坊修建</t>
  </si>
  <si>
    <t>金石桥镇人民政府</t>
  </si>
  <si>
    <t>金石桥镇黄金井村</t>
  </si>
  <si>
    <t>生产厂房140平方，烤房4米x4米共6间，L-30L-40G全自动灌肠机一台，HM-100搅拌机一台，半自动豆腐成型机一台，JX-200佳先牌蒸汽发生器一台，XL-30L冷库一个，XL-30L常温库一个，MS130-170L全自动豆腐机一台，80cmx80cm腌制木桶10个，不锈钢操作台6套，炕筛200套，排污池3个（5-6平方/个）</t>
  </si>
  <si>
    <t>带动全村产业发展，解决脱贫（监测）90户284人产业发展问题，改善生产条件，增产增收</t>
  </si>
  <si>
    <t>2024年龙家湾村农产品展销中心及附属设施建设</t>
  </si>
  <si>
    <t>羊古坳镇人民政府</t>
  </si>
  <si>
    <t>羊古坳镇龙家湾村</t>
  </si>
  <si>
    <t>农产品展销中心空坪整平与铺设碎石364㎡，停车场硬化324㎡，排水沟55m，房屋改造168㎡，高强度钢架大棚48㎡及附属设施建设</t>
  </si>
  <si>
    <t>2024年1月</t>
  </si>
  <si>
    <t>2024年8月</t>
  </si>
  <si>
    <t>解决脱贫（监测）户33户106人农产品销售困难，拓展销售渠道，增加农民收入</t>
  </si>
  <si>
    <t>2023年老屋村湖南伊路顺清真食品有限公司红糖生产加工扩建项目</t>
  </si>
  <si>
    <t>少数民族发展</t>
  </si>
  <si>
    <t>县民宗局</t>
  </si>
  <si>
    <t>山界回族乡人民政府</t>
  </si>
  <si>
    <t>山界回族乡老屋村</t>
  </si>
  <si>
    <t>1.改造红糖生产车间260㎡.         
2.新建红糖熬制生产线一条(1.5吨蒸气发生器一台、不锈钢锅2口、连环铁锅8口、燃烧喷火机10台、过滤机2台、压榨机1台)</t>
  </si>
  <si>
    <t>2024年10月</t>
  </si>
  <si>
    <t>通过改善生产条件，提高产品品质，增加务工人数，提高村民可持续发展能力，带动脱贫(监测)人口70户245人年增收</t>
  </si>
  <si>
    <t>2023年大坪村湖南山界红糖有限公司红糖生产加工扩建项目</t>
  </si>
  <si>
    <t>山界回族乡大坪村</t>
  </si>
  <si>
    <t>1、扩大红糖生产产能，购置红糖生产设备一台
2、购置过滤设备一台</t>
  </si>
  <si>
    <t>通过改善生产条件，提高产品品质，增加务工人数，提高村民可持续发展能力，带动脱贫(监测)人口12户45人年增收</t>
  </si>
  <si>
    <t>2024年大伍社区1.2组亭子湾水圳改造和16组金银岭蓄水池修建及13.14.17组严家塘维修加固</t>
  </si>
  <si>
    <t>北山镇人民政府</t>
  </si>
  <si>
    <t>北山镇大伍社区</t>
  </si>
  <si>
    <t>1、1.2组亭子湾水圳改造新修长度130米(30cm*30cm)，，维修20米；
2、16组金银岭蓄水池新建4米*4米*2米
3、13.14.17组严家塘维修加固，100方</t>
  </si>
  <si>
    <t>解决脱贫户52户140人及村民382人农田水利灌溉问题，改善生产条件，增产增收</t>
  </si>
  <si>
    <t>2024年天马山村1、4、7、11、18、21、25组山塘清淤和水渠、拦水坝硬化维修及电排维修</t>
  </si>
  <si>
    <t>荷香桥镇人民政府</t>
  </si>
  <si>
    <t>荷香桥镇天马山村</t>
  </si>
  <si>
    <t>1组，4组，7组，11组，18组，21组，25组山塘清淤六口，水渠维修硬化1000米、拦水坝清理一座，电排维修一座，更换电排水管100米</t>
  </si>
  <si>
    <t>解决脱贫（监测）户42户107人的农田水利灌溉问题，改善生产条件，增产增收</t>
  </si>
  <si>
    <t>2024年天马山村9.10.11.15.16组土地平整及灌溉水管和排水渠修建</t>
  </si>
  <si>
    <t>9.10.11.15.16组沙坪村集体土地平整19000平方米，铺设灌溉水管网600米，排水渠20米</t>
  </si>
  <si>
    <t>解决脱贫（监测）户192户565人的农田水利灌溉问题，改善生产条件，增产增收</t>
  </si>
  <si>
    <t>2024年天马山村老虎界至乌龟塘木瓜山引水渠道和隧道垮塌修复</t>
  </si>
  <si>
    <t>老虎界至乌龟塘木瓜山引水渠道修复1200米，其中遂道垮塌修复140米、高压涵管40米</t>
  </si>
  <si>
    <t>解决脱贫（监测）户103户319人的农田水利灌溉问题，改善生产条件，增产增收</t>
  </si>
  <si>
    <t>2024年立志村9、10、11、12组茶叶塘和15、16、19组树足大塘维修硬化</t>
  </si>
  <si>
    <t>横板桥镇人民政府</t>
  </si>
  <si>
    <t>横板桥镇立志村</t>
  </si>
  <si>
    <t>一、9、10、11、12组茶叶塘大山塘内坡硬化C25砼300方，浆砌石420方；二、15、16、19组树足大塘护栏170米，涵管改造1*60</t>
  </si>
  <si>
    <t>解决脱贫（监测）户25户 68人农户生产用水，解决农业生产用水难的问题,改善生产灌溉条件</t>
  </si>
  <si>
    <t>2024年花门街道龙富村1组和11组山塘清淤加固及电排改造</t>
  </si>
  <si>
    <t>花门街道办事处</t>
  </si>
  <si>
    <t>花门街道办事处龙富村</t>
  </si>
  <si>
    <t>一、山塘清淤加固工程：（一）1组石边潭山塘内坡面板和底板C25砼80×2×0.15+28×12×0.15，74.4m³，2.80×0.8×0.3，19.2m³；3.普通模板制安拆80×0.8×2，128m²；4.Φ300mm水泥涵管（含安装）6m；5.Φ160mmPVC管（含安装）3m；6.码头台阶C25砼3×2×0.3，1.8m³；7.机械清淤28×12×0.8，268.8m³。（二）11组洞子塘机械清淤：1.25×20×1.5，750m³；2.Φ300mm水泥涵管（含安装）10m；3.截水墙C25砼30×1×0.3，9m³；4.普通模板制安拆30×1×2，60m²；内坡面板C25砼30×2×0.1，6m³。二、回龙1.2.3.4.5.6.7.8.9.12.13.14.15组电排工程：1.90PE管（1.0MPA）2000m；2.110PE管（1.0MPA）30m；3.90球阀60个；4.110球阀50个；5.22KW吸泵1套；6.引水池改造1处；7.机房改造1处；8.管网安装(含土方开挖回填）2000m。三、回龙1.2.3.4.5.6.7.8.9.12.13.14.15组和付家坳16.17.18.19.20.21组安装电排线路工程（BY-150-8型电杆、两线横旦63*6*800、空气开工盒、空气开关63A、架空绝缘导线JKLY-1-35、U型抱箍等）</t>
  </si>
  <si>
    <t>改善脱贫（监测）户57户202人  300亩农田水利灌溉问题，改善生产条件，增产增收</t>
  </si>
  <si>
    <t>2024年黄金井村13组水坝修建、3组水渠管道修建、5.18.20.22组水渠修建</t>
  </si>
  <si>
    <t xml:space="preserve">一、13组水坝长14米，高1.8米，宽1.2米；
二、3组水渠管道长1200米，直径16cm
三、5.18.20.22组水渠修建长1600米,宽30cm,高30cm
</t>
  </si>
  <si>
    <t>解决脱贫(监测)户29户92人30亩农田水利灌溉问题，改善生产条件，增产增收</t>
  </si>
  <si>
    <t>2024年三河村梅花1组水渠硬化</t>
  </si>
  <si>
    <t>六都寨镇人民政府</t>
  </si>
  <si>
    <t>六都寨镇三河村</t>
  </si>
  <si>
    <t>梅花1组水渠硬化590米，规格20*30㎝</t>
  </si>
  <si>
    <t>改善脱贫（监测）户3户9人15亩农田水利灌溉问题，改善生产条件，增产增收</t>
  </si>
  <si>
    <t>2024年天子山村1组-4组、21组电排修建</t>
  </si>
  <si>
    <t>三阁司镇人民政府</t>
  </si>
  <si>
    <t>三阁司镇天子山村</t>
  </si>
  <si>
    <t>1组-4组、21组新建两座7.5kw电排及管道1.2千米</t>
  </si>
  <si>
    <t>解决脱贫（监测）户110户423人，改善农田灌溉面积340亩灌溉条件，增产增收</t>
  </si>
  <si>
    <t>2024年罗白村9组黄冲里大塘山塘维修及1、2、3组道路挡土墙</t>
  </si>
  <si>
    <t>山界回族乡罗白村</t>
  </si>
  <si>
    <t>9组黄冲里大塘长80米清淤，1、2、3组道路挡土墙130立方米</t>
  </si>
  <si>
    <t>2023年12月</t>
  </si>
  <si>
    <t>解决脱贫（监测）户36户182人130亩农田水利灌溉问题，改善生产条件，增产增收</t>
  </si>
  <si>
    <t>2024年老屋村1至8组山塘维修及1至7组渠道修建</t>
  </si>
  <si>
    <t>1至7组修建渠道长325米（30*30）、长685米（40*40），1至8组山塘整修4口，1、2组电排恢复1处及附属工程</t>
  </si>
  <si>
    <t>解决脱贫（监测）户72户261人210亩农田水利灌溉问题，改善生产条件，增产增收</t>
  </si>
  <si>
    <t>2024年石山湾村4-6组（象嘴上）排洪渠修建</t>
  </si>
  <si>
    <t>司门前镇人民政府</t>
  </si>
  <si>
    <t>司门前镇石山湾村</t>
  </si>
  <si>
    <t>4-6组（象嘴上）修建排洪渠280米</t>
  </si>
  <si>
    <t>解决脱（监测）户 17户 59人60亩农田水利灌溉问题，改善生产条件，增产增收</t>
  </si>
  <si>
    <t>2024年桃仙岩村3、10、14、15、18组山塘维修和8、10组新建渠道</t>
  </si>
  <si>
    <t>滩头镇桃仙岩村</t>
  </si>
  <si>
    <t>6口山塘维修清淤（3组2口、10、14、15、18组各1口），新建渠道700米（8组400米*0.3米*0.4米、10组300米*0.3米，使用圆管）</t>
  </si>
  <si>
    <t>解决脱贫（监测）户 26户 206人 120亩农田水利灌溉问题，改善生产条件，增产增收</t>
  </si>
  <si>
    <t>2024年小水塘村李公桥水库右干渠维修改造</t>
  </si>
  <si>
    <t>桃花坪街道办事处</t>
  </si>
  <si>
    <t>桃花坪街道办事处小水塘村</t>
  </si>
  <si>
    <t>1、过坝渠道底板维修65m，2、渠道段底板维修L550m，3、高速公路通道过水渠外墙加高57m，4、渠中外墙、底板改造240m。5、小水片5组支渠改造L5115*0.5*0.5。6、渠尾渠道维修（小水6组）240m。碾压坝维修加固清淤一座</t>
  </si>
  <si>
    <t>解决脱贫（监测）154户477人原小水、盘荷、老屋1860亩农田水利灌溉问题，改善生产条件，增产增收</t>
  </si>
  <si>
    <t>2024年小水塘村盘荷片2.3.4.5组渠道改造和9.14组山塘硬化及渠道维修</t>
  </si>
  <si>
    <t>一、2.3.4.5组渠道改造L995m*0.6*0.6。二、盘荷9.14组山塘硬化（口/1）清除杂草95×3，修边坡、平整、夯实，95×3，截水墙95m，C25砼面板95×3.2×0.1,伸缩缝板95÷2×3×0.1,第二次人工转运490m×B0.3×H0.4，三、盘荷9.14组渠道维修490m</t>
  </si>
  <si>
    <t>解决脱贫（监测）16户47人160亩农田水利灌溉问题，改善生产条件，增产增收；</t>
  </si>
  <si>
    <t>2024年湖桥里村连庵冲至流溪冲水圳维修和大冲水库里仁桥、挂榜山新修水圳</t>
  </si>
  <si>
    <t>连庵冲至流溪冲水圳（清淤、堵漏、维修）7000米砼硬化堵漏80方、大冲水库水圳硬化400米（40X40)，里仁桥、挂榜山新修水圳380米（30X30)，下板冲堵漏砼20方</t>
  </si>
  <si>
    <t>解决脱贫（监测）户 127户 420人 120亩农田水利灌溉问题，改善生产条</t>
  </si>
  <si>
    <t>2024年花龙村15组水渠修建</t>
  </si>
  <si>
    <t>小沙江镇人民政府</t>
  </si>
  <si>
    <t>小沙江镇花龙村</t>
  </si>
  <si>
    <t>15组水渠硬化长550M*0.3M*0.3M</t>
  </si>
  <si>
    <t>改善脱贫（监测）户10户45人农业生产出行问题,方便生产</t>
  </si>
  <si>
    <t>2024年旺溪村7、8组渠道硬化</t>
  </si>
  <si>
    <t>小沙江镇旺溪村</t>
  </si>
  <si>
    <t>7、8组水渠硬化长460M*0.4M*0.4M</t>
  </si>
  <si>
    <t>解决脱贫户26户104人100亩农田水利灌溉问题，改善生产条件，增产增收</t>
  </si>
  <si>
    <t>2024年石鼓村7、8组山塘维修加固</t>
  </si>
  <si>
    <t>鸭田镇人民政府</t>
  </si>
  <si>
    <t>鸭田镇石鼓村</t>
  </si>
  <si>
    <t>7、8组山塘清淤、除险加固浆砌石长130米*高2.2米*宽0.8米，共230立方</t>
  </si>
  <si>
    <t>解决脱贫（监测）户 41户132人 122亩农田水利灌溉问题，改善生产条件，增产增收</t>
  </si>
  <si>
    <t>2024年棋盘村山塘维修及灌溉电排建设</t>
  </si>
  <si>
    <t>岩口镇人民政府</t>
  </si>
  <si>
    <t>岩口镇棋盘村</t>
  </si>
  <si>
    <t>1、9组牛麻冲山塘硬化；2、7组杉树塘灌浆，3、幼儿园背后塘浆砌石29米*2.8米，4、1组长塘维修；5、1组柴山塘硬化；6灌溉电排一座</t>
  </si>
  <si>
    <t>解决37户115人脱贫人口和监测人口农业生产灌溉问题，改善生产条件，增产增收</t>
  </si>
  <si>
    <t>2024年寨石村1、2组水渠修建</t>
  </si>
  <si>
    <t>羊古坳镇寨石村</t>
  </si>
  <si>
    <t>寨石村1、2组高佃垅水渠修建长500m*0.4m*0.6m</t>
  </si>
  <si>
    <t>2024年5月</t>
  </si>
  <si>
    <t>解决农户57户226人其中脱贫（监测）户22户85人360亩水田的灌溉问题，改善生产条件，促进增产增收</t>
  </si>
  <si>
    <t>2024年车塘铺村仓门前电排渠道和下彩塘边渠道及崇福4.9.10.11组石头山塘维修</t>
  </si>
  <si>
    <t>周旺镇人民政府</t>
  </si>
  <si>
    <t>周旺镇车塘铺村</t>
  </si>
  <si>
    <t>1、仓门前电排渠道和下彩塘边渠道：①电排渠道442米， ②彩塘放水渠36米，③国道边排灌渠56米， ④彩塘水库坝边放水渠14米；2、崇福4.9.10.11组石头山塘维修1口</t>
  </si>
  <si>
    <t>解决脱贫（监测）户39户108人农田水利灌溉问题，改善生产条件，增产增收</t>
  </si>
  <si>
    <t>2024年车塘铺村兴隆片29.30组机耕道和水渠维修改造</t>
  </si>
  <si>
    <t>兴隆片29.30组机耕道50米和水渠80米维修改造</t>
  </si>
  <si>
    <t>解决脱贫（监测）户23户60人农田水利灌溉问题，改善生产条件，增产增收</t>
  </si>
  <si>
    <t>2024年新兴村新塘片一组羊古坪院子塘清淤加固维修</t>
  </si>
  <si>
    <t>周旺镇新兴村</t>
  </si>
  <si>
    <t>新兴村新塘片一组羊古坪院子塘清淤加固维修1口</t>
  </si>
  <si>
    <t>解决脱贫（监测）户15户29人农田水利灌溉问题，改善生产条件，增产增收</t>
  </si>
  <si>
    <t>2023年马头山村20-23组杨富堂排渠改造</t>
  </si>
  <si>
    <t>岩口镇马头山村</t>
  </si>
  <si>
    <t>20-23组杨富堂排渠改造长度623m,断面尺寸b×h=1.2×1.2m，边坡1：0.15，侧墙采用浆砌石衬砌、墙顶10cm砼盖面</t>
  </si>
  <si>
    <t>解决14户脱贫户及一般农户260人灌溉，改善生活条件</t>
  </si>
  <si>
    <t>2023年双石村1-3组1#排渠改造</t>
  </si>
  <si>
    <t>岩口镇双石村</t>
  </si>
  <si>
    <t>1-3组1#排渠改造长度817m,断面尺寸b×h=1×0.8m，边坡1：0.15，侧墙采用浆砌石衬砌、墙顶10cm砼盖面</t>
  </si>
  <si>
    <t>解决脱贫户监测户14户43人，解决200亩农田灌溉问题，改善生产条件，增加收入</t>
  </si>
  <si>
    <t>2023年白竹坪村9、10、11、15组白竹坪排渠改造</t>
  </si>
  <si>
    <t>岩口镇白竹坪村</t>
  </si>
  <si>
    <t>9、10、11、15组白竹坪排渠改造长153m,断面尺寸b×h=1.5×1.7m，边坡1：0.15，一侧已采用浆砌石衬砌，另一侧侧墙本次采用浆砌石衬砌、墙顶10cm砼盖面</t>
  </si>
  <si>
    <t>解决脱贫户及监测户73户230人，农田水利灌溉问题，改善生产条件，增加收入</t>
  </si>
  <si>
    <t>2023年三角村6-8组坳水口排渠改造</t>
  </si>
  <si>
    <t>岩口镇三角村</t>
  </si>
  <si>
    <t>6-8组坳水口排渠改造长314m,断面尺寸b×h=1× 1m，边坡1：0.15，侧墙采用浆砌石衬砌、墙顶10cm砼盖面</t>
  </si>
  <si>
    <t>解决脱贫户及监测户23户86人，一般农户255人，110亩农田水利灌溉问题，改善生产条件 增加收入</t>
  </si>
  <si>
    <t>2023年邓家村8、9、10、11、12、18组正龙电灌站左渠道、右渠道，石门银家渠道改造</t>
  </si>
  <si>
    <r>
      <rPr>
        <sz val="10"/>
        <color theme="3"/>
        <rFont val="宋体"/>
        <charset val="134"/>
      </rPr>
      <t>周旺镇</t>
    </r>
    <r>
      <rPr>
        <sz val="10"/>
        <color theme="3"/>
        <rFont val="Times New Roman"/>
        <charset val="134"/>
      </rPr>
      <t xml:space="preserve"> </t>
    </r>
    <r>
      <rPr>
        <sz val="10"/>
        <color theme="3"/>
        <rFont val="宋体"/>
        <charset val="134"/>
      </rPr>
      <t>邓家村</t>
    </r>
  </si>
  <si>
    <t>邓家村8、9、10、11、12、18组正龙电灌站左渠道、右渠道，石门银家渠道改造。长749m,其中正龙电灌站左渠道99m、正龙电灌站右渠道456m、石门银家渠道194m,采用100厚C20砼现浇,断面尺寸b×h=0.4×0.4m。</t>
  </si>
  <si>
    <t>解决脱贫（监测）户24户75人380亩农田水利灌溉问题，改善生产条件，增产增收。</t>
  </si>
  <si>
    <t>2023年邓家村8、9、10组石门银家1#渠道改造</t>
  </si>
  <si>
    <t>邓家村8、9、10组石门银家1#渠道改造。长198m,断面尺寸b×h=0.8×0.7m，边坡1:0.3，侧墙、底板采用150厚C20砼衬砌，墙顶设拉杆，间距3m</t>
  </si>
  <si>
    <t>解决脱贫（监测）户12户43人220亩农田水利灌溉问题，改善生产条件，增产增收。</t>
  </si>
  <si>
    <t>2023年斜岭村6.7.10.12组洲上王家渠道、鲁泽长兴渠道改造</t>
  </si>
  <si>
    <r>
      <rPr>
        <sz val="10"/>
        <color theme="3"/>
        <rFont val="宋体"/>
        <charset val="134"/>
      </rPr>
      <t>周旺镇</t>
    </r>
    <r>
      <rPr>
        <sz val="10"/>
        <color theme="3"/>
        <rFont val="Times New Roman"/>
        <charset val="134"/>
      </rPr>
      <t xml:space="preserve"> </t>
    </r>
    <r>
      <rPr>
        <sz val="10"/>
        <color theme="3"/>
        <rFont val="宋体"/>
        <charset val="134"/>
      </rPr>
      <t>斜岭村</t>
    </r>
  </si>
  <si>
    <t>斜岭村6.7.10.12组渠道改造，长749m,其中洲上王家渠道629m、鲁泽长兴渠道400m,采用100厚C20砼现浇,断面尺寸b×h=0.4×0.4m。</t>
  </si>
  <si>
    <t>解决脱贫（监测）户16户63人580亩农田水利灌溉问题，改善生产条件，增产增收</t>
  </si>
  <si>
    <t>2023年斜岭村5.11组磨子冲渠道改造</t>
  </si>
  <si>
    <t>斜岭村5.11组渠道改造，长610m,一侧边墙采用环保砖砌筑后内衬100厚C20砼，底板及 另一边墙采用 100 厚C20砼现浇, 断面尺寸b×h=0.4×0.4m。</t>
  </si>
  <si>
    <t>解决脱贫（监测）户14户52人520亩农田水利灌溉问题，改善生产条件，增产增收</t>
  </si>
  <si>
    <t>2023年大柱村1.2组三伏冲渠道改造</t>
  </si>
  <si>
    <r>
      <rPr>
        <sz val="10"/>
        <color theme="3"/>
        <rFont val="宋体"/>
        <charset val="134"/>
      </rPr>
      <t>周旺镇</t>
    </r>
    <r>
      <rPr>
        <sz val="10"/>
        <color theme="3"/>
        <rFont val="Times New Roman"/>
        <charset val="134"/>
      </rPr>
      <t xml:space="preserve"> </t>
    </r>
    <r>
      <rPr>
        <sz val="10"/>
        <color theme="3"/>
        <rFont val="宋体"/>
        <charset val="134"/>
      </rPr>
      <t>大柱村</t>
    </r>
  </si>
  <si>
    <t>大柱村1.2组三伏冲渠道改造。长534m,断面尺寸b×h=1.2 × 1.0m， 150厚C20砼衬砌，渠顶设拉杆，间距3m</t>
  </si>
  <si>
    <t>改善脱贫（监测）户76户304人45亩农田灌溉问题</t>
  </si>
  <si>
    <t>2023年大柱村7.8组阳光垅排渠改造</t>
  </si>
  <si>
    <t>大柱村7.8组阳光垅排渠改造。长156m,断面尺寸b×h=1.5×1.5m，边坡1：0.15，侧墙采用浆砌石衬砌、墙顶10cm砼盖面</t>
  </si>
  <si>
    <t>改善脱贫（监测）户78户364人45亩农田灌溉问题</t>
  </si>
  <si>
    <t>2023年竹山村5.6.7.12.13组老屋渠道、大院子渠道改造</t>
  </si>
  <si>
    <r>
      <rPr>
        <sz val="10"/>
        <color theme="3"/>
        <rFont val="宋体"/>
        <charset val="134"/>
      </rPr>
      <t>周旺镇</t>
    </r>
    <r>
      <rPr>
        <sz val="10"/>
        <color theme="3"/>
        <rFont val="Times New Roman"/>
        <charset val="134"/>
      </rPr>
      <t xml:space="preserve"> </t>
    </r>
    <r>
      <rPr>
        <sz val="10"/>
        <color theme="3"/>
        <rFont val="宋体"/>
        <charset val="134"/>
      </rPr>
      <t>竹山村</t>
    </r>
  </si>
  <si>
    <t>竹山村5.6.7.12.13组老屋渠道、大院子渠道改造，总长1069m,其中老屋渠道长64m,b*h=0.4*0.4m,采用100厚C20砼现浇;大院子渠道长1005m,b*h=0.5*0.5m,采用150厚C20砼现浇</t>
  </si>
  <si>
    <t>解决脱贫（监测）户32户103人680亩农田水利灌溉问题，改善生产条件，增产增收。</t>
  </si>
  <si>
    <t>2023年竹山村14.15.18.20组颜家排渠改造</t>
  </si>
  <si>
    <t>竹山村14.15.18.20组颜家排渠改造。长430m,断面尺寸b×h=1.2×1.2m，边坡1：0.15，侧墙采用浆砌石衬砌、墙顶10cm砼盖面</t>
  </si>
  <si>
    <t>解决脱贫（监测）户16户54人650亩农田水利灌溉问题，改善生产条件，增产增收</t>
  </si>
  <si>
    <t>2023年杨岭村9、10组桥鸭塘渠道改造</t>
  </si>
  <si>
    <t>南岳庙镇杨岭村</t>
  </si>
  <si>
    <t>杨岭村9、10组渠道改造，长326m,采 用 100 厚 C20 砼 现 浇 ,0+000 ~ 0+202 断 面 尺 寸b × h=0.4 × 0.5m ，  0+202 ~ 0+326 断 面 尺 寸b×h=0.4×0.4m。</t>
  </si>
  <si>
    <t>解决脱贫（监测）户16户54人农田水利灌溉问题，改善生产条件，增产增收。</t>
  </si>
  <si>
    <t>2023年江口村七组渠道改造</t>
  </si>
  <si>
    <r>
      <rPr>
        <sz val="10"/>
        <color theme="3"/>
        <rFont val="宋体"/>
        <charset val="134"/>
      </rPr>
      <t>周旺镇</t>
    </r>
    <r>
      <rPr>
        <sz val="10"/>
        <color theme="3"/>
        <rFont val="Times New Roman"/>
        <charset val="134"/>
      </rPr>
      <t xml:space="preserve"> </t>
    </r>
    <r>
      <rPr>
        <sz val="10"/>
        <color theme="3"/>
        <rFont val="宋体"/>
        <charset val="134"/>
      </rPr>
      <t>江口村</t>
    </r>
  </si>
  <si>
    <t>江口村七组渠道改长472m,断面尺寸b×h=0.4×0.5m，侧墙采用150厚、底板采用100厚C20砼衬砌，设拉杆，间距3m</t>
  </si>
  <si>
    <t>解决脱贫（监测）户53户178人460亩农田水利灌溉问题，改善生产条件，增产增收。</t>
  </si>
  <si>
    <t>2023年新兴村11.12.13组渠道改造</t>
  </si>
  <si>
    <r>
      <rPr>
        <sz val="10"/>
        <color theme="3"/>
        <rFont val="宋体"/>
        <charset val="134"/>
      </rPr>
      <t>周旺镇</t>
    </r>
    <r>
      <rPr>
        <sz val="10"/>
        <color theme="3"/>
        <rFont val="Times New Roman"/>
        <charset val="134"/>
      </rPr>
      <t xml:space="preserve"> </t>
    </r>
    <r>
      <rPr>
        <sz val="10"/>
        <color theme="3"/>
        <rFont val="宋体"/>
        <charset val="134"/>
      </rPr>
      <t>新兴村</t>
    </r>
  </si>
  <si>
    <t>新兴村11.12.13组渠道改造，长660m,采用150厚C20砼现浇,断面尺寸b×h=0.8×0.8m。</t>
  </si>
  <si>
    <t>改善脱贫（监测）户19户76人农业生产问题,保护农田，方便生产</t>
  </si>
  <si>
    <t>2023年新兴村15.16组石头冲排渠改造</t>
  </si>
  <si>
    <t>新兴村15.16组渠道改造，长137m,断面尺寸b×h=2×1.2m，边坡1：0.15，侧墙采用浆砌石衬砌、墙顶10cm砼盖面</t>
  </si>
  <si>
    <t>改善脱贫（监测）户38户115人农业生产问题,保护农田，方便生产</t>
  </si>
  <si>
    <t>2023年水口村3.4.5组水头渠道改造</t>
  </si>
  <si>
    <r>
      <rPr>
        <sz val="10"/>
        <color theme="3"/>
        <rFont val="宋体"/>
        <charset val="134"/>
      </rPr>
      <t>周旺镇</t>
    </r>
    <r>
      <rPr>
        <sz val="10"/>
        <color theme="3"/>
        <rFont val="Times New Roman"/>
        <charset val="134"/>
      </rPr>
      <t xml:space="preserve"> </t>
    </r>
    <r>
      <rPr>
        <sz val="10"/>
        <color theme="3"/>
        <rFont val="宋体"/>
        <charset val="134"/>
      </rPr>
      <t>水口村</t>
    </r>
  </si>
  <si>
    <t>水口村3.4.5组水头渠道改造，长380m,采用100厚C20砼现浇,断面尺寸b×h=0.4×0.4m。</t>
  </si>
  <si>
    <r>
      <rPr>
        <sz val="10"/>
        <color theme="3"/>
        <rFont val="宋体"/>
        <charset val="134"/>
      </rPr>
      <t>解决脱贫（监测）户</t>
    </r>
    <r>
      <rPr>
        <sz val="10"/>
        <color theme="3"/>
        <rFont val="Times New Roman"/>
        <charset val="134"/>
      </rPr>
      <t>12</t>
    </r>
    <r>
      <rPr>
        <sz val="10"/>
        <color theme="3"/>
        <rFont val="宋体"/>
        <charset val="134"/>
      </rPr>
      <t>户</t>
    </r>
    <r>
      <rPr>
        <sz val="10"/>
        <color theme="3"/>
        <rFont val="Times New Roman"/>
        <charset val="134"/>
      </rPr>
      <t>40</t>
    </r>
    <r>
      <rPr>
        <sz val="10"/>
        <color theme="3"/>
        <rFont val="宋体"/>
        <charset val="134"/>
      </rPr>
      <t>人</t>
    </r>
    <r>
      <rPr>
        <sz val="10"/>
        <color theme="3"/>
        <rFont val="Times New Roman"/>
        <charset val="134"/>
      </rPr>
      <t>200</t>
    </r>
    <r>
      <rPr>
        <sz val="10"/>
        <color theme="3"/>
        <rFont val="宋体"/>
        <charset val="134"/>
      </rPr>
      <t>亩农田水利灌溉问题，改善生产条件，增产增收</t>
    </r>
  </si>
  <si>
    <t>2023年水口村上邵片4组至5组渠道改造</t>
  </si>
  <si>
    <t>水口村上邵片4组至5组渠道改造，长484m,0+000~0+400断面尺寸b×h=1.8×1.5m，边坡1：0.15，侧墙采用浆砌石衬砌、墙顶10cm砼盖面，0+400~0+4841.5仅对侧墙采用浆砌石衬砌 ， 高1.5m，边坡1：0.15，墙顶10cm砼盖面</t>
  </si>
  <si>
    <t>解决脱贫（监测）户12户40人200亩农田水利灌溉问题，改善生产条件，增产增收</t>
  </si>
  <si>
    <t>2023年水口村5组至15组渠道改造</t>
  </si>
  <si>
    <t>水口村5组至15组渠道改造，长346m,0+000~0+180断面尺寸b×h=2.5×1.5m，边坡1：0.15，侧墙采用浆砌石衬砌、墙顶10cm砼盖面，0+180~0+346断面尺寸b ×h=3 × 1.5m ，边坡1：0.15，侧墙采用浆砌石衬砌、墙顶10cm砼盖面</t>
  </si>
  <si>
    <t>2023年下罗洪村13组渠道修建</t>
  </si>
  <si>
    <r>
      <rPr>
        <sz val="10"/>
        <color theme="3"/>
        <rFont val="宋体"/>
        <charset val="134"/>
      </rPr>
      <t>罗洪镇</t>
    </r>
    <r>
      <rPr>
        <sz val="10"/>
        <color theme="3"/>
        <rFont val="Times New Roman"/>
        <charset val="134"/>
      </rPr>
      <t xml:space="preserve"> </t>
    </r>
    <r>
      <rPr>
        <sz val="10"/>
        <color theme="3"/>
        <rFont val="宋体"/>
        <charset val="134"/>
      </rPr>
      <t>下罗洪村</t>
    </r>
  </si>
  <si>
    <t>13组修建长度650m断面尺寸为0.8*0.8m，采取C25砼衬砌，侧墙及底板砼厚度均为15cm</t>
  </si>
  <si>
    <t>解决脱贫（监测）19户62人50亩农田水利灌溉问题，改善生产条件，增收增产</t>
  </si>
  <si>
    <t>2024年南岳庙镇南岳庙社区山塘清淤和水圳修建</t>
  </si>
  <si>
    <t>南岳庙镇人民政府</t>
  </si>
  <si>
    <t>南岳庙镇南岳庙社区</t>
  </si>
  <si>
    <t>南岳庙社区9、10、11、13、14组山塘清淤3725立方；砌保坎85立方；新修建水圳300米</t>
  </si>
  <si>
    <t>解决农户325户1190人和脱贫（监测）户59户220人农田灌溉问题，改善水利条件</t>
  </si>
  <si>
    <t>隆回县_产业发展_金融保险配套项目_2022年新型农业经营主体贷款贴息</t>
  </si>
  <si>
    <t>相关乡镇（街道）相关村</t>
  </si>
  <si>
    <t>对2022年新型农业经营主体贷款进行贴息</t>
  </si>
  <si>
    <t>降低新型农业经营主体贷款成本，增强农业企业竞争力，带动脱贫户和监测户352户增收</t>
  </si>
  <si>
    <t>2024年度产业帮扶小额信贷贴息</t>
  </si>
  <si>
    <t>各乡镇（街道）各村</t>
  </si>
  <si>
    <t>为4000余户脱贫人口提供贷款贴息</t>
  </si>
  <si>
    <t>为4000余户脱贫人口提供贷款贴息，发展产业提供资金保障，增加脱贫户收入</t>
  </si>
  <si>
    <t>2024年转移就业交通补助</t>
  </si>
  <si>
    <t>各乡镇（街道）有关村</t>
  </si>
  <si>
    <t>就业项目</t>
  </si>
  <si>
    <t>对外出务工的脱贫(监测)劳动力发放一次性交通补贴</t>
  </si>
  <si>
    <t>解决脱贫(监测）人口5200户79000人就业，增加脱贫(监测）户收入</t>
  </si>
  <si>
    <t>2024年就业帮扶车间奖补及稳岗补贴</t>
  </si>
  <si>
    <t>县人社局</t>
  </si>
  <si>
    <t>县就业服务中心</t>
  </si>
  <si>
    <t>对就业帮扶车间发放就业稳岗补贴</t>
  </si>
  <si>
    <t>解决脱贫(监测）人口1600户1750人就业，增加脱贫(监测）户收入</t>
  </si>
  <si>
    <t>2024年北山镇村级保洁员工资</t>
  </si>
  <si>
    <t>北山镇</t>
  </si>
  <si>
    <t>北山镇2024年村级保洁员（脱贫和监测户）46人,12个月工资,1200元/月.人</t>
  </si>
  <si>
    <t>解决脱贫（监测）人口46人就业，增加脱贫（监测）户收入</t>
  </si>
  <si>
    <t>2024年大水田乡村级保洁员工资</t>
  </si>
  <si>
    <t>大水田乡人民政府</t>
  </si>
  <si>
    <t>大水田乡</t>
  </si>
  <si>
    <t>大水田乡村级保洁员（脱贫和监测户）16人,12个月工资,1200元/月.人</t>
  </si>
  <si>
    <t>解决脱贫（监测）户16户，家庭人口56人.共有16人就业.增加农户和脱贫户（监测）收入.</t>
  </si>
  <si>
    <t>2024年高平镇村级保洁员工资</t>
  </si>
  <si>
    <t>高平镇人民政府</t>
  </si>
  <si>
    <t>高平镇</t>
  </si>
  <si>
    <t>高平镇村级保洁员（脱贫和监测户）81人,12个月工资,1200元/月.人</t>
  </si>
  <si>
    <t>解决脱贫（监测）户81人就业，增加脱贫（监测）户收入</t>
  </si>
  <si>
    <t>2024年荷田乡村级保洁员工资</t>
  </si>
  <si>
    <t>荷田乡人民政府</t>
  </si>
  <si>
    <t>荷田乡</t>
  </si>
  <si>
    <t>荷田乡2024年级保洁员（脱贫和监测户）30人,12个月工资,1200元/月/人</t>
  </si>
  <si>
    <t>2024年12月</t>
  </si>
  <si>
    <t>解决脱贫28人和监测户2人就业，增加脱贫（监测）户收入</t>
  </si>
  <si>
    <t>2024年荷香桥镇村级保洁员工资</t>
  </si>
  <si>
    <t>荷香桥镇</t>
  </si>
  <si>
    <t>荷香桥镇2024年村级保洁员（脱贫和监测户）63人,12个月工资,1200元/月.人</t>
  </si>
  <si>
    <t>解决脱贫（监测）人口63人就业，增加脱贫（监测）户收入</t>
  </si>
  <si>
    <t>2024年横板桥镇村级保洁员工资</t>
  </si>
  <si>
    <t>横板桥镇</t>
  </si>
  <si>
    <t>横板桥镇村级保洁员（脱贫和监测户）52人,12个月工资,1200元/月.人</t>
  </si>
  <si>
    <t>解决脱贫人口52人就业，增加农户和脱贫户收入</t>
  </si>
  <si>
    <t>2024年虎形山瑶族乡村级保洁员工资</t>
  </si>
  <si>
    <t>虎形山瑶族乡</t>
  </si>
  <si>
    <t>虎形山瑶族乡村级保洁员（脱贫和监测户）20人，12个月工资，1200元/月·人</t>
  </si>
  <si>
    <t>解决脱贫（监测）人口20人就业，增加脱贫户（监测）收入</t>
  </si>
  <si>
    <t>2024年花门街道村级保洁员工资</t>
  </si>
  <si>
    <t>花门街道2024年村级保洁员（脱贫和监测户）77人,12个月工资,1200元/月.人</t>
  </si>
  <si>
    <t>解决脱贫（监测）人口77人就业，增加脱贫（监测）户收入</t>
  </si>
  <si>
    <t>2024年金石桥镇村级保洁员工资</t>
  </si>
  <si>
    <t>金石桥镇</t>
  </si>
  <si>
    <t>金石桥镇村级保洁员（脱贫和监测户）69人,12个月工资,1200元/月.人</t>
  </si>
  <si>
    <t>解决脱贫（监测）户69户，受益家庭人口277人，脱贫（监测）就业人员69人</t>
  </si>
  <si>
    <t>2024年六都寨镇村级保洁员工资</t>
  </si>
  <si>
    <t>六都寨镇</t>
  </si>
  <si>
    <t>六都寨镇2024年村级保洁员（脱贫和监测户）62人,12个月工资,1200元/月.人</t>
  </si>
  <si>
    <t>解决脱贫（监测）人口62人就业，增加农户和脱贫户（监测）收入</t>
  </si>
  <si>
    <t>2024年罗洪镇村级保洁员工资</t>
  </si>
  <si>
    <t>罗洪镇</t>
  </si>
  <si>
    <t>村级脱贫（监测）户保洁员27人,12个月工资,1200元/月.人</t>
  </si>
  <si>
    <t>解决脱贫（监测）户27户27人就业，增加农户和脱贫（监测）户收入</t>
  </si>
  <si>
    <t>2024年麻塘山乡村级保洁员工资</t>
  </si>
  <si>
    <t>麻塘山乡人民政府</t>
  </si>
  <si>
    <t>麻塘山乡</t>
  </si>
  <si>
    <t>麻塘山乡村级保洁员（脱贫和监测户）17人,12个月工资,1200元/月.人</t>
  </si>
  <si>
    <t>解决脱贫（监测）人口17人就业，增加脱贫（监测）户收入</t>
  </si>
  <si>
    <t>2024年南岳庙镇村级保洁员工资</t>
  </si>
  <si>
    <t>南岳庙镇</t>
  </si>
  <si>
    <t>南岳庙镇2024年村级保洁员（脱贫和监测户）35人,12个月工资,1200元/月.人</t>
  </si>
  <si>
    <t>解决脱贫（监测）人口35人就业，增加农户和脱贫户（监测）收入</t>
  </si>
  <si>
    <t>2024年七江镇村级保洁员工资</t>
  </si>
  <si>
    <t>七江镇人民政府</t>
  </si>
  <si>
    <t>七江镇</t>
  </si>
  <si>
    <t>七江镇2024年村级保洁员（脱贫和监测户）57人,12个月工资,1200元/月.人</t>
  </si>
  <si>
    <t>解决脱贫（监测）人口57人就业，增加脱贫（监测）户收入</t>
  </si>
  <si>
    <t>三阁司镇2024年村级保洁员工资</t>
  </si>
  <si>
    <t>三阁司镇</t>
  </si>
  <si>
    <t>三阁司镇村级保洁员（脱贫和监测户）74人,12个月工资,1200元/月.人</t>
  </si>
  <si>
    <t>解决脱贫人口74人就业，增加农户和脱贫户收入</t>
  </si>
  <si>
    <t>2024年山界回族乡村级保洁员工资</t>
  </si>
  <si>
    <t>山界回族乡</t>
  </si>
  <si>
    <t>山界回族乡村级保洁员（脱贫和监测户）27人,12个月工资,1200元/月.人</t>
  </si>
  <si>
    <t>解决脱贫（监测）人口27人就业，增加脱贫（监测）户收入</t>
  </si>
  <si>
    <t>2024年司门前镇村级保洁员工资</t>
  </si>
  <si>
    <t>司门前镇</t>
  </si>
  <si>
    <t>司门前镇村级保洁员（脱贫和监测户）61人,12个月工资,1200元/月.人</t>
  </si>
  <si>
    <t>解决脱贫（监测）人口61人就业，增加脱贫户（监测）收入.</t>
  </si>
  <si>
    <t>2024年滩头镇村级保洁员工资</t>
  </si>
  <si>
    <t>滩头镇</t>
  </si>
  <si>
    <t>滩头镇2024年级保洁员（脱贫和监测户）88人,12个月工资,1200元/月/人</t>
  </si>
  <si>
    <t>解决脱贫80人和监测户8人就业，增加脱贫（监测）户收入</t>
  </si>
  <si>
    <t>2024年桃花坪街道村级保洁员工资</t>
  </si>
  <si>
    <t>桃花坪街道村级保洁员（脱贫和监测户）77人,12个月工资,1200元/月.人</t>
  </si>
  <si>
    <t>解决脱贫(监测)人口77人就业，增加脱贫(监测)户收入</t>
  </si>
  <si>
    <t>2024年西洋江镇村级保洁员工资</t>
  </si>
  <si>
    <t>西洋江镇</t>
  </si>
  <si>
    <t>西洋江镇村保洁员（脱贫和监测户）41人,12个月工资,1200元/月.人</t>
  </si>
  <si>
    <t>解决脱贫（监测）人口41人就业，增加脱贫户收入</t>
  </si>
  <si>
    <t>2024年小沙江镇村级保洁员工资</t>
  </si>
  <si>
    <t>小沙江镇</t>
  </si>
  <si>
    <t>小沙江镇村级脱贫户（监测户）保洁员28人,12个月工资,1200元/月.人</t>
  </si>
  <si>
    <t>解决脱贫（监测）人口28人就业，增加农户和脱贫户收入</t>
  </si>
  <si>
    <t>2024年鸭田镇村级保洁员工资</t>
  </si>
  <si>
    <t>鸭田镇</t>
  </si>
  <si>
    <t>鸭田镇村级保洁员（脱贫和监测户）32人,12个月工资,1200元/月.人</t>
  </si>
  <si>
    <t>解决脱贫（监测）户32就业，增加脱贫（监测）户收入</t>
  </si>
  <si>
    <t>2024年岩口镇村级保洁员工资</t>
  </si>
  <si>
    <t>岩口镇</t>
  </si>
  <si>
    <t>岩口镇村级保洁员（脱贫和监测户）69人,12个月工资,1200元/月.人</t>
  </si>
  <si>
    <t>解决脱贫（监测）人口69人就业，增加农户和脱贫户（监测）收入</t>
  </si>
  <si>
    <t>2024年羊古坳镇村级保洁员工资</t>
  </si>
  <si>
    <t>羊古坳镇</t>
  </si>
  <si>
    <t>羊古坳镇村级保洁员（脱贫和监测户）32人,12个月工资,1200元/月.人</t>
  </si>
  <si>
    <t>解决脱贫（监测）户32人就业，增加脱贫户收入</t>
  </si>
  <si>
    <t>2024年周旺镇村级保洁员工资</t>
  </si>
  <si>
    <t>周旺镇</t>
  </si>
  <si>
    <t>周旺镇2024年村级保洁员（脱贫和监测户）37人,12个月工资,1200元/月.人</t>
  </si>
  <si>
    <t>解决脱贫（监测）人口37人就业，增加农户和脱贫户（监测）收入</t>
  </si>
  <si>
    <t>2024年北山镇大伍社区3.4.5.6组道路维修和硬化及堡坎修建</t>
  </si>
  <si>
    <t>县交通局</t>
  </si>
  <si>
    <t>乡村建设行动</t>
  </si>
  <si>
    <t>1、3.4.5.6组路边硬化和7.8组进院落路口公路维修硬化，63方；
2、堡坎修建，183方</t>
  </si>
  <si>
    <t>解决脱贫（监测）户35户，98人安全出行问题</t>
  </si>
  <si>
    <t>2024年龙腾村20、21、24、26组路面扩宽及路基和涵洞堡坎</t>
  </si>
  <si>
    <t>大水田乡龙腾村</t>
  </si>
  <si>
    <t>20组路面扩宽至4.5米长约800米，涵洞一个,21、24、26组路面扩宽至4.5米长约2.6KM，堡坎4处①长40米高6米宽1.2米，②长15米高5米宽1.2③长15米高4米宽1.2米④长12米高2米宽1.2米，涵洞2处</t>
  </si>
  <si>
    <t>解决20组11户43人，21组6户14人，24组19户60人，26组4户16人,其中脱贫(监测)户9户26人的出行难问题</t>
  </si>
  <si>
    <t>2024年杨桥村吴家路口至杨桥铺里道路硬化</t>
  </si>
  <si>
    <t>高平镇杨桥村</t>
  </si>
  <si>
    <t>吴家路口至杨桥铺里道路硬化长0.55公里,宽4.5米,厚0.2米；原路面处理长2.5公里</t>
  </si>
  <si>
    <t>改善脱贫（监测）户230户700人安全出行问题</t>
  </si>
  <si>
    <t>2024年红锦村颜公桥至李典湖屋边村主干道提质改造工程</t>
  </si>
  <si>
    <t>高平镇红锦村</t>
  </si>
  <si>
    <t xml:space="preserve">红锦村颜公桥至李典湖屋边村主干道提质改造。工程明细如下：
①维修破损路面（含原路面破碎并运、重新铺设C30混凝土板）共196.16m³，造价15.2万；                                
②新建500米水沟和过水涵洞10处造价12万；
③清洗路面、抹油膏、铺设钢丝网共计7.8万元：4.5m×1925M×9元/㎡；                           
④颜公桥至李典湖屋边道路1925米提质改造造价65万元：4.5M×1925M×0.05M×1500元/m³）                                
</t>
  </si>
  <si>
    <t>解决脱贫（监测）户80户320人安全出行,改善生产生活条件</t>
  </si>
  <si>
    <t>2024年三合村1.4.6.7.8.18组通组道路硬化</t>
  </si>
  <si>
    <t>荷田乡三合村</t>
  </si>
  <si>
    <t>4、6、7、8组路面硬化长830米，宽3.5米，厚度18公分，全路段重新铺设路基</t>
  </si>
  <si>
    <t xml:space="preserve">解决脱贫(监测)户
55户213人，一般农户65户287人出行问题
</t>
  </si>
  <si>
    <t>2024年虎形山村1-5组入户路硬化和3组人行桥桥面维修</t>
  </si>
  <si>
    <t>虎形山瑶族乡虎形山村</t>
  </si>
  <si>
    <t>1-5组入户路硬化400米，宽3米，维修3组人行桥桥面，长7米，宽1.5米</t>
  </si>
  <si>
    <t>解决脱贫（监测户）3户8人安全出行，改善生产生活条件</t>
  </si>
  <si>
    <t>2024年黄金井村聚和及2组公路挡土墙修建和读书林公路路基及3组松树山公路硬化</t>
  </si>
  <si>
    <t>一、聚和公路挡土墙长43.5米，高3.5米，宽1米；
二、2组公路挡土墙长8米，高7米，宽1.5米；
三、读书林公路路基及硬化长60米，宽4.5米，厚0.2米；
四、3组松树山公路硬化长85米，宽3.5米，厚0.2米；</t>
  </si>
  <si>
    <t>解决脱贫户90户284人子女学生上学安全出行问题，改善群众生产生活条件</t>
  </si>
  <si>
    <t>2024年导群村2组公路窄改宽（挡土墙修建）</t>
  </si>
  <si>
    <t>金石桥镇导群村</t>
  </si>
  <si>
    <t>一、导群村2组公路护宽1.5米，长300米
（包括2组公路扩建挡土墙长150米，高2米，宽0.6米）</t>
  </si>
  <si>
    <t>解决脱贫10户32人子女学生上学安全出行问题，改善群众生产生活条件</t>
  </si>
  <si>
    <t>2024年三河村文定3组道路硬化</t>
  </si>
  <si>
    <t>文定3组道路硬化0.6公里，3.5米宽，0.18米厚（其中一段23米路面需钢筋混凝土加固）</t>
  </si>
  <si>
    <t>改善脱贫（监测）户12户38人的安全出行，改善生产生活条件</t>
  </si>
  <si>
    <t>2024年巴油村迎巴公路至14组苞谷冲道路硬化</t>
  </si>
  <si>
    <t>罗洪镇巴油村</t>
  </si>
  <si>
    <t>巴油村迎巴公路路口至14组苞谷冲道路硬化长800m，宽3.5m，厚20公分</t>
  </si>
  <si>
    <t>解决脱贫（监测）户20户76人安全出行，改善生产生活条件</t>
  </si>
  <si>
    <t>2024年孟公村3组样板山挡土墙修建及村部道路硬化</t>
  </si>
  <si>
    <t>罗洪镇孟公村</t>
  </si>
  <si>
    <t>3组样板山挡土墙修建90立方米；道路硬化长40m，宽4.5m，厚20公分</t>
  </si>
  <si>
    <t>解决脱贫户6户20人安全出行，改善生产生活条件</t>
  </si>
  <si>
    <t>2024年油溪坪村3-5组兴学公路道路修复</t>
  </si>
  <si>
    <t>麻塘山乡油溪坪村</t>
  </si>
  <si>
    <t>3-5组兴学公路道路沥青修复750米（长）*4.5米（宽）</t>
  </si>
  <si>
    <t>解决脱贫（监测）户 173户 523人安全出行,改善生产生活条件</t>
  </si>
  <si>
    <t>2024年芭蕉塘村1,2,7组人行道路硬化</t>
  </si>
  <si>
    <t>南岳庙镇芭蕉塘村</t>
  </si>
  <si>
    <t>1,2,7组道路
硬化长470m、宽3.5m</t>
  </si>
  <si>
    <t>解决脱贫户、监测户16户46人安全出行，改善生活条件</t>
  </si>
  <si>
    <t>2024年芭蕉塘村寨建小溪边道路挡土墙及路基平整</t>
  </si>
  <si>
    <t>修建寨建小溪边道路挡土墙1.4*260*0.8及路面平整260米</t>
  </si>
  <si>
    <t>解决脱贫户、监测户32户98人安全出行，改善生活条件</t>
  </si>
  <si>
    <t>2024年水西村整村道路路基修建</t>
  </si>
  <si>
    <t>七江镇水西村</t>
  </si>
  <si>
    <t>水西村整村道路路基修建1.5公里</t>
  </si>
  <si>
    <t>解决脱贫（监测）户16户，113人，解决村内道路沿线路基问题，便利村民出行</t>
  </si>
  <si>
    <t>2024年龙庄村6组、11组、12组、13组道路硬化</t>
  </si>
  <si>
    <t>三阁司镇龙庄村</t>
  </si>
  <si>
    <t>龙庄村6组、11组、12组、13组道路硬化长0.857千米、宽3.5米</t>
  </si>
  <si>
    <t>解决脱贫（监测）户33户127人安全出行,改善生产生活条件；</t>
  </si>
  <si>
    <t>2024年老屋村1、2、7组组水毁公路维修</t>
  </si>
  <si>
    <t>1、2、7组组水毁公路维修土方开挖170立方米，挡土墙250立方米，路面硬化33立方米</t>
  </si>
  <si>
    <t>解决脱贫（监测）户31户135人安全出行，改善生产生活条件</t>
  </si>
  <si>
    <t>2024年老屋村3、4、7组道路硬化及附属工程</t>
  </si>
  <si>
    <t>3、4、7组道路硬化长21米宽5米厚0.2米、长331米宽4米厚0.2米、长226米宽3.5米厚0.2米，土石方开挖255立方米，挡土墙100立方米及铺设暗涵</t>
  </si>
  <si>
    <t>解决脱贫（监测）户52户206人安全出行，改善生产生活条件</t>
  </si>
  <si>
    <t>2024年石山湾村 4、5组（车垅庵）水毁公路挡土墙修建</t>
  </si>
  <si>
    <t>4、5组（车垅庵）水毁公路修建挡土墙245.76立方</t>
  </si>
  <si>
    <t>2024年4月</t>
  </si>
  <si>
    <t>解决脱贫（监测）户5户 25人安全出行,改善生产生活条件</t>
  </si>
  <si>
    <t>2024年石山湾村19、20、21 组（龙王寨）水毁公路维修和水渠修建</t>
  </si>
  <si>
    <t>19、20、21 组（龙王寨）水毁公路维修10米、挡土墙100方、水渠维修10米，新建水渠长35米（40直径涵洞）</t>
  </si>
  <si>
    <t>解决脱贫（监测）户 8户 31人安全出行, 20 亩农田水利灌溉问题，改善生产条件，增产增收.</t>
  </si>
  <si>
    <t>2023年竹山院村13组（围家屋）道路硬化</t>
  </si>
  <si>
    <t>司门前镇竹山院村</t>
  </si>
  <si>
    <t xml:space="preserve">13组道路硬化300米(厚0.18米、宽3.5米），挡土墙修建30方.
</t>
  </si>
  <si>
    <t xml:space="preserve">解决脱贫（监测）户 4 户 13人安全出行,改善生产生活条件
</t>
  </si>
  <si>
    <t>2024年果胜新村青龙片道路硬化和峡山片通达公路维修</t>
  </si>
  <si>
    <t>滩头镇果胜新村</t>
  </si>
  <si>
    <t>青龙1组道路硬化长82米*宽3.5米+长112米*宽3米，厚度均为0.18米；峡山片公路水毁维修:铺沙和挖水沟400米</t>
  </si>
  <si>
    <t>解决脱贫（监测）户20户96人安全出行，改善生产生活条件</t>
  </si>
  <si>
    <t>2024年小水塘村老屋片6.7组道路硬化和2组道路扩宽</t>
  </si>
  <si>
    <t>六组道路硬化K140m、宽3.5m，七组公路涵改造。二、3.4组公路硬化路基平整80×3.5，C30砼路面80m*3.5*0.18。2组道路扩宽85m,将砌石140m3</t>
  </si>
  <si>
    <t>解决脱贫（监测）户39户156人安全出行，改善生产生活条件</t>
  </si>
  <si>
    <t>2024年小水塘村盘河1、7组道路修建档土墙及搓车道</t>
  </si>
  <si>
    <t>盘河1、7组道路修建档土墙40米及新建搓车道50米</t>
  </si>
  <si>
    <t>解决脱贫（监测）户32户103人安全出行，改善生产生活条件</t>
  </si>
  <si>
    <t>2024年光龙村老虎坳通往溆浦县葛竹坪镇金星村公路硬化</t>
  </si>
  <si>
    <t>小沙江镇光龙村</t>
  </si>
  <si>
    <t>老虎坳通往溆浦县葛竹坪镇金星村公路路基铺砂和硬化120米，修建挡土墙长32米</t>
  </si>
  <si>
    <t>改善脱贫（监测）户69户209人农业生产出行问题,方便生产</t>
  </si>
  <si>
    <t>2024年花龙村龙云公路硬化</t>
  </si>
  <si>
    <t>龙云公路硬化长500M*4.5M*0.18M</t>
  </si>
  <si>
    <t>改善脱贫（监测）户68户206人农业生产出行问题,方便生产</t>
  </si>
  <si>
    <t>2024年青庄村1、2组道路硬化</t>
  </si>
  <si>
    <t>鸭田镇青庄村</t>
  </si>
  <si>
    <t>1、2组道路硬化长750m*宽3.5m*厚0.2m加挡土墙64立方</t>
  </si>
  <si>
    <t>解决脱贫户、监测户36户、146人安全出行，改善生产生活条件</t>
  </si>
  <si>
    <t>2024年乐桥村2、4、5组路基及道路硬化</t>
  </si>
  <si>
    <t>鸭田镇乐桥村</t>
  </si>
  <si>
    <t>2、4、5组路基及道路硬化长270米*宽3.5米*厚0.2米</t>
  </si>
  <si>
    <t>解决脱贫户、监测户11户、35人安全出行，改善生产生活条件</t>
  </si>
  <si>
    <t>2024年新兴村1组至丁家院子村主干道路段扩建</t>
  </si>
  <si>
    <t>1组至丁家院子路口村主干道路段长1.7公里道路扩宽1.5米（原3.5米扩建成5米）</t>
  </si>
  <si>
    <t>解决脱贫（监测）户64户198人安全出行，改善生产生活条件</t>
  </si>
  <si>
    <t>2024年龙家湾村5、7、9组公路硬化</t>
  </si>
  <si>
    <t>5、7、9组公路硬化长1145M*3.5M*0.18M,含路基压实，碎石、块石垫层150m³，倒车道加宽2处，错车道加宽3处</t>
  </si>
  <si>
    <t>改善农户132户420人其中脱贫（监测）户30户95人出行困难，改善生产生活条件</t>
  </si>
  <si>
    <t>2024年罗英村4组道路滑坡治理、弯道改直工程</t>
  </si>
  <si>
    <t>羊古坳镇罗英村</t>
  </si>
  <si>
    <t>4组道路滑坡切坡土方外运11800m³，浆砌石挡土墙300立方米</t>
  </si>
  <si>
    <t>改善农户220户720人其中脱贫（监测）户45户155人出行困难，改善生产生活条件</t>
  </si>
  <si>
    <t>2024年红星村香花（马岭山）进口至长铺9组龙拱桥道路换板维修</t>
  </si>
  <si>
    <t>三阁司镇红星村</t>
  </si>
  <si>
    <t>香花（马岭山）进口至长铺9组龙拱桥道路换板维修长300米，宽3.5米，厚0.2米</t>
  </si>
  <si>
    <t>解决脱贫（监测）户134户465人安全出行,改善生产生活条件</t>
  </si>
  <si>
    <t>2024年红旗村光明4组岩门前、院子里道路硬化</t>
  </si>
  <si>
    <t>三阁司镇红旗村</t>
  </si>
  <si>
    <t>光明4组岩门前、院子里道路硬化300米并进行保坎加固</t>
  </si>
  <si>
    <t>解决脱贫（监测）户24户85人安全出行,改善生产生活条件</t>
  </si>
  <si>
    <t>2024年水栗凼村3组鹅形山道路硬化及13-16组大田坳水渠硬化</t>
  </si>
  <si>
    <t>虎形山瑶族乡水栗凼村</t>
  </si>
  <si>
    <t>3组鹅形山道路硬化长300米，宽3.5米，厚20公分，13组-16组大田坳水渠硬化800米</t>
  </si>
  <si>
    <t>解决脱贫（监测）户30户110人安全出行及农田灌溉问题，改善生产生活条件</t>
  </si>
  <si>
    <t>2024年塘冲村5.6.9.10.11组道路维修改造项目</t>
  </si>
  <si>
    <t>荷香桥镇塘冲村</t>
  </si>
  <si>
    <t>5.6.9.10.11组修建通组道路1.3公里，含石方400方</t>
  </si>
  <si>
    <t>解决监测户、脱贫户57户176人生产出行问题，改善生产条件，增产增收</t>
  </si>
  <si>
    <t>2024年四角田村1组长岭上通组公路硬化</t>
  </si>
  <si>
    <t>虎形山瑶族乡四角田村</t>
  </si>
  <si>
    <t>1组长岭上通组公路硬化325米，宽3.5米，厚0.18米</t>
  </si>
  <si>
    <t>2024年6月</t>
  </si>
  <si>
    <t>改善脱贫（监测）户5户20人安全出行，改善生产生活条件</t>
  </si>
  <si>
    <t>2024年茅坳村6组和平至太坳凼公路安全防护设施防护栏</t>
  </si>
  <si>
    <t>虎形山瑶族乡茅坳村</t>
  </si>
  <si>
    <t>6组和平至太坳凼公路新建公路安全防护设施防护栏600米</t>
  </si>
  <si>
    <t>改善脱贫（监测）户6户12人安全出行，改善生产生活条件</t>
  </si>
  <si>
    <t>2024年桐木冲村8组木之缘帮扶车间产业路硬化</t>
  </si>
  <si>
    <t>荷香桥镇桐木冲村</t>
  </si>
  <si>
    <t>8组木之缘帮扶车间产业路道路硬化长300米，宽3.5米</t>
  </si>
  <si>
    <t>解决脱贫（监测）户36户97人生产生活出行问题，改善生产条件，增产增收</t>
  </si>
  <si>
    <t>2024年立志村6、7、8组通9、10组机耕道修建浆砌石挡土墙</t>
  </si>
  <si>
    <t>6、7、8组通9、10组机耕道修建浆砌石挡土墙800方</t>
  </si>
  <si>
    <t>解决脱贫（监测）户16户 59人生产出行，解决农业生产出行难的问题,改善生产生活条件</t>
  </si>
  <si>
    <t>2024年立志村13、14组机耕桥梁修建</t>
  </si>
  <si>
    <t>13、14组机耕桥梁修建（15*5）C35砼30方，钢筋4T</t>
  </si>
  <si>
    <t>解决28户脱贫（监测）户76人耕作生产出行不便的问题</t>
  </si>
  <si>
    <t>2024年小水塘村盘河8、9、12、14组、山边、李公桥水塘边机耕道修建</t>
  </si>
  <si>
    <t>一、小水塘村盘河8、9、12、14组机耕道：田间机耕道L850m；山边机耕道L350m；二、李公桥水塘续建机耕道700m*4.5m</t>
  </si>
  <si>
    <t>解决脱贫（监测）户26户74人农业生产安全出行，改善生产生活条件</t>
  </si>
  <si>
    <t>2024年万贯冲村金银花产业及通组公路路基建设</t>
  </si>
  <si>
    <t>虎形山瑶族乡万贯冲村</t>
  </si>
  <si>
    <t>4-8组产业路修建1.3km，铺设0.15m厚块石680立方，铺碎石230立方，砌挡土墙60立方</t>
  </si>
  <si>
    <t>解决脱贫（监测）户28户95人生产出行问题,改善生产条件；</t>
  </si>
  <si>
    <t>2024年芭蕉塘村小寨垴产业道修建</t>
  </si>
  <si>
    <t>小寨垴产业道硬化长600*宽4.5</t>
  </si>
  <si>
    <t>解决芭蕉塘村黄金派、李家冲村民农业生产、出行条件</t>
  </si>
  <si>
    <t>2024年清江村11组电排设备及泵站机房建设和7组杨禾冲水库旁蓄水池建设</t>
  </si>
  <si>
    <t>县水利局</t>
  </si>
  <si>
    <t>北山镇清江村</t>
  </si>
  <si>
    <t>1、11组电排设备
及泵站机房建设（约30㎡*2米高）
2、7组杨禾冲水库旁蓄水池新建40m³、提水泵一套、PVC（30mm）水管220米</t>
  </si>
  <si>
    <t>解决脱贫（监测）户44户155人饮水安全问题，改善生活条件</t>
  </si>
  <si>
    <t>2024年水西村3、5组饮水工程扩容改建</t>
  </si>
  <si>
    <t>3、5组自来水提质扩容，新增水源1处，铺设水管3000米</t>
  </si>
  <si>
    <t>解决脱贫（监测）户16户，113人安全饮水问题，提高沿线村民饮水质量</t>
  </si>
  <si>
    <t>2024年划市村安全饮水巩固提升工程</t>
  </si>
  <si>
    <t>岩口镇划市村</t>
  </si>
  <si>
    <t>划市村5、8、9、10、14、15、16组安全饮水铺设管网15000米及增压设施</t>
  </si>
  <si>
    <t>解决脱贫（监测）户55户210人饮水安全问题，改善生活条件</t>
  </si>
  <si>
    <t>2023年辰水隆回县三期治理项目</t>
  </si>
  <si>
    <t>县河湖事务中心</t>
  </si>
  <si>
    <t>羊古坳镇、金石桥镇、鸭田镇相关项目村</t>
  </si>
  <si>
    <t>岸坡整治、护坡护岸，清淤疏浚、生态治理等，治理河段12km。</t>
  </si>
  <si>
    <t>保障沿河两岸1.2万余人生命财产安全，保护农田1.87万亩。</t>
  </si>
  <si>
    <t>2023年辰水流域治理项目</t>
  </si>
  <si>
    <t>司门前镇、羊古坳镇、金石桥镇相关项目村</t>
  </si>
  <si>
    <t>岸坡整治、护坡护岸，清淤疏浚、生态治理等，治理河段10km</t>
  </si>
  <si>
    <t>保障沿河两岸0.85万余人生命财产安全，保护农田0.72万亩。</t>
  </si>
  <si>
    <t>2024年北山镇大伍社区集中垃圾收集站等配套设施建设</t>
  </si>
  <si>
    <t>16个村集中垃圾收集站及配套设施建设（4.5米*2.25米*0.8米6个；3米*2.25米*0.8米7个；2.3*2.25米*0.8米3个）</t>
  </si>
  <si>
    <t>解决脱贫（监测）户160户，471人人居环境，提高生活质量，提升村容村貌，治理有效</t>
  </si>
  <si>
    <t>2024年虎形山村10-11组月塘院落挡土墙修建</t>
  </si>
  <si>
    <t>10-11组月塘院落修建挡土墙4处，共640立方米</t>
  </si>
  <si>
    <t>解决脱贫（监测）户10户40人人居环境条件，改善该村农户90户343人居住环境，发展旅游产业</t>
  </si>
  <si>
    <t>2024年虎形山村10-11组月塘院落屋前屋后地面硬化</t>
  </si>
  <si>
    <t>10-11组月塘院落屋前屋后地面硬化3860平方米，水沟硬化125米（30公分*30公分）</t>
  </si>
  <si>
    <t>解决脱贫（监测）户10户40人人居环境条件，改善生产生活条件</t>
  </si>
  <si>
    <t>2024年天子山村主干道两侧人居环境整治改造</t>
  </si>
  <si>
    <t>天子山村主干道两侧庭院、菜地等人居环境整治改造和15个垃圾集中存放点及配套设施建设</t>
  </si>
  <si>
    <t>解决脱贫（监测）户154户576人，人居环境条件，改善该村农户884户2848人居住环境，发展旅游产业</t>
  </si>
  <si>
    <t>2024年民族村1、2、3、6组院落路面硬化及附属工程</t>
  </si>
  <si>
    <t>山界回族乡民族村</t>
  </si>
  <si>
    <t>1、2、3、6组院落路面硬化150立方米，砖砌挡土墙37立方米，浆砌石挡土墙51立方米，土石方开挖1200立方米及附属工程</t>
  </si>
  <si>
    <t>解决脱贫（监测）户16户53人安全出行，改善生产生活条件</t>
  </si>
  <si>
    <t>2024年老屋村垃圾收集点及附属工程建设</t>
  </si>
  <si>
    <t>全村垃圾收集点及附属工程建设9处</t>
  </si>
  <si>
    <t>解决全村生活垃圾收集清运问题，改善农户和脱贫（监测）户72户261人生活条件，提升全村人居环境水平</t>
  </si>
  <si>
    <t>2024年学堂湾村2、3组院落基础设施建设</t>
  </si>
  <si>
    <t>司门前镇学堂湾村</t>
  </si>
  <si>
    <t>学堂湾村2、3组1-2个院落基础设施建设</t>
  </si>
  <si>
    <t>解决脱贫（监测）户15户53人人居环境问题，改善人居环境条件</t>
  </si>
  <si>
    <t>2024年大竹村25-30组院落污水排水渠道修建</t>
  </si>
  <si>
    <t>滩头镇大竹村</t>
  </si>
  <si>
    <t>修建25-30组院落污水排水渠及渠道清淤，渠道全长650米(40cm*50cm)，厚度10cm</t>
  </si>
  <si>
    <t>解决脱贫（监测）户 41 户 168人生活污水处理问题，美化村庄；</t>
  </si>
  <si>
    <t>2024年果胜新村沙坪点排水渠维修清淤及青龙点入户路硬化，五马片渠道修建及水井维修</t>
  </si>
  <si>
    <t>沙坪院落3.4.5组排水渠清淤200米，涵洞维修1处，连接平板桥维修1处；；青龙入户路硬化长56米，宽2米，厚度0.1米；五马点渠道修建长580m（30cm*30cm）,180m（30cm*40cm），五马水井维修1处</t>
  </si>
  <si>
    <t>解决脱贫（监测）户33户176人人居生活环境，提高居民生活幸福度</t>
  </si>
  <si>
    <t>2024年小水塘村柳桥1、2、4组、盘荷2.11组人居环境整治</t>
  </si>
  <si>
    <t>一、柳桥1组挡土墙1、土方开挖21.6，M7.5浆砌石12m*3.5m*1.2m，3、C15砼压顶12×0.6×0.1；二、原老屋水塘浆砌石墙114*2.6*0.1；三、柳桥2.4组水井硬化1、C25砼盖板30×2.7×0.2，2、钢筋制安1002kg,3、空坪石灰165m2×0.15；四、盘荷2.11组山塘硬化内坡平整61×3.6，截水墙土方开挖61×0.6×0.5，C25砼截水墙61×0.6×0.4，模板制安拆61×0.6，C25砼面板61×3.6×0.1，伸缩缝61÷3.6×0.1</t>
  </si>
  <si>
    <t>解决脱贫（监测）户48户136人人居环境问题，改善人居环境条件</t>
  </si>
  <si>
    <t>2024年龙家湾村2、12组院落地面硬化等人居环境整治</t>
  </si>
  <si>
    <t>2、12组院落地面白改黑2200㎡，水坑淤泥清运200m³、块石回填165m³及硬化547㎡ ，12组院落入口改造及硬化310㎡，二组院落地面硬化324㎡</t>
  </si>
  <si>
    <t>解决农户255户820人其中脱贫户52户42人生活居住及出行困难，改善人居环境</t>
  </si>
  <si>
    <t>2024年周旺镇竹山村农村生态环境综合治理</t>
  </si>
  <si>
    <t>周旺镇竹山村</t>
  </si>
  <si>
    <t>竹山村建设60口小湿地，清理陈年垃圾和污水治理</t>
  </si>
  <si>
    <t>解决改善农户和脱贫(监测)户50户显著提升人居环境</t>
  </si>
  <si>
    <t>2024年周旺镇水口村农村生态环境综合治理</t>
  </si>
  <si>
    <t>周旺镇水口村</t>
  </si>
  <si>
    <t>水口村建设60口小湿地，清理陈年垃圾和污水治理</t>
  </si>
  <si>
    <t>解决改善农户和脱贫(监测)户18户显著提升人居环境</t>
  </si>
  <si>
    <t>2024年周旺镇车坪村农村生态环境综合治理</t>
  </si>
  <si>
    <t>周旺镇车坪村</t>
  </si>
  <si>
    <t>车坪村建设60口小湿地，清理陈年垃圾和污水治理</t>
  </si>
  <si>
    <t>解决改善农户和脱贫(监测)户39户显著提升人居环境</t>
  </si>
  <si>
    <t>2024年农村户厕改造和已建农村户用卫生厕所问题整改及提质</t>
  </si>
  <si>
    <t>县人居环境指挥部</t>
  </si>
  <si>
    <r>
      <rPr>
        <sz val="10"/>
        <color theme="3"/>
        <rFont val="Times New Roman"/>
        <charset val="134"/>
      </rPr>
      <t>25</t>
    </r>
    <r>
      <rPr>
        <sz val="10"/>
        <color theme="3"/>
        <rFont val="宋体"/>
        <charset val="134"/>
      </rPr>
      <t>个乡镇、街道</t>
    </r>
    <r>
      <rPr>
        <sz val="10"/>
        <color theme="3"/>
        <rFont val="Times New Roman"/>
        <charset val="134"/>
      </rPr>
      <t>140</t>
    </r>
    <r>
      <rPr>
        <sz val="10"/>
        <color theme="3"/>
        <rFont val="宋体"/>
        <charset val="134"/>
      </rPr>
      <t>个行政村</t>
    </r>
  </si>
  <si>
    <t>农村户厕改造2000座和已建农村户用卫生厕所问题整改及提质</t>
  </si>
  <si>
    <t>改善农户2801户，其中脱贫（监测）户169户生活环境条件，显著提升全县人居环境</t>
  </si>
  <si>
    <t>2024年南岳庙镇芭蕉塘村人行道路硬化</t>
  </si>
  <si>
    <t>南岳庙镇芭蕉塘</t>
  </si>
  <si>
    <t>硬化并维修人行道2.4公里</t>
  </si>
  <si>
    <t>解决芭蕉塘村全体村民，其中脱贫（监测）户161户534人的人居环境，改善生活和出行环境</t>
  </si>
  <si>
    <t>2024年易地搬迁集中安置区后续扶持_－金石桥镇上花园村安置点基础设施建设项目</t>
  </si>
  <si>
    <t>金石桥镇上花园村</t>
  </si>
  <si>
    <t>易地搬迁后扶</t>
  </si>
  <si>
    <t>树仁集中安置点基础设施建设：①后面空坪硬化400平方；②砌围墙长80米*1.5米高</t>
  </si>
  <si>
    <t>解决集中安置点脱贫(监测)户37户137人红白喜事办理场地和改善生产生活条件</t>
  </si>
  <si>
    <t>2024年易地搬迁集中安置区后续扶持_－大水田乡香溪村安置点基础设施建设项目</t>
  </si>
  <si>
    <t>大水田乡香溪村</t>
  </si>
  <si>
    <t>香溪村易地搬迁集中安置点砌花坛长180m等基础设施建设</t>
  </si>
  <si>
    <t>改善香溪村集中安置点脱贫（监测）户16户65人人居环境等生产生活条件，提升幸福指数</t>
  </si>
  <si>
    <t>2024年易地搬迁集中安置区后续扶持_－罗洪镇严胜村安置点基础设施建设项目</t>
  </si>
  <si>
    <t>新建、翻修沉砂井各两处；新建排水暗涵17m，排水沟23m；挡土墙建设13m³，混凝土硬化110m³</t>
  </si>
  <si>
    <t>解决严胜村易地搬迁集中安置区基础设施薄弱问题，改善脱贫（监测）户34户110人生活条件</t>
  </si>
  <si>
    <t>2024年易地搬迁集中安置区后续扶持_－七江镇高家社区安置点基础设施建设项目</t>
  </si>
  <si>
    <t>七江镇高家社区</t>
  </si>
  <si>
    <t>高家社区易地搬迁集中安置点更换下水道盖板4个、新建西区排水沟55m*0.3*0.3*0.1、修复路面3米、修复坍塌地窟1米、更换大管4米、对水沟进行混泥土加固260米、更换东区消防栓开关等公共基础设施建设</t>
  </si>
  <si>
    <t>解决安置点脱贫（监测）户 87户 242人日常出行及人居环境条件，提高居民幸福感</t>
  </si>
  <si>
    <t>2024年易地搬迁集中安置区后续扶持_－司门前镇镇风云亭村安置点基础设施建设项目</t>
  </si>
  <si>
    <t>司门前镇风云亭村</t>
  </si>
  <si>
    <t>5组易地扶贫搬迁安置点内道路硬化200m</t>
  </si>
  <si>
    <t>解决脱贫（监测）户18户74人安全出行,改善生产生活条件</t>
  </si>
  <si>
    <t>2024年易地搬迁集中安置区后续扶持_－六都寨镇朝阳新村安置点基础设施建设项目</t>
  </si>
  <si>
    <t>六都寨镇朝阳新村</t>
  </si>
  <si>
    <t xml:space="preserve">朝阳新村易地搬迁点新建24间禽舍1座 </t>
  </si>
  <si>
    <t>改善脱贫（监测）户 24户93人家禽散养问题，改善生产条件，增产增收，改善人居环境卫生</t>
  </si>
  <si>
    <t>2024年易地搬迁县城集中安置区后续扶持－思源小区公共基础服务设施提升工程</t>
  </si>
  <si>
    <t>桃花坪街道办事处思源小区</t>
  </si>
  <si>
    <t>2024年思源小区地面平整硬化400平方米及相关配套基础设施建设，砌墙砖混结构（长100米，宽2.2米）</t>
  </si>
  <si>
    <t>解决脱贫（监测）户645户2791人人居环境问题，改善人居环境</t>
  </si>
  <si>
    <t>2024年易地搬迁集中安置区后续扶持－兴业小区公共基础服务设施提升工程</t>
  </si>
  <si>
    <t>桃花坪街道办事处兴业小区</t>
  </si>
  <si>
    <t>易地搬迁县城集中安置区兴业小区8-9栋地面平整硬化600平方米及相关配套基础设施建设</t>
  </si>
  <si>
    <t>解决脱贫（监测）户442户1691人人居环境问题，改善健身娱乐问题</t>
  </si>
  <si>
    <t>2024年度雨露计划职业教育补助</t>
  </si>
  <si>
    <t>巩固三保障成果</t>
  </si>
  <si>
    <t>对就读中等职业学校、高职高专院校、技师学院已注册普通全日制正式学籍的本县脱贫户家族子女（含监测对象），落实助学补助政策</t>
  </si>
  <si>
    <t>受助家庭子女雨露计划职业学历助学补助实现“应补尽补”，资金发放及时率100%</t>
  </si>
  <si>
    <t>2024年隆回县望云山国有林场欠发达林场巩固提升消防蓄水塘建设项目</t>
  </si>
  <si>
    <t>欠发达国有林场巩固提升</t>
  </si>
  <si>
    <t>县林业局</t>
  </si>
  <si>
    <t>望云山国有林场</t>
  </si>
  <si>
    <t>隆回县望云山国有林场石半寺工区</t>
  </si>
  <si>
    <t>其他</t>
  </si>
  <si>
    <t>石半寺工区下湖凼建设消防蓄水塘1个（含坝体、护坡等），蓄水量950立方米</t>
  </si>
  <si>
    <t>利用森林消防蓄水池提高森林防火和应急处置能力，保护周边群众220户760人（其中脱贫户（监测户）62户190人）的生命财产安全和森林资源安全</t>
  </si>
  <si>
    <t>2024年隆回县九龙山国有林场欠发达林场巩固提升管护站点用房重建项目</t>
  </si>
  <si>
    <t>九龙山国有林场</t>
  </si>
  <si>
    <t>隆回县九龙山国有林场分水界工区</t>
  </si>
  <si>
    <t>分水界工区旧房拆除、场地平整250㎡及前坪硬化150㎡；管护用房建筑面积(砖混二层)210㎡；蓄水池(2个)容积16m³铺设自来水管道200米</t>
  </si>
  <si>
    <t>改善林场职工7户16人生产生活条件，提升林场森林资源管护及森林防火能力</t>
  </si>
  <si>
    <t>2024年省帮扶产业湖南鸿利药业股份有限公司新建金银花冷藏仓库建设项目</t>
  </si>
  <si>
    <t>小沙江镇小沙江居委会</t>
  </si>
  <si>
    <t>新建一座4200立方米金银花冷藏仓库。</t>
  </si>
  <si>
    <t>项目预计受益户52户105人，人均增收1200元以上，培育扶持特色主导产业主体</t>
  </si>
  <si>
    <t>2024年省帮扶产业湖南老大观生态农业发展有限公司大观豆腐生产线建设项目</t>
  </si>
  <si>
    <t>岩口镇星塘村</t>
  </si>
  <si>
    <t>新购置PD-1200泡豆槽6个，泡豆自动控制系统1套、200M磨浆机2台、0.5m³搅拌桶2套、YZ-700自动油炸机1台、12-18自动钢带腐竹机1套。</t>
  </si>
  <si>
    <t>项目预计受益户38户84人，人均增收1200元以上，培育扶持特色主导产业主体</t>
  </si>
  <si>
    <t>2024年省帮扶产业湖南星移茶叶有限公司新建金银花初加工生产建设项目</t>
  </si>
  <si>
    <t>麻糖山乡新屋场村</t>
  </si>
  <si>
    <t>新建一座砖混结构560平方米金银花初加工生产车间。</t>
  </si>
  <si>
    <t>项目预计受益户41户96人，人均增收1200元以上，培育扶持特色主导产业主体</t>
  </si>
  <si>
    <t>2024年省帮扶产业隆回县湘楚辉农业科技股份有限公司龙牙百合加工项目</t>
  </si>
  <si>
    <t>北山镇东鄄居委会</t>
  </si>
  <si>
    <t>新建龙牙百合初加工生产车间112平方米及地面硬化；新建龙牙百合冷藏仓库546立方米；新购置CPD―3合创牌3吨锂电池叉车1台。</t>
  </si>
  <si>
    <t>项目预计受益户32户76人，人均增收1200元以上，培育扶持特色主导产业主体</t>
  </si>
  <si>
    <t>2024年省帮扶产业湖南中百药业有限公司湖南中百药业有限公司龙牙百合清洗生产线建设项目</t>
  </si>
  <si>
    <t>花门街道办城南工业</t>
  </si>
  <si>
    <t>购置CSB-02龙牙百合超声波清洗机1台，ZZ-11连续式蒸汽发蒸煮机1台。10米输送带1条。</t>
  </si>
  <si>
    <t>项目预计受益户18户40人，人均增收1200元以上，培育扶持特色主导产业主体</t>
  </si>
  <si>
    <t>2024年省帮扶产业湖南湘瑶天下生态农业发展有限公司金银花加工建设项目</t>
  </si>
  <si>
    <t>虎行山瑶族乡虎行山瑶族乡</t>
  </si>
  <si>
    <t>改造金银花生产车间1100㎡，购置WGXN-D-460低温烘干机2套、LHS0.3-0.7-SC蒸汽发生器1台、WGXN-SQ-080杀青机箱体1台、WGXN-D-460高低温烘干机1台、WGXN-SH-080筛花机1台。</t>
  </si>
  <si>
    <t>项目预计受益户42户92人，人均增收1200元以上，培育扶持特色主导产业主体</t>
  </si>
  <si>
    <t>2024年省帮扶产业湖南省有客瑶来农业开发有限公司</t>
  </si>
  <si>
    <t>桃花坪街道城南工业</t>
  </si>
  <si>
    <t>装修龙牙百合精深加工生产车间720㎡，购置ZXHF-J01-001全自动鲜百合挑选机1套超净不锈钢食品包装工作台10个。</t>
  </si>
  <si>
    <t>项目预计受益户18户39人，人均增收1200元以上，培育扶持特色主导产业主体</t>
  </si>
  <si>
    <t>2024年省帮扶产业湖南三合一药业有限公司新建金银花冷藏仓库建设项目</t>
  </si>
  <si>
    <r>
      <rPr>
        <sz val="10"/>
        <color theme="3"/>
        <rFont val="宋体"/>
        <charset val="134"/>
      </rPr>
      <t>小沙江镇江边</t>
    </r>
    <r>
      <rPr>
        <sz val="10"/>
        <color theme="3"/>
        <rFont val="Times New Roman"/>
        <charset val="134"/>
      </rPr>
      <t xml:space="preserve">  </t>
    </r>
    <r>
      <rPr>
        <sz val="10"/>
        <color theme="3"/>
        <rFont val="宋体"/>
        <charset val="134"/>
      </rPr>
      <t>村</t>
    </r>
  </si>
  <si>
    <t>新建一座2400立方米金银花冷藏仓库。</t>
  </si>
  <si>
    <t>项目预计受益户45户100人，人均增收1200元以上，培育扶持特色主导产业主体</t>
  </si>
  <si>
    <t>2024年省帮扶产业湖南伊路顺清真食品有限公司百合、甘蔗加工项目</t>
  </si>
  <si>
    <t>购买百合污水净化设备一套、百合蒸煮设备一套、不锈钢包装台 2 张；建设容积 200立方米冷库一座，新建占地面积 72 平方米燃料储存及机械设备房；改建升级包装车间 80 平方米、百合污水净化设备房 228 ㎡。</t>
  </si>
  <si>
    <t>项目预计受益户56户115人，人均增收1200元以上，培育扶持特色主导产业主体</t>
  </si>
  <si>
    <t>2024年省帮扶产业隆回县尖山联合金银花种植农民专业合作社 新建金银花初加工生产车间建设项目</t>
  </si>
  <si>
    <t>新建金银花初加工钢结构生产车间400平方米及地面硬化。</t>
  </si>
  <si>
    <t>项目预计受益户8户26人，人均增收1200元以上，培育扶持特色主导产业主体</t>
  </si>
  <si>
    <t>2024年省帮扶产业隆回县梅果树金银花开发专业合作社新建金银花初加工生产车间建设项目</t>
  </si>
  <si>
    <t>麻塘山乡横排村</t>
  </si>
  <si>
    <t>项目预计受益户10户34人，人均增收1200元以上，培育扶持特色主导产业主体</t>
  </si>
  <si>
    <t>2024年省帮扶产业隆回县桐木溪金银花种植专业合作社新建金银花初加工生产车间建设项目</t>
  </si>
  <si>
    <t>麻塘山乡松竹村</t>
  </si>
  <si>
    <t>项目预计受益户6户20人，人均增收1200元以上，培育扶持特色主导产业主体</t>
  </si>
  <si>
    <t>2024年省帮扶产业隆回县龙坪玉竹种植专业合作社玉竹加工生产线建设项目</t>
  </si>
  <si>
    <t>小沙江镇龙坪村</t>
  </si>
  <si>
    <t>新建金银花初加工钢结构厂房558平方米及厂房地面硬化。</t>
  </si>
  <si>
    <t>项目预计受益户12户40人，人均增收1200元以上，培育扶持特色主导产业主体</t>
  </si>
  <si>
    <t>2024年省帮扶产业隆回县创新金银花种植专业合作社金银花加工生产线建设项目</t>
  </si>
  <si>
    <t>小沙江镇肖家垅村</t>
  </si>
  <si>
    <t>购置金银花烘干机TF 6 C H B一180型一套。</t>
  </si>
  <si>
    <t>项目预计受益户16户62人，人均增收1200元以上，培育扶持特色主导产业主体</t>
  </si>
  <si>
    <t>2024年省帮扶产业湖南省隆回县北院茶叶农民专业合作社茶叶加工生产车间建设项目</t>
  </si>
  <si>
    <t>司门前镇黄花村</t>
  </si>
  <si>
    <t>新建茶叶生产加工车间砖混结构220平方米。</t>
  </si>
  <si>
    <t>项目预计受益户18户68人，人均增收1200元以上，培育扶持特色主导产业主体</t>
  </si>
  <si>
    <t>2024年省帮扶产业隆回亿升中药材种植专业合作社农产品加工设备建设项目</t>
  </si>
  <si>
    <t>花门街道办天福村</t>
  </si>
  <si>
    <t>购置6SXZ-315V龙牙百合智能色选机一台。</t>
  </si>
  <si>
    <t>项目预计受益户20户39人，人均增收1200元以上，培育扶持特色主导产业主体</t>
  </si>
  <si>
    <t>2024年省帮扶产业隆回县南龙生态种植专业合作社金银花加工设备生产加工升级改造建设项目</t>
  </si>
  <si>
    <t>金石桥镇南龙村</t>
  </si>
  <si>
    <t>购置6CRW65揉捻机1台、6CRW55揉捻机1台，、6CL-1280理条机1台、6CWS—60冷却输送机1台、JJM—6CH—16Y茶叶提香机1台。、GXA—712—21-70型烘干机3台、SQA—400—712-400型杀青机1台、6CWD—6茶叶萎调槽1台、平摊冷却机1台（自制）、4.7米茶叶萎调槽1台（自制）、3米茶叶萎调槽2台（自制）、Φ88㎝不锈钢网筛16个、700㎜*1200㎜不锈钢筛盘90个。</t>
  </si>
  <si>
    <t>项目预计受益户15户40人，人均增收1200元以上，培育扶持特色主导产业主体</t>
  </si>
  <si>
    <t>2024年省帮扶产业隆回县商安种养专业合作社金银花加工示范基地建设项目</t>
  </si>
  <si>
    <t>虎形山瑶族乡虎形山瑶族乡</t>
  </si>
  <si>
    <t>购置WGXN-DGN-1040高低温烘干机1台、WGXN-G-024高温烘干机2套、LHS0.3-0.7-SC蒸汽杀青机1套。</t>
  </si>
  <si>
    <t>项目预计受益户17户42人，人均增收1200元以上，培育扶持特色主导产业主体</t>
  </si>
  <si>
    <t>2024年省帮扶产业隆回县穗满大豆种植专业合作社蔬菜烘焙、深加工产线扩建和厂房升级改建项目</t>
  </si>
  <si>
    <t>横板桥镇罗子团村</t>
  </si>
  <si>
    <r>
      <rPr>
        <sz val="10"/>
        <color theme="3"/>
        <rFont val="宋体"/>
        <charset val="134"/>
      </rPr>
      <t>1、新购置蔬菜深加工产线1条：多功能微电脑电汽两用柜HL-D-24型1台；粉碎磨粉磨浆机MFS-15型1台；多功能组合机BY11-BMS型1台；无馅糍粑机BLS-5000C型1台；不锈钢晾干架10个。2、新建冷库50立方。3、厂房升级改造200平方米。</t>
    </r>
    <r>
      <rPr>
        <sz val="10"/>
        <color theme="3"/>
        <rFont val="Arial"/>
        <charset val="134"/>
      </rPr>
      <t xml:space="preserve">		</t>
    </r>
  </si>
  <si>
    <t>项目预计受益户23户65人，人均增收1200元以上，培育扶持特色主导产业主体</t>
  </si>
  <si>
    <t>2024年省帮扶产业隆回县久峰种植专业合作社农产品加工生产线建设项目</t>
  </si>
  <si>
    <t>购置70#烘干机GXA-712-21型3套；400型杀青机SQA-400-712型1套；烘干房  XFA-712-60 型1套；筛花机1台；晒盘700*1200型 148个 ；不锈钢蒸煮锅 1台；升降机1台；新建漂笋池2个规格4米×3米×80厘米。</t>
  </si>
  <si>
    <t>2024年县金银花、龙牙百合特色产业龙瑶生态旅游开发有限公司中药材产学研基地建设项目</t>
  </si>
  <si>
    <t>新修建研学步道3600米；研学基地种植金银花树1280棵。种植百合4981棵。</t>
  </si>
  <si>
    <t>项目预计受益户20户20人，人均增收1200元以上，培育扶持特色主导产业主体</t>
  </si>
  <si>
    <t>2024年县金银花、龙牙百合特色产业农里优品种植专业合作社百合储存库建设项目</t>
  </si>
  <si>
    <t>三阁司镇温塘村</t>
  </si>
  <si>
    <t>新建百合储存仓库500平方米及地面硬化。</t>
  </si>
  <si>
    <t>项目预计受益户23户68人，人均增收1200元以上，培育扶持特色主导产业主体</t>
  </si>
  <si>
    <t>2024年县金银花、龙牙百合特色产业隆发种养专业合作社龙牙百合基地灌溉设施建设项目</t>
  </si>
  <si>
    <t>滩头镇下桥村</t>
  </si>
  <si>
    <t>新建灌溉泵房16㎡，购置安装提水灌溉设备1套。</t>
  </si>
  <si>
    <t>项目预计受益户15户37人，人均增收1200元以上，培育扶持特色主导产业主体</t>
  </si>
  <si>
    <t>2024年县金银花、龙牙百合特色产业金升中药材专业合作社龙牙百合基地建设项目</t>
  </si>
  <si>
    <t>荷香桥镇火花村</t>
  </si>
  <si>
    <t>新购置供水系统一套</t>
  </si>
  <si>
    <t>项目预计受益户16户39人，人均增收1200元以上，培育扶持特色主导产业主体</t>
  </si>
  <si>
    <t>2024年县金银花、龙牙百合特色产业农御顺种植专业合作社龙牙百合基地建设项目</t>
  </si>
  <si>
    <t>北山镇易洋村</t>
  </si>
  <si>
    <t>新建灌溉渠道235米规格50×70；老渠道翻新140米规格70×70；</t>
  </si>
  <si>
    <t>项目预计受益户22户40人，人均增收1200元以上，培育扶持特色主导产业主体</t>
  </si>
  <si>
    <t>2024年县金银花、龙牙百合特色产业御品顺种植专业合作社龙牙百合基地建设项目</t>
  </si>
  <si>
    <t>新建灌溉渠道800米规格50×70</t>
  </si>
  <si>
    <t>项目预计受益户18户45人，人均增收1200元以上，培育扶持特色主导产业主体</t>
  </si>
  <si>
    <t>_2024年省帮扶产业2018年省重点产业奖补项目</t>
  </si>
  <si>
    <t>全县各乡镇全县各村</t>
  </si>
  <si>
    <t>对2018年实施省重点产业项目15家主体按时返本进行奖补</t>
  </si>
  <si>
    <t xml:space="preserve">
对乡村振兴中发挥突出作用，有效帮助脱贫户和监测户提升产业发展产业</t>
  </si>
  <si>
    <t>_2024年县重点产业支持新增监测户发展农业产业补助项目</t>
  </si>
  <si>
    <t>支持有产业发展能力和产业发展意愿的监测户发展产业，增加其生产经营性收入</t>
  </si>
  <si>
    <t>支持县内符合条件的监测户、乡镇集中安置易地搬迁户发展农业产业，帮扶10000人以上，实现人均增加生产经营性收入1500元以上，增加奖补资金不超过1500元/人</t>
  </si>
  <si>
    <t>2024年县重点产业“十佳农民”产业发展项目</t>
  </si>
  <si>
    <t>对评为“十佳农民”的每个安排财政衔接资金5万元用于产业发展。每个产业发展项目必须明确产业建设内容、建设规模等，联农带农人数不低于10人，带动人均增收不低于1200元。</t>
  </si>
  <si>
    <t>项目预计受益户52户128人，人均增收1200元以上，培育扶持特色主导产业主体</t>
  </si>
  <si>
    <t>2024年县重点产业产业技术培训项目</t>
  </si>
  <si>
    <t>为进一步提升脱贫户、监测户产业发展的技能技术，增强其自我造血功能，2024年全县计划培训脱贫户、监测户10000户以上。</t>
  </si>
  <si>
    <t>项目预计受益户10000户35420人，培训脱贫户、监测户学习种养业技术，有助于更好发展产业</t>
  </si>
  <si>
    <t>2024年县重点产业农业品牌建设奖励项目</t>
  </si>
  <si>
    <t>对2023年新认定的农业产业化市级龙头企业、2024年新认定的省级龙头企业、2024年市级农业特色产业园及2023年-2024年新认定的五星级、四星级、三星级休闲农庄分别予以支持。</t>
  </si>
  <si>
    <t>项目预计受益户26户84人，人均增收1500元以上，培育扶持特色主导产业主体</t>
  </si>
  <si>
    <t>2024年县重点产业帮扶产业发展项目</t>
  </si>
  <si>
    <t>产业扶持方向为四大主导产业、四大特色产业及其他带动能力强的小微特色产业，重点突出金银花、龙牙百合等中药材产业，支持对象为农业企业、合作社、家庭农场及其他新型主体，建设内容为品种保护、标准化基地建设、先进技术和设备引进、营销平台建设、品牌创建等，</t>
  </si>
  <si>
    <t>项目预计受益户382户1246人，人均增收600元以上，培育扶持特色主导产业主体</t>
  </si>
  <si>
    <t>2024年县重点产业返乡创业主体培育项目</t>
  </si>
  <si>
    <t>项目支持对象为2023年10月17日后新创办的企业、家庭农场和农民专业合作社，联农带农要求每个项目至少带动脱贫户或监测户5人以上务工就业，或通过直接帮扶帮助10人以上发展产业，实现增收。直接帮扶脱贫户、监测户发展产业的，人均年增收1000元以上，吸纳务工就业的人均年务工收入6000元以上。</t>
  </si>
  <si>
    <t>项目预计受益户142户322人，人均增收600元以上，培育扶持特色主导产业主体</t>
  </si>
  <si>
    <t>2024年金竹山村扶持壮大村级集体经济项目</t>
  </si>
  <si>
    <t>县委组织部</t>
  </si>
  <si>
    <t>衔接资金金额（万元）金竹山村</t>
  </si>
  <si>
    <t>将扶持资金50万元保本分红入股湖南鸿利药业股份有限公司,用于扩大生产,通过入股、务工等方式使脱贫(监测)户增收，增加村集体经济收入，按协议实行保本分红，预期最低保底收益5万元/年</t>
  </si>
  <si>
    <t>可招脱贫(监测)人员务工，可惠及脱贫((监测)户53户189人</t>
  </si>
  <si>
    <t>2024年水洞坪村扶持村级集体经济项目</t>
  </si>
  <si>
    <t>虎形山瑶族乡水洞坪村</t>
  </si>
  <si>
    <t>将扶持资金50万元保本分红入股湖南鸿利药业股份有限公司,用于扩大生产,通过入股、务工等方式使脱贫(监测)户增收，增加村集体经济收入，按协议实行保底分红，预期最低保底收益4万元/年</t>
  </si>
  <si>
    <t>可招脱贫(监测)人员务工，可惠及脱贫((监测)户76户256人</t>
  </si>
  <si>
    <t>新良村发展壮大集体经济奖补</t>
  </si>
  <si>
    <t>金石桥镇新良村</t>
  </si>
  <si>
    <t>把资金保本分红入股到湖南一线情农业有限公司，用于扩大生产,通过入股、务工等方式使脱贫(监测)户增收，增加村集体经济收入，按协议实行保本分红，预期最低保底收益4万元/年</t>
  </si>
  <si>
    <t>投入50万元与湖南一线情农业有限公司合作，可招脱贫(监测)人员务工，用于村级集体经济创收，可惠及脱贫（监测）户25户80人</t>
  </si>
  <si>
    <t>2024年鸭田社区扶持村级集体经济项目</t>
  </si>
  <si>
    <t>鸭田镇鸭田社区</t>
  </si>
  <si>
    <t>将扶持资金50万元投资佛山市灿东模具技术有限公司，每年入股分红收益4.5万元，80%
用于发展村级集体经济，20%用于开展扶老爱幼助残、公益基础设施建设</t>
  </si>
  <si>
    <t>每年入股分红收益4.5万元，发展壮大集体经济，助力公益活动建设</t>
  </si>
  <si>
    <t>2024年司门前镇兴隆社区扶持村级集体经济项目</t>
  </si>
  <si>
    <t>司门前镇兴隆社区</t>
  </si>
  <si>
    <t>将扶持资金50万元投资金达建材有限公司，参与水泥制品销售:砼结构构件造;砼结构构件销售;建筑材料销售等；通过入股、务工等方式使脱贫(监测)户增收，增加村集体经济收入，按协议实行保本分红，预期最低保本收益3万元/年</t>
  </si>
  <si>
    <t>2024/9/31</t>
  </si>
  <si>
    <t>可招脱贫(监测)人员务工，可惠及脱贫((监测)户35户121人</t>
  </si>
  <si>
    <t>2024年司门前镇金潭村扶持村级集体经济项目</t>
  </si>
  <si>
    <t>司门前镇金潭村</t>
  </si>
  <si>
    <t>将扶持资金50万元投资到湖南盛世丰花生物科技股份有限公司享受每年3.2万元/年的固定保底分红。剩余10万元投资到县同富公司，（隆回县司门前建设投资有限公司，参与镇内项目工程、通过入股分红等方式使脱贫(监测)户增收，按协议实行保底分红，预期最低保本收益1.5万元/年</t>
  </si>
  <si>
    <t>可招脱贫(监测)人员务工，可惠及脱贫((监测)户40户151人</t>
  </si>
  <si>
    <t>2024年司门前镇众乐村扶持村级集体经济项目</t>
  </si>
  <si>
    <t>司门前镇众乐村</t>
  </si>
  <si>
    <t>将扶持资金50万元投资到隆回县魏源温泉开发有限公司，通过入股分红等方式使脱贫(监测)户增收，享受每年3万元/年的固定保底分红，增加村集体经济收入</t>
  </si>
  <si>
    <t>可招脱贫(监测)人员务工，可惠及脱贫((监测)户37户143人</t>
  </si>
  <si>
    <t>苗竹村扶持村级集体经济项目</t>
  </si>
  <si>
    <t>大水田乡苗竹村</t>
  </si>
  <si>
    <t>将扶持资金50万元投资隆回县龙瑶农业发展有限公司，用于农业技术研发及推广服务；用于茶园、猕猴桃园等建设，农产品研发、加工、收购、销售等,通过入股等方式增加村集体经济收入，按协议实行保底分红4万元/年</t>
  </si>
  <si>
    <t>可招收脱贫(监测)人员务工，惠及脱贫（监测）人口12户38人</t>
  </si>
  <si>
    <t>2024年转角丘村扶持村级集体经济项目</t>
  </si>
  <si>
    <t>羊古坳镇转角丘</t>
  </si>
  <si>
    <t>将扶持资金50万元投资隆回县金达建材有限公司，通过入股、务工等方式使脱贫（监测）户增收，按协议实行保底分红，预计最低保底受益3.5万元/年</t>
  </si>
  <si>
    <t>2024年8月20</t>
  </si>
  <si>
    <t>2024年12月20</t>
  </si>
  <si>
    <t>投入50万元合作入股企业，可招脱贫（监测）人员务工，可惠及脱贫（监测）户10户36人</t>
  </si>
  <si>
    <t>隆回县-高平镇_其他_其他_2024年坳下村扶持村级集体经济项目</t>
  </si>
  <si>
    <t>高平镇坳下村</t>
  </si>
  <si>
    <t>将扶持资金投入高苹建设投资有限公司，参与项目工程和土地开发等建设,通过入股、务工等方式，使脱贫户(监测)户增收，增加村集
，按协议实行保本分红，预计年底收益4万元</t>
  </si>
  <si>
    <t>可招脱贫（监测）人员务工，可惠及脱贫（监测）户83户260人</t>
  </si>
  <si>
    <t>2024年采莲村扶持村级集体经济项目</t>
  </si>
  <si>
    <t>罗洪镇采莲村</t>
  </si>
  <si>
    <t>将扶持资金50万元的20%投资罗洪建设投资有限公司、80%投资曾宪柳商店，通过入股、务工等方式，使脱贫（监测）户增收，增加村级集体经济收入，按协议实行保本分红，预期最低保底收入3.5万元。</t>
  </si>
  <si>
    <t>惠及脱贫（监测）人口116户383人</t>
  </si>
  <si>
    <t>2024年双荆村扶持村级集体经济</t>
  </si>
  <si>
    <t>六都寨镇双荆村</t>
  </si>
  <si>
    <t>将扶持资金50万元投资湖南聚豪现代农业发展有限公司，用于信鸽肉鸽养殖销售等，通过入股等方式增加村集体经济收入，按协议实行保底分红5万元/年</t>
  </si>
  <si>
    <t>投入50万元用于村级集体经济创收，可惠及脱贫（监测)人口112户378人</t>
  </si>
  <si>
    <t>扶贫壮大村集体经济项目</t>
  </si>
  <si>
    <t>七江镇石背社区</t>
  </si>
  <si>
    <t>50万投资湖南泓天农业有限公司用于粮食生产，加工。</t>
  </si>
  <si>
    <t>2024/8.1</t>
  </si>
  <si>
    <t>每年分红保底4万元作为集体经济收入</t>
  </si>
  <si>
    <t>2024年荷田村扶持村级集体经济项目</t>
  </si>
  <si>
    <t>荷田乡荷田村</t>
  </si>
  <si>
    <t>新一轮发展壮大新型村级集体经济和红色美丽村庄建设扶持计划</t>
  </si>
  <si>
    <t>解决脱贫（监测）人口15人就业，增加脱贫户（监测）收入</t>
  </si>
  <si>
    <t>2024年度扶持壮大村级集体经济项目</t>
  </si>
  <si>
    <t>荷香桥镇城中社区</t>
  </si>
  <si>
    <t>社区采取保底分红的方式进行投资到隆回县都来鸿商贸有限公司，每年为社区集体经济增收5万元。</t>
  </si>
  <si>
    <t>2024年家村扶持村级集体经济项目</t>
  </si>
  <si>
    <t>横板桥镇袁家村</t>
  </si>
  <si>
    <t>袁家村园艺场新建，60亩果园，20亩火龙果，20亩黄桔子，20亩板栗。</t>
  </si>
  <si>
    <t>可招脱贫(监测)人员务工，可惠及脱贫(监测)户43户179人</t>
  </si>
  <si>
    <t>米家村2024年度
集体经济扶持项目</t>
  </si>
  <si>
    <t>西洋江镇米家</t>
  </si>
  <si>
    <t>投资入股50万元到湖南鸿利药业股份有限公司</t>
  </si>
  <si>
    <t>每年4万元的固定分红</t>
  </si>
  <si>
    <t>2024年龙庄村扶持村级集体经济项目</t>
  </si>
  <si>
    <t>将扶持资金50万元投资深圳市中联集供应链管理有限公司，通过入股分红等方式使脱贫（监测）户增收，按协议实行保本分红，预计最低保底受益4万元/年</t>
  </si>
  <si>
    <t>可招脱贫（监测）人员务工，可惠及脱贫（监测）户96户383人</t>
  </si>
  <si>
    <t>2024年友谊村扶持村级集体经济项目</t>
  </si>
  <si>
    <t>三阁司镇友谊村</t>
  </si>
  <si>
    <t>将扶持资金50万元投资隆回三阁司智创园建设投资有限公司，参与土地开发等建设，通过入股等方式使脱贫（监测）户增收，按协议实行保本分红，预计最低保底受益4万元/年</t>
  </si>
  <si>
    <t>可招脱贫（监测）人员务工，可惠及脱贫（监测）户163户562人</t>
  </si>
  <si>
    <t>2024年槎江村扶持村级集体经济项目</t>
  </si>
  <si>
    <t>山界回族乡槎江村</t>
  </si>
  <si>
    <t>将扶持资金50万元投资隆回湖南鹏佳安全科技有限公司，用于购买生产机械、扩大生产规模，在增加就业岗位的同时为村集体进一步增收，按协议实行保底分红，预期保底收益4万元/年</t>
  </si>
  <si>
    <t>每年增收村集体经济4万元</t>
  </si>
  <si>
    <t>2024年新屋村扶持村级集体经济项目</t>
  </si>
  <si>
    <t>北山镇新屋村</t>
  </si>
  <si>
    <t>将扶持资金50万元投资隆回县腾辉管道有道公司，用于扩大企业生产规模，带动村民就业;使脱贫(监测)户增收，增加村集体经济收入，按协议实行保本分红，预期最低保底收益共4万元/年</t>
  </si>
  <si>
    <t>投入50万元用于村级集体经济创收，可惠及脱贫（监测）人口76户233人</t>
  </si>
  <si>
    <t>2023年石矿村扶持村级集体经济项目</t>
  </si>
  <si>
    <t>北山镇石矿村</t>
  </si>
  <si>
    <t>将扶持资金50万元投资邵阳县桂娥种养殖专业合作社，用于扩大企业生产规模，带动村民就业;使脱贫(监测)户增收，增加村集体经济收入，按协议实行保本分红，预期最低保底收益共4万元/年</t>
  </si>
  <si>
    <t>投入50万元用于村级集体经济创收，可惠及脱贫（监测）人口70户211人</t>
  </si>
  <si>
    <t>扶持壮大村级集体经济投入50万用于潭水村建设光伏电站</t>
  </si>
  <si>
    <t>周旺镇潭水村</t>
  </si>
  <si>
    <t>潭水村建设光伏电站1座</t>
  </si>
  <si>
    <t>带动村级集体经济收入5万元/年</t>
  </si>
  <si>
    <t>2024年红星村扶持村级集体经济项目</t>
  </si>
  <si>
    <t>桃花坪街道红星村</t>
  </si>
  <si>
    <t>将扶持资金50万元投资湖南省淳亿科技有限公司，用于购买生产机械、扩大生产规模，在增加就业岗位的同时为村集体进一步增收，按协议实行保本分红，预期保底收益5万元/年</t>
  </si>
  <si>
    <t>投入50万元与湖南省淳亿科技有限公司合作，用于村级集体经济创收，可惠及脱贫户和监测户50户，144人</t>
  </si>
  <si>
    <t>2024年阮乐村扶持村级集体经济项目</t>
  </si>
  <si>
    <t>桃花坪街道阮乐村</t>
  </si>
  <si>
    <t>将扶持资金50万元投资湖南省瑞源农业有限公司，用于购买生产机械、扩大生产规模，在增加就业岗位的同时为村集体进一步增收，按协议实行保本分红，预期保底收益5万元/年</t>
  </si>
  <si>
    <t>投入50万元与湖南省瑞源农业有限公司合作，用于村级集体经济创收，可惠及脱贫户和监测户95户，295人</t>
  </si>
  <si>
    <t>2024年大塘坑村扶持村级集体经济项目</t>
  </si>
  <si>
    <t>花门街道大塘坑村</t>
  </si>
  <si>
    <t>将扶持资金投入世安家庭农场，参与50亩黄精种槙项目,通过入股、务工等方式，使脱贫(监测)户增收，增加村集体经济收入，按协议实行保底分红，预计年底收益4万元。</t>
  </si>
  <si>
    <t>可招收脱贫(监测)人员务工，惠及脱贫（监测）户89户336人。</t>
  </si>
  <si>
    <t>2024年花桥村扶持村级集体经济项目</t>
  </si>
  <si>
    <t>花门街道花桥村</t>
  </si>
  <si>
    <t>通过入股、务工等方式，使脱贫(监测)户增收，增加村集体经济收入，按协议实行保底分红，预计年底收益4万元。</t>
  </si>
  <si>
    <t>可招收脱贫(监测)人员务工，惠及脱贫（监测）户105户369人。</t>
  </si>
  <si>
    <t>隆农发[2024]9号</t>
  </si>
  <si>
    <t>2024年小沙江镇龙坪、光化、杉木坪村小型农业水利设施建设项目</t>
  </si>
  <si>
    <t>小沙江镇龙坪村、光化村、杉木坪村</t>
  </si>
  <si>
    <t>光化村等3个村3座山塘清淤维修</t>
  </si>
  <si>
    <t>新增蓄水能力0.45（万立方米）</t>
  </si>
  <si>
    <t>水圳硬化项目</t>
  </si>
  <si>
    <t>县财政局</t>
  </si>
  <si>
    <t>麻塘山乡尖山村</t>
  </si>
  <si>
    <t>尖山村10组文家冲新建水圳250米，规格0.4*0.4*0.1</t>
  </si>
  <si>
    <t>解决10组村内80亩农田灌溉，抗旱防汛，水稻增产增收</t>
  </si>
  <si>
    <t>司门前镇小型农业水利设施建设项目</t>
  </si>
  <si>
    <t>司门前镇合理、双龙、丰年村、石阳桥村、乐丰村、石山湾</t>
  </si>
  <si>
    <t>合理村等6个村7座山塘清淤维修</t>
  </si>
  <si>
    <t>新增蓄水能力1.084（万立方米）</t>
  </si>
  <si>
    <t>大水田乡水田村3/4组山塘清淤</t>
  </si>
  <si>
    <t>大水田乡水田村</t>
  </si>
  <si>
    <t>水田村3/4组烧衣冲山塘清淤2000立方</t>
  </si>
  <si>
    <t>解决3、4组共28户96人，其中脱贫户5户，脱贫人口16人耕地灌溉：可灌溉农田15亩，旱土约12亩</t>
  </si>
  <si>
    <t>大水田乡和平村十组山塘清淤</t>
  </si>
  <si>
    <t>大水田乡和平村</t>
  </si>
  <si>
    <t>和平村清除十组山塘淤泥6000立方</t>
  </si>
  <si>
    <t>解决10组、11组共64户198人，其中脱贫户14户，脱贫人口38人耕地灌溉：可灌溉农田20亩，旱土约10亩</t>
  </si>
  <si>
    <t>大水田乡太源村五组山塘清淤</t>
  </si>
  <si>
    <t>大水田乡太源村</t>
  </si>
  <si>
    <t>清除太源村五组山塘淤泥6000立方</t>
  </si>
  <si>
    <t>解决1、7组、5组共27户112人，其中脱贫户户，脱贫人口30人耕地灌溉：可灌溉农田20亩，旱土约11亩</t>
  </si>
  <si>
    <t>羊古坳镇小型农业水利设施建设项目</t>
  </si>
  <si>
    <t>羊古坳镇寨石村、匡家铺村、转角丘村、刘家排村、羊古坳社区、中团社区、雷峰村、大美田村、花塘村、白山口村、龙家湾村、锣鼓石村</t>
  </si>
  <si>
    <t>中团社区等12个村21座山塘清淤维修、0.8公里畅通“中梗阻”渠道、1座改造泵站。</t>
  </si>
  <si>
    <t>新增蓄水能力5.378（万立方米）</t>
  </si>
  <si>
    <t>金石桥镇小型农业水利设施建设项目</t>
  </si>
  <si>
    <t>金石桥镇望云山、珀塘村</t>
  </si>
  <si>
    <t>望云山、珀塘等2个村2座山塘清淤维修</t>
  </si>
  <si>
    <t>新增蓄水能力0.302（万立方米）</t>
  </si>
  <si>
    <t>珀塘村2.3组水渠硬化</t>
  </si>
  <si>
    <t>金石桥镇珀塘村</t>
  </si>
  <si>
    <t>珀塘村2.3组水渠硬化25m(2m×1.5m)，385m(1m×1.2m），水渠壁厚为0.2m，盖板60m(1.4m×0.2m）。</t>
  </si>
  <si>
    <t>方便本村2.3组及沿线邻村约400亩水田灌溉。</t>
  </si>
  <si>
    <t>鸭田镇小型农业水利设施建设项目</t>
  </si>
  <si>
    <t>鸭田镇游家、福田、苗田村、柘溪村、寨李村</t>
  </si>
  <si>
    <t>苗田村等5个村8座山塘清淤维修</t>
  </si>
  <si>
    <t>新增蓄水能力1.23（万立方米）</t>
  </si>
  <si>
    <t>高平镇2024年颜公村、金凤山村、石梅村、泰龙村、棋坪村、茶山村、小坳村等7个村一般山塘清淤</t>
  </si>
  <si>
    <t>高平镇颜公村、金凤山村、石梅村、泰龙村、棋坪村、茶山村、小坳村</t>
  </si>
  <si>
    <t>茶山村等7个村10口一般山塘清淤5409立方，换排水管120米，修建泄洪涵洞一个，修建出水口长3米X2面X高1.5米X宽0.6米，修建塘坎长20米X高1.5米X0.6米，挡土墙120立方,</t>
  </si>
  <si>
    <t>新增蓄水能力1.534（万立方米），解决脱贫户82户，178人农田用水灌溉问题，改善生产条件，增产增收。</t>
  </si>
  <si>
    <t>罗洪镇小型农业水利设施建设项目</t>
  </si>
  <si>
    <t>罗洪镇采莲村、巴油村、上罗洪村、下罗洪村、江塘村、中罗洪居委会、梓木溪村</t>
  </si>
  <si>
    <t>1.采莲村1组山塘清淤560立方米，采莲村9组山塘清淤490立方米。2.巴油村5组山塘清淤510立方米，巴油村7组山塘清淤420立方米，巴油村8组山塘清淤460立方米，巴油村12组山塘清淤490立方米。3.上罗洪村18组石人山山塘清淤620余立方米，19组分水界山塘清淤680余立方米。4.下罗洪村8组山塘清淤420立方米。5.江塘村2组金丝庵塘清淤450立方米；3组若毛冲山塘清淤280立方米；6组黄芪新冲山塘清淤420立方米；8组山塘进行山塘清淤420立方米；9组山塘进行清淤380立方米；10组山塘进行清淤清淤350立方米。6.中罗洪村4组保坎浆砌方46方，渠墙修复150米，渠底坑填高、板砼700米，渠墙修复150米，渠内淤泥清理和杂草清除1000米。7.梓木溪村太阳山水渠修复300米保坎浆砌方23方，渠道断面300*300（B*H/毫米)。</t>
  </si>
  <si>
    <t>新增蓄水能力2.3995（万立方米米）</t>
  </si>
  <si>
    <t>六都寨镇2024年辰河村等3个村5口山塘清污整治</t>
  </si>
  <si>
    <r>
      <rPr>
        <sz val="10"/>
        <color theme="3"/>
        <rFont val="宋体"/>
        <charset val="134"/>
      </rPr>
      <t>六都寨镇</t>
    </r>
    <r>
      <rPr>
        <sz val="10"/>
        <color theme="3"/>
        <rFont val="Times New Roman"/>
        <charset val="134"/>
      </rPr>
      <t xml:space="preserve"> </t>
    </r>
  </si>
  <si>
    <t>1、西山村18组山塘清淤840立方米；                  2、辰河村大山冲山塘清淤292m³,塘边、码头、台阶、护坡C25混凝土加固19m³;辰河村森林冲山塘清淤504m³,塑料排水管24m,C25混凝土挡土墙9m³；                        3、张家铺村栗山王家山塘清淤900m³；张家院子山塘清淤522m³，浆砌片石挡墙20m³。</t>
  </si>
  <si>
    <t>改善脱贫（监测）户28户101人405亩农田水利灌溉问题，改善生产条件，增产增收</t>
  </si>
  <si>
    <t>2024年六都寨镇狮龙强村水渠维修与新建</t>
  </si>
  <si>
    <t>六都寨镇狮龙强村</t>
  </si>
  <si>
    <t>1、4-6.9-11.14.15组维修水渠941.5米,其中：拆除重建222m(0.3m×0.4m)，底部拆除重建405m(0.3m×0.4m)，拆除重建50m(0.4m×0.4m),拆除重建180m(0.6m×0.5m),拆除重建一边加底2.5m(0.6m×0.6m)；底部拆除重建82m(0.6m×0.6m)；维修水渠砼挡土墙21m³；水渠清淤1000米。        2、4.6-11.16组新建水渠777m，其中：300m( 0.3m×0.3m),250m(0.3m×0.4m), 100m( 0.4m×0.4m),25m( 0.6m×0.6m),102m单边加底(0.8m×0.8m)；DN30砼涵洞安装35m，DN200波纹管安装20m。</t>
  </si>
  <si>
    <t>改善脱贫（监测）户37户138人180亩农田水利灌溉问题，改善生产条件，增产增收</t>
  </si>
  <si>
    <t>荷田乡小型农业水利设施建设项目</t>
  </si>
  <si>
    <t>荷田乡玖鹅村、长鄄村、一六村、社江村、长兴村、蒋玉牌村、秋田村、文联村、广溪村</t>
  </si>
  <si>
    <t>长鄄村等9个村17座山塘清淤维修、1座改造泵站。</t>
  </si>
  <si>
    <t>新增蓄水能力3.394（万立方米）</t>
  </si>
  <si>
    <t>七江镇农科所小型农业水利设施建设项目</t>
  </si>
  <si>
    <t>七江镇农科所</t>
  </si>
  <si>
    <t>农科所6座山塘清淤维修、0.5公里畅通“中梗阻”渠道。</t>
  </si>
  <si>
    <t>新增蓄水能力1.263（万立方米）</t>
  </si>
  <si>
    <t>七江镇小型农业水利设施建设项目</t>
  </si>
  <si>
    <t>七江镇金塘、兴旺、金寨下村</t>
  </si>
  <si>
    <t>兴旺村8座山塘清淤维修、金寨下村共3座山塘清淤维修、金塘村4、8组山塘清淤1处，山塘坎混泥土40立方</t>
  </si>
  <si>
    <t>新增蓄水能力0.8（万立方米）新增蓄水能力0.5（万立方米），改善农田灌溉条件，保障粮食生产安全</t>
  </si>
  <si>
    <t>荷香桥镇小型农业水利设施建设项目</t>
  </si>
  <si>
    <t>荷香桥镇清水村、黄杨山村、火花村、万兴村、长溪村、桐中村、白山村、瓦堂村、水口龙村、石湾村、九牛坳、天马山村、塘冲村、树竹村</t>
  </si>
  <si>
    <t>黄杨山村等14个村37座山塘清淤维修、1公里畅通“中梗阻”渠道、1座改造泵站。</t>
  </si>
  <si>
    <t>新增蓄水能力7.523（万立方米）</t>
  </si>
  <si>
    <t>西洋江镇小型农业水利设施建设项目</t>
  </si>
  <si>
    <t>西洋江镇新潮社区、米家村、大岭村、石塘村、砚田、三和村</t>
  </si>
  <si>
    <t>新潮社区等6个村10座山塘清淤维修、0.5公里畅通“中梗阻”渠道</t>
  </si>
  <si>
    <t>新增蓄水能力1.59（万立方米）</t>
  </si>
  <si>
    <t>2024年横板桥镇小型农业水利设施建设项目</t>
  </si>
  <si>
    <t>横板桥镇双坪村、荷叶塘村、金石村、罗子团村、礼贤村、羊楼村、袁家村、麻龙村、麻场、三溪村、南扇村、周庄村</t>
  </si>
  <si>
    <t>1、荷叶塘等12个村21座山塘清淤维修、其中4万标准的有5口，2万标准的16口：2、1.5公里畅通“中梗阻”渠道，南扇村渠道建设0.3*0.3的500米，资金10万元；周庄村渠道建设0.4*0.5的500米，资金10万元；周庄村渠道建设0.4*0.4的500米，资金10万元。</t>
  </si>
  <si>
    <t>新增蓄水能力5.3（万立方米）</t>
  </si>
  <si>
    <t>南岳庙镇小型农业水利设施建设项目</t>
  </si>
  <si>
    <t>南岳庙镇太平新村、花冲村、芭蕉塘村、新家桥村</t>
  </si>
  <si>
    <t>太平新村等4个村5座山塘清淤维修、1座改造泵站。</t>
  </si>
  <si>
    <t>新增蓄水能力1.56（万立方米）</t>
  </si>
  <si>
    <t>岩口镇小型农业水利设施建设项目</t>
  </si>
  <si>
    <t>岩口镇划市村、三角村、温里社区、双石村、新田村、星塘村、育贤村、大观村、天星村、梅塘村、岩口社区、马家桥村、石屋村、小桥村、白竹坪村、旺山和村、龙井村、山水村、塘头村、郑西村、龙水炼村、马头山、新坪村、枫井坪村、朴塘村、藕塘村、添壁村、继志村、油麻冲村、毗连村、黄金洞、石坳村、棋盘村</t>
  </si>
  <si>
    <t>岩口社区等33个村47座山塘清淤维修、1.8公里畅通“中梗阻”渠道、3座改造泵站。</t>
  </si>
  <si>
    <t>新增蓄水能力9.8748（万立方米）</t>
  </si>
  <si>
    <t>2024年滩头镇小型农业水利设施建设项目</t>
  </si>
  <si>
    <t>滩头镇三塘村、双江村、果胜新村、城东村、石门村、洞木亭村、大竹村、五星村、柏林村、祝家桃林村、三溪新村、苏塘村</t>
  </si>
  <si>
    <t>双江村等12个村22座山塘清淤维修、0.3公里畅通“中梗阻”渠道、1座泵站配套渠
道改造</t>
  </si>
  <si>
    <t>新增蓄水能力5.145（万立方米）</t>
  </si>
  <si>
    <t>周旺镇小型农业水利设施建设项目</t>
  </si>
  <si>
    <t>周旺镇新兴村、石井村、杨岭村、江口村、大柱村</t>
  </si>
  <si>
    <t>石井村等5个村19座山塘清淤维修、1座改造泵站。</t>
  </si>
  <si>
    <t>新增蓄水能力4.0751（万立方米）</t>
  </si>
  <si>
    <t>2024年北山镇北山社区等7个村9座山塘清淤整治、畅通“中梗阻”渠道</t>
  </si>
  <si>
    <t>北山镇北山社区、大塘村、大伍社区、高竹村、卢家、清江、杨田村</t>
  </si>
  <si>
    <t>北山社区等7个村9座山塘清淤整治、0.5公里畅通“中梗阻”渠道。</t>
  </si>
  <si>
    <t>新增蓄水能力2.9037（万立方米）</t>
  </si>
  <si>
    <t>2024年北山镇石矿村1.2.3.4.7.8组水圳硬化项目</t>
  </si>
  <si>
    <t>1.2.3.4.7.8组水圳硬化共700m[0.3m×（0.3m+0.4m)/2]</t>
  </si>
  <si>
    <t>解决脱贫（监测）户34户90人农田和蔬菜生产水利灌溉及生产出行问题，改善生产条件，增产增收</t>
  </si>
  <si>
    <t>山界回族乡小型农业水利设施建设项目</t>
  </si>
  <si>
    <t>山界回族乡槎江村、南寺村、大坪村、罗白村</t>
  </si>
  <si>
    <t>大坪村1座、罗白村10座、槎江村5座山塘清淤维修；槎江村中梗阻0.3公里渠道、南寺村中梗阻0.2公里渠道。</t>
  </si>
  <si>
    <t>新增蓄水能力3.09（万立方米）</t>
  </si>
  <si>
    <t>三阁司镇小型农业水利设施建设项目</t>
  </si>
  <si>
    <t>三阁司镇友谊村、石笋寨村、和盛村、石梁村、优先村、长铺社区、红星村、红光社区、幸福村</t>
  </si>
  <si>
    <t>友谊村等9个村18座山塘清淤维修</t>
  </si>
  <si>
    <t>新增蓄水能力3.957（万立方米）</t>
  </si>
  <si>
    <t>花门街道小型农业水利设施建设项目</t>
  </si>
  <si>
    <t>花门街道大为村、曾家坳、托新村、老银、铜盆江村、排头村、花桥村、八一村、铜江村、杨柳村、龙富村、石门村、青花江村</t>
  </si>
  <si>
    <t>老银村等13个村30座山塘清淤维修1座改造泵站。</t>
  </si>
  <si>
    <t>2024年芙蓉山村农田水利设施改造</t>
  </si>
  <si>
    <t>花门街道芙蓉山村</t>
  </si>
  <si>
    <t>农田水利设施改造：新增装35个蝶阀，加装PE160管30m，PE110管50m。</t>
  </si>
  <si>
    <t>改善脱贫（监测）户82户262人  400亩农田水利灌溉问题，改善生产条件，增产增收。</t>
  </si>
  <si>
    <t>2024大塘坑村1.8.9.10.13.17.19组排水渠建设</t>
  </si>
  <si>
    <t>革命老区发展</t>
  </si>
  <si>
    <t>县民政局</t>
  </si>
  <si>
    <t>1.8.9.10.13.17.19组排水渠建设：1、C25墙砼445mx0.4mx0.1mx2；2、C25底砼445mx0.3mx0.1m。</t>
  </si>
  <si>
    <t>改善脱贫（监测）户30户94人60亩农田水利灌溉问题，改善生产条件，增产增收，实现生态可持性发展。</t>
  </si>
  <si>
    <t>桃花坪街道小型农业水利设施建设项目</t>
  </si>
  <si>
    <r>
      <rPr>
        <sz val="10"/>
        <color theme="3"/>
        <rFont val="宋体"/>
        <charset val="134"/>
      </rPr>
      <t>桃花坪街道雨山社区、井长村、保和村、旺龙村、南山社区、金龙山村、小水塘村（原盘荷村</t>
    </r>
    <r>
      <rPr>
        <sz val="10"/>
        <color theme="3"/>
        <rFont val="Times New Roman"/>
        <charset val="134"/>
      </rPr>
      <t>8</t>
    </r>
    <r>
      <rPr>
        <sz val="10"/>
        <color theme="3"/>
        <rFont val="宋体"/>
        <charset val="134"/>
      </rPr>
      <t>组）、九龙村</t>
    </r>
  </si>
  <si>
    <t>雨山社区等8个村21座山塘清淤维修、0.5公里畅通“中梗阻”渠道</t>
  </si>
  <si>
    <t>新增蓄水能力3.812（万立方米）</t>
  </si>
  <si>
    <t>隆回县_产业发展_金融保险配套项目_2023年新型农业经营主体贷款贴息</t>
  </si>
  <si>
    <t>对2023年新型农业经营主体贷款进行贴息</t>
  </si>
  <si>
    <t>降低新型农业经营主体贷款成本，增强农业企业竞争力，带动脱贫户和监测户328户增收</t>
  </si>
  <si>
    <t>2024年富硒蔬菜产业园育苗费资金补助</t>
  </si>
  <si>
    <t>荷香桥镇佰利康</t>
  </si>
  <si>
    <t>2024年富硒蔬菜产业园育苗1800平方</t>
  </si>
  <si>
    <t>项目预计受益户797户322人，人均增收600元以上，培育扶持特色主导产业主体</t>
  </si>
  <si>
    <t>2024年富硒蔬菜产业园育苗费</t>
  </si>
  <si>
    <t>岩口镇井塘合作社</t>
  </si>
  <si>
    <t>辣椒育苗40万株</t>
  </si>
  <si>
    <t>发展辣椒产业530亩，带动群众人均增收1000元。</t>
  </si>
  <si>
    <t>2024年隆回县富硒蔬菜产业园育苗补助</t>
  </si>
  <si>
    <t>花门街道军杰公司、麒麟村合作社、龙富村</t>
  </si>
  <si>
    <t>育苗总株数：210.7万株</t>
  </si>
  <si>
    <t>新增带动脱贫(监测)户人口发展产业、务工就业数量65人；带动脱贫人口(含监测人口)人均年增收1000元</t>
  </si>
  <si>
    <t>太阳能路灯项目</t>
  </si>
  <si>
    <t xml:space="preserve">
新增路灯60盏，维修路灯32盏，灯杆高6米，功率60W。</t>
  </si>
  <si>
    <t>解决尖山村全村夜间安全出行，美化乡村建设</t>
  </si>
  <si>
    <t>2024年芙蓉山村安装及维修太阳能路灯</t>
  </si>
  <si>
    <t>全村新安装太阳能路灯50盏(60w），维修太阳能路灯100盏。</t>
  </si>
  <si>
    <t>解决脱贫（监测）户  107户347人安全出行问题，改善生产生活条件。</t>
  </si>
  <si>
    <t>2024年白水洞村3、5、6组李家院子产业道修建</t>
  </si>
  <si>
    <t>3、5、6组李家院子新建生产用道一条，长850米，宽1.2米，高0.15米</t>
  </si>
  <si>
    <t>解决脱贫（监测）户56户168人农业生产出行难的问题,改善生产生活条件</t>
  </si>
  <si>
    <t>2024年白水洞村10组药旅基地产业道修建</t>
  </si>
  <si>
    <t>10组药旅基地新建生产用道一条，长400米，宽1.2米，高0.15米</t>
  </si>
  <si>
    <t>解决脱贫（监测）户37户141农业生产出行难的问题,改善生产生活条件</t>
  </si>
  <si>
    <t>2024年白水洞村9组水口山下产业道修建</t>
  </si>
  <si>
    <t>9组水口山下新建生产用道一条，以石块铺路，长575米，宽1.2米</t>
  </si>
  <si>
    <t>解决脱贫（监测）户63户196人农业生产出行难的问题,改善生产生活条件</t>
  </si>
  <si>
    <t>2024年小沙江镇道路硬化项目（以工代赈）</t>
  </si>
  <si>
    <t>小沙江镇光化、光龙、洞江、响龙、江边、白银、花龙村</t>
  </si>
  <si>
    <r>
      <rPr>
        <sz val="10"/>
        <color theme="3"/>
        <rFont val="宋体"/>
        <charset val="134"/>
      </rPr>
      <t>光龙异地搬迁安置区村部连接公路铺沙及硬化长35米*8米*0.2米、配套水渠长65米*0.3米*0.3米；洞江村主道路维修开挖及硬化长100米*3.5米*0.18米；响龙村4组机耕道平整及硬化长540米*宽1米*0.1米；江边村水毁道路浆砌挡土墙2处，6组长12米*宽（2+0.7）/2米*高3.5米，10组长7米*宽（2+0.7）/2米*高2米；花龙村7组龙云公路铺垫块石长700米*宽5米*厚0.3米；光化村5组道路硬化长230米*宽3.5米*厚0.18米；白银村10组路面维修50m</t>
    </r>
    <r>
      <rPr>
        <sz val="10"/>
        <color theme="3"/>
        <rFont val="方正书宋_GBK"/>
        <charset val="134"/>
      </rPr>
      <t>³</t>
    </r>
    <r>
      <rPr>
        <sz val="10"/>
        <color theme="3"/>
        <rFont val="宋体"/>
        <charset val="134"/>
      </rPr>
      <t>、11组水毁道路浆砌挡土墙30m</t>
    </r>
    <r>
      <rPr>
        <sz val="10"/>
        <color theme="3"/>
        <rFont val="方正书宋_GBK"/>
        <charset val="134"/>
      </rPr>
      <t>³</t>
    </r>
    <r>
      <rPr>
        <sz val="10"/>
        <color theme="3"/>
        <rFont val="宋体"/>
        <charset val="134"/>
      </rPr>
      <t>。</t>
    </r>
  </si>
  <si>
    <t>改善脱贫（监测）户125户562人农业生产出行问题,方便生产</t>
  </si>
  <si>
    <t>组道路基建设</t>
  </si>
  <si>
    <t>虎形山瑶族乡大托村</t>
  </si>
  <si>
    <t>大托村1、2、5组组道路基建设及水毀修复建设</t>
  </si>
  <si>
    <t>解决1、2、5组436余人出行困难，方便生产生活</t>
  </si>
  <si>
    <t>2024年司门前镇兴明村3组水毁公路挡土墙修建</t>
  </si>
  <si>
    <t>司门前镇兴明村</t>
  </si>
  <si>
    <t>3组官山现路基挡土墙约150m（1.5m+2m）×3m，工程总量787.5m³。</t>
  </si>
  <si>
    <t>解决脱贫（监测）户15户60人生产出行问题,改善生产条件</t>
  </si>
  <si>
    <t>曹家冲水毁河堤修建保坎；土子园道路修复</t>
  </si>
  <si>
    <t>水田村12、13组曹家冲水毁河堤修建保坎85m(2.3X1.2)计234.6立方；14/15组土子园道路维修23mX2.5m(其中开挖石方80立方(10mX2mX4m),河堤修建保坎8m(1.5X2.5)</t>
  </si>
  <si>
    <t>解决12、13、14、15组共46户139人，其中脱贫户11户，脱贫人口38人耕地灌溉：可灌溉农田25亩，旱土约36亩</t>
  </si>
  <si>
    <t>苗竹村四组至六组公路硬化(1公里)</t>
  </si>
  <si>
    <t>苗竹村四组至六组公路硬化1公里长，3.5米宽</t>
  </si>
  <si>
    <t>解决苗竹村竹村四组至六组出行安全</t>
  </si>
  <si>
    <t>珀塘村7组道路硬化</t>
  </si>
  <si>
    <t>7组道路硬化150m(4.5m×0.2m)</t>
  </si>
  <si>
    <t>方便本村7组39户120人安全出行与产品运输。</t>
  </si>
  <si>
    <t>2024年鸭田镇游家村公路维修项目</t>
  </si>
  <si>
    <t>鸭田镇游家</t>
  </si>
  <si>
    <t>游家村维修公路及水沟1920米</t>
  </si>
  <si>
    <t>方便游家村5.6组230人安全出行与产品运输</t>
  </si>
  <si>
    <t>2024年鸭田镇苗田村9组道路硬化项目</t>
  </si>
  <si>
    <t>鸭田镇苗田村</t>
  </si>
  <si>
    <t>苗田村9组道路硬化312.5m
(3.5m×0.18m)</t>
  </si>
  <si>
    <t>方便苗田村9组315人安全出行与产品运输</t>
  </si>
  <si>
    <t>2024年红山村2组、11组、12组维修道路水毁塌方</t>
  </si>
  <si>
    <t>高平镇红山村</t>
  </si>
  <si>
    <t>2024年红山村2组、11组、12组维修道路水毁塌方修建保坎长45米、宽1.3米、高5米，共292.5立方米</t>
  </si>
  <si>
    <t>解决脱贫（监测）户99户378人安全出行,改善生产生活条件。</t>
  </si>
  <si>
    <t>2024年红山村2组、3组、4组、7组、12组道路硬化</t>
  </si>
  <si>
    <t>2024年红山村2组、3组、4组、7组、12组：2组、12组道路硬化0.32千米，宽3.5米，厚0.2米；
3组道路硬化0.095千米，宽3.5米，厚0.2米；
4组道路硬化0.12千米，宽3.5米，厚0.2米；
7组道路硬化0.112千米，宽3.5米，厚0.2米；
共硬化0.647千米。</t>
  </si>
  <si>
    <t>社江村11组道路建设（硬化）</t>
  </si>
  <si>
    <t>荷田乡社江</t>
  </si>
  <si>
    <t>硬化公路长160米，宽3米，厚0.2米</t>
  </si>
  <si>
    <t>解决11组100余人出行困难，方便生产生活</t>
  </si>
  <si>
    <t>路灯设施建设项目</t>
  </si>
  <si>
    <t>七江镇七家铺社区</t>
  </si>
  <si>
    <t>安装太阳能灯145盏（6m  75w ）安装市电路灯50盏（7m 40W）</t>
  </si>
  <si>
    <t>打造美丽乡村，方便社区1810人民安全出行。</t>
  </si>
  <si>
    <t>长溪村1、2、10、11组水浸公路改造</t>
  </si>
  <si>
    <t>荷香桥镇长溪村</t>
  </si>
  <si>
    <t>1、2、11、12组浆砌石挡土墙34m(4m*2.2m*4.0)；路面（含桥梁）拆除及硬化
17m*6.5m；土方开挖及转运442立方；(含钢筋材料、制安4吨）、模板制安(17m*2.6m)</t>
  </si>
  <si>
    <t xml:space="preserve">解决脱贫(监测)户13户42人，出行问题
</t>
  </si>
  <si>
    <t>长溪村5、14、20组水浸公路改造</t>
  </si>
  <si>
    <t>①路面拆除及硬化7.6*5.5；土方开挖及转运；浆砌石挡土墙11m;模板制安；钢筋制安1.5吨；②路面拆除10m*3m;路面硬化12m*4m;土方开挖及转运30立方；浆砌石挡土墙34m;排水渠加高26m;路面加宽20m*1m;③水坝路维修17m;材料转运</t>
  </si>
  <si>
    <t xml:space="preserve">解决脱贫(监测)户67户209人，出行问题
</t>
  </si>
  <si>
    <t>长溪村太阳能路灯工程（3、4、17组）</t>
  </si>
  <si>
    <t>安装太阳能路灯38盏（6M杆、120W)</t>
  </si>
  <si>
    <t xml:space="preserve">解决脱贫(监测)户8户25人，出行问题
</t>
  </si>
  <si>
    <t>枉冲至连庵冲机耕道</t>
  </si>
  <si>
    <t>湖桥里村枉冲至连庵冲机耕道长2公里宽4米</t>
  </si>
  <si>
    <t>解决湖桥里村17个组民的农业生产出行降低全村人民的劳动程度，改善全村生产生活条件。</t>
  </si>
  <si>
    <t>五组至9组机耕道路基浆砌档土墙</t>
  </si>
  <si>
    <t>岩口镇石屋村</t>
  </si>
  <si>
    <r>
      <rPr>
        <sz val="10"/>
        <color theme="3"/>
        <rFont val="仿宋"/>
        <charset val="134"/>
      </rPr>
      <t>浆砌挡土墙337m(0.6m×0.8m)、181m(0.6m×0.6m)、50m(0.8m×1.5m)总计287m</t>
    </r>
    <r>
      <rPr>
        <sz val="10"/>
        <color theme="3"/>
        <rFont val="宋体"/>
        <charset val="134"/>
      </rPr>
      <t>³</t>
    </r>
    <r>
      <rPr>
        <sz val="10"/>
        <color theme="3"/>
        <rFont val="仿宋"/>
        <charset val="134"/>
      </rPr>
      <t>。</t>
    </r>
  </si>
  <si>
    <t>解决脱贫户监测户13户52人安全出行。</t>
  </si>
  <si>
    <t>通组路硬化</t>
  </si>
  <si>
    <t>3、4、5、6、7、8组路面硬化3.5米*577米</t>
  </si>
  <si>
    <t>解决脱贫户监测户11户40人安全出行。</t>
  </si>
  <si>
    <t>2024年岩口镇梅塘村基础设施建设项目</t>
  </si>
  <si>
    <t>岩口镇梅塘</t>
  </si>
  <si>
    <t>1、新建渠道(0.3*0.1+0.4*0.1*2)*630米，2、新建机耕道630米*3.5米，3、硬化道路300米*3.5，4、十组自来水管路安装6200米</t>
  </si>
  <si>
    <t>解决脱贫户监测户49户145人安全出行及110亩农田灌溉，</t>
  </si>
  <si>
    <t>2024年北山镇石矿村2、4、5、6、7、9、10、11组院落入组道路硬化项目</t>
  </si>
  <si>
    <t>2、4、5、6、7、9、10、11组院落入组道路硬化556m（3.5m×0.2m)，其中含桥梁加固4m、加宽0.35米。</t>
  </si>
  <si>
    <t>改善脱贫（监测）户64户188人的安全出行，改善生产生活条件</t>
  </si>
  <si>
    <t>山界岭至井子冲道路通达</t>
  </si>
  <si>
    <t>山界回族乡架枧村</t>
  </si>
  <si>
    <t>山界岭至井子冲道路通达（长1.4公里，宽4.5米）</t>
  </si>
  <si>
    <t>解决山界岭至井子冲两个院落村民的安全出行，改善生产生活条件。</t>
  </si>
  <si>
    <t>1、2、3、6组道路硬化工程</t>
  </si>
  <si>
    <t>山界回族乡樟石村</t>
  </si>
  <si>
    <t>1、2、3、6组道路硬化工程735m（3.5m×0.18m），3组道路硬化92m（4.5m×0.2m）</t>
  </si>
  <si>
    <t>方便242户900人安全出行。</t>
  </si>
  <si>
    <t>2024年幸福村1、2组道路硬化</t>
  </si>
  <si>
    <t>三阁司镇幸福村</t>
  </si>
  <si>
    <t>1、2组道路硬化650m（3.5m×0.2m），清理路基500m，铺砂650m。</t>
  </si>
  <si>
    <t>方便2个村民小组576名群众安全出行。</t>
  </si>
  <si>
    <t>2024年幸福村3、4组道路塌方砌保坎</t>
  </si>
  <si>
    <t>3、4组道路塌方砌保坎：挖机挖土方15m（4m×0.7m）,清运1km，砌保坎20m（7m×1.5m）</t>
  </si>
  <si>
    <t>方便2个村民小组620名群众安全出行。</t>
  </si>
  <si>
    <t>2024年红旗至龙庄公路路面修复工程</t>
  </si>
  <si>
    <t>县公路建设养护中心</t>
  </si>
  <si>
    <t>三阁司镇石笋寨村、龙庄村</t>
  </si>
  <si>
    <t>三阁司红旗至龙庄公路路面修复工程(红旗村至龙庄村公路路面修复工程，全长4.56公里，路基宽5.5米，路面宽4.5米)</t>
  </si>
  <si>
    <t>方便2个村村民5332名群众安全出行。</t>
  </si>
  <si>
    <t>2024年文明村8.17组道路硬化维修</t>
  </si>
  <si>
    <t>花门街道文明村</t>
  </si>
  <si>
    <t>8组村部入口道路挡土墙长12m、高4m、下宽2.5m、上宽0.8m；17组道路硬化长73m、宽3m，∅20涵管6米（含安装）。</t>
  </si>
  <si>
    <t>解决脱贫（监测）户  40户137人安全出行问题，改善生产生活条件。</t>
  </si>
  <si>
    <t>2024年雨山社区茅舍岔路口至6组井边道路路面加宽硬化、6组井边至刘盛清屋边道路路面硬化、梅冲古井道路路面硬化、梅冲古井配套水渠</t>
  </si>
  <si>
    <t>桃花坪街道雨山社区</t>
  </si>
  <si>
    <t>1、茅舍岔路口至6组井边道路路面加宽硬化400m（1.5m×0.2m)
2.6组井边至刘盛清屋边浆砌石墙95m(1.8m×0.8m)
3.6组井边至刘盛清屋边道路路面硬化95m(2m×0.2m)
4.梅冲古井道路路面硬化45m(3.5m×0.2m）
梅冲古井配套水渠45m(0.3m×0.3m),20m(0.6m×0.6m)，13m(0.2m×0.2m)。</t>
  </si>
  <si>
    <t>改善脱贫（监测）户64户210人的安全出行，改善生产生活条件</t>
  </si>
  <si>
    <t>老堡子喇叭口小溪改造工程</t>
  </si>
  <si>
    <t>羊古坳镇雷峰村</t>
  </si>
  <si>
    <t>老堡子喇叭口小溪两岸浆砌石挡土墙长310m*高2M,农田排水涵管购买及安装,浆砌踏步码头4处</t>
  </si>
  <si>
    <t>改善42户220人脱贫人口的农田水利灌溉等生产条件，增加农业生产收入</t>
  </si>
  <si>
    <t>五、六组水渠维修加固</t>
  </si>
  <si>
    <t>5、6组水渠翻修50m，浆砌挡土墙120m³</t>
  </si>
  <si>
    <t>改善22户112人脱贫人口的农田水利灌溉等生产条件，增加农业生产收入</t>
  </si>
  <si>
    <t>2024年鸭田镇苗田村1.2.3.4.5.7组水渠修建项目</t>
  </si>
  <si>
    <t>苗田村1.2.3.4.5.7组新建水渠1400m
(0.3m×0.3m×0.1m)
其中1、2组600m,4组300m,,3、5组400m，7组100m</t>
  </si>
  <si>
    <t>解决200亩农田的灌溉问题</t>
  </si>
  <si>
    <t>2024年横板桥镇三溪村11-18组渠道新建项目</t>
  </si>
  <si>
    <t>横板桥镇三溪村</t>
  </si>
  <si>
    <t>11-18组新建渠道700m(0.5m×0.5m)；11、15、18组新建渠道1100m(0.4m×0.4m)。</t>
  </si>
  <si>
    <t>解决249户954人320亩农田灌溉问题，方便农业生产。</t>
  </si>
  <si>
    <t>2024年隆回县大东山国有林场欠发达林场巩固提升消防山塘除险加固建设项目</t>
  </si>
  <si>
    <t>大东山国有林场</t>
  </si>
  <si>
    <t>隆回县大东山国有林场响鼓岭工区</t>
  </si>
  <si>
    <t>响鼓岭工区建设消防山塘除险加固30米，防洪水沟70米长、步行道路150米。</t>
  </si>
  <si>
    <t>改善林场职工12户36人生产生活条件，提升林场森林资源保护</t>
  </si>
  <si>
    <t>羊古坳镇龙家湾村供水工程</t>
  </si>
  <si>
    <t>羊古坳镇龙家湾</t>
  </si>
  <si>
    <t>修建蓄水池2个，机房修建，部分设备购买及安装</t>
  </si>
  <si>
    <t>解决龙家湾村人民群众人畜饮用水问题，改善生产生活条件。</t>
  </si>
  <si>
    <t>2023年白水洞村美丽乡村(和美湘村)基础设施建设</t>
  </si>
  <si>
    <t>1、2、8、9、10组新建挡土墙1320m³，铺设块石道路900米，碎石道路500米，安全防护栏160m，1组地坪硬化1630㎡，打造1组旅游微景观设施1处</t>
  </si>
  <si>
    <t>解决脱贫（监测）户63户228人，人居环境条件，改善该村农户241户871人居住环境，发展旅游产业</t>
  </si>
  <si>
    <t>2024年坦联村省级“美丽乡村”示范点1期工程项目</t>
  </si>
  <si>
    <t>滩头镇坦联村</t>
  </si>
  <si>
    <t>坦联村元山院落房屋四周硬化、建设花坛、居民用房整修、排水沟、山塘清淤、护岸、堡坎工程、公路两侧整治</t>
  </si>
  <si>
    <t>对于提升当地形象，解决脱贫户39户和监测户4户生产生活和人居环境条件，解决192户620人生产生活和人居环境条件，促进本地经济发展具有显而易见的作用。</t>
  </si>
  <si>
    <t>2024年大芙蓉山村人居环境整治</t>
  </si>
  <si>
    <t>新建垃圾收集点垃圾12个(3mx2m)，购置50升垃圾桶700个，240升垃圾桶60个。</t>
  </si>
  <si>
    <t>改善农户和脱贫（监测）户107户347人生活环境条件，提高生活质量。</t>
  </si>
  <si>
    <t>2024年花门街道太平洲村美丽乡村基础设施建设</t>
  </si>
  <si>
    <t>花门街道太平洲村</t>
  </si>
  <si>
    <t>太平洲村美丽乡村基础设施建设：1.3、12组公塘加固一口：①围栏长133米；②浆砌石挡土墙长40米，高2米，上宽0.8米，下宽1米；③清淤面积长45、宽22米、深0.9米，891m³；④排污渠35米。2.4、9组公塘加固一口：①浆砌石挡土墙长140米、高2米、上宽0.8米、下宽1.2米；②围栏140米，③清淤面积长40米、宽24米、深1.5米，1440m³。3.全村安装太阳能路灯100盏。4.4、9组院落提质、微景观打造、院落空坪地硬化；5.3、12组院落提质、院落空坪地硬化、微景观打造、小菜园、小果园。6.太平洲3、4、9、12组道路白改黑长515米，宽3.5米，厚0.08米。</t>
  </si>
  <si>
    <t>解决脱贫（监测）户  18户67人安全出行，改善人居环境，提高生活质量，提升村容村貌，解决农田水利灌溉等生产条件，增产增收。</t>
  </si>
  <si>
    <t>2023年雨山社区18组 24组污水沟硬化、硬化人行道、19组28组坪面硬化、15个垃圾收集点道（含围栏、鸡鸭圈养等设施）5、6、7、8组两个水井维修</t>
  </si>
  <si>
    <t>1、18组 24组污水沟硬化100m(0.1m×0.6m),
2、硬化人行道100m(1m×0.1m),
3、19组28组坪面硬化82m(6m×0.2m)
4、15个垃圾收集点道（含围栏、鸡鸭圈养等设施）5、6、7、8组两个水井维修。</t>
  </si>
  <si>
    <t>解决脱贫（监测）118户336人人居环境问题，改善人居环境条件</t>
  </si>
  <si>
    <t>隆农发[2024]12号</t>
  </si>
  <si>
    <t>2024年烤烟种植项目</t>
  </si>
  <si>
    <t>县农业综合服务中心</t>
  </si>
  <si>
    <t>10个产烟乡镇</t>
  </si>
  <si>
    <t>全县烤烟种植面积2.6万亩及烤烟基础设施，预计收购烟叶6万担</t>
  </si>
  <si>
    <t>预计受益脱贫户50户120人，一般农户450户1491人，人均增收1100元以上</t>
  </si>
  <si>
    <t>2024年农村生活垃圾收运</t>
  </si>
  <si>
    <t>25个乡镇、街道</t>
  </si>
  <si>
    <t>全县所有通水泥路人口200人左右的自然村设置垃圾收集点，并进行垃圾清运</t>
  </si>
  <si>
    <t>解决全县所有行政村农村生活垃圾收集清运，改善农户和脱贫户生活条件，提升全县人居环境水平</t>
  </si>
  <si>
    <t>小沙江镇花龙村龙云公路6组硬化</t>
  </si>
  <si>
    <t>公路硬化：宽4.5M*厚0.18，计350M长</t>
  </si>
  <si>
    <t>解决236户826人安全出行,改善生产生活条件</t>
  </si>
  <si>
    <t>解决脱贫（监测）户236户826人安全出行,改善生产生活条件</t>
  </si>
  <si>
    <t>小沙江镇花龙村10.11组水渠硬化</t>
  </si>
  <si>
    <t>水渠硬化：内空0.3*0.4，计:830M</t>
  </si>
  <si>
    <t>改善80户234人生产条件</t>
  </si>
  <si>
    <t>2024年司门前镇石山湾村1-2、9-12、15组通畅公路挡土墙修建</t>
  </si>
  <si>
    <t>石山湾村1-2、9-12、15组通畅公路挡土墙修建606方（含土方回填1152立方）</t>
  </si>
  <si>
    <t>2024年11月</t>
  </si>
  <si>
    <t>解决脱贫（监测）户30户45人安全出行,改善生产生活条件</t>
  </si>
  <si>
    <t>改善农户和脱贫户安全出行等生产生活条件,节约出行成本</t>
  </si>
  <si>
    <t>2024年司门前镇玉林村10组道路硬化及路基平铺</t>
  </si>
  <si>
    <t>司门前镇玉林村</t>
  </si>
  <si>
    <r>
      <rPr>
        <sz val="10"/>
        <color theme="3"/>
        <rFont val="Times New Roman"/>
        <charset val="134"/>
      </rPr>
      <t>10</t>
    </r>
    <r>
      <rPr>
        <sz val="10"/>
        <color theme="3"/>
        <rFont val="宋体"/>
        <charset val="134"/>
      </rPr>
      <t>组道路硬化</t>
    </r>
    <r>
      <rPr>
        <sz val="10"/>
        <color theme="3"/>
        <rFont val="Times New Roman"/>
        <charset val="134"/>
      </rPr>
      <t>460</t>
    </r>
    <r>
      <rPr>
        <sz val="10"/>
        <color theme="3"/>
        <rFont val="宋体"/>
        <charset val="134"/>
      </rPr>
      <t>米，路基平铺</t>
    </r>
    <r>
      <rPr>
        <sz val="10"/>
        <color theme="3"/>
        <rFont val="Times New Roman"/>
        <charset val="134"/>
      </rPr>
      <t>660</t>
    </r>
    <r>
      <rPr>
        <sz val="10"/>
        <color theme="3"/>
        <rFont val="宋体"/>
        <charset val="134"/>
      </rPr>
      <t>米，</t>
    </r>
  </si>
  <si>
    <t>解决脱贫（监测）户7户23人安全出行,改善生产生活条件</t>
  </si>
  <si>
    <t>2024年龙腾村6组、13组、22组、20组水圳建设</t>
  </si>
  <si>
    <r>
      <rPr>
        <sz val="10"/>
        <color theme="3"/>
        <rFont val="Times New Roman"/>
        <charset val="134"/>
      </rPr>
      <t>6</t>
    </r>
    <r>
      <rPr>
        <sz val="10"/>
        <color theme="3"/>
        <rFont val="宋体"/>
        <charset val="134"/>
      </rPr>
      <t>组约</t>
    </r>
    <r>
      <rPr>
        <sz val="10"/>
        <color theme="3"/>
        <rFont val="Times New Roman"/>
        <charset val="134"/>
      </rPr>
      <t>700</t>
    </r>
    <r>
      <rPr>
        <sz val="10"/>
        <color theme="3"/>
        <rFont val="宋体"/>
        <charset val="134"/>
      </rPr>
      <t>米、</t>
    </r>
    <r>
      <rPr>
        <sz val="10"/>
        <color theme="3"/>
        <rFont val="Times New Roman"/>
        <charset val="134"/>
      </rPr>
      <t>13</t>
    </r>
    <r>
      <rPr>
        <sz val="10"/>
        <color theme="3"/>
        <rFont val="宋体"/>
        <charset val="134"/>
      </rPr>
      <t>组约</t>
    </r>
    <r>
      <rPr>
        <sz val="10"/>
        <color theme="3"/>
        <rFont val="Times New Roman"/>
        <charset val="134"/>
      </rPr>
      <t>250</t>
    </r>
    <r>
      <rPr>
        <sz val="10"/>
        <color theme="3"/>
        <rFont val="宋体"/>
        <charset val="134"/>
      </rPr>
      <t>米、</t>
    </r>
    <r>
      <rPr>
        <sz val="10"/>
        <color theme="3"/>
        <rFont val="Times New Roman"/>
        <charset val="134"/>
      </rPr>
      <t>22</t>
    </r>
    <r>
      <rPr>
        <sz val="10"/>
        <color theme="3"/>
        <rFont val="宋体"/>
        <charset val="134"/>
      </rPr>
      <t>组约</t>
    </r>
    <r>
      <rPr>
        <sz val="10"/>
        <color theme="3"/>
        <rFont val="Times New Roman"/>
        <charset val="134"/>
      </rPr>
      <t>260</t>
    </r>
    <r>
      <rPr>
        <sz val="10"/>
        <color theme="3"/>
        <rFont val="宋体"/>
        <charset val="134"/>
      </rPr>
      <t>米、</t>
    </r>
    <r>
      <rPr>
        <sz val="10"/>
        <color theme="3"/>
        <rFont val="Times New Roman"/>
        <charset val="134"/>
      </rPr>
      <t>20</t>
    </r>
    <r>
      <rPr>
        <sz val="10"/>
        <color theme="3"/>
        <rFont val="宋体"/>
        <charset val="134"/>
      </rPr>
      <t>组</t>
    </r>
    <r>
      <rPr>
        <sz val="10"/>
        <color theme="3"/>
        <rFont val="Times New Roman"/>
        <charset val="134"/>
      </rPr>
      <t>160</t>
    </r>
    <r>
      <rPr>
        <sz val="10"/>
        <color theme="3"/>
        <rFont val="宋体"/>
        <charset val="134"/>
      </rPr>
      <t>米。规格为</t>
    </r>
    <r>
      <rPr>
        <sz val="10"/>
        <color theme="3"/>
        <rFont val="Times New Roman"/>
        <charset val="134"/>
      </rPr>
      <t>30CM*30CM</t>
    </r>
  </si>
  <si>
    <t>改善农户67户215人和脱贫33户120人（监测）户生产条件</t>
  </si>
  <si>
    <t>解决群众农田灌溉用水的问题</t>
  </si>
  <si>
    <t>2024年罗英村集中供水工程</t>
  </si>
  <si>
    <t>建设120立方米蓄水池、蓄水池钢筋混凝土基础建设，供水管路4500米</t>
  </si>
  <si>
    <t>改善农户220户680人其中脱贫（监测）户68户155人生活供水问题，改善生产生活条件</t>
  </si>
  <si>
    <t>改善农户和脱贫户生活用水问题及生产生活条件。</t>
  </si>
  <si>
    <t>鸭田镇青庄村7组水渠水毁修复</t>
  </si>
  <si>
    <t>青庄村7组水渠水毁修复长50m，宽0.7m，高0.7m。上厚0.5m，下厚0.8m，渠道底：0.2m块石加0.1m混凝土。</t>
  </si>
  <si>
    <t>解决90户380人114亩农田的灌溉问题，改善生产条件，增产增收</t>
  </si>
  <si>
    <t>投工投劳15个，改善附近农户及脱贫户生产条件，新增5亩灌溉面积。改善114亩农田水利灌溉问题，促进增产增收</t>
  </si>
  <si>
    <t>鸭田镇青庄村4、5组河堤修复水毁加固</t>
  </si>
  <si>
    <t>青庄村4、5组水毁河堤修复加固：长80m*高3.5m*宽1m。桥：长5m*宽1.1m*厚0.4m</t>
  </si>
  <si>
    <t>改善96户420人的安全生产条件，增加村民幸福指数</t>
  </si>
  <si>
    <t>投工投劳20个，改善附近农户及脱贫户生产条件，，促进增产增收</t>
  </si>
  <si>
    <t>鸭田镇青庄村羊鸭公路青庄段水渠水毁修复</t>
  </si>
  <si>
    <t>羊鸭公路青庄段水渠水毁修复245m。路面混凝土补缝40m³；自来水管修复：308m；回填砌坎22m³</t>
  </si>
  <si>
    <t>改善507户1687人的安全出行，增加村民幸福指数</t>
  </si>
  <si>
    <t>投工投劳29个，改善507户1687人的安全出行，增加村民幸福指数</t>
  </si>
  <si>
    <t>鸭田镇青庄村公路水毁修复</t>
  </si>
  <si>
    <t>青庄村公路水毁修复4处：浆砌石214.3m³</t>
  </si>
  <si>
    <t>改善120户487人的安全出行，增加村民幸福指数</t>
  </si>
  <si>
    <t>投工投劳23个，改善120户487人的安全出行，增加村民幸福指数</t>
  </si>
  <si>
    <t>鸭田镇横金村白石界-大水洞村砂石公路</t>
  </si>
  <si>
    <t>鸭田镇横金</t>
  </si>
  <si>
    <t>新建横金至大水洞村连接砂石公路820米</t>
  </si>
  <si>
    <t>连通横金、大水洞两村，解决群众出行难题，改善交通基础设施</t>
  </si>
  <si>
    <t>改善沿线农业生产条件，方便群众耕种</t>
  </si>
  <si>
    <t>鸭田镇横金-大水洞村砂石公路挡土墙</t>
  </si>
  <si>
    <t>连接公路沿线新建浆砌挡土墙285立方</t>
  </si>
  <si>
    <t>2024年江未村2组毛廉湾河道内陆滩涂砌保坎，3.4.5.7组道路硬化.</t>
  </si>
  <si>
    <t>高平镇江未村</t>
  </si>
  <si>
    <t>江未2组毛廉湾河道内陆滩涂砌保坎长110米，宽1.5米，3米高，共495立方米。3.4.5.7组道路硬化：江未3组新代幼儿园旁组道硬化路加长50米，厚0.2米，宽1.5米；江未4组庙闹上至袁忠福屋路口院落路硬化长80米，厚0.2米，宽3.5米；江未5组周家冲路面硬化长200米，厚0.2米，宽3.5米；村部路口至青草冲道路修建长400米,厚0.2米，宽3.5米；焱辉至万带屋路面硬化长50米，厚0.2米，宽3.5米。</t>
  </si>
  <si>
    <t>解决脱贫（监测）户83户283人安全出行,改善生产生活条件。</t>
  </si>
  <si>
    <t>改善农户和脱贫（监测）户安全出行等生产生活条件,节约出行成本</t>
  </si>
  <si>
    <t>2024年杨桥村1组至31组饮水提升工程</t>
  </si>
  <si>
    <t>杨桥村2组、19组各打井一处，共300米，外钢管100米;19组、2组水管联通村共2500米</t>
  </si>
  <si>
    <t>改善脱贫（监测）户224户660人饮水安全问题，提供充足水源，改善生活条件</t>
  </si>
  <si>
    <t>改善农户和脱贫户（监测）户饮水生活条件，提供足够的水源</t>
  </si>
  <si>
    <t>2024年杨桥村合兴桥边至雪界村交界处路面维修</t>
  </si>
  <si>
    <t>杨桥村合兴桥边至雪界村交界处硬化路面维修换板，共228.2米。混凝土硬化宽4.5米，厚0.2米;铺碎石路基宽5米，厚0.1米。</t>
  </si>
  <si>
    <t>改善脱贫（监测）户224户660人安全出行问题</t>
  </si>
  <si>
    <t>改善农户和脱贫户（监测）户安全出行等生产生活条件，便利出行，消除道路安全隐患</t>
  </si>
  <si>
    <t>2024年罗洪镇巴油村供水巩固提升工程</t>
  </si>
  <si>
    <t>巴油村集中供水管道改造Φ50管道4.5千米，Φ40管道2千米，Φ32管道3千米，安装智能水表200户。</t>
  </si>
  <si>
    <t>解决脱贫（监测）户120户410人饮水安全问题，改善生活条件。</t>
  </si>
  <si>
    <t>改善农户和脱贫（监测）户生活条件,节约劳动力成本。</t>
  </si>
  <si>
    <t>2024年三河村文定3组梅花2组水渠硬化</t>
  </si>
  <si>
    <t>文定3组新建600*400水渠180米，300*200水渠30米，DN200波纹管安装30米；梅花2组新建200*300水渠490米</t>
  </si>
  <si>
    <t>改善脱贫（监测）户8户24人28亩农田水利灌溉问题，改善生产条件，增产增收</t>
  </si>
  <si>
    <t>改善农户和脱贫（监测）户农田水利灌溉等生产条件，增加农业生产收入</t>
  </si>
  <si>
    <t>2024年三河村道路新建与维修</t>
  </si>
  <si>
    <t>文定3组C30混凝土路面硬化（180mm）995平方米，原梅花C30混凝土路面（200mm）换板414平方米，原梅花浆砌石挡土墙33立方米，原瓦屋浆砌石挡土墙38立方米。</t>
  </si>
  <si>
    <t>改善脱贫（监测）户23户82人的安全出行，改善生产生活条件</t>
  </si>
  <si>
    <t>改善农户和脱贫（监测）户安全出行等生产生活条件，节约出行成本</t>
  </si>
  <si>
    <t>2024年新民社区芦里江河堤浆砌石挡土墙工程</t>
  </si>
  <si>
    <t>六都寨镇新民社区</t>
  </si>
  <si>
    <t>新民社区芦里江河堤浆砌石挡土墙484立方米</t>
  </si>
  <si>
    <t>改善脱贫（监测）户7户20人80亩农田水利灌溉问题，改善生产条件，增产增收</t>
  </si>
  <si>
    <t>2024年三合村市派工作队帮扶资金项目</t>
  </si>
  <si>
    <t>马*平屋前路基保坎长16M*高8M*下脚2.6M，刘*良田处长5.3M*高3M下脚1.5M，太田湾坝水渠保坎长25M*高3.5M下脚1.5M，枞树栏水坝长21M*（上底2+下底4M）*高2.5M÷2,18组路基保坎长18M*高4M下脚1M，9组路基保坎长11M*高3M*下脚1.5M，9组村路硬化长67M*厚0.018M*宽3M,8组村路硬化长26M*厚0.018M*宽3M,（以上包括开挖，回填，模板，挖机等）</t>
  </si>
  <si>
    <t>解决脱贫(监测）户65户242人，一般农户145户658人安全出行及劳作问题。</t>
  </si>
  <si>
    <t>改善农户和脱贫(监测)户春耕生产便利，节约出行成本</t>
  </si>
  <si>
    <t>水西村1、7、8、14组水渠维修工程项目</t>
  </si>
  <si>
    <t>七江镇人民政</t>
  </si>
  <si>
    <r>
      <rPr>
        <sz val="10"/>
        <color theme="3"/>
        <rFont val="Times New Roman"/>
        <charset val="134"/>
      </rPr>
      <t>1.1</t>
    </r>
    <r>
      <rPr>
        <sz val="10"/>
        <color theme="3"/>
        <rFont val="宋体"/>
        <charset val="134"/>
      </rPr>
      <t>、</t>
    </r>
    <r>
      <rPr>
        <sz val="10"/>
        <color theme="3"/>
        <rFont val="Times New Roman"/>
        <charset val="134"/>
      </rPr>
      <t>7</t>
    </r>
    <r>
      <rPr>
        <sz val="10"/>
        <color theme="3"/>
        <rFont val="宋体"/>
        <charset val="134"/>
      </rPr>
      <t>、</t>
    </r>
    <r>
      <rPr>
        <sz val="10"/>
        <color theme="3"/>
        <rFont val="Times New Roman"/>
        <charset val="134"/>
      </rPr>
      <t>8</t>
    </r>
    <r>
      <rPr>
        <sz val="10"/>
        <color theme="3"/>
        <rFont val="宋体"/>
        <charset val="134"/>
      </rPr>
      <t>、</t>
    </r>
    <r>
      <rPr>
        <sz val="10"/>
        <color theme="3"/>
        <rFont val="Times New Roman"/>
        <charset val="134"/>
      </rPr>
      <t>14</t>
    </r>
    <r>
      <rPr>
        <sz val="10"/>
        <color theme="3"/>
        <rFont val="宋体"/>
        <charset val="134"/>
      </rPr>
      <t>水渠建设、维修、加固工程，</t>
    </r>
    <r>
      <rPr>
        <sz val="10"/>
        <color theme="3"/>
        <rFont val="Times New Roman"/>
        <charset val="134"/>
      </rPr>
      <t>2000</t>
    </r>
    <r>
      <rPr>
        <sz val="10"/>
        <color theme="3"/>
        <rFont val="宋体"/>
        <charset val="134"/>
      </rPr>
      <t>米；</t>
    </r>
    <r>
      <rPr>
        <sz val="10"/>
        <color theme="3"/>
        <rFont val="Times New Roman"/>
        <charset val="134"/>
      </rPr>
      <t xml:space="preserve">
2.10</t>
    </r>
    <r>
      <rPr>
        <sz val="10"/>
        <color theme="3"/>
        <rFont val="宋体"/>
        <charset val="134"/>
      </rPr>
      <t>组水坝</t>
    </r>
    <r>
      <rPr>
        <sz val="10"/>
        <color theme="3"/>
        <rFont val="Times New Roman"/>
        <charset val="134"/>
      </rPr>
      <t>6</t>
    </r>
    <r>
      <rPr>
        <sz val="10"/>
        <color theme="3"/>
        <rFont val="宋体"/>
        <charset val="134"/>
      </rPr>
      <t>座；</t>
    </r>
    <r>
      <rPr>
        <sz val="10"/>
        <color theme="3"/>
        <rFont val="Times New Roman"/>
        <charset val="134"/>
      </rPr>
      <t xml:space="preserve">
3.9</t>
    </r>
    <r>
      <rPr>
        <sz val="10"/>
        <color theme="3"/>
        <rFont val="宋体"/>
        <charset val="134"/>
      </rPr>
      <t>组河道</t>
    </r>
    <r>
      <rPr>
        <sz val="10"/>
        <color theme="3"/>
        <rFont val="Times New Roman"/>
        <charset val="134"/>
      </rPr>
      <t>80</t>
    </r>
    <r>
      <rPr>
        <sz val="10"/>
        <color theme="3"/>
        <rFont val="宋体"/>
        <charset val="134"/>
      </rPr>
      <t>米。</t>
    </r>
    <r>
      <rPr>
        <sz val="10"/>
        <color theme="3"/>
        <rFont val="Times New Roman"/>
        <charset val="134"/>
      </rPr>
      <t xml:space="preserve">
</t>
    </r>
  </si>
  <si>
    <t>解决并改善231亩农田灌溉</t>
  </si>
  <si>
    <t>湖桥里村新善湾、大冲道路维修、坝榜山拦河坝维修、大塘冲水渠维修</t>
  </si>
  <si>
    <r>
      <rPr>
        <sz val="10"/>
        <color theme="3"/>
        <rFont val="Times New Roman"/>
        <charset val="134"/>
      </rPr>
      <t>1.</t>
    </r>
    <r>
      <rPr>
        <sz val="10"/>
        <color theme="3"/>
        <rFont val="宋体"/>
        <charset val="134"/>
      </rPr>
      <t>新善湾公路维修长</t>
    </r>
    <r>
      <rPr>
        <sz val="10"/>
        <color theme="3"/>
        <rFont val="Times New Roman"/>
        <charset val="134"/>
      </rPr>
      <t>17</t>
    </r>
    <r>
      <rPr>
        <sz val="10"/>
        <color theme="3"/>
        <rFont val="宋体"/>
        <charset val="134"/>
      </rPr>
      <t>米，高</t>
    </r>
    <r>
      <rPr>
        <sz val="10"/>
        <color theme="3"/>
        <rFont val="Times New Roman"/>
        <charset val="134"/>
      </rPr>
      <t>6</t>
    </r>
    <r>
      <rPr>
        <sz val="10"/>
        <color theme="3"/>
        <rFont val="宋体"/>
        <charset val="134"/>
      </rPr>
      <t>米宽</t>
    </r>
    <r>
      <rPr>
        <sz val="10"/>
        <color theme="3"/>
        <rFont val="Times New Roman"/>
        <charset val="134"/>
      </rPr>
      <t>1.6</t>
    </r>
    <r>
      <rPr>
        <sz val="10"/>
        <color theme="3"/>
        <rFont val="宋体"/>
        <charset val="134"/>
      </rPr>
      <t>米、</t>
    </r>
    <r>
      <rPr>
        <sz val="10"/>
        <color theme="3"/>
        <rFont val="Times New Roman"/>
        <charset val="134"/>
      </rPr>
      <t>2</t>
    </r>
    <r>
      <rPr>
        <sz val="10"/>
        <color theme="3"/>
        <rFont val="宋体"/>
        <charset val="134"/>
      </rPr>
      <t>大冲公路维修长</t>
    </r>
    <r>
      <rPr>
        <sz val="10"/>
        <color theme="3"/>
        <rFont val="Times New Roman"/>
        <charset val="134"/>
      </rPr>
      <t>18</t>
    </r>
    <r>
      <rPr>
        <sz val="10"/>
        <color theme="3"/>
        <rFont val="宋体"/>
        <charset val="134"/>
      </rPr>
      <t>米高</t>
    </r>
    <r>
      <rPr>
        <sz val="10"/>
        <color theme="3"/>
        <rFont val="Times New Roman"/>
        <charset val="134"/>
      </rPr>
      <t>3</t>
    </r>
    <r>
      <rPr>
        <sz val="10"/>
        <color theme="3"/>
        <rFont val="宋体"/>
        <charset val="134"/>
      </rPr>
      <t>米宽</t>
    </r>
    <r>
      <rPr>
        <sz val="10"/>
        <color theme="3"/>
        <rFont val="Times New Roman"/>
        <charset val="134"/>
      </rPr>
      <t>1.1</t>
    </r>
    <r>
      <rPr>
        <sz val="10"/>
        <color theme="3"/>
        <rFont val="宋体"/>
        <charset val="134"/>
      </rPr>
      <t>米、</t>
    </r>
    <r>
      <rPr>
        <sz val="10"/>
        <color theme="3"/>
        <rFont val="Times New Roman"/>
        <charset val="134"/>
      </rPr>
      <t>3</t>
    </r>
    <r>
      <rPr>
        <sz val="10"/>
        <color theme="3"/>
        <rFont val="宋体"/>
        <charset val="134"/>
      </rPr>
      <t>。五组道路维修增加沙井一个、</t>
    </r>
    <r>
      <rPr>
        <sz val="10"/>
        <color theme="3"/>
        <rFont val="Times New Roman"/>
        <charset val="134"/>
      </rPr>
      <t>4.</t>
    </r>
    <r>
      <rPr>
        <sz val="10"/>
        <color theme="3"/>
        <rFont val="宋体"/>
        <charset val="134"/>
      </rPr>
      <t>坝榜山拦河坝维修长</t>
    </r>
    <r>
      <rPr>
        <sz val="10"/>
        <color theme="3"/>
        <rFont val="Times New Roman"/>
        <charset val="134"/>
      </rPr>
      <t>11</t>
    </r>
    <r>
      <rPr>
        <sz val="10"/>
        <color theme="3"/>
        <rFont val="宋体"/>
        <charset val="134"/>
      </rPr>
      <t>米、宽</t>
    </r>
    <r>
      <rPr>
        <sz val="10"/>
        <color theme="3"/>
        <rFont val="Times New Roman"/>
        <charset val="134"/>
      </rPr>
      <t>3</t>
    </r>
    <r>
      <rPr>
        <sz val="10"/>
        <color theme="3"/>
        <rFont val="宋体"/>
        <charset val="134"/>
      </rPr>
      <t>米，高</t>
    </r>
    <r>
      <rPr>
        <sz val="10"/>
        <color theme="3"/>
        <rFont val="Times New Roman"/>
        <charset val="134"/>
      </rPr>
      <t>2.5</t>
    </r>
    <r>
      <rPr>
        <sz val="10"/>
        <color theme="3"/>
        <rFont val="宋体"/>
        <charset val="134"/>
      </rPr>
      <t>米。</t>
    </r>
    <r>
      <rPr>
        <sz val="10"/>
        <color theme="3"/>
        <rFont val="Times New Roman"/>
        <charset val="134"/>
      </rPr>
      <t>5.</t>
    </r>
    <r>
      <rPr>
        <sz val="10"/>
        <color theme="3"/>
        <rFont val="宋体"/>
        <charset val="134"/>
      </rPr>
      <t>大塘冲水渠维修长</t>
    </r>
    <r>
      <rPr>
        <sz val="10"/>
        <color theme="3"/>
        <rFont val="Times New Roman"/>
        <charset val="134"/>
      </rPr>
      <t>9</t>
    </r>
    <r>
      <rPr>
        <sz val="10"/>
        <color theme="3"/>
        <rFont val="宋体"/>
        <charset val="134"/>
      </rPr>
      <t>米，高</t>
    </r>
    <r>
      <rPr>
        <sz val="10"/>
        <color theme="3"/>
        <rFont val="Times New Roman"/>
        <charset val="134"/>
      </rPr>
      <t>2.6</t>
    </r>
    <r>
      <rPr>
        <sz val="10"/>
        <color theme="3"/>
        <rFont val="宋体"/>
        <charset val="134"/>
      </rPr>
      <t>米，宽</t>
    </r>
    <r>
      <rPr>
        <sz val="10"/>
        <color theme="3"/>
        <rFont val="Times New Roman"/>
        <charset val="134"/>
      </rPr>
      <t>0.9</t>
    </r>
    <r>
      <rPr>
        <sz val="10"/>
        <color theme="3"/>
        <rFont val="宋体"/>
        <charset val="134"/>
      </rPr>
      <t>米。</t>
    </r>
  </si>
  <si>
    <t>解决湖桥里村24个组民的农业生产出行降低全村人民的劳动程度，改善全村生产生活条件。</t>
  </si>
  <si>
    <t>改善农户和脱贫（监测）户农业生产出行条件,节约农业生产出行成本。</t>
  </si>
  <si>
    <t>连庵冲冬桃种植基地建设种植</t>
  </si>
  <si>
    <t>土地平整种植20亩，每亩65棵</t>
  </si>
  <si>
    <t>南岳庙镇芭蕉塘村水渠维修</t>
  </si>
  <si>
    <t>水渠维修400米，400*20*30</t>
  </si>
  <si>
    <t>解决脱贫（监测）户12户46人农田灌溉问题</t>
  </si>
  <si>
    <t>改善农户生产条件，增加农户收入</t>
  </si>
  <si>
    <t>南岳庙镇芭蕉塘村产业道硬化</t>
  </si>
  <si>
    <t>产业道路硬化780余米，宽3.5米，厚0.2米</t>
  </si>
  <si>
    <t>解决脱贫（监测）户65户142人生产出行条件，节约生产成本</t>
  </si>
  <si>
    <t>提升道路平整度，改善农户生产条件，节约生产成本，增加农户收入。</t>
  </si>
  <si>
    <t>乔罗村路灯安装</t>
  </si>
  <si>
    <t>南岳庙镇乔罗村</t>
  </si>
  <si>
    <t>路灯安装50盏</t>
  </si>
  <si>
    <t>改善脱贫（监测）户115户403人夜间出行条件</t>
  </si>
  <si>
    <t>改善农户夜间出行及行车安全。</t>
  </si>
  <si>
    <t>乔罗村11组山塘维修</t>
  </si>
  <si>
    <t>山塘维修（11组山塘面积1200m²底部硬化10公分）</t>
  </si>
  <si>
    <t>改善农户农田灌溉条件和节约农业成本，增加农民收入。</t>
  </si>
  <si>
    <t>乔罗村15组居民点公路硬化</t>
  </si>
  <si>
    <t>公路硬化100余米，宽3.5米，厚0.2米</t>
  </si>
  <si>
    <t>解决脱贫（监测）户23户91人生活生产出行条件</t>
  </si>
  <si>
    <t>改善农户行车舒适度，提升道路平整度及农户生活质量。</t>
  </si>
  <si>
    <t>乔罗村1组顺几冲机耕路维修</t>
  </si>
  <si>
    <r>
      <rPr>
        <sz val="10"/>
        <color theme="3"/>
        <rFont val="Times New Roman"/>
        <charset val="134"/>
      </rPr>
      <t>1</t>
    </r>
    <r>
      <rPr>
        <sz val="10"/>
        <color theme="3"/>
        <rFont val="宋体"/>
        <charset val="134"/>
      </rPr>
      <t>组顺几冲机耕路维修铺砂长</t>
    </r>
    <r>
      <rPr>
        <sz val="10"/>
        <color theme="3"/>
        <rFont val="Times New Roman"/>
        <charset val="134"/>
      </rPr>
      <t>600</t>
    </r>
    <r>
      <rPr>
        <sz val="10"/>
        <color theme="3"/>
        <rFont val="宋体"/>
        <charset val="134"/>
      </rPr>
      <t>米，宽</t>
    </r>
    <r>
      <rPr>
        <sz val="10"/>
        <color theme="3"/>
        <rFont val="Times New Roman"/>
        <charset val="134"/>
      </rPr>
      <t>3.5</t>
    </r>
    <r>
      <rPr>
        <sz val="10"/>
        <color theme="3"/>
        <rFont val="宋体"/>
        <charset val="134"/>
      </rPr>
      <t>米</t>
    </r>
  </si>
  <si>
    <t>解决脱贫（监测）户8户36人生活生产出行条件</t>
  </si>
  <si>
    <t>改善农户和脱贫户农业生产出行条件及节约农业成本。</t>
  </si>
  <si>
    <t>2024年划市村公路硬化项目</t>
  </si>
  <si>
    <t>公路硬化760米，挡土墙30米</t>
  </si>
  <si>
    <t>解决脱贫户、监测户20户70人安全出行</t>
  </si>
  <si>
    <t>解决脱贫户、监测户20户70人安全出行，减少出行成本，</t>
  </si>
  <si>
    <t>2024年棋盘村3、5、6、10组渠道修建项目</t>
  </si>
  <si>
    <r>
      <rPr>
        <sz val="10"/>
        <color theme="3"/>
        <rFont val="Times New Roman"/>
        <charset val="134"/>
      </rPr>
      <t>1</t>
    </r>
    <r>
      <rPr>
        <sz val="10"/>
        <color theme="3"/>
        <rFont val="宋体"/>
        <charset val="134"/>
      </rPr>
      <t>、渠道修建</t>
    </r>
    <r>
      <rPr>
        <sz val="10"/>
        <color theme="3"/>
        <rFont val="Times New Roman"/>
        <charset val="134"/>
      </rPr>
      <t>61*0.9*0.7</t>
    </r>
    <r>
      <rPr>
        <sz val="10"/>
        <color theme="3"/>
        <rFont val="宋体"/>
        <charset val="134"/>
      </rPr>
      <t>，</t>
    </r>
    <r>
      <rPr>
        <sz val="10"/>
        <color theme="3"/>
        <rFont val="Times New Roman"/>
        <charset val="134"/>
      </rPr>
      <t>2</t>
    </r>
    <r>
      <rPr>
        <sz val="10"/>
        <color theme="3"/>
        <rFont val="宋体"/>
        <charset val="134"/>
      </rPr>
      <t>、渠道翻新</t>
    </r>
    <r>
      <rPr>
        <sz val="10"/>
        <color theme="3"/>
        <rFont val="Times New Roman"/>
        <charset val="134"/>
      </rPr>
      <t>0.3*0.3*2200</t>
    </r>
  </si>
  <si>
    <t>解决脱贫户、监测户36户113人310亩农田灌溉</t>
  </si>
  <si>
    <t>解决脱贫户、监测户36户113人310亩农田灌溉，节约生产成本。</t>
  </si>
  <si>
    <t>2024年果胜新村五马1组水井维修、山塘防渗处理，沙坪点水井污水防治和峡山点观景崂公路水沟硬化项目</t>
  </si>
  <si>
    <t>果胜新村五马1组水井维修、山塘防渗处理、沙坪点水井污水防治项目，峡山点观景崂公路水沟硬化340米，30*40cm。</t>
  </si>
  <si>
    <t>解决脱贫（监测）户 36户145人 30亩农田水利灌溉问题，改善生产条件，增产增收</t>
  </si>
  <si>
    <t>2024年果胜新村青龙六痷冲公路路基扩改建、峡山点公路硬化村部楼公路窄改宽硬化项目</t>
  </si>
  <si>
    <t>青龙六痷冲公路路基平整694米长，3.5米宽，道路铺沙670米，路边土方开挖及转运，预埋涵管，挡土墙建设等附属设施建设。峡山点公路硬化3.5m宽，0.18m厚，70米长。进村部楼公路窄改宽长69米*0.2米*均宽2.5米项目</t>
  </si>
  <si>
    <t>解决脱贫（监测）户12户39人安全出行，改善生产生活条件</t>
  </si>
  <si>
    <t>2024年桃仙岩村架木冲、燕子岩水库至羊婆冲和黄塘水库至8组渠道新建项目</t>
  </si>
  <si>
    <r>
      <rPr>
        <sz val="10"/>
        <color theme="3"/>
        <rFont val="Times New Roman"/>
        <charset val="134"/>
      </rPr>
      <t>1</t>
    </r>
    <r>
      <rPr>
        <sz val="10"/>
        <color theme="3"/>
        <rFont val="宋体"/>
        <charset val="134"/>
      </rPr>
      <t>、桃仙岩村架木冲</t>
    </r>
    <r>
      <rPr>
        <sz val="10"/>
        <color theme="3"/>
        <rFont val="Times New Roman"/>
        <charset val="134"/>
      </rPr>
      <t>18</t>
    </r>
    <r>
      <rPr>
        <sz val="10"/>
        <color theme="3"/>
        <rFont val="宋体"/>
        <charset val="134"/>
      </rPr>
      <t>组渠道维修：规格：</t>
    </r>
    <r>
      <rPr>
        <sz val="10"/>
        <color theme="3"/>
        <rFont val="Times New Roman"/>
        <charset val="134"/>
      </rPr>
      <t>30*30cm</t>
    </r>
    <r>
      <rPr>
        <sz val="10"/>
        <color theme="3"/>
        <rFont val="宋体"/>
        <charset val="134"/>
      </rPr>
      <t>，渠道长</t>
    </r>
    <r>
      <rPr>
        <sz val="10"/>
        <color theme="3"/>
        <rFont val="Times New Roman"/>
        <charset val="134"/>
      </rPr>
      <t>550</t>
    </r>
    <r>
      <rPr>
        <sz val="10"/>
        <color theme="3"/>
        <rFont val="宋体"/>
        <charset val="134"/>
      </rPr>
      <t>米；</t>
    </r>
    <r>
      <rPr>
        <sz val="10"/>
        <color theme="3"/>
        <rFont val="Times New Roman"/>
        <charset val="134"/>
      </rPr>
      <t>2</t>
    </r>
    <r>
      <rPr>
        <sz val="10"/>
        <color theme="3"/>
        <rFont val="宋体"/>
        <charset val="134"/>
      </rPr>
      <t>、燕子岩水库至托里八组渠道维修，规格：</t>
    </r>
    <r>
      <rPr>
        <sz val="10"/>
        <color theme="3"/>
        <rFont val="Times New Roman"/>
        <charset val="134"/>
      </rPr>
      <t>60*60cm</t>
    </r>
    <r>
      <rPr>
        <sz val="10"/>
        <color theme="3"/>
        <rFont val="宋体"/>
        <charset val="134"/>
      </rPr>
      <t>，长</t>
    </r>
    <r>
      <rPr>
        <sz val="10"/>
        <color theme="3"/>
        <rFont val="Times New Roman"/>
        <charset val="134"/>
      </rPr>
      <t>470</t>
    </r>
    <r>
      <rPr>
        <sz val="10"/>
        <color theme="3"/>
        <rFont val="宋体"/>
        <charset val="134"/>
      </rPr>
      <t>米；</t>
    </r>
    <r>
      <rPr>
        <sz val="10"/>
        <color theme="3"/>
        <rFont val="Times New Roman"/>
        <charset val="134"/>
      </rPr>
      <t>3</t>
    </r>
    <r>
      <rPr>
        <sz val="10"/>
        <color theme="3"/>
        <rFont val="宋体"/>
        <charset val="134"/>
      </rPr>
      <t>、黄塘水库至</t>
    </r>
    <r>
      <rPr>
        <sz val="10"/>
        <color theme="3"/>
        <rFont val="Times New Roman"/>
        <charset val="134"/>
      </rPr>
      <t>8</t>
    </r>
    <r>
      <rPr>
        <sz val="10"/>
        <color theme="3"/>
        <rFont val="宋体"/>
        <charset val="134"/>
      </rPr>
      <t>组渠道维修：</t>
    </r>
    <r>
      <rPr>
        <sz val="10"/>
        <color theme="3"/>
        <rFont val="Times New Roman"/>
        <charset val="134"/>
      </rPr>
      <t>30*30cm</t>
    </r>
    <r>
      <rPr>
        <sz val="10"/>
        <color theme="3"/>
        <rFont val="宋体"/>
        <charset val="134"/>
      </rPr>
      <t>，长</t>
    </r>
    <r>
      <rPr>
        <sz val="10"/>
        <color theme="3"/>
        <rFont val="Times New Roman"/>
        <charset val="134"/>
      </rPr>
      <t>240</t>
    </r>
    <r>
      <rPr>
        <sz val="10"/>
        <color theme="3"/>
        <rFont val="宋体"/>
        <charset val="134"/>
      </rPr>
      <t>米，抗洪渠</t>
    </r>
    <r>
      <rPr>
        <sz val="10"/>
        <color theme="3"/>
        <rFont val="Times New Roman"/>
        <charset val="134"/>
      </rPr>
      <t>60*80cm,95</t>
    </r>
    <r>
      <rPr>
        <sz val="10"/>
        <color theme="3"/>
        <rFont val="宋体"/>
        <charset val="134"/>
      </rPr>
      <t>米。</t>
    </r>
  </si>
  <si>
    <t>解决脱贫（监测）户 38户 128人 80亩农田水利灌溉问题，改善生产条件，增产增收</t>
  </si>
  <si>
    <t>2024年桃仙岩村20组至22组道路硬化</t>
  </si>
  <si>
    <t>桃仙岩村20组至22组道路硬化,宽3.5米，厚0.18m,长180米。</t>
  </si>
  <si>
    <t>解决脱贫（监测）户24户63人安全出行，改善生产生活条件</t>
  </si>
  <si>
    <t>2024年新兴村通组路硬化工程</t>
  </si>
  <si>
    <t>新兴村通组公路长858米*3.5米宽道路硬化</t>
  </si>
  <si>
    <t>解决脱贫（监测）户64户196人安全出行，改善生产生活条件</t>
  </si>
  <si>
    <t>车塘铺村田桩上屋门塘山塘维修、21组山塘维修清淤、24组维修水泵1处及渠道维修</t>
  </si>
  <si>
    <t>车塘铺村田桩上屋门塘山塘维修1口、21组山塘维修清淤1口、24组水泵维修1处及渠道维修0.3m*0.3m230m</t>
  </si>
  <si>
    <t>解决脱贫（监测）户25户85人安全用水，改善生产生活条件</t>
  </si>
  <si>
    <t>解决280亩农田灌溉</t>
  </si>
  <si>
    <t>车塘铺村5组道路维修工程</t>
  </si>
  <si>
    <t>车塘铺村5组、浆砌石长35m*宽2m*高4.5</t>
  </si>
  <si>
    <t>解决脱贫（监测）户5户16人安全出行，</t>
  </si>
  <si>
    <t>解决安全出行，方便农业生产</t>
  </si>
  <si>
    <t>2024年北山镇大伍社区1、2、5、6、11、12组机耕道建设</t>
  </si>
  <si>
    <r>
      <rPr>
        <sz val="10"/>
        <color theme="3"/>
        <rFont val="Times New Roman"/>
        <charset val="134"/>
      </rPr>
      <t>1.1</t>
    </r>
    <r>
      <rPr>
        <sz val="10"/>
        <color theme="3"/>
        <rFont val="宋体"/>
        <charset val="134"/>
      </rPr>
      <t>、</t>
    </r>
    <r>
      <rPr>
        <sz val="10"/>
        <color theme="3"/>
        <rFont val="Times New Roman"/>
        <charset val="134"/>
      </rPr>
      <t>2</t>
    </r>
    <r>
      <rPr>
        <sz val="10"/>
        <color theme="3"/>
        <rFont val="宋体"/>
        <charset val="134"/>
      </rPr>
      <t>组机耕道维修</t>
    </r>
    <r>
      <rPr>
        <sz val="10"/>
        <color theme="3"/>
        <rFont val="Times New Roman"/>
        <charset val="134"/>
      </rPr>
      <t>700</t>
    </r>
    <r>
      <rPr>
        <sz val="10"/>
        <color theme="3"/>
        <rFont val="宋体"/>
        <charset val="134"/>
      </rPr>
      <t>米宽</t>
    </r>
    <r>
      <rPr>
        <sz val="10"/>
        <color theme="3"/>
        <rFont val="Times New Roman"/>
        <charset val="134"/>
      </rPr>
      <t>3</t>
    </r>
    <r>
      <rPr>
        <sz val="10"/>
        <color theme="3"/>
        <rFont val="宋体"/>
        <charset val="134"/>
      </rPr>
      <t>米厚十公分；</t>
    </r>
    <r>
      <rPr>
        <sz val="10"/>
        <color theme="3"/>
        <rFont val="Times New Roman"/>
        <charset val="134"/>
      </rPr>
      <t xml:space="preserve">
2.5</t>
    </r>
    <r>
      <rPr>
        <sz val="10"/>
        <color theme="3"/>
        <rFont val="宋体"/>
        <charset val="134"/>
      </rPr>
      <t>、</t>
    </r>
    <r>
      <rPr>
        <sz val="10"/>
        <color theme="3"/>
        <rFont val="Times New Roman"/>
        <charset val="134"/>
      </rPr>
      <t>6</t>
    </r>
    <r>
      <rPr>
        <sz val="10"/>
        <color theme="3"/>
        <rFont val="宋体"/>
        <charset val="134"/>
      </rPr>
      <t>组机耕道维修</t>
    </r>
    <r>
      <rPr>
        <sz val="10"/>
        <color theme="3"/>
        <rFont val="Times New Roman"/>
        <charset val="134"/>
      </rPr>
      <t>600</t>
    </r>
    <r>
      <rPr>
        <sz val="10"/>
        <color theme="3"/>
        <rFont val="宋体"/>
        <charset val="134"/>
      </rPr>
      <t>米宽</t>
    </r>
    <r>
      <rPr>
        <sz val="10"/>
        <color theme="3"/>
        <rFont val="Times New Roman"/>
        <charset val="134"/>
      </rPr>
      <t>3</t>
    </r>
    <r>
      <rPr>
        <sz val="10"/>
        <color theme="3"/>
        <rFont val="宋体"/>
        <charset val="134"/>
      </rPr>
      <t>米厚十公分；</t>
    </r>
    <r>
      <rPr>
        <sz val="10"/>
        <color theme="3"/>
        <rFont val="Times New Roman"/>
        <charset val="134"/>
      </rPr>
      <t xml:space="preserve">
3.11.12</t>
    </r>
    <r>
      <rPr>
        <sz val="10"/>
        <color theme="3"/>
        <rFont val="宋体"/>
        <charset val="134"/>
      </rPr>
      <t>组机耕道维修</t>
    </r>
    <r>
      <rPr>
        <sz val="10"/>
        <color theme="3"/>
        <rFont val="Times New Roman"/>
        <charset val="134"/>
      </rPr>
      <t>700</t>
    </r>
    <r>
      <rPr>
        <sz val="10"/>
        <color theme="3"/>
        <rFont val="宋体"/>
        <charset val="134"/>
      </rPr>
      <t>米宽</t>
    </r>
    <r>
      <rPr>
        <sz val="10"/>
        <color theme="3"/>
        <rFont val="Times New Roman"/>
        <charset val="134"/>
      </rPr>
      <t>3</t>
    </r>
    <r>
      <rPr>
        <sz val="10"/>
        <color theme="3"/>
        <rFont val="宋体"/>
        <charset val="134"/>
      </rPr>
      <t>米厚十公分；</t>
    </r>
  </si>
  <si>
    <t>改善脱贫（监测）户55户148人农业生产出行问题,方便生产</t>
  </si>
  <si>
    <t>改善农户和脱贫（监测）户农业生产出行条件,节约农业生产出行成本</t>
  </si>
  <si>
    <t>2024年北山镇大伍社区1、2、13、14、17院落地面硬化及附属工程</t>
  </si>
  <si>
    <r>
      <rPr>
        <sz val="10"/>
        <color theme="3"/>
        <rFont val="Times New Roman"/>
        <charset val="134"/>
      </rPr>
      <t>1</t>
    </r>
    <r>
      <rPr>
        <sz val="10"/>
        <color theme="3"/>
        <rFont val="宋体"/>
        <charset val="134"/>
      </rPr>
      <t>、</t>
    </r>
    <r>
      <rPr>
        <sz val="10"/>
        <color theme="3"/>
        <rFont val="Times New Roman"/>
        <charset val="134"/>
      </rPr>
      <t>2</t>
    </r>
    <r>
      <rPr>
        <sz val="10"/>
        <color theme="3"/>
        <rFont val="宋体"/>
        <charset val="134"/>
      </rPr>
      <t>、</t>
    </r>
    <r>
      <rPr>
        <sz val="10"/>
        <color theme="3"/>
        <rFont val="Times New Roman"/>
        <charset val="134"/>
      </rPr>
      <t>13</t>
    </r>
    <r>
      <rPr>
        <sz val="10"/>
        <color theme="3"/>
        <rFont val="宋体"/>
        <charset val="134"/>
      </rPr>
      <t>、</t>
    </r>
    <r>
      <rPr>
        <sz val="10"/>
        <color theme="3"/>
        <rFont val="Times New Roman"/>
        <charset val="134"/>
      </rPr>
      <t>14</t>
    </r>
    <r>
      <rPr>
        <sz val="10"/>
        <color theme="3"/>
        <rFont val="宋体"/>
        <charset val="134"/>
      </rPr>
      <t>、</t>
    </r>
    <r>
      <rPr>
        <sz val="10"/>
        <color theme="3"/>
        <rFont val="Times New Roman"/>
        <charset val="134"/>
      </rPr>
      <t>17</t>
    </r>
    <r>
      <rPr>
        <sz val="10"/>
        <color theme="3"/>
        <rFont val="宋体"/>
        <charset val="134"/>
      </rPr>
      <t>组院落地面硬化</t>
    </r>
    <r>
      <rPr>
        <sz val="10"/>
        <color theme="3"/>
        <rFont val="Times New Roman"/>
        <charset val="134"/>
      </rPr>
      <t>117</t>
    </r>
    <r>
      <rPr>
        <sz val="10"/>
        <color theme="3"/>
        <rFont val="宋体"/>
        <charset val="134"/>
      </rPr>
      <t>方，堡坎新建</t>
    </r>
    <r>
      <rPr>
        <sz val="10"/>
        <color theme="3"/>
        <rFont val="Times New Roman"/>
        <charset val="134"/>
      </rPr>
      <t>167</t>
    </r>
    <r>
      <rPr>
        <sz val="10"/>
        <color theme="3"/>
        <rFont val="宋体"/>
        <charset val="134"/>
      </rPr>
      <t>立方米</t>
    </r>
  </si>
  <si>
    <t>解决脱贫（监测）户51户132人人居环境条件，改善生产生活条件</t>
  </si>
  <si>
    <t>改善农户和脱贫（监测）户人居环境等生产生活条件,节约出行成本</t>
  </si>
  <si>
    <t>2024年北山镇大伍社区13组道路硬化</t>
  </si>
  <si>
    <r>
      <rPr>
        <sz val="10"/>
        <color theme="3"/>
        <rFont val="Times New Roman"/>
        <charset val="134"/>
      </rPr>
      <t>13</t>
    </r>
    <r>
      <rPr>
        <sz val="10"/>
        <color theme="3"/>
        <rFont val="宋体"/>
        <charset val="134"/>
      </rPr>
      <t>组组道路硬化长</t>
    </r>
    <r>
      <rPr>
        <sz val="10"/>
        <color theme="3"/>
        <rFont val="Times New Roman"/>
        <charset val="134"/>
      </rPr>
      <t>200</t>
    </r>
    <r>
      <rPr>
        <sz val="10"/>
        <color theme="3"/>
        <rFont val="宋体"/>
        <charset val="134"/>
      </rPr>
      <t>米、宽</t>
    </r>
    <r>
      <rPr>
        <sz val="10"/>
        <color theme="3"/>
        <rFont val="Times New Roman"/>
        <charset val="134"/>
      </rPr>
      <t>3.5</t>
    </r>
    <r>
      <rPr>
        <sz val="10"/>
        <color theme="3"/>
        <rFont val="宋体"/>
        <charset val="134"/>
      </rPr>
      <t>米、厚</t>
    </r>
    <r>
      <rPr>
        <sz val="10"/>
        <color theme="3"/>
        <rFont val="Times New Roman"/>
        <charset val="134"/>
      </rPr>
      <t>0.2</t>
    </r>
    <r>
      <rPr>
        <sz val="10"/>
        <color theme="3"/>
        <rFont val="宋体"/>
        <charset val="134"/>
      </rPr>
      <t>米</t>
    </r>
  </si>
  <si>
    <t>解决脱贫（监测）户15户43人安全出行，改善生产生活条件</t>
  </si>
  <si>
    <t>民族村4组至天老坳道路硬化工程</t>
  </si>
  <si>
    <t>道路硬化长460米，砼540立方，不锈钢栏杆16.6米</t>
  </si>
  <si>
    <t>解决农户522户1860人脱贫（监测）户67户202人生产出行问题,改善生产条件</t>
  </si>
  <si>
    <t>2024年龙庄村高木塘组、黄冲组道路硬化</t>
  </si>
  <si>
    <t>龙庄村高木塘组、黄冲组道路硬化长0.857千米、宽3.5米</t>
  </si>
  <si>
    <t>解决脱贫（监测）户29户91人安全出行,改善生产生活条件；</t>
  </si>
  <si>
    <t>三阁司镇五里村1-6组道路加宽硬化</t>
  </si>
  <si>
    <t>三阁司镇五里村</t>
  </si>
  <si>
    <t>五里村1-6组道路加宽1米，长730米；增加5个搓车道（长8米宽2.2米）</t>
  </si>
  <si>
    <t>解决脱贫（监测）户57户193人安全出行,改善生产生活条件</t>
  </si>
  <si>
    <t>三阁司镇五里村5个集中居民区公共照明设施</t>
  </si>
  <si>
    <r>
      <rPr>
        <sz val="10"/>
        <color theme="3"/>
        <rFont val="Times New Roman"/>
        <charset val="134"/>
      </rPr>
      <t>5</t>
    </r>
    <r>
      <rPr>
        <sz val="10"/>
        <color theme="3"/>
        <rFont val="宋体"/>
        <charset val="134"/>
      </rPr>
      <t>个集中居民区公共照明设施</t>
    </r>
    <r>
      <rPr>
        <sz val="10"/>
        <color theme="3"/>
        <rFont val="Times New Roman"/>
        <charset val="134"/>
      </rPr>
      <t>70</t>
    </r>
    <r>
      <rPr>
        <sz val="10"/>
        <color theme="3"/>
        <rFont val="宋体"/>
        <charset val="134"/>
      </rPr>
      <t>盏路灯</t>
    </r>
  </si>
  <si>
    <t>解决脱贫（监测）户121户393人晚上安全出行,改善生产生活条件</t>
  </si>
  <si>
    <t>2024年龙富村6.15.16组山塘清淤加固及21组渠道建设</t>
  </si>
  <si>
    <t>花门街道龙富村</t>
  </si>
  <si>
    <t>一、6.15组铁家冲山塘：1.C25砼38×1×0.2，7.6m³；2.内坡C25面板砼38×7×0.1，26.6m³；3.DN300砼涵管（含安装）27m；4.C25包管砼27×2.4×0.1，6.48m³；5.C25台阶砼10×1.2×0.2，2.4m³；6.溢洪道①C25墙砼23×1.5×0.2×2，13.8m³，②C25底砼23×1.5×0.1，3.45m³；③溢洪道桥板砼（含钢筋制安）2×1.2×0.15，1块；7.坝顶道路C25砼30×2.5×0.15，11.25m³；8.渠道清淤400m；9.M7.5浆砌石6X2X（1.5+0.8）÷2，13.8m³；10.山塘机械清淤泥（含二次调度）1334m²X1，1334m³。二、16组原枝塘：1.山塘机械清淤泥34X12X1.5，612m³；2.面板C25墙砼80X2.5X0.15,30m³;3.坝顶C25砼32X1.2X0.15,5.7632X1.2X0.15 m³;4.道路C25砼80X1X0.1,80m。三、21组渠道:1.C25墙砼200X0.6X0.1 X2,24m³;2.C25底砼200X0.4X0.1,8200X0.4X0.1 m³;3.清理土渠道1000m。</t>
  </si>
  <si>
    <t>改善脱贫（监测）户21户68人80亩农田水利灌溉问题，改善生产条件，增产增收。</t>
  </si>
  <si>
    <t>改善农户和脱贫（监测）户农田水利灌溉等生产条件，增加农业生产收入。</t>
  </si>
  <si>
    <t>2024年龙富村9.10.11组道路塌方处维修加固及硬化</t>
  </si>
  <si>
    <t>一、11组第一段M7.5浆砌石13X6X（2.5+1）÷2，136.5m³；C30道路砼13X4X0.2，10.4m³。二、9组第二段 M7.5浆砌石7X5X（2+0.8）÷2，49m³；C30道路砼7X2X0.2，2.8m³。三、10组第三段 M7.5浆砌石13X4X（2+0.8）÷2，72.8m³。</t>
  </si>
  <si>
    <t>解决脱贫（监测）户12户36人安全出行问题，改善生产生活条件。</t>
  </si>
  <si>
    <t>改善农户和脱贫（监测）户安全出行等生产生活条件,节约出行成本。</t>
  </si>
  <si>
    <t>2024年八一村四个集中居民区安装及维修太阳能路灯</t>
  </si>
  <si>
    <t>花门街道八一村</t>
  </si>
  <si>
    <t>全村四个集中居民区维修太阳能路灯74盏，新安装太阳能路灯25盏(带杆）。</t>
  </si>
  <si>
    <t>解决脱贫（监测）户106户360人安全出行问题，改善生产生活条件。</t>
  </si>
  <si>
    <t>改善农户和脱贫（监测）户安全出行，美化环境，提高村民幸福指数。</t>
  </si>
  <si>
    <t>2024年八一村人居环境整治</t>
  </si>
  <si>
    <t>新建人居环境垃圾集中收集点10个（4mx1m) ；购置50L小垃圾桶800个，240L大垃圾桶60个。</t>
  </si>
  <si>
    <t>改善农户和脱贫（监测）户106户360人生活环境条件，提高生活质量。</t>
  </si>
  <si>
    <t>改善农户和脱贫（监测）户生活环境条件，提高生活质量。</t>
  </si>
  <si>
    <t>2024 年油溪坪村
3-5 组兴学公路道
路修复</t>
  </si>
  <si>
    <t>麻塘
山乡油溪坪村</t>
  </si>
  <si>
    <r>
      <rPr>
        <sz val="10"/>
        <color theme="3"/>
        <rFont val="Times New Roman"/>
        <charset val="134"/>
      </rPr>
      <t xml:space="preserve">3-5 </t>
    </r>
    <r>
      <rPr>
        <sz val="10"/>
        <color theme="3"/>
        <rFont val="宋体"/>
        <charset val="134"/>
      </rPr>
      <t>组兴学公路道路沥青修复</t>
    </r>
    <r>
      <rPr>
        <sz val="10"/>
        <color theme="3"/>
        <rFont val="Times New Roman"/>
        <charset val="134"/>
      </rPr>
      <t xml:space="preserve"> 750 </t>
    </r>
    <r>
      <rPr>
        <sz val="10"/>
        <color theme="3"/>
        <rFont val="宋体"/>
        <charset val="134"/>
      </rPr>
      <t>米（长）</t>
    </r>
    <r>
      <rPr>
        <sz val="10"/>
        <color theme="3"/>
        <rFont val="Times New Roman"/>
        <charset val="134"/>
      </rPr>
      <t xml:space="preserve">×4.5 </t>
    </r>
    <r>
      <rPr>
        <sz val="10"/>
        <color theme="3"/>
        <rFont val="宋体"/>
        <charset val="134"/>
      </rPr>
      <t>米（宽）</t>
    </r>
  </si>
  <si>
    <t>解决脱贫（监测）户173 户 523人安全出行,改善生产生活条件</t>
  </si>
  <si>
    <r>
      <rPr>
        <sz val="12"/>
        <color theme="1"/>
        <rFont val="仿宋_GB2312"/>
        <charset val="134"/>
      </rPr>
      <t>县市区财政部门盖章</t>
    </r>
    <r>
      <rPr>
        <sz val="12"/>
        <color theme="1"/>
        <rFont val="Times New Roman"/>
        <charset val="134"/>
      </rPr>
      <t xml:space="preserve">:                                                   </t>
    </r>
    <r>
      <rPr>
        <sz val="12"/>
        <color theme="1"/>
        <rFont val="仿宋_GB2312"/>
        <charset val="134"/>
      </rPr>
      <t>县市区农业农村部门盖章：</t>
    </r>
    <r>
      <rPr>
        <sz val="12"/>
        <color theme="1"/>
        <rFont val="Times New Roman"/>
        <charset val="134"/>
      </rPr>
      <t xml:space="preserve">                                  </t>
    </r>
    <r>
      <rPr>
        <sz val="12"/>
        <color theme="1"/>
        <rFont val="仿宋_GB2312"/>
        <charset val="134"/>
      </rPr>
      <t>县市区发改部门盖章：</t>
    </r>
    <r>
      <rPr>
        <sz val="12"/>
        <color theme="1"/>
        <rFont val="Times New Roman"/>
        <charset val="134"/>
      </rPr>
      <t xml:space="preserve">                                               </t>
    </r>
    <r>
      <rPr>
        <sz val="12"/>
        <color theme="1"/>
        <rFont val="仿宋_GB2312"/>
        <charset val="134"/>
      </rPr>
      <t>县市区民宗部门盖章：</t>
    </r>
    <r>
      <rPr>
        <sz val="12"/>
        <color theme="1"/>
        <rFont val="Times New Roman"/>
        <charset val="134"/>
      </rPr>
      <t xml:space="preserve">                                                 
</t>
    </r>
    <r>
      <rPr>
        <sz val="12"/>
        <color theme="1"/>
        <rFont val="仿宋_GB2312"/>
        <charset val="134"/>
      </rPr>
      <t>县市区民政部门盖章：</t>
    </r>
    <r>
      <rPr>
        <sz val="12"/>
        <color theme="1"/>
        <rFont val="Times New Roman"/>
        <charset val="134"/>
      </rPr>
      <t xml:space="preserve">                                                </t>
    </r>
    <r>
      <rPr>
        <sz val="12"/>
        <color theme="1"/>
        <rFont val="仿宋_GB2312"/>
        <charset val="134"/>
      </rPr>
      <t>县市区林业部门盖章：</t>
    </r>
    <r>
      <rPr>
        <sz val="12"/>
        <color theme="1"/>
        <rFont val="Times New Roman"/>
        <charset val="134"/>
      </rPr>
      <t xml:space="preserve">                                          </t>
    </r>
    <r>
      <rPr>
        <sz val="12"/>
        <color theme="1"/>
        <rFont val="仿宋_GB2312"/>
        <charset val="134"/>
      </rPr>
      <t>县市区组织部盖章：</t>
    </r>
  </si>
  <si>
    <r>
      <rPr>
        <sz val="12"/>
        <color theme="1"/>
        <rFont val="仿宋_GB2312"/>
        <charset val="134"/>
      </rPr>
      <t>注：此表数据同表</t>
    </r>
    <r>
      <rPr>
        <sz val="12"/>
        <color theme="1"/>
        <rFont val="Times New Roman"/>
        <charset val="134"/>
      </rPr>
      <t>1</t>
    </r>
    <r>
      <rPr>
        <sz val="12"/>
        <color theme="1"/>
        <rFont val="仿宋_GB2312"/>
        <charset val="134"/>
      </rPr>
      <t>公告公示表的数据一致。</t>
    </r>
    <r>
      <rPr>
        <sz val="12"/>
        <color theme="1"/>
        <rFont val="Times New Roman"/>
        <charset val="134"/>
      </rPr>
      <t>“</t>
    </r>
    <r>
      <rPr>
        <sz val="12"/>
        <color theme="1"/>
        <rFont val="仿宋_GB2312"/>
        <charset val="134"/>
      </rPr>
      <t>项目所属任务方向</t>
    </r>
    <r>
      <rPr>
        <sz val="12"/>
        <color theme="1"/>
        <rFont val="Times New Roman"/>
        <charset val="134"/>
      </rPr>
      <t>”</t>
    </r>
    <r>
      <rPr>
        <sz val="12"/>
        <color theme="1"/>
        <rFont val="仿宋_GB2312"/>
        <charset val="134"/>
      </rPr>
      <t>填巩固脱贫成果和乡村振兴、以工代赈、少数民族发展、革命老区发展、欠发达农场、欠发达林场</t>
    </r>
  </si>
</sst>
</file>

<file path=xl/styles.xml><?xml version="1.0" encoding="utf-8"?>
<styleSheet xmlns="http://schemas.openxmlformats.org/spreadsheetml/2006/main">
  <numFmts count="13">
    <numFmt numFmtId="176" formatCode="0.00_ "/>
    <numFmt numFmtId="41" formatCode="_ * #,##0_ ;_ * \-#,##0_ ;_ * &quot;-&quot;_ ;_ @_ "/>
    <numFmt numFmtId="177" formatCode="0_);\(0\)"/>
    <numFmt numFmtId="178" formatCode="0.00_);\(0.00\)"/>
    <numFmt numFmtId="44" formatCode="_ &quot;￥&quot;* #,##0.00_ ;_ &quot;￥&quot;* \-#,##0.00_ ;_ &quot;￥&quot;* &quot;-&quot;??_ ;_ @_ "/>
    <numFmt numFmtId="43" formatCode="_ * #,##0.00_ ;_ * \-#,##0.00_ ;_ * &quot;-&quot;??_ ;_ @_ "/>
    <numFmt numFmtId="179" formatCode="0;[Red]0"/>
    <numFmt numFmtId="180" formatCode="0.0_);[Red]\(0.0\)"/>
    <numFmt numFmtId="42" formatCode="_ &quot;￥&quot;* #,##0_ ;_ &quot;￥&quot;* \-#,##0_ ;_ &quot;￥&quot;* &quot;-&quot;_ ;_ @_ "/>
    <numFmt numFmtId="181" formatCode="0_ "/>
    <numFmt numFmtId="182" formatCode="yyyy&quot;年&quot;m&quot;月&quot;;@"/>
    <numFmt numFmtId="183" formatCode="0.00_);[Red]\(0.00\)"/>
    <numFmt numFmtId="184" formatCode="0_);[Red]\(0\)"/>
  </numFmts>
  <fonts count="52">
    <font>
      <sz val="11"/>
      <color theme="1"/>
      <name val="宋体"/>
      <charset val="134"/>
      <scheme val="minor"/>
    </font>
    <font>
      <sz val="12"/>
      <color theme="3"/>
      <name val="宋体"/>
      <charset val="134"/>
      <scheme val="minor"/>
    </font>
    <font>
      <sz val="11"/>
      <color theme="3"/>
      <name val="宋体"/>
      <charset val="134"/>
      <scheme val="minor"/>
    </font>
    <font>
      <sz val="10"/>
      <color theme="1"/>
      <name val="宋体"/>
      <charset val="134"/>
      <scheme val="minor"/>
    </font>
    <font>
      <sz val="10"/>
      <color theme="3"/>
      <name val="宋体"/>
      <charset val="134"/>
      <scheme val="minor"/>
    </font>
    <font>
      <sz val="12"/>
      <color theme="3"/>
      <name val="仿宋_GB2312"/>
      <charset val="134"/>
    </font>
    <font>
      <b/>
      <sz val="18"/>
      <color theme="3"/>
      <name val="宋体"/>
      <charset val="134"/>
    </font>
    <font>
      <b/>
      <sz val="18"/>
      <color theme="3"/>
      <name val="Times New Roman"/>
      <charset val="134"/>
    </font>
    <font>
      <sz val="12"/>
      <color theme="3"/>
      <name val="黑体"/>
      <charset val="134"/>
    </font>
    <font>
      <b/>
      <sz val="12"/>
      <color theme="3"/>
      <name val="仿宋_GB2312"/>
      <charset val="134"/>
    </font>
    <font>
      <b/>
      <sz val="12"/>
      <color theme="3"/>
      <name val="Times New Roman"/>
      <charset val="134"/>
    </font>
    <font>
      <sz val="10"/>
      <color theme="3"/>
      <name val="仿宋_GB2312"/>
      <charset val="134"/>
    </font>
    <font>
      <sz val="10"/>
      <color theme="3"/>
      <name val="宋体"/>
      <charset val="134"/>
    </font>
    <font>
      <sz val="10"/>
      <color theme="3"/>
      <name val="Times New Roman"/>
      <charset val="134"/>
    </font>
    <font>
      <sz val="11"/>
      <color theme="3"/>
      <name val="黑体"/>
      <charset val="134"/>
    </font>
    <font>
      <sz val="12"/>
      <color theme="3"/>
      <name val="Times New Roman"/>
      <charset val="134"/>
    </font>
    <font>
      <sz val="11"/>
      <color rgb="FF000000"/>
      <name val="宋体"/>
      <charset val="134"/>
    </font>
    <font>
      <sz val="8"/>
      <color theme="3"/>
      <name val="宋体"/>
      <charset val="134"/>
      <scheme val="minor"/>
    </font>
    <font>
      <sz val="11"/>
      <color theme="3"/>
      <name val="宋体"/>
      <charset val="134"/>
    </font>
    <font>
      <sz val="9"/>
      <color theme="3"/>
      <name val="宋体"/>
      <charset val="134"/>
    </font>
    <font>
      <sz val="10"/>
      <color theme="3"/>
      <name val="仿宋"/>
      <charset val="134"/>
    </font>
    <font>
      <sz val="10"/>
      <color rgb="FF000000"/>
      <name val="宋体"/>
      <charset val="134"/>
    </font>
    <font>
      <sz val="12"/>
      <color theme="1"/>
      <name val="仿宋_GB2312"/>
      <charset val="134"/>
    </font>
    <font>
      <sz val="12"/>
      <color theme="1"/>
      <name val="Times New Roman"/>
      <charset val="134"/>
    </font>
    <font>
      <sz val="12"/>
      <color theme="3"/>
      <name val="宋体"/>
      <charset val="134"/>
    </font>
    <font>
      <sz val="9"/>
      <color theme="3"/>
      <name val="SimSun"/>
      <charset val="134"/>
    </font>
    <font>
      <sz val="8"/>
      <color theme="3"/>
      <name val="宋体"/>
      <charset val="134"/>
    </font>
    <font>
      <b/>
      <sz val="11"/>
      <color rgb="FFFA7D00"/>
      <name val="宋体"/>
      <charset val="0"/>
      <scheme val="minor"/>
    </font>
    <font>
      <sz val="11"/>
      <color indexed="8"/>
      <name val="宋体"/>
      <charset val="134"/>
    </font>
    <font>
      <sz val="12"/>
      <name val="宋体"/>
      <charset val="134"/>
    </font>
    <font>
      <sz val="11"/>
      <color theme="0"/>
      <name val="宋体"/>
      <charset val="0"/>
      <scheme val="minor"/>
    </font>
    <font>
      <sz val="11"/>
      <color theme="1"/>
      <name val="宋体"/>
      <charset val="0"/>
      <scheme val="minor"/>
    </font>
    <font>
      <b/>
      <sz val="18"/>
      <color theme="3"/>
      <name val="宋体"/>
      <charset val="134"/>
      <scheme val="minor"/>
    </font>
    <font>
      <u/>
      <sz val="11"/>
      <color rgb="FF800080"/>
      <name val="宋体"/>
      <charset val="0"/>
      <scheme val="minor"/>
    </font>
    <font>
      <b/>
      <sz val="11"/>
      <color rgb="FFFFFFFF"/>
      <name val="宋体"/>
      <charset val="0"/>
      <scheme val="minor"/>
    </font>
    <font>
      <sz val="11"/>
      <color rgb="FF3F3F76"/>
      <name val="宋体"/>
      <charset val="0"/>
      <scheme val="minor"/>
    </font>
    <font>
      <b/>
      <sz val="11"/>
      <color rgb="FF3F3F3F"/>
      <name val="宋体"/>
      <charset val="0"/>
      <scheme val="minor"/>
    </font>
    <font>
      <b/>
      <sz val="11"/>
      <color theme="3"/>
      <name val="宋体"/>
      <charset val="134"/>
      <scheme val="minor"/>
    </font>
    <font>
      <b/>
      <sz val="15"/>
      <color theme="3"/>
      <name val="宋体"/>
      <charset val="134"/>
      <scheme val="minor"/>
    </font>
    <font>
      <u/>
      <sz val="11"/>
      <color rgb="FF0000FF"/>
      <name val="宋体"/>
      <charset val="0"/>
      <scheme val="minor"/>
    </font>
    <font>
      <sz val="11"/>
      <color rgb="FF000000"/>
      <name val="微软雅黑"/>
      <charset val="134"/>
    </font>
    <font>
      <sz val="11"/>
      <color rgb="FFFF0000"/>
      <name val="宋体"/>
      <charset val="0"/>
      <scheme val="minor"/>
    </font>
    <font>
      <sz val="12"/>
      <name val="Times New Roman"/>
      <charset val="134"/>
    </font>
    <font>
      <sz val="11"/>
      <color rgb="FF9C0006"/>
      <name val="宋体"/>
      <charset val="0"/>
      <scheme val="minor"/>
    </font>
    <font>
      <sz val="11"/>
      <color rgb="FF006100"/>
      <name val="宋体"/>
      <charset val="0"/>
      <scheme val="minor"/>
    </font>
    <font>
      <b/>
      <sz val="11"/>
      <color theme="1"/>
      <name val="宋体"/>
      <charset val="0"/>
      <scheme val="minor"/>
    </font>
    <font>
      <sz val="11"/>
      <color rgb="FF9C6500"/>
      <name val="宋体"/>
      <charset val="0"/>
      <scheme val="minor"/>
    </font>
    <font>
      <sz val="11"/>
      <color rgb="FFFA7D00"/>
      <name val="宋体"/>
      <charset val="0"/>
      <scheme val="minor"/>
    </font>
    <font>
      <b/>
      <sz val="13"/>
      <color theme="3"/>
      <name val="宋体"/>
      <charset val="134"/>
      <scheme val="minor"/>
    </font>
    <font>
      <i/>
      <sz val="11"/>
      <color rgb="FF7F7F7F"/>
      <name val="宋体"/>
      <charset val="0"/>
      <scheme val="minor"/>
    </font>
    <font>
      <sz val="10"/>
      <color theme="3"/>
      <name val="Arial"/>
      <charset val="134"/>
    </font>
    <font>
      <sz val="10"/>
      <color theme="3"/>
      <name val="方正书宋_GBK"/>
      <charset val="134"/>
    </font>
  </fonts>
  <fills count="3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2F2F2"/>
        <bgColor indexed="64"/>
      </patternFill>
    </fill>
    <fill>
      <patternFill patternType="solid">
        <fgColor theme="7"/>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theme="6"/>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rgb="FFA5A5A5"/>
        <bgColor indexed="64"/>
      </patternFill>
    </fill>
    <fill>
      <patternFill patternType="solid">
        <fgColor rgb="FFFFCC99"/>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rgb="FFFFFFCC"/>
        <bgColor indexed="64"/>
      </patternFill>
    </fill>
    <fill>
      <patternFill patternType="solid">
        <fgColor theme="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4"/>
        <bgColor indexed="64"/>
      </patternFill>
    </fill>
    <fill>
      <patternFill patternType="solid">
        <fgColor theme="6" tint="0.399975585192419"/>
        <bgColor indexed="64"/>
      </patternFill>
    </fill>
    <fill>
      <patternFill patternType="solid">
        <fgColor theme="8"/>
        <bgColor indexed="64"/>
      </patternFill>
    </fill>
    <fill>
      <patternFill patternType="solid">
        <fgColor theme="9" tint="0.799981688894314"/>
        <bgColor indexed="64"/>
      </patternFill>
    </fill>
    <fill>
      <patternFill patternType="solid">
        <fgColor rgb="FFFFC7CE"/>
        <bgColor indexed="64"/>
      </patternFill>
    </fill>
    <fill>
      <patternFill patternType="solid">
        <fgColor theme="5"/>
        <bgColor indexed="64"/>
      </patternFill>
    </fill>
    <fill>
      <patternFill patternType="solid">
        <fgColor rgb="FFC6EFCE"/>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rgb="FFFFEB9C"/>
        <bgColor indexed="64"/>
      </patternFill>
    </fill>
    <fill>
      <patternFill patternType="solid">
        <fgColor theme="4"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double">
        <color rgb="FFFF8001"/>
      </bottom>
      <diagonal/>
    </border>
  </borders>
  <cellStyleXfs count="97">
    <xf numFmtId="0" fontId="0" fillId="0" borderId="0">
      <alignment vertical="center"/>
    </xf>
    <xf numFmtId="0" fontId="40" fillId="0" borderId="0"/>
    <xf numFmtId="0" fontId="28" fillId="0" borderId="0">
      <protection locked="0"/>
    </xf>
    <xf numFmtId="0" fontId="0" fillId="0" borderId="0"/>
    <xf numFmtId="0" fontId="28" fillId="0" borderId="0">
      <protection locked="0"/>
    </xf>
    <xf numFmtId="0" fontId="29" fillId="0" borderId="0">
      <protection locked="0"/>
    </xf>
    <xf numFmtId="0" fontId="28" fillId="0" borderId="0"/>
    <xf numFmtId="0" fontId="29" fillId="0" borderId="0">
      <alignment vertical="center"/>
    </xf>
    <xf numFmtId="0" fontId="0" fillId="0" borderId="0">
      <alignment vertical="center"/>
    </xf>
    <xf numFmtId="0" fontId="42" fillId="0" borderId="0"/>
    <xf numFmtId="0" fontId="29" fillId="0" borderId="0">
      <alignment vertical="center"/>
    </xf>
    <xf numFmtId="0" fontId="0" fillId="0" borderId="0">
      <alignment vertical="center"/>
    </xf>
    <xf numFmtId="0" fontId="29" fillId="0" borderId="0"/>
    <xf numFmtId="0" fontId="29" fillId="0" borderId="0">
      <alignment vertical="center"/>
    </xf>
    <xf numFmtId="0" fontId="28" fillId="0" borderId="0">
      <protection locked="0"/>
    </xf>
    <xf numFmtId="0" fontId="28" fillId="0" borderId="0">
      <protection locked="0"/>
    </xf>
    <xf numFmtId="0" fontId="29" fillId="0" borderId="0" applyBorder="0">
      <alignment vertical="center"/>
    </xf>
    <xf numFmtId="0" fontId="0" fillId="0" borderId="0"/>
    <xf numFmtId="0" fontId="0" fillId="0" borderId="0">
      <alignment vertical="center"/>
    </xf>
    <xf numFmtId="0" fontId="28" fillId="0" borderId="0">
      <protection locked="0"/>
    </xf>
    <xf numFmtId="0" fontId="28" fillId="0" borderId="0">
      <protection locked="0"/>
    </xf>
    <xf numFmtId="0" fontId="0" fillId="0" borderId="0">
      <alignment vertical="center"/>
    </xf>
    <xf numFmtId="0" fontId="28" fillId="0" borderId="0"/>
    <xf numFmtId="0" fontId="0" fillId="0" borderId="0">
      <alignment vertical="center"/>
    </xf>
    <xf numFmtId="0" fontId="31" fillId="17"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0" borderId="0"/>
    <xf numFmtId="0" fontId="41" fillId="0" borderId="0" applyNumberFormat="0" applyFill="0" applyBorder="0" applyAlignment="0" applyProtection="0">
      <alignment vertical="center"/>
    </xf>
    <xf numFmtId="0" fontId="16" fillId="0" borderId="0">
      <protection locked="0"/>
    </xf>
    <xf numFmtId="0" fontId="31" fillId="27" borderId="0" applyNumberFormat="0" applyBorder="0" applyAlignment="0" applyProtection="0">
      <alignment vertical="center"/>
    </xf>
    <xf numFmtId="0" fontId="28" fillId="0" borderId="0">
      <alignment vertical="center"/>
    </xf>
    <xf numFmtId="0" fontId="43" fillId="28" borderId="0" applyNumberFormat="0" applyBorder="0" applyAlignment="0" applyProtection="0">
      <alignment vertical="center"/>
    </xf>
    <xf numFmtId="0" fontId="30" fillId="29" borderId="0" applyNumberFormat="0" applyBorder="0" applyAlignment="0" applyProtection="0">
      <alignment vertical="center"/>
    </xf>
    <xf numFmtId="0" fontId="0" fillId="0" borderId="0">
      <alignment vertical="center"/>
    </xf>
    <xf numFmtId="0" fontId="0" fillId="0" borderId="0">
      <alignment vertical="center"/>
    </xf>
    <xf numFmtId="0" fontId="45" fillId="0" borderId="8" applyNumberFormat="0" applyFill="0" applyAlignment="0" applyProtection="0">
      <alignment vertical="center"/>
    </xf>
    <xf numFmtId="0" fontId="30" fillId="26"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46" fillId="33" borderId="0" applyNumberFormat="0" applyBorder="0" applyAlignment="0" applyProtection="0">
      <alignment vertical="center"/>
    </xf>
    <xf numFmtId="0" fontId="29" fillId="0" borderId="0">
      <alignment vertical="center"/>
    </xf>
    <xf numFmtId="0" fontId="48" fillId="0" borderId="5" applyNumberFormat="0" applyFill="0" applyAlignment="0" applyProtection="0">
      <alignment vertical="center"/>
    </xf>
    <xf numFmtId="9" fontId="0" fillId="0" borderId="0" applyFont="0" applyFill="0" applyBorder="0" applyAlignment="0" applyProtection="0">
      <alignment vertical="center"/>
    </xf>
    <xf numFmtId="0" fontId="28" fillId="0" borderId="0">
      <protection locked="0"/>
    </xf>
    <xf numFmtId="44" fontId="0" fillId="0" borderId="0" applyFont="0" applyFill="0" applyBorder="0" applyAlignment="0" applyProtection="0">
      <alignment vertical="center"/>
    </xf>
    <xf numFmtId="0" fontId="0" fillId="0" borderId="0">
      <alignment vertical="center"/>
    </xf>
    <xf numFmtId="0" fontId="44" fillId="30" borderId="0" applyNumberFormat="0" applyBorder="0" applyAlignment="0" applyProtection="0">
      <alignment vertical="center"/>
    </xf>
    <xf numFmtId="0" fontId="30" fillId="25" borderId="0" applyNumberFormat="0" applyBorder="0" applyAlignment="0" applyProtection="0">
      <alignment vertical="center"/>
    </xf>
    <xf numFmtId="0" fontId="28" fillId="0" borderId="0">
      <protection locked="0"/>
    </xf>
    <xf numFmtId="41" fontId="0" fillId="0" borderId="0" applyFont="0" applyFill="0" applyBorder="0" applyAlignment="0" applyProtection="0">
      <alignment vertical="center"/>
    </xf>
    <xf numFmtId="0" fontId="30" fillId="34" borderId="0" applyNumberFormat="0" applyBorder="0" applyAlignment="0" applyProtection="0">
      <alignment vertical="center"/>
    </xf>
    <xf numFmtId="0" fontId="47" fillId="0" borderId="9" applyNumberFormat="0" applyFill="0" applyAlignment="0" applyProtection="0">
      <alignment vertical="center"/>
    </xf>
    <xf numFmtId="0" fontId="0" fillId="19" borderId="7" applyNumberFormat="0" applyFont="0" applyAlignment="0" applyProtection="0">
      <alignment vertical="center"/>
    </xf>
    <xf numFmtId="0" fontId="49" fillId="0" borderId="0" applyNumberFormat="0" applyFill="0" applyBorder="0" applyAlignment="0" applyProtection="0">
      <alignment vertical="center"/>
    </xf>
    <xf numFmtId="0" fontId="0" fillId="0" borderId="0"/>
    <xf numFmtId="43" fontId="0" fillId="0" borderId="0" applyFont="0" applyFill="0" applyBorder="0" applyAlignment="0" applyProtection="0">
      <alignment vertical="center"/>
    </xf>
    <xf numFmtId="0" fontId="0" fillId="0" borderId="0">
      <alignment vertical="center"/>
    </xf>
    <xf numFmtId="42" fontId="0" fillId="0" borderId="0" applyFont="0" applyFill="0" applyBorder="0" applyAlignment="0" applyProtection="0">
      <alignment vertical="center"/>
    </xf>
    <xf numFmtId="0" fontId="31" fillId="16" borderId="0" applyNumberFormat="0" applyBorder="0" applyAlignment="0" applyProtection="0">
      <alignment vertical="center"/>
    </xf>
    <xf numFmtId="0" fontId="28" fillId="0" borderId="0" applyBorder="0">
      <alignment vertical="center"/>
    </xf>
    <xf numFmtId="0" fontId="28" fillId="0" borderId="0">
      <protection locked="0"/>
    </xf>
    <xf numFmtId="0" fontId="31" fillId="21" borderId="0" applyNumberFormat="0" applyBorder="0" applyAlignment="0" applyProtection="0">
      <alignment vertical="center"/>
    </xf>
    <xf numFmtId="0" fontId="28" fillId="0" borderId="0">
      <protection locked="0"/>
    </xf>
    <xf numFmtId="0" fontId="0" fillId="0" borderId="0">
      <alignment vertical="center"/>
    </xf>
    <xf numFmtId="0" fontId="36" fillId="4" borderId="4" applyNumberFormat="0" applyAlignment="0" applyProtection="0">
      <alignment vertical="center"/>
    </xf>
    <xf numFmtId="0" fontId="39" fillId="0" borderId="0" applyNumberFormat="0" applyFill="0" applyBorder="0" applyAlignment="0" applyProtection="0">
      <alignment vertical="center"/>
    </xf>
    <xf numFmtId="0" fontId="35" fillId="14" borderId="2" applyNumberFormat="0" applyAlignment="0" applyProtection="0">
      <alignment vertical="center"/>
    </xf>
    <xf numFmtId="0" fontId="38" fillId="0" borderId="5" applyNumberFormat="0" applyFill="0" applyAlignment="0" applyProtection="0">
      <alignment vertical="center"/>
    </xf>
    <xf numFmtId="0" fontId="28" fillId="0" borderId="0">
      <alignment vertical="center"/>
    </xf>
    <xf numFmtId="0" fontId="34" fillId="13" borderId="3" applyNumberFormat="0" applyAlignment="0" applyProtection="0">
      <alignment vertical="center"/>
    </xf>
    <xf numFmtId="0" fontId="37" fillId="0" borderId="6" applyNumberFormat="0" applyFill="0" applyAlignment="0" applyProtection="0">
      <alignment vertical="center"/>
    </xf>
    <xf numFmtId="0" fontId="33"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1" fillId="12" borderId="0" applyNumberFormat="0" applyBorder="0" applyAlignment="0" applyProtection="0">
      <alignment vertical="center"/>
    </xf>
    <xf numFmtId="0" fontId="31" fillId="11" borderId="0" applyNumberFormat="0" applyBorder="0" applyAlignment="0" applyProtection="0">
      <alignment vertical="center"/>
    </xf>
    <xf numFmtId="0" fontId="31" fillId="10" borderId="0" applyNumberFormat="0" applyBorder="0" applyAlignment="0" applyProtection="0">
      <alignment vertical="center"/>
    </xf>
    <xf numFmtId="0" fontId="30" fillId="22" borderId="0" applyNumberFormat="0" applyBorder="0" applyAlignment="0" applyProtection="0">
      <alignment vertical="center"/>
    </xf>
    <xf numFmtId="0" fontId="30" fillId="9" borderId="0" applyNumberFormat="0" applyBorder="0" applyAlignment="0" applyProtection="0">
      <alignment vertical="center"/>
    </xf>
    <xf numFmtId="0" fontId="30" fillId="8" borderId="0" applyNumberFormat="0" applyBorder="0" applyAlignment="0" applyProtection="0">
      <alignment vertical="center"/>
    </xf>
    <xf numFmtId="0" fontId="31" fillId="7" borderId="0" applyNumberFormat="0" applyBorder="0" applyAlignment="0" applyProtection="0">
      <alignment vertical="center"/>
    </xf>
    <xf numFmtId="0" fontId="30" fillId="6" borderId="0" applyNumberFormat="0" applyBorder="0" applyAlignment="0" applyProtection="0">
      <alignment vertical="center"/>
    </xf>
    <xf numFmtId="0" fontId="29" fillId="0" borderId="0">
      <alignment vertical="center"/>
    </xf>
    <xf numFmtId="0" fontId="30" fillId="5" borderId="0" applyNumberFormat="0" applyBorder="0" applyAlignment="0" applyProtection="0">
      <alignment vertical="center"/>
    </xf>
    <xf numFmtId="0" fontId="28" fillId="0" borderId="0">
      <protection locked="0"/>
    </xf>
    <xf numFmtId="0" fontId="29" fillId="0" borderId="0">
      <alignment vertical="center"/>
    </xf>
    <xf numFmtId="0" fontId="31" fillId="15" borderId="0" applyNumberFormat="0" applyBorder="0" applyAlignment="0" applyProtection="0">
      <alignment vertical="center"/>
    </xf>
    <xf numFmtId="0" fontId="31" fillId="18" borderId="0" applyNumberFormat="0" applyBorder="0" applyAlignment="0" applyProtection="0">
      <alignment vertical="center"/>
    </xf>
    <xf numFmtId="0" fontId="30" fillId="20" borderId="0" applyNumberFormat="0" applyBorder="0" applyAlignment="0" applyProtection="0">
      <alignment vertical="center"/>
    </xf>
    <xf numFmtId="0" fontId="28" fillId="0" borderId="0">
      <protection locked="0"/>
    </xf>
    <xf numFmtId="0" fontId="0" fillId="0" borderId="0">
      <alignment vertical="center"/>
    </xf>
    <xf numFmtId="0" fontId="28" fillId="0" borderId="0">
      <alignment vertical="center"/>
    </xf>
    <xf numFmtId="0" fontId="27" fillId="4" borderId="2" applyNumberFormat="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0" fillId="0" borderId="0">
      <alignment vertical="center"/>
    </xf>
    <xf numFmtId="0" fontId="28" fillId="0" borderId="0">
      <alignment vertical="center"/>
    </xf>
  </cellStyleXfs>
  <cellXfs count="104">
    <xf numFmtId="0" fontId="0" fillId="0" borderId="0" xfId="0">
      <alignment vertical="center"/>
    </xf>
    <xf numFmtId="0" fontId="1" fillId="2" borderId="0" xfId="0" applyFont="1" applyFill="1" applyAlignment="1">
      <alignment horizontal="center" vertical="center" wrapText="1"/>
    </xf>
    <xf numFmtId="0" fontId="2" fillId="2" borderId="0" xfId="0" applyFont="1" applyFill="1">
      <alignment vertical="center"/>
    </xf>
    <xf numFmtId="0" fontId="2" fillId="3" borderId="0" xfId="0" applyFont="1" applyFill="1">
      <alignment vertical="center"/>
    </xf>
    <xf numFmtId="0" fontId="3" fillId="0" borderId="0" xfId="0" applyFont="1" applyFill="1" applyAlignment="1">
      <alignment horizontal="center" vertical="center" wrapText="1"/>
    </xf>
    <xf numFmtId="0" fontId="4" fillId="2" borderId="0" xfId="0" applyFont="1" applyFill="1" applyAlignment="1">
      <alignment horizontal="center" vertical="center" wrapText="1"/>
    </xf>
    <xf numFmtId="182" fontId="4" fillId="2" borderId="0" xfId="0" applyNumberFormat="1" applyFont="1" applyFill="1" applyAlignment="1">
      <alignment horizontal="center" vertical="center" wrapText="1"/>
    </xf>
    <xf numFmtId="0" fontId="5" fillId="2" borderId="0" xfId="0" applyFont="1" applyFill="1" applyAlignment="1">
      <alignment horizontal="left" vertical="center" wrapText="1"/>
    </xf>
    <xf numFmtId="183" fontId="6" fillId="2" borderId="0" xfId="0" applyNumberFormat="1" applyFont="1" applyFill="1" applyAlignment="1">
      <alignment horizontal="center" vertical="center" wrapText="1"/>
    </xf>
    <xf numFmtId="183" fontId="7" fillId="2" borderId="0" xfId="0" applyNumberFormat="1" applyFont="1" applyFill="1" applyAlignment="1">
      <alignment horizontal="center" vertical="center" wrapText="1"/>
    </xf>
    <xf numFmtId="184" fontId="8" fillId="2" borderId="1" xfId="0" applyNumberFormat="1" applyFont="1" applyFill="1" applyBorder="1" applyAlignment="1">
      <alignment horizontal="center" vertical="center" wrapText="1"/>
    </xf>
    <xf numFmtId="183" fontId="8"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183" fontId="9" fillId="2" borderId="1" xfId="0" applyNumberFormat="1" applyFont="1" applyFill="1" applyBorder="1" applyAlignment="1">
      <alignment horizontal="center" vertical="center" wrapText="1"/>
    </xf>
    <xf numFmtId="183" fontId="10" fillId="2" borderId="1" xfId="0" applyNumberFormat="1" applyFont="1" applyFill="1" applyBorder="1" applyAlignment="1">
      <alignment horizontal="center" vertical="center" wrapText="1"/>
    </xf>
    <xf numFmtId="184" fontId="11" fillId="2" borderId="1" xfId="0" applyNumberFormat="1" applyFont="1" applyFill="1" applyBorder="1" applyAlignment="1">
      <alignment horizontal="center" vertical="center" wrapText="1"/>
    </xf>
    <xf numFmtId="183" fontId="12" fillId="2" borderId="1" xfId="0" applyNumberFormat="1" applyFont="1" applyFill="1" applyBorder="1" applyAlignment="1">
      <alignment horizontal="center" vertical="center" wrapText="1"/>
    </xf>
    <xf numFmtId="0" fontId="12" fillId="2" borderId="1" xfId="0" applyFont="1" applyFill="1" applyBorder="1" applyAlignment="1">
      <alignment horizontal="left" vertical="center" wrapText="1"/>
    </xf>
    <xf numFmtId="0" fontId="12" fillId="2" borderId="1" xfId="0" applyFont="1" applyFill="1" applyBorder="1" applyAlignment="1">
      <alignment horizontal="center" vertical="center" wrapText="1"/>
    </xf>
    <xf numFmtId="0" fontId="12" fillId="2" borderId="1" xfId="82" applyFont="1" applyFill="1" applyBorder="1" applyAlignment="1" applyProtection="1">
      <alignment horizontal="left" vertical="center" wrapText="1"/>
    </xf>
    <xf numFmtId="0" fontId="8" fillId="2" borderId="0" xfId="0" applyFont="1" applyFill="1" applyAlignment="1">
      <alignment horizontal="left" vertical="center" wrapText="1"/>
    </xf>
    <xf numFmtId="183" fontId="13" fillId="2" borderId="1" xfId="0" applyNumberFormat="1" applyFont="1" applyFill="1" applyBorder="1" applyAlignment="1">
      <alignment horizontal="center" vertical="center" wrapText="1"/>
    </xf>
    <xf numFmtId="182" fontId="1" fillId="2" borderId="0" xfId="0" applyNumberFormat="1" applyFont="1" applyFill="1" applyAlignment="1">
      <alignment horizontal="center" vertical="center" wrapText="1"/>
    </xf>
    <xf numFmtId="182" fontId="7" fillId="2" borderId="0" xfId="0" applyNumberFormat="1" applyFont="1" applyFill="1" applyAlignment="1">
      <alignment horizontal="center" vertical="center" wrapText="1"/>
    </xf>
    <xf numFmtId="182" fontId="14" fillId="2" borderId="1" xfId="0" applyNumberFormat="1" applyFont="1" applyFill="1" applyBorder="1" applyAlignment="1">
      <alignment horizontal="center" vertical="center" wrapText="1"/>
    </xf>
    <xf numFmtId="0" fontId="15" fillId="2" borderId="1" xfId="16" applyFont="1" applyFill="1" applyBorder="1" applyAlignment="1">
      <alignment horizontal="center" vertical="center" wrapText="1" shrinkToFit="1"/>
    </xf>
    <xf numFmtId="182" fontId="15" fillId="2" borderId="1" xfId="16" applyNumberFormat="1" applyFont="1" applyFill="1" applyBorder="1" applyAlignment="1">
      <alignment horizontal="center" vertical="center" wrapText="1" shrinkToFit="1"/>
    </xf>
    <xf numFmtId="0" fontId="12" fillId="2" borderId="1" xfId="0" applyFont="1" applyFill="1" applyBorder="1" applyAlignment="1">
      <alignment vertical="center"/>
    </xf>
    <xf numFmtId="182" fontId="12" fillId="2" borderId="1" xfId="0" applyNumberFormat="1" applyFont="1" applyFill="1" applyBorder="1" applyAlignment="1">
      <alignment horizontal="center" vertical="center" shrinkToFit="1"/>
    </xf>
    <xf numFmtId="49" fontId="12" fillId="2" borderId="1" xfId="0" applyNumberFormat="1" applyFont="1" applyFill="1" applyBorder="1" applyAlignment="1">
      <alignment horizontal="left" vertical="center" wrapText="1"/>
    </xf>
    <xf numFmtId="182" fontId="12" fillId="2" borderId="1" xfId="0" applyNumberFormat="1" applyFont="1" applyFill="1" applyBorder="1" applyAlignment="1">
      <alignment vertical="center" shrinkToFit="1"/>
    </xf>
    <xf numFmtId="182" fontId="12" fillId="2" borderId="1" xfId="82" applyNumberFormat="1" applyFont="1" applyFill="1" applyBorder="1" applyAlignment="1" applyProtection="1">
      <alignment horizontal="center" vertical="center" shrinkToFit="1"/>
    </xf>
    <xf numFmtId="0" fontId="8" fillId="2" borderId="1" xfId="0" applyFont="1" applyFill="1" applyBorder="1" applyAlignment="1">
      <alignment vertical="center" wrapText="1"/>
    </xf>
    <xf numFmtId="177" fontId="12" fillId="2" borderId="1" xfId="0" applyNumberFormat="1" applyFont="1" applyFill="1" applyBorder="1" applyAlignment="1">
      <alignment horizontal="center" vertical="center"/>
    </xf>
    <xf numFmtId="177" fontId="12" fillId="2" borderId="1" xfId="0" applyNumberFormat="1" applyFont="1" applyFill="1" applyBorder="1" applyAlignment="1">
      <alignment horizontal="center" vertical="center" wrapText="1"/>
    </xf>
    <xf numFmtId="179" fontId="12" fillId="2" borderId="1" xfId="29" applyNumberFormat="1" applyFont="1" applyFill="1" applyBorder="1" applyAlignment="1" applyProtection="1">
      <alignment horizontal="left" vertical="center" wrapText="1" shrinkToFit="1"/>
    </xf>
    <xf numFmtId="0" fontId="12" fillId="2" borderId="1" xfId="0" applyFont="1" applyFill="1" applyBorder="1" applyAlignment="1">
      <alignment horizontal="center" vertical="center"/>
    </xf>
    <xf numFmtId="179" fontId="12" fillId="2" borderId="1" xfId="29" applyNumberFormat="1" applyFont="1" applyFill="1" applyBorder="1" applyAlignment="1" applyProtection="1">
      <alignment horizontal="left" vertical="center" wrapText="1"/>
    </xf>
    <xf numFmtId="181" fontId="12" fillId="2" borderId="1" xfId="0" applyNumberFormat="1" applyFont="1" applyFill="1" applyBorder="1" applyAlignment="1">
      <alignment horizontal="left" vertical="center" wrapText="1"/>
    </xf>
    <xf numFmtId="176" fontId="15" fillId="2" borderId="1" xfId="16" applyNumberFormat="1" applyFont="1" applyFill="1" applyBorder="1" applyAlignment="1">
      <alignment horizontal="center" vertical="center" wrapText="1" shrinkToFit="1"/>
    </xf>
    <xf numFmtId="180" fontId="13" fillId="2" borderId="1" xfId="0" applyNumberFormat="1" applyFont="1" applyFill="1" applyBorder="1" applyAlignment="1">
      <alignment horizontal="center" vertical="center" wrapText="1"/>
    </xf>
    <xf numFmtId="176" fontId="4" fillId="2" borderId="0" xfId="0" applyNumberFormat="1" applyFont="1" applyFill="1" applyAlignment="1">
      <alignment horizontal="center" vertical="center" wrapText="1"/>
    </xf>
    <xf numFmtId="184" fontId="11" fillId="3" borderId="1" xfId="0" applyNumberFormat="1" applyFont="1" applyFill="1" applyBorder="1" applyAlignment="1">
      <alignment horizontal="center" vertical="center" wrapText="1"/>
    </xf>
    <xf numFmtId="183" fontId="12" fillId="3" borderId="1" xfId="0" applyNumberFormat="1" applyFont="1" applyFill="1" applyBorder="1" applyAlignment="1">
      <alignment horizontal="center" vertical="center" wrapText="1"/>
    </xf>
    <xf numFmtId="0" fontId="12" fillId="3" borderId="1" xfId="0" applyFont="1" applyFill="1" applyBorder="1" applyAlignment="1">
      <alignment horizontal="left" vertical="center" wrapText="1"/>
    </xf>
    <xf numFmtId="178" fontId="12" fillId="2" borderId="1" xfId="0" applyNumberFormat="1" applyFont="1" applyFill="1" applyBorder="1" applyAlignment="1">
      <alignment horizontal="left" vertical="center" wrapText="1"/>
    </xf>
    <xf numFmtId="0" fontId="12" fillId="3" borderId="1" xfId="0" applyFont="1" applyFill="1" applyBorder="1" applyAlignment="1">
      <alignment horizontal="center" vertical="center" wrapText="1"/>
    </xf>
    <xf numFmtId="0" fontId="12" fillId="2" borderId="1" xfId="0" applyFont="1" applyFill="1" applyBorder="1" applyAlignment="1">
      <alignment horizontal="left" vertical="center"/>
    </xf>
    <xf numFmtId="178" fontId="12" fillId="3" borderId="1" xfId="0" applyNumberFormat="1" applyFont="1" applyFill="1" applyBorder="1" applyAlignment="1">
      <alignment horizontal="left" vertical="center" wrapText="1"/>
    </xf>
    <xf numFmtId="0" fontId="12" fillId="3" borderId="1" xfId="0" applyFont="1" applyFill="1" applyBorder="1" applyAlignment="1">
      <alignment vertical="center"/>
    </xf>
    <xf numFmtId="182" fontId="12" fillId="3" borderId="1" xfId="0" applyNumberFormat="1" applyFont="1" applyFill="1" applyBorder="1" applyAlignment="1">
      <alignment horizontal="center" vertical="center" shrinkToFit="1"/>
    </xf>
    <xf numFmtId="0" fontId="12" fillId="2" borderId="1" xfId="0" applyFont="1" applyFill="1" applyBorder="1" applyAlignment="1">
      <alignment horizontal="center" vertical="center" shrinkToFit="1"/>
    </xf>
    <xf numFmtId="183" fontId="13" fillId="3" borderId="1" xfId="0" applyNumberFormat="1" applyFont="1" applyFill="1" applyBorder="1" applyAlignment="1">
      <alignment horizontal="center" vertical="center" wrapText="1"/>
    </xf>
    <xf numFmtId="180" fontId="13" fillId="3" borderId="1" xfId="0" applyNumberFormat="1" applyFont="1" applyFill="1" applyBorder="1" applyAlignment="1">
      <alignment horizontal="center" vertical="center" wrapText="1"/>
    </xf>
    <xf numFmtId="0" fontId="12" fillId="2" borderId="1" xfId="0" applyFont="1" applyFill="1" applyBorder="1" applyAlignment="1">
      <alignmen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12" fillId="2" borderId="1" xfId="0" applyFont="1" applyFill="1" applyBorder="1" applyAlignment="1" applyProtection="1">
      <alignment horizontal="center" vertical="center" wrapText="1"/>
    </xf>
    <xf numFmtId="182" fontId="4" fillId="2" borderId="1" xfId="49" applyNumberFormat="1" applyFont="1" applyFill="1" applyBorder="1" applyAlignment="1" applyProtection="1">
      <alignment horizontal="center" vertical="center" shrinkToFit="1"/>
    </xf>
    <xf numFmtId="182" fontId="4" fillId="2" borderId="1" xfId="0" applyNumberFormat="1" applyFont="1" applyFill="1" applyBorder="1" applyAlignment="1">
      <alignment horizontal="center" vertical="center" shrinkToFit="1"/>
    </xf>
    <xf numFmtId="182" fontId="12" fillId="2" borderId="1" xfId="0" applyNumberFormat="1" applyFont="1" applyFill="1" applyBorder="1" applyAlignment="1" applyProtection="1">
      <alignment horizontal="center" vertical="center" shrinkToFit="1"/>
    </xf>
    <xf numFmtId="179" fontId="12" fillId="2" borderId="1" xfId="0" applyNumberFormat="1" applyFont="1" applyFill="1" applyBorder="1" applyAlignment="1">
      <alignment horizontal="left" vertical="center" wrapText="1"/>
    </xf>
    <xf numFmtId="49" fontId="12" fillId="2" borderId="1" xfId="0" applyNumberFormat="1" applyFont="1" applyFill="1" applyBorder="1" applyAlignment="1">
      <alignment horizontal="center" vertical="center" wrapText="1"/>
    </xf>
    <xf numFmtId="0" fontId="12" fillId="2" borderId="1" xfId="0" applyNumberFormat="1" applyFont="1" applyFill="1" applyBorder="1" applyAlignment="1">
      <alignment horizontal="center" vertical="center" wrapText="1"/>
    </xf>
    <xf numFmtId="0" fontId="4" fillId="2" borderId="1" xfId="0" applyFont="1" applyFill="1" applyBorder="1" applyAlignment="1">
      <alignment horizontal="center" vertical="center"/>
    </xf>
    <xf numFmtId="0" fontId="12" fillId="2" borderId="1" xfId="49" applyFont="1" applyFill="1" applyBorder="1" applyAlignment="1" applyProtection="1">
      <alignment horizontal="center" vertical="center" wrapText="1"/>
    </xf>
    <xf numFmtId="0" fontId="12" fillId="2" borderId="1" xfId="49" applyFont="1" applyFill="1" applyBorder="1" applyAlignment="1" applyProtection="1">
      <alignment horizontal="left" vertical="center" wrapText="1"/>
    </xf>
    <xf numFmtId="0" fontId="4" fillId="2" borderId="1" xfId="0" applyFont="1" applyFill="1" applyBorder="1" applyAlignment="1">
      <alignment horizontal="left" vertical="center" wrapText="1"/>
    </xf>
    <xf numFmtId="0" fontId="4" fillId="2" borderId="1" xfId="49" applyFont="1" applyFill="1" applyBorder="1" applyAlignment="1" applyProtection="1">
      <alignment horizontal="left" vertical="center" wrapText="1" shrinkToFit="1"/>
    </xf>
    <xf numFmtId="0" fontId="12" fillId="2" borderId="1" xfId="1" applyFont="1" applyFill="1" applyBorder="1" applyAlignment="1" applyProtection="1">
      <alignment horizontal="left" vertical="center" wrapText="1"/>
    </xf>
    <xf numFmtId="0" fontId="4" fillId="2" borderId="1" xfId="0" applyNumberFormat="1" applyFont="1" applyFill="1" applyBorder="1" applyAlignment="1">
      <alignment horizontal="center" vertical="center" wrapText="1"/>
    </xf>
    <xf numFmtId="0" fontId="12" fillId="2" borderId="1" xfId="31" applyFont="1" applyFill="1" applyBorder="1" applyAlignment="1">
      <alignment horizontal="center" vertical="center" wrapText="1"/>
    </xf>
    <xf numFmtId="57" fontId="12" fillId="2" borderId="1" xfId="0" applyNumberFormat="1" applyFont="1" applyFill="1" applyBorder="1" applyAlignment="1">
      <alignment horizontal="left" vertical="center" wrapText="1"/>
    </xf>
    <xf numFmtId="0" fontId="16" fillId="2" borderId="1" xfId="0" applyFont="1" applyFill="1" applyBorder="1" applyAlignment="1">
      <alignment horizontal="center" vertical="center" wrapText="1"/>
    </xf>
    <xf numFmtId="0" fontId="17" fillId="2" borderId="1"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19" fillId="2" borderId="1" xfId="0" applyFont="1" applyFill="1" applyBorder="1" applyAlignment="1">
      <alignment horizontal="center" vertical="center" wrapText="1"/>
    </xf>
    <xf numFmtId="182" fontId="4" fillId="2" borderId="1" xfId="82" applyNumberFormat="1" applyFont="1" applyFill="1" applyBorder="1" applyAlignment="1" applyProtection="1">
      <alignment horizontal="center" vertical="center" shrinkToFit="1"/>
    </xf>
    <xf numFmtId="0" fontId="20" fillId="2" borderId="1" xfId="0" applyFont="1" applyFill="1" applyBorder="1" applyAlignment="1">
      <alignment horizontal="center" vertical="center" wrapText="1"/>
    </xf>
    <xf numFmtId="0" fontId="20" fillId="2" borderId="1" xfId="0" applyFont="1" applyFill="1" applyBorder="1" applyAlignment="1">
      <alignment horizontal="left" vertical="center" wrapText="1"/>
    </xf>
    <xf numFmtId="182" fontId="16" fillId="2" borderId="1" xfId="0" applyNumberFormat="1" applyFont="1" applyFill="1" applyBorder="1" applyAlignment="1">
      <alignment horizontal="center" vertical="center" shrinkToFit="1"/>
    </xf>
    <xf numFmtId="0" fontId="13" fillId="2" borderId="1" xfId="16" applyFont="1" applyFill="1" applyBorder="1" applyAlignment="1">
      <alignment horizontal="center" vertical="center" wrapText="1" shrinkToFit="1"/>
    </xf>
    <xf numFmtId="182" fontId="18" fillId="2" borderId="1" xfId="0" applyNumberFormat="1" applyFont="1" applyFill="1" applyBorder="1" applyAlignment="1">
      <alignment horizontal="center" vertical="center" shrinkToFit="1"/>
    </xf>
    <xf numFmtId="182" fontId="19" fillId="2" borderId="1" xfId="0" applyNumberFormat="1" applyFont="1" applyFill="1" applyBorder="1" applyAlignment="1">
      <alignment horizontal="center" vertical="center" shrinkToFit="1"/>
    </xf>
    <xf numFmtId="0" fontId="21" fillId="2" borderId="1" xfId="0" applyFont="1" applyFill="1" applyBorder="1" applyAlignment="1">
      <alignment horizontal="center" vertical="center" wrapText="1"/>
    </xf>
    <xf numFmtId="0" fontId="21" fillId="2" borderId="1" xfId="0" applyFont="1" applyFill="1" applyBorder="1" applyAlignment="1">
      <alignment horizontal="left" vertical="center" wrapText="1"/>
    </xf>
    <xf numFmtId="0" fontId="16" fillId="2" borderId="1" xfId="0" applyFont="1" applyFill="1" applyBorder="1" applyAlignment="1">
      <alignment horizontal="center" vertical="center"/>
    </xf>
    <xf numFmtId="181" fontId="12" fillId="2" borderId="1" xfId="0" applyNumberFormat="1" applyFont="1" applyFill="1" applyBorder="1" applyAlignment="1">
      <alignment horizontal="center" vertical="center" wrapText="1"/>
    </xf>
    <xf numFmtId="181" fontId="13" fillId="2" borderId="1" xfId="0" applyNumberFormat="1" applyFont="1" applyFill="1" applyBorder="1" applyAlignment="1">
      <alignment horizontal="center" vertical="center" wrapText="1"/>
    </xf>
    <xf numFmtId="184" fontId="13" fillId="2" borderId="1" xfId="0" applyNumberFormat="1" applyFont="1" applyFill="1" applyBorder="1" applyAlignment="1">
      <alignment horizontal="center" vertical="center" wrapText="1"/>
    </xf>
    <xf numFmtId="0" fontId="22" fillId="0" borderId="0" xfId="0" applyFont="1" applyFill="1" applyBorder="1" applyAlignment="1">
      <alignment horizontal="left" vertical="center" wrapText="1"/>
    </xf>
    <xf numFmtId="0" fontId="23" fillId="0" borderId="0" xfId="0" applyFont="1" applyFill="1" applyBorder="1" applyAlignment="1">
      <alignment horizontal="left" vertical="center" wrapText="1"/>
    </xf>
    <xf numFmtId="0" fontId="22" fillId="0" borderId="0" xfId="0" applyFont="1" applyFill="1" applyAlignment="1">
      <alignment horizontal="left" vertical="center"/>
    </xf>
    <xf numFmtId="0" fontId="23" fillId="0" borderId="0" xfId="0" applyFont="1" applyFill="1" applyAlignment="1">
      <alignment horizontal="left" vertical="center"/>
    </xf>
    <xf numFmtId="49" fontId="24" fillId="2"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25" fillId="2" borderId="1" xfId="0" applyNumberFormat="1" applyFont="1" applyFill="1" applyBorder="1" applyAlignment="1">
      <alignment horizontal="center" vertical="center" wrapText="1"/>
    </xf>
    <xf numFmtId="182" fontId="25" fillId="2" borderId="1" xfId="0" applyNumberFormat="1" applyFont="1" applyFill="1" applyBorder="1" applyAlignment="1">
      <alignment horizontal="center" vertical="center" shrinkToFit="1"/>
    </xf>
    <xf numFmtId="182" fontId="24" fillId="2" borderId="1" xfId="0" applyNumberFormat="1" applyFont="1" applyFill="1" applyBorder="1" applyAlignment="1">
      <alignment horizontal="center" vertical="center" shrinkToFit="1"/>
    </xf>
    <xf numFmtId="182" fontId="26" fillId="2" borderId="1" xfId="0" applyNumberFormat="1" applyFont="1" applyFill="1" applyBorder="1" applyAlignment="1">
      <alignment horizontal="center" vertical="center" shrinkToFit="1"/>
    </xf>
    <xf numFmtId="182" fontId="18" fillId="2" borderId="1" xfId="0" applyNumberFormat="1" applyFont="1" applyFill="1" applyBorder="1" applyAlignment="1">
      <alignment horizontal="left" vertical="center" shrinkToFit="1"/>
    </xf>
    <xf numFmtId="0" fontId="13" fillId="2" borderId="1" xfId="0" applyNumberFormat="1" applyFont="1" applyFill="1" applyBorder="1" applyAlignment="1">
      <alignment horizontal="center" vertical="center" wrapText="1"/>
    </xf>
    <xf numFmtId="0" fontId="23" fillId="0" borderId="0" xfId="0" applyFont="1" applyFill="1" applyAlignment="1">
      <alignment horizontal="center" vertical="center" wrapText="1"/>
    </xf>
  </cellXfs>
  <cellStyles count="97">
    <cellStyle name="常规" xfId="0" builtinId="0"/>
    <cellStyle name="Excel Built-in Accent3" xfId="1"/>
    <cellStyle name="常规_Sheet1 3" xfId="2"/>
    <cellStyle name="常规 10 28 3" xfId="3"/>
    <cellStyle name="常规_Sheet1 2" xfId="4"/>
    <cellStyle name="常规 8" xfId="5"/>
    <cellStyle name="常规 2 2" xfId="6"/>
    <cellStyle name="常规 2 37" xfId="7"/>
    <cellStyle name="常规 11 3" xfId="8"/>
    <cellStyle name="常规 7 3 2 3" xfId="9"/>
    <cellStyle name="常规 2 3" xfId="10"/>
    <cellStyle name="常规 2 10" xfId="11"/>
    <cellStyle name="常规 10 3" xfId="12"/>
    <cellStyle name="常规 16 2" xfId="13"/>
    <cellStyle name="常规_Sheet1_2018年统筹整合年末调整情况表（15号文件20180731李翠玲）2 2" xfId="14"/>
    <cellStyle name="常规 7" xfId="15"/>
    <cellStyle name="常规 6 2 2" xfId="16"/>
    <cellStyle name="常规 5 3 3" xfId="17"/>
    <cellStyle name="常规 5" xfId="18"/>
    <cellStyle name="常规 4_2020年年初方案附表（草稿）20200224" xfId="19"/>
    <cellStyle name="常规 4" xfId="20"/>
    <cellStyle name="常规 32" xfId="21"/>
    <cellStyle name="常规 2" xfId="22"/>
    <cellStyle name="常规 2 11" xfId="23"/>
    <cellStyle name="40% - 强调文字颜色 1" xfId="24" builtinId="31"/>
    <cellStyle name="60% - 强调文字颜色 4" xfId="25" builtinId="44"/>
    <cellStyle name="强调文字颜色 1" xfId="26" builtinId="29"/>
    <cellStyle name="常规 6 11" xfId="27"/>
    <cellStyle name="警告文本" xfId="28" builtinId="11"/>
    <cellStyle name="常规 2 10 12" xfId="29"/>
    <cellStyle name="20% - 强调文字颜色 6" xfId="30" builtinId="50"/>
    <cellStyle name="常规 3" xfId="31"/>
    <cellStyle name="差" xfId="32" builtinId="27"/>
    <cellStyle name="强调文字颜色 2" xfId="33" builtinId="33"/>
    <cellStyle name="常规 11 2 2 2" xfId="34"/>
    <cellStyle name="常规 2 10 2" xfId="35"/>
    <cellStyle name="汇总" xfId="36" builtinId="25"/>
    <cellStyle name="强调文字颜色 5" xfId="37" builtinId="45"/>
    <cellStyle name="20% - 强调文字颜色 1" xfId="38" builtinId="30"/>
    <cellStyle name="40% - 强调文字颜色 4" xfId="39" builtinId="43"/>
    <cellStyle name="适中" xfId="40" builtinId="28"/>
    <cellStyle name="常规 11" xfId="41"/>
    <cellStyle name="标题 2" xfId="42" builtinId="17"/>
    <cellStyle name="百分比" xfId="43" builtinId="5"/>
    <cellStyle name="常规Sheet12018年统筹整合年末调整情况表（15号文件20180731李翠玲）2" xfId="44"/>
    <cellStyle name="货币" xfId="45" builtinId="4"/>
    <cellStyle name="常规 9" xfId="46"/>
    <cellStyle name="好" xfId="47" builtinId="26"/>
    <cellStyle name="60% - 强调文字颜色 3" xfId="48" builtinId="40"/>
    <cellStyle name="常规_Sheet1" xfId="49"/>
    <cellStyle name="千位分隔[0]" xfId="50" builtinId="6"/>
    <cellStyle name="60% - 强调文字颜色 1" xfId="51" builtinId="32"/>
    <cellStyle name="链接单元格" xfId="52" builtinId="24"/>
    <cellStyle name="注释" xfId="53" builtinId="10"/>
    <cellStyle name="解释性文本" xfId="54" builtinId="53"/>
    <cellStyle name="常规 5 3 2 4" xfId="55"/>
    <cellStyle name="千位分隔" xfId="56" builtinId="3"/>
    <cellStyle name="常规 3 2 2 2" xfId="57"/>
    <cellStyle name="货币[0]" xfId="58" builtinId="7"/>
    <cellStyle name="20% - 强调文字颜色 3" xfId="59" builtinId="38"/>
    <cellStyle name="常规 11 2 2" xfId="60"/>
    <cellStyle name="常规 10" xfId="61"/>
    <cellStyle name="40% - 强调文字颜色 6" xfId="62" builtinId="51"/>
    <cellStyle name="常规 13" xfId="63"/>
    <cellStyle name="常规 6" xfId="64"/>
    <cellStyle name="输出" xfId="65" builtinId="21"/>
    <cellStyle name="超链接" xfId="66" builtinId="8"/>
    <cellStyle name="输入" xfId="67" builtinId="20"/>
    <cellStyle name="标题 1" xfId="68" builtinId="16"/>
    <cellStyle name="常规 55" xfId="69"/>
    <cellStyle name="检查单元格" xfId="70" builtinId="23"/>
    <cellStyle name="标题 3" xfId="71" builtinId="18"/>
    <cellStyle name="已访问的超链接" xfId="72" builtinId="9"/>
    <cellStyle name="标题" xfId="73" builtinId="15"/>
    <cellStyle name="20% - 强调文字颜色 2" xfId="74" builtinId="34"/>
    <cellStyle name="40% - 强调文字颜色 5" xfId="75" builtinId="47"/>
    <cellStyle name="40% - 强调文字颜色 2" xfId="76" builtinId="35"/>
    <cellStyle name="60% - 强调文字颜色 5" xfId="77" builtinId="48"/>
    <cellStyle name="60% - 强调文字颜色 2" xfId="78" builtinId="36"/>
    <cellStyle name="强调文字颜色 3" xfId="79" builtinId="37"/>
    <cellStyle name="40% - 强调文字颜色 3" xfId="80" builtinId="39"/>
    <cellStyle name="60% - 强调文字颜色 6" xfId="81" builtinId="52"/>
    <cellStyle name="常规 46" xfId="82"/>
    <cellStyle name="强调文字颜色 4" xfId="83" builtinId="41"/>
    <cellStyle name="常规 6 3" xfId="84"/>
    <cellStyle name="常规 2 2 6" xfId="85"/>
    <cellStyle name="20% - 强调文字颜色 4" xfId="86" builtinId="42"/>
    <cellStyle name="20% - 强调文字颜色 5" xfId="87" builtinId="46"/>
    <cellStyle name="强调文字颜色 6" xfId="88" builtinId="49"/>
    <cellStyle name="常规_Sheet1_5、2020年年初方案附表定稿 3.30  333" xfId="89"/>
    <cellStyle name="常规 11 2 2 2 7" xfId="90"/>
    <cellStyle name="常规 10 3 10" xfId="91"/>
    <cellStyle name="计算" xfId="92" builtinId="22"/>
    <cellStyle name="常规 11 2 2 2 7 2" xfId="93"/>
    <cellStyle name="标题 4" xfId="94" builtinId="19"/>
    <cellStyle name="常规 17" xfId="95"/>
    <cellStyle name="常规 22" xfId="96"/>
  </cellStyle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A357"/>
  <sheetViews>
    <sheetView showZeros="0" tabSelected="1" view="pageBreakPreview" zoomScaleNormal="100" workbookViewId="0">
      <pane ySplit="5" topLeftCell="A352" activePane="bottomLeft" state="frozen"/>
      <selection/>
      <selection pane="bottomLeft" activeCell="H325" sqref="H325"/>
    </sheetView>
  </sheetViews>
  <sheetFormatPr defaultColWidth="9.66666666666667" defaultRowHeight="12.75"/>
  <cols>
    <col min="1" max="1" width="5.875" style="5" customWidth="1"/>
    <col min="2" max="2" width="8.625" style="5" customWidth="1"/>
    <col min="3" max="3" width="14.25" style="5" customWidth="1"/>
    <col min="4" max="4" width="10.25" style="5" customWidth="1"/>
    <col min="5" max="5" width="6" style="5" customWidth="1"/>
    <col min="6" max="8" width="7.14166666666667" style="5" customWidth="1"/>
    <col min="9" max="9" width="10.3583333333333" style="5" customWidth="1"/>
    <col min="10" max="10" width="7.14166666666667" style="5" customWidth="1"/>
    <col min="11" max="11" width="8.375" style="6" customWidth="1"/>
    <col min="12" max="12" width="9.25" style="6" customWidth="1"/>
    <col min="13" max="13" width="10.375" style="5" customWidth="1"/>
    <col min="14" max="15" width="8.5" style="5" customWidth="1"/>
    <col min="16" max="16" width="7.875" style="5" customWidth="1"/>
    <col min="17" max="17" width="7.625" style="5" customWidth="1"/>
    <col min="18" max="18" width="11.25" style="5" customWidth="1"/>
    <col min="19" max="19" width="5.625" style="5" customWidth="1"/>
    <col min="20" max="20" width="6.125" style="5" customWidth="1"/>
    <col min="21" max="21" width="5.75" style="5" customWidth="1"/>
    <col min="22" max="22" width="6" style="5" customWidth="1"/>
    <col min="23" max="23" width="6.375" style="5" customWidth="1"/>
    <col min="24" max="24" width="8.375" style="5" customWidth="1"/>
    <col min="25" max="25" width="5.75" style="5" customWidth="1"/>
    <col min="26" max="26" width="9.66666666666667" style="5"/>
    <col min="27" max="27" width="12.125" style="5"/>
    <col min="28" max="16373" width="9.66666666666667" style="5"/>
    <col min="16374" max="16377" width="5.375" style="5"/>
    <col min="16378" max="16384" width="9.66666666666667" style="5"/>
  </cols>
  <sheetData>
    <row r="1" s="1" customFormat="1" ht="15.75" spans="1:12">
      <c r="A1" s="7" t="s">
        <v>0</v>
      </c>
      <c r="G1" s="20"/>
      <c r="K1" s="22"/>
      <c r="L1" s="22"/>
    </row>
    <row r="2" ht="30" customHeight="1" spans="1:25">
      <c r="A2" s="8" t="s">
        <v>1</v>
      </c>
      <c r="B2" s="9"/>
      <c r="C2" s="9"/>
      <c r="D2" s="9"/>
      <c r="E2" s="9"/>
      <c r="F2" s="9"/>
      <c r="G2" s="9"/>
      <c r="H2" s="9"/>
      <c r="I2" s="9"/>
      <c r="J2" s="9"/>
      <c r="K2" s="23"/>
      <c r="L2" s="23"/>
      <c r="M2" s="9"/>
      <c r="N2" s="9"/>
      <c r="O2" s="9"/>
      <c r="P2" s="9"/>
      <c r="Q2" s="9"/>
      <c r="R2" s="9"/>
      <c r="S2" s="9"/>
      <c r="T2" s="9"/>
      <c r="U2" s="9"/>
      <c r="V2" s="9"/>
      <c r="W2" s="9"/>
      <c r="X2" s="9"/>
      <c r="Y2" s="9"/>
    </row>
    <row r="3" ht="33" customHeight="1" spans="1:25">
      <c r="A3" s="10" t="s">
        <v>2</v>
      </c>
      <c r="B3" s="11" t="s">
        <v>3</v>
      </c>
      <c r="C3" s="11" t="s">
        <v>4</v>
      </c>
      <c r="D3" s="12" t="s">
        <v>5</v>
      </c>
      <c r="E3" s="11" t="s">
        <v>6</v>
      </c>
      <c r="F3" s="11" t="s">
        <v>7</v>
      </c>
      <c r="G3" s="11" t="s">
        <v>8</v>
      </c>
      <c r="H3" s="11" t="s">
        <v>9</v>
      </c>
      <c r="I3" s="11" t="s">
        <v>10</v>
      </c>
      <c r="J3" s="12" t="s">
        <v>11</v>
      </c>
      <c r="K3" s="24" t="s">
        <v>12</v>
      </c>
      <c r="L3" s="24" t="s">
        <v>13</v>
      </c>
      <c r="M3" s="12" t="s">
        <v>14</v>
      </c>
      <c r="N3" s="12" t="s">
        <v>15</v>
      </c>
      <c r="O3" s="12"/>
      <c r="P3" s="12" t="s">
        <v>16</v>
      </c>
      <c r="Q3" s="12"/>
      <c r="R3" s="12" t="s">
        <v>17</v>
      </c>
      <c r="S3" s="12" t="s">
        <v>18</v>
      </c>
      <c r="T3" s="12"/>
      <c r="U3" s="12"/>
      <c r="V3" s="12"/>
      <c r="W3" s="12" t="s">
        <v>19</v>
      </c>
      <c r="X3" s="12" t="s">
        <v>20</v>
      </c>
      <c r="Y3" s="12" t="s">
        <v>21</v>
      </c>
    </row>
    <row r="4" ht="26" customHeight="1" spans="1:25">
      <c r="A4" s="10"/>
      <c r="B4" s="11"/>
      <c r="C4" s="11"/>
      <c r="D4" s="12"/>
      <c r="E4" s="11"/>
      <c r="F4" s="11"/>
      <c r="G4" s="11"/>
      <c r="H4" s="11"/>
      <c r="I4" s="11"/>
      <c r="J4" s="12"/>
      <c r="K4" s="24"/>
      <c r="L4" s="24"/>
      <c r="M4" s="12"/>
      <c r="N4" s="32" t="s">
        <v>22</v>
      </c>
      <c r="O4" s="32" t="s">
        <v>23</v>
      </c>
      <c r="P4" s="32" t="s">
        <v>22</v>
      </c>
      <c r="Q4" s="32" t="s">
        <v>23</v>
      </c>
      <c r="R4" s="12"/>
      <c r="S4" s="12" t="s">
        <v>24</v>
      </c>
      <c r="T4" s="12" t="s">
        <v>25</v>
      </c>
      <c r="U4" s="12" t="s">
        <v>26</v>
      </c>
      <c r="V4" s="12" t="s">
        <v>27</v>
      </c>
      <c r="W4" s="12"/>
      <c r="X4" s="12"/>
      <c r="Y4" s="12"/>
    </row>
    <row r="5" ht="28.05" customHeight="1" spans="1:27">
      <c r="A5" s="13" t="s">
        <v>28</v>
      </c>
      <c r="B5" s="14"/>
      <c r="C5" s="14"/>
      <c r="D5" s="14"/>
      <c r="E5" s="14"/>
      <c r="F5" s="14"/>
      <c r="G5" s="14"/>
      <c r="H5" s="14"/>
      <c r="I5" s="14"/>
      <c r="J5" s="25">
        <f>SUM(J6:J355)</f>
        <v>22046</v>
      </c>
      <c r="K5" s="26"/>
      <c r="L5" s="26"/>
      <c r="M5" s="25">
        <f>SUM(M6:M303)</f>
        <v>0</v>
      </c>
      <c r="N5" s="25">
        <f>SUM(N6:N355)</f>
        <v>610283</v>
      </c>
      <c r="O5" s="25">
        <f>SUM(O6:O355)</f>
        <v>1408920</v>
      </c>
      <c r="P5" s="25">
        <f>SUM(P6:P355)</f>
        <v>145286</v>
      </c>
      <c r="Q5" s="25">
        <f>SUM(Q6:Q355)</f>
        <v>402591</v>
      </c>
      <c r="R5" s="25">
        <f>SUM(R6:R303)</f>
        <v>0</v>
      </c>
      <c r="S5" s="25">
        <f>SUM(S6:S355)</f>
        <v>9730</v>
      </c>
      <c r="T5" s="25">
        <f>SUM(T6:T355)</f>
        <v>6601</v>
      </c>
      <c r="U5" s="25">
        <f>SUM(U6:U355)</f>
        <v>830</v>
      </c>
      <c r="V5" s="25">
        <f>SUM(V6:V355)</f>
        <v>4885</v>
      </c>
      <c r="W5" s="25">
        <f>SUM(W6:W355)</f>
        <v>22046</v>
      </c>
      <c r="X5" s="39">
        <f t="shared" ref="X5:X68" si="0">W5/J5*100</f>
        <v>100</v>
      </c>
      <c r="Y5" s="14"/>
      <c r="AA5" s="41"/>
    </row>
    <row r="6" s="2" customFormat="1" ht="67" customHeight="1" spans="1:25">
      <c r="A6" s="15">
        <v>1</v>
      </c>
      <c r="B6" s="16" t="s">
        <v>29</v>
      </c>
      <c r="C6" s="17" t="s">
        <v>30</v>
      </c>
      <c r="D6" s="16" t="s">
        <v>31</v>
      </c>
      <c r="E6" s="17" t="s">
        <v>32</v>
      </c>
      <c r="F6" s="17" t="s">
        <v>33</v>
      </c>
      <c r="G6" s="21" t="s">
        <v>34</v>
      </c>
      <c r="H6" s="18" t="s">
        <v>35</v>
      </c>
      <c r="I6" s="17" t="s">
        <v>36</v>
      </c>
      <c r="J6" s="27">
        <v>100</v>
      </c>
      <c r="K6" s="28">
        <v>45413</v>
      </c>
      <c r="L6" s="28">
        <v>45627</v>
      </c>
      <c r="M6" s="17" t="s">
        <v>37</v>
      </c>
      <c r="N6" s="18">
        <v>400</v>
      </c>
      <c r="O6" s="18">
        <v>1400</v>
      </c>
      <c r="P6" s="33">
        <v>76</v>
      </c>
      <c r="Q6" s="33">
        <v>253</v>
      </c>
      <c r="R6" s="17" t="s">
        <v>37</v>
      </c>
      <c r="S6" s="21">
        <v>100</v>
      </c>
      <c r="T6" s="21">
        <v>0</v>
      </c>
      <c r="U6" s="21"/>
      <c r="V6" s="21">
        <v>0</v>
      </c>
      <c r="W6" s="40">
        <v>100</v>
      </c>
      <c r="X6" s="21">
        <f t="shared" si="0"/>
        <v>100</v>
      </c>
      <c r="Y6" s="21"/>
    </row>
    <row r="7" s="2" customFormat="1" ht="67" customHeight="1" spans="1:25">
      <c r="A7" s="15">
        <v>2</v>
      </c>
      <c r="B7" s="16" t="s">
        <v>29</v>
      </c>
      <c r="C7" s="17" t="s">
        <v>38</v>
      </c>
      <c r="D7" s="16" t="s">
        <v>31</v>
      </c>
      <c r="E7" s="17" t="s">
        <v>39</v>
      </c>
      <c r="F7" s="17" t="s">
        <v>39</v>
      </c>
      <c r="G7" s="16" t="s">
        <v>40</v>
      </c>
      <c r="H7" s="18" t="s">
        <v>35</v>
      </c>
      <c r="I7" s="17" t="s">
        <v>41</v>
      </c>
      <c r="J7" s="27">
        <v>300</v>
      </c>
      <c r="K7" s="28">
        <v>45352</v>
      </c>
      <c r="L7" s="28">
        <v>45627</v>
      </c>
      <c r="M7" s="19" t="s">
        <v>42</v>
      </c>
      <c r="N7" s="34">
        <v>2135</v>
      </c>
      <c r="O7" s="34">
        <v>7473</v>
      </c>
      <c r="P7" s="34">
        <v>513</v>
      </c>
      <c r="Q7" s="34">
        <v>1796</v>
      </c>
      <c r="R7" s="19" t="s">
        <v>42</v>
      </c>
      <c r="S7" s="21">
        <v>300</v>
      </c>
      <c r="T7" s="21">
        <v>0</v>
      </c>
      <c r="U7" s="21"/>
      <c r="V7" s="21">
        <v>0</v>
      </c>
      <c r="W7" s="40">
        <v>300</v>
      </c>
      <c r="X7" s="21">
        <f t="shared" si="0"/>
        <v>100</v>
      </c>
      <c r="Y7" s="21"/>
    </row>
    <row r="8" s="2" customFormat="1" ht="67" customHeight="1" spans="1:25">
      <c r="A8" s="15">
        <v>3</v>
      </c>
      <c r="B8" s="16" t="s">
        <v>29</v>
      </c>
      <c r="C8" s="17" t="s">
        <v>43</v>
      </c>
      <c r="D8" s="16" t="s">
        <v>31</v>
      </c>
      <c r="E8" s="17" t="s">
        <v>32</v>
      </c>
      <c r="F8" s="17" t="s">
        <v>44</v>
      </c>
      <c r="G8" s="16" t="s">
        <v>45</v>
      </c>
      <c r="H8" s="18" t="s">
        <v>35</v>
      </c>
      <c r="I8" s="17" t="s">
        <v>46</v>
      </c>
      <c r="J8" s="27">
        <v>13</v>
      </c>
      <c r="K8" s="28">
        <v>45352</v>
      </c>
      <c r="L8" s="28">
        <v>45413</v>
      </c>
      <c r="M8" s="17" t="s">
        <v>47</v>
      </c>
      <c r="N8" s="18">
        <v>760</v>
      </c>
      <c r="O8" s="18">
        <v>2791</v>
      </c>
      <c r="P8" s="18">
        <v>127</v>
      </c>
      <c r="Q8" s="18">
        <v>426</v>
      </c>
      <c r="R8" s="17" t="s">
        <v>47</v>
      </c>
      <c r="S8" s="21">
        <v>13</v>
      </c>
      <c r="T8" s="21">
        <v>0</v>
      </c>
      <c r="U8" s="21"/>
      <c r="V8" s="21">
        <v>0</v>
      </c>
      <c r="W8" s="40">
        <v>13</v>
      </c>
      <c r="X8" s="21">
        <f t="shared" si="0"/>
        <v>100</v>
      </c>
      <c r="Y8" s="21"/>
    </row>
    <row r="9" s="2" customFormat="1" ht="67" customHeight="1" spans="1:25">
      <c r="A9" s="15">
        <v>4</v>
      </c>
      <c r="B9" s="16" t="s">
        <v>29</v>
      </c>
      <c r="C9" s="17" t="s">
        <v>48</v>
      </c>
      <c r="D9" s="16" t="s">
        <v>31</v>
      </c>
      <c r="E9" s="17" t="s">
        <v>32</v>
      </c>
      <c r="F9" s="17" t="s">
        <v>49</v>
      </c>
      <c r="G9" s="16" t="s">
        <v>50</v>
      </c>
      <c r="H9" s="18" t="s">
        <v>35</v>
      </c>
      <c r="I9" s="17" t="s">
        <v>51</v>
      </c>
      <c r="J9" s="27">
        <v>20</v>
      </c>
      <c r="K9" s="28">
        <v>45323</v>
      </c>
      <c r="L9" s="28">
        <v>45566</v>
      </c>
      <c r="M9" s="17" t="s">
        <v>52</v>
      </c>
      <c r="N9" s="18">
        <v>410</v>
      </c>
      <c r="O9" s="18">
        <v>1406</v>
      </c>
      <c r="P9" s="18">
        <v>99</v>
      </c>
      <c r="Q9" s="18">
        <v>352</v>
      </c>
      <c r="R9" s="17" t="s">
        <v>52</v>
      </c>
      <c r="S9" s="21">
        <v>20</v>
      </c>
      <c r="T9" s="21">
        <v>0</v>
      </c>
      <c r="U9" s="21"/>
      <c r="V9" s="21">
        <v>0</v>
      </c>
      <c r="W9" s="40">
        <v>20</v>
      </c>
      <c r="X9" s="21">
        <f t="shared" si="0"/>
        <v>100</v>
      </c>
      <c r="Y9" s="21"/>
    </row>
    <row r="10" s="2" customFormat="1" ht="67" customHeight="1" spans="1:25">
      <c r="A10" s="15">
        <v>5</v>
      </c>
      <c r="B10" s="16" t="s">
        <v>29</v>
      </c>
      <c r="C10" s="17" t="s">
        <v>53</v>
      </c>
      <c r="D10" s="16" t="s">
        <v>31</v>
      </c>
      <c r="E10" s="17" t="s">
        <v>39</v>
      </c>
      <c r="F10" s="17" t="s">
        <v>54</v>
      </c>
      <c r="G10" s="16" t="s">
        <v>55</v>
      </c>
      <c r="H10" s="18" t="s">
        <v>35</v>
      </c>
      <c r="I10" s="17" t="s">
        <v>56</v>
      </c>
      <c r="J10" s="27">
        <v>50</v>
      </c>
      <c r="K10" s="28" t="s">
        <v>57</v>
      </c>
      <c r="L10" s="28" t="s">
        <v>58</v>
      </c>
      <c r="M10" s="17" t="s">
        <v>59</v>
      </c>
      <c r="N10" s="18">
        <v>500</v>
      </c>
      <c r="O10" s="18">
        <v>1940</v>
      </c>
      <c r="P10" s="18">
        <v>112</v>
      </c>
      <c r="Q10" s="18">
        <v>386</v>
      </c>
      <c r="R10" s="17" t="s">
        <v>59</v>
      </c>
      <c r="S10" s="21">
        <v>28</v>
      </c>
      <c r="T10" s="21">
        <v>22</v>
      </c>
      <c r="U10" s="21"/>
      <c r="V10" s="21">
        <v>0</v>
      </c>
      <c r="W10" s="40">
        <v>50</v>
      </c>
      <c r="X10" s="21">
        <f t="shared" si="0"/>
        <v>100</v>
      </c>
      <c r="Y10" s="21"/>
    </row>
    <row r="11" s="2" customFormat="1" ht="67" customHeight="1" spans="1:25">
      <c r="A11" s="15">
        <v>6</v>
      </c>
      <c r="B11" s="16" t="s">
        <v>29</v>
      </c>
      <c r="C11" s="17" t="s">
        <v>60</v>
      </c>
      <c r="D11" s="17" t="s">
        <v>61</v>
      </c>
      <c r="E11" s="17" t="s">
        <v>62</v>
      </c>
      <c r="F11" s="17" t="s">
        <v>63</v>
      </c>
      <c r="G11" s="16" t="s">
        <v>64</v>
      </c>
      <c r="H11" s="18" t="s">
        <v>35</v>
      </c>
      <c r="I11" s="17" t="s">
        <v>65</v>
      </c>
      <c r="J11" s="27">
        <v>281</v>
      </c>
      <c r="K11" s="28">
        <v>45292</v>
      </c>
      <c r="L11" s="28">
        <v>45627</v>
      </c>
      <c r="M11" s="17" t="s">
        <v>66</v>
      </c>
      <c r="N11" s="33">
        <v>423</v>
      </c>
      <c r="O11" s="33">
        <v>1352</v>
      </c>
      <c r="P11" s="33">
        <v>130</v>
      </c>
      <c r="Q11" s="33">
        <v>461</v>
      </c>
      <c r="R11" s="17" t="s">
        <v>66</v>
      </c>
      <c r="S11" s="21">
        <v>281</v>
      </c>
      <c r="T11" s="21">
        <v>0</v>
      </c>
      <c r="U11" s="21"/>
      <c r="V11" s="21">
        <v>0</v>
      </c>
      <c r="W11" s="40">
        <v>281</v>
      </c>
      <c r="X11" s="21">
        <f t="shared" si="0"/>
        <v>100</v>
      </c>
      <c r="Y11" s="21"/>
    </row>
    <row r="12" s="2" customFormat="1" ht="67" customHeight="1" spans="1:25">
      <c r="A12" s="15">
        <v>7</v>
      </c>
      <c r="B12" s="16" t="s">
        <v>29</v>
      </c>
      <c r="C12" s="17" t="s">
        <v>67</v>
      </c>
      <c r="D12" s="16" t="s">
        <v>31</v>
      </c>
      <c r="E12" s="17" t="s">
        <v>32</v>
      </c>
      <c r="F12" s="17" t="s">
        <v>68</v>
      </c>
      <c r="G12" s="16" t="s">
        <v>69</v>
      </c>
      <c r="H12" s="18" t="s">
        <v>35</v>
      </c>
      <c r="I12" s="17" t="s">
        <v>70</v>
      </c>
      <c r="J12" s="27">
        <v>45.6</v>
      </c>
      <c r="K12" s="28">
        <v>45352</v>
      </c>
      <c r="L12" s="28">
        <v>45566</v>
      </c>
      <c r="M12" s="17" t="s">
        <v>71</v>
      </c>
      <c r="N12" s="18">
        <v>902</v>
      </c>
      <c r="O12" s="18">
        <v>2904</v>
      </c>
      <c r="P12" s="18">
        <v>90</v>
      </c>
      <c r="Q12" s="18">
        <v>284</v>
      </c>
      <c r="R12" s="17" t="s">
        <v>71</v>
      </c>
      <c r="S12" s="21"/>
      <c r="T12" s="21">
        <v>45.6</v>
      </c>
      <c r="U12" s="21"/>
      <c r="V12" s="21">
        <v>0</v>
      </c>
      <c r="W12" s="40">
        <v>45.6</v>
      </c>
      <c r="X12" s="21">
        <f t="shared" si="0"/>
        <v>100</v>
      </c>
      <c r="Y12" s="21"/>
    </row>
    <row r="13" s="2" customFormat="1" ht="67" customHeight="1" spans="1:25">
      <c r="A13" s="15">
        <v>8</v>
      </c>
      <c r="B13" s="16" t="s">
        <v>29</v>
      </c>
      <c r="C13" s="17" t="s">
        <v>72</v>
      </c>
      <c r="D13" s="16" t="s">
        <v>31</v>
      </c>
      <c r="E13" s="17" t="s">
        <v>32</v>
      </c>
      <c r="F13" s="17" t="s">
        <v>73</v>
      </c>
      <c r="G13" s="16" t="s">
        <v>74</v>
      </c>
      <c r="H13" s="18" t="s">
        <v>35</v>
      </c>
      <c r="I13" s="17" t="s">
        <v>75</v>
      </c>
      <c r="J13" s="27">
        <v>23</v>
      </c>
      <c r="K13" s="28" t="s">
        <v>76</v>
      </c>
      <c r="L13" s="28" t="s">
        <v>77</v>
      </c>
      <c r="M13" s="17" t="s">
        <v>78</v>
      </c>
      <c r="N13" s="18">
        <v>76</v>
      </c>
      <c r="O13" s="18">
        <v>246</v>
      </c>
      <c r="P13" s="18">
        <v>33</v>
      </c>
      <c r="Q13" s="18">
        <v>106</v>
      </c>
      <c r="R13" s="17" t="s">
        <v>78</v>
      </c>
      <c r="S13" s="21">
        <v>10.6</v>
      </c>
      <c r="T13" s="21">
        <v>12.4</v>
      </c>
      <c r="U13" s="21"/>
      <c r="V13" s="21">
        <v>0</v>
      </c>
      <c r="W13" s="40">
        <v>23</v>
      </c>
      <c r="X13" s="21">
        <f t="shared" si="0"/>
        <v>100</v>
      </c>
      <c r="Y13" s="21"/>
    </row>
    <row r="14" s="2" customFormat="1" ht="67" customHeight="1" spans="1:25">
      <c r="A14" s="15">
        <v>9</v>
      </c>
      <c r="B14" s="16" t="s">
        <v>29</v>
      </c>
      <c r="C14" s="17" t="s">
        <v>79</v>
      </c>
      <c r="D14" s="16" t="s">
        <v>80</v>
      </c>
      <c r="E14" s="17" t="s">
        <v>81</v>
      </c>
      <c r="F14" s="17" t="s">
        <v>82</v>
      </c>
      <c r="G14" s="16" t="s">
        <v>83</v>
      </c>
      <c r="H14" s="18" t="s">
        <v>35</v>
      </c>
      <c r="I14" s="17" t="s">
        <v>84</v>
      </c>
      <c r="J14" s="27">
        <v>32</v>
      </c>
      <c r="K14" s="28" t="s">
        <v>57</v>
      </c>
      <c r="L14" s="28" t="s">
        <v>85</v>
      </c>
      <c r="M14" s="17" t="s">
        <v>86</v>
      </c>
      <c r="N14" s="18">
        <v>283</v>
      </c>
      <c r="O14" s="18">
        <v>1046</v>
      </c>
      <c r="P14" s="18">
        <v>70</v>
      </c>
      <c r="Q14" s="18">
        <v>245</v>
      </c>
      <c r="R14" s="17" t="s">
        <v>86</v>
      </c>
      <c r="S14" s="21">
        <v>32</v>
      </c>
      <c r="T14" s="21">
        <v>0</v>
      </c>
      <c r="U14" s="21"/>
      <c r="V14" s="21">
        <v>0</v>
      </c>
      <c r="W14" s="40">
        <v>32</v>
      </c>
      <c r="X14" s="21">
        <f t="shared" si="0"/>
        <v>100</v>
      </c>
      <c r="Y14" s="21"/>
    </row>
    <row r="15" s="2" customFormat="1" ht="67" customHeight="1" spans="1:25">
      <c r="A15" s="15">
        <v>10</v>
      </c>
      <c r="B15" s="16" t="s">
        <v>29</v>
      </c>
      <c r="C15" s="17" t="s">
        <v>87</v>
      </c>
      <c r="D15" s="16" t="s">
        <v>80</v>
      </c>
      <c r="E15" s="17" t="s">
        <v>81</v>
      </c>
      <c r="F15" s="17" t="s">
        <v>82</v>
      </c>
      <c r="G15" s="16" t="s">
        <v>88</v>
      </c>
      <c r="H15" s="18" t="s">
        <v>35</v>
      </c>
      <c r="I15" s="17" t="s">
        <v>89</v>
      </c>
      <c r="J15" s="27">
        <v>20</v>
      </c>
      <c r="K15" s="28" t="s">
        <v>57</v>
      </c>
      <c r="L15" s="28" t="s">
        <v>85</v>
      </c>
      <c r="M15" s="17" t="s">
        <v>90</v>
      </c>
      <c r="N15" s="18">
        <v>40</v>
      </c>
      <c r="O15" s="18">
        <v>160</v>
      </c>
      <c r="P15" s="18">
        <v>12</v>
      </c>
      <c r="Q15" s="18">
        <v>45</v>
      </c>
      <c r="R15" s="17" t="s">
        <v>90</v>
      </c>
      <c r="S15" s="21">
        <v>20</v>
      </c>
      <c r="T15" s="21">
        <v>0</v>
      </c>
      <c r="U15" s="21"/>
      <c r="V15" s="21">
        <v>0</v>
      </c>
      <c r="W15" s="40">
        <v>20</v>
      </c>
      <c r="X15" s="21">
        <f t="shared" si="0"/>
        <v>100</v>
      </c>
      <c r="Y15" s="21"/>
    </row>
    <row r="16" s="2" customFormat="1" ht="67" customHeight="1" spans="1:25">
      <c r="A16" s="15">
        <v>11</v>
      </c>
      <c r="B16" s="16" t="s">
        <v>29</v>
      </c>
      <c r="C16" s="17" t="s">
        <v>91</v>
      </c>
      <c r="D16" s="16" t="s">
        <v>31</v>
      </c>
      <c r="E16" s="17" t="s">
        <v>32</v>
      </c>
      <c r="F16" s="17" t="s">
        <v>92</v>
      </c>
      <c r="G16" s="16" t="s">
        <v>93</v>
      </c>
      <c r="H16" s="18" t="s">
        <v>35</v>
      </c>
      <c r="I16" s="17" t="s">
        <v>94</v>
      </c>
      <c r="J16" s="27">
        <v>10.5</v>
      </c>
      <c r="K16" s="28">
        <v>45292</v>
      </c>
      <c r="L16" s="28">
        <v>45627</v>
      </c>
      <c r="M16" s="35" t="s">
        <v>95</v>
      </c>
      <c r="N16" s="18">
        <v>142</v>
      </c>
      <c r="O16" s="18">
        <v>382</v>
      </c>
      <c r="P16" s="18">
        <v>52</v>
      </c>
      <c r="Q16" s="18">
        <v>140</v>
      </c>
      <c r="R16" s="35" t="s">
        <v>95</v>
      </c>
      <c r="S16" s="21">
        <v>10.5</v>
      </c>
      <c r="T16" s="21">
        <v>0</v>
      </c>
      <c r="U16" s="21"/>
      <c r="V16" s="21">
        <v>0</v>
      </c>
      <c r="W16" s="40">
        <v>10.5</v>
      </c>
      <c r="X16" s="21">
        <f t="shared" si="0"/>
        <v>100</v>
      </c>
      <c r="Y16" s="21"/>
    </row>
    <row r="17" s="2" customFormat="1" ht="67" customHeight="1" spans="1:25">
      <c r="A17" s="15">
        <v>12</v>
      </c>
      <c r="B17" s="16" t="s">
        <v>29</v>
      </c>
      <c r="C17" s="17" t="s">
        <v>96</v>
      </c>
      <c r="D17" s="16" t="s">
        <v>31</v>
      </c>
      <c r="E17" s="17" t="s">
        <v>32</v>
      </c>
      <c r="F17" s="17" t="s">
        <v>97</v>
      </c>
      <c r="G17" s="16" t="s">
        <v>98</v>
      </c>
      <c r="H17" s="18" t="s">
        <v>35</v>
      </c>
      <c r="I17" s="17" t="s">
        <v>99</v>
      </c>
      <c r="J17" s="27">
        <v>35</v>
      </c>
      <c r="K17" s="28">
        <v>45261</v>
      </c>
      <c r="L17" s="28">
        <v>45473</v>
      </c>
      <c r="M17" s="17" t="s">
        <v>100</v>
      </c>
      <c r="N17" s="18">
        <v>215</v>
      </c>
      <c r="O17" s="18">
        <v>687</v>
      </c>
      <c r="P17" s="36">
        <v>42</v>
      </c>
      <c r="Q17" s="36">
        <v>107</v>
      </c>
      <c r="R17" s="17" t="s">
        <v>100</v>
      </c>
      <c r="S17" s="21">
        <v>35</v>
      </c>
      <c r="T17" s="21">
        <v>0</v>
      </c>
      <c r="U17" s="21"/>
      <c r="V17" s="21">
        <v>0</v>
      </c>
      <c r="W17" s="40">
        <v>35</v>
      </c>
      <c r="X17" s="21">
        <f t="shared" si="0"/>
        <v>100</v>
      </c>
      <c r="Y17" s="21"/>
    </row>
    <row r="18" s="2" customFormat="1" ht="67" customHeight="1" spans="1:25">
      <c r="A18" s="15">
        <v>13</v>
      </c>
      <c r="B18" s="16" t="s">
        <v>29</v>
      </c>
      <c r="C18" s="17" t="s">
        <v>101</v>
      </c>
      <c r="D18" s="16" t="s">
        <v>31</v>
      </c>
      <c r="E18" s="17" t="s">
        <v>32</v>
      </c>
      <c r="F18" s="17" t="s">
        <v>97</v>
      </c>
      <c r="G18" s="16" t="s">
        <v>98</v>
      </c>
      <c r="H18" s="18" t="s">
        <v>35</v>
      </c>
      <c r="I18" s="17" t="s">
        <v>102</v>
      </c>
      <c r="J18" s="27">
        <v>25</v>
      </c>
      <c r="K18" s="28">
        <v>45261</v>
      </c>
      <c r="L18" s="28">
        <v>45473</v>
      </c>
      <c r="M18" s="17" t="s">
        <v>103</v>
      </c>
      <c r="N18" s="18">
        <v>1087</v>
      </c>
      <c r="O18" s="18">
        <v>3477</v>
      </c>
      <c r="P18" s="36">
        <v>192</v>
      </c>
      <c r="Q18" s="36">
        <v>565</v>
      </c>
      <c r="R18" s="17" t="s">
        <v>103</v>
      </c>
      <c r="S18" s="21">
        <v>25</v>
      </c>
      <c r="T18" s="21">
        <v>0</v>
      </c>
      <c r="U18" s="21"/>
      <c r="V18" s="21">
        <v>0</v>
      </c>
      <c r="W18" s="40">
        <v>25</v>
      </c>
      <c r="X18" s="21">
        <f t="shared" si="0"/>
        <v>100</v>
      </c>
      <c r="Y18" s="21"/>
    </row>
    <row r="19" s="2" customFormat="1" ht="67" customHeight="1" spans="1:25">
      <c r="A19" s="15">
        <v>14</v>
      </c>
      <c r="B19" s="16" t="s">
        <v>29</v>
      </c>
      <c r="C19" s="17" t="s">
        <v>104</v>
      </c>
      <c r="D19" s="16" t="s">
        <v>31</v>
      </c>
      <c r="E19" s="17" t="s">
        <v>32</v>
      </c>
      <c r="F19" s="17" t="s">
        <v>97</v>
      </c>
      <c r="G19" s="16" t="s">
        <v>98</v>
      </c>
      <c r="H19" s="18" t="s">
        <v>35</v>
      </c>
      <c r="I19" s="17" t="s">
        <v>105</v>
      </c>
      <c r="J19" s="27">
        <v>40</v>
      </c>
      <c r="K19" s="28">
        <v>45261</v>
      </c>
      <c r="L19" s="28">
        <v>45473</v>
      </c>
      <c r="M19" s="17" t="s">
        <v>106</v>
      </c>
      <c r="N19" s="18">
        <v>636</v>
      </c>
      <c r="O19" s="18">
        <v>2018</v>
      </c>
      <c r="P19" s="36">
        <v>103</v>
      </c>
      <c r="Q19" s="36">
        <v>319</v>
      </c>
      <c r="R19" s="17" t="s">
        <v>106</v>
      </c>
      <c r="S19" s="21">
        <v>40</v>
      </c>
      <c r="T19" s="21">
        <v>0</v>
      </c>
      <c r="U19" s="21"/>
      <c r="V19" s="21">
        <v>0</v>
      </c>
      <c r="W19" s="40">
        <v>40</v>
      </c>
      <c r="X19" s="21">
        <f t="shared" si="0"/>
        <v>100</v>
      </c>
      <c r="Y19" s="21"/>
    </row>
    <row r="20" s="2" customFormat="1" ht="67" customHeight="1" spans="1:25">
      <c r="A20" s="15">
        <v>15</v>
      </c>
      <c r="B20" s="16" t="s">
        <v>29</v>
      </c>
      <c r="C20" s="17" t="s">
        <v>107</v>
      </c>
      <c r="D20" s="16" t="s">
        <v>31</v>
      </c>
      <c r="E20" s="17" t="s">
        <v>32</v>
      </c>
      <c r="F20" s="17" t="s">
        <v>108</v>
      </c>
      <c r="G20" s="16" t="s">
        <v>109</v>
      </c>
      <c r="H20" s="18" t="s">
        <v>35</v>
      </c>
      <c r="I20" s="17" t="s">
        <v>110</v>
      </c>
      <c r="J20" s="27">
        <v>47</v>
      </c>
      <c r="K20" s="28">
        <v>45292</v>
      </c>
      <c r="L20" s="28">
        <v>45505</v>
      </c>
      <c r="M20" s="17" t="s">
        <v>111</v>
      </c>
      <c r="N20" s="18">
        <v>45</v>
      </c>
      <c r="O20" s="18">
        <v>157</v>
      </c>
      <c r="P20" s="18">
        <v>25</v>
      </c>
      <c r="Q20" s="18">
        <v>68</v>
      </c>
      <c r="R20" s="17" t="s">
        <v>111</v>
      </c>
      <c r="S20" s="21">
        <v>47</v>
      </c>
      <c r="T20" s="21">
        <v>0</v>
      </c>
      <c r="U20" s="21"/>
      <c r="V20" s="21">
        <v>0</v>
      </c>
      <c r="W20" s="40">
        <v>47</v>
      </c>
      <c r="X20" s="21">
        <f t="shared" si="0"/>
        <v>100</v>
      </c>
      <c r="Y20" s="21"/>
    </row>
    <row r="21" s="2" customFormat="1" ht="67" customHeight="1" spans="1:25">
      <c r="A21" s="15">
        <v>16</v>
      </c>
      <c r="B21" s="16" t="s">
        <v>29</v>
      </c>
      <c r="C21" s="17" t="s">
        <v>112</v>
      </c>
      <c r="D21" s="16" t="s">
        <v>31</v>
      </c>
      <c r="E21" s="17" t="s">
        <v>32</v>
      </c>
      <c r="F21" s="17" t="s">
        <v>113</v>
      </c>
      <c r="G21" s="16" t="s">
        <v>114</v>
      </c>
      <c r="H21" s="18" t="s">
        <v>35</v>
      </c>
      <c r="I21" s="17" t="s">
        <v>115</v>
      </c>
      <c r="J21" s="27">
        <v>30</v>
      </c>
      <c r="K21" s="28">
        <v>45261</v>
      </c>
      <c r="L21" s="28">
        <v>45383</v>
      </c>
      <c r="M21" s="17" t="s">
        <v>116</v>
      </c>
      <c r="N21" s="18">
        <v>317</v>
      </c>
      <c r="O21" s="18">
        <v>1051</v>
      </c>
      <c r="P21" s="18">
        <v>57</v>
      </c>
      <c r="Q21" s="18">
        <v>202</v>
      </c>
      <c r="R21" s="17" t="s">
        <v>116</v>
      </c>
      <c r="S21" s="21">
        <v>30</v>
      </c>
      <c r="T21" s="21">
        <v>0</v>
      </c>
      <c r="U21" s="21"/>
      <c r="V21" s="21">
        <v>0</v>
      </c>
      <c r="W21" s="40">
        <v>30</v>
      </c>
      <c r="X21" s="21">
        <f t="shared" si="0"/>
        <v>100</v>
      </c>
      <c r="Y21" s="21"/>
    </row>
    <row r="22" s="2" customFormat="1" ht="67" customHeight="1" spans="1:25">
      <c r="A22" s="15">
        <v>17</v>
      </c>
      <c r="B22" s="16" t="s">
        <v>29</v>
      </c>
      <c r="C22" s="17" t="s">
        <v>117</v>
      </c>
      <c r="D22" s="16" t="s">
        <v>31</v>
      </c>
      <c r="E22" s="17" t="s">
        <v>32</v>
      </c>
      <c r="F22" s="17" t="s">
        <v>68</v>
      </c>
      <c r="G22" s="16" t="s">
        <v>69</v>
      </c>
      <c r="H22" s="18" t="s">
        <v>35</v>
      </c>
      <c r="I22" s="17" t="s">
        <v>118</v>
      </c>
      <c r="J22" s="27">
        <v>37.1</v>
      </c>
      <c r="K22" s="28">
        <v>45352</v>
      </c>
      <c r="L22" s="28">
        <v>45536</v>
      </c>
      <c r="M22" s="17" t="s">
        <v>119</v>
      </c>
      <c r="N22" s="18">
        <v>331</v>
      </c>
      <c r="O22" s="18">
        <v>1102</v>
      </c>
      <c r="P22" s="18">
        <v>29</v>
      </c>
      <c r="Q22" s="18">
        <v>92</v>
      </c>
      <c r="R22" s="17" t="s">
        <v>119</v>
      </c>
      <c r="S22" s="21">
        <v>37.1</v>
      </c>
      <c r="T22" s="21">
        <v>0</v>
      </c>
      <c r="U22" s="21"/>
      <c r="V22" s="21">
        <v>0</v>
      </c>
      <c r="W22" s="40">
        <v>37.1</v>
      </c>
      <c r="X22" s="21">
        <f t="shared" si="0"/>
        <v>100</v>
      </c>
      <c r="Y22" s="21"/>
    </row>
    <row r="23" s="2" customFormat="1" ht="67" customHeight="1" spans="1:25">
      <c r="A23" s="15">
        <v>18</v>
      </c>
      <c r="B23" s="16" t="s">
        <v>29</v>
      </c>
      <c r="C23" s="17" t="s">
        <v>120</v>
      </c>
      <c r="D23" s="16" t="s">
        <v>31</v>
      </c>
      <c r="E23" s="17" t="s">
        <v>32</v>
      </c>
      <c r="F23" s="17" t="s">
        <v>121</v>
      </c>
      <c r="G23" s="16" t="s">
        <v>122</v>
      </c>
      <c r="H23" s="18" t="s">
        <v>35</v>
      </c>
      <c r="I23" s="17" t="s">
        <v>123</v>
      </c>
      <c r="J23" s="27">
        <v>7.67</v>
      </c>
      <c r="K23" s="28">
        <v>45292</v>
      </c>
      <c r="L23" s="28">
        <v>45627</v>
      </c>
      <c r="M23" s="17" t="s">
        <v>124</v>
      </c>
      <c r="N23" s="18">
        <v>11</v>
      </c>
      <c r="O23" s="18">
        <v>45</v>
      </c>
      <c r="P23" s="18">
        <v>3</v>
      </c>
      <c r="Q23" s="18">
        <v>9</v>
      </c>
      <c r="R23" s="17" t="s">
        <v>124</v>
      </c>
      <c r="S23" s="21">
        <v>7.67</v>
      </c>
      <c r="T23" s="21">
        <v>0</v>
      </c>
      <c r="U23" s="21"/>
      <c r="V23" s="21">
        <v>0</v>
      </c>
      <c r="W23" s="40">
        <v>7.67</v>
      </c>
      <c r="X23" s="21">
        <f t="shared" si="0"/>
        <v>100</v>
      </c>
      <c r="Y23" s="21"/>
    </row>
    <row r="24" s="2" customFormat="1" ht="67" customHeight="1" spans="1:25">
      <c r="A24" s="15">
        <v>19</v>
      </c>
      <c r="B24" s="16" t="s">
        <v>29</v>
      </c>
      <c r="C24" s="17" t="s">
        <v>125</v>
      </c>
      <c r="D24" s="16" t="s">
        <v>31</v>
      </c>
      <c r="E24" s="17" t="s">
        <v>32</v>
      </c>
      <c r="F24" s="17" t="s">
        <v>126</v>
      </c>
      <c r="G24" s="16" t="s">
        <v>127</v>
      </c>
      <c r="H24" s="18" t="s">
        <v>35</v>
      </c>
      <c r="I24" s="17" t="s">
        <v>128</v>
      </c>
      <c r="J24" s="27">
        <v>20</v>
      </c>
      <c r="K24" s="28">
        <v>45293</v>
      </c>
      <c r="L24" s="28">
        <v>45414</v>
      </c>
      <c r="M24" s="17" t="s">
        <v>129</v>
      </c>
      <c r="N24" s="18">
        <v>401</v>
      </c>
      <c r="O24" s="18">
        <v>1326</v>
      </c>
      <c r="P24" s="18">
        <v>110</v>
      </c>
      <c r="Q24" s="18">
        <v>423</v>
      </c>
      <c r="R24" s="17" t="s">
        <v>129</v>
      </c>
      <c r="S24" s="21">
        <v>20</v>
      </c>
      <c r="T24" s="21">
        <v>0</v>
      </c>
      <c r="U24" s="21"/>
      <c r="V24" s="21">
        <v>0</v>
      </c>
      <c r="W24" s="40">
        <v>20</v>
      </c>
      <c r="X24" s="21">
        <f t="shared" si="0"/>
        <v>100</v>
      </c>
      <c r="Y24" s="21"/>
    </row>
    <row r="25" s="2" customFormat="1" ht="67" customHeight="1" spans="1:25">
      <c r="A25" s="15">
        <v>20</v>
      </c>
      <c r="B25" s="16" t="s">
        <v>29</v>
      </c>
      <c r="C25" s="17" t="s">
        <v>130</v>
      </c>
      <c r="D25" s="16" t="s">
        <v>31</v>
      </c>
      <c r="E25" s="17" t="s">
        <v>32</v>
      </c>
      <c r="F25" s="17" t="s">
        <v>82</v>
      </c>
      <c r="G25" s="16" t="s">
        <v>131</v>
      </c>
      <c r="H25" s="18" t="s">
        <v>35</v>
      </c>
      <c r="I25" s="17" t="s">
        <v>132</v>
      </c>
      <c r="J25" s="27">
        <v>10</v>
      </c>
      <c r="K25" s="28" t="s">
        <v>133</v>
      </c>
      <c r="L25" s="28" t="s">
        <v>85</v>
      </c>
      <c r="M25" s="17" t="s">
        <v>134</v>
      </c>
      <c r="N25" s="18">
        <v>262</v>
      </c>
      <c r="O25" s="18">
        <v>1128</v>
      </c>
      <c r="P25" s="18">
        <v>36</v>
      </c>
      <c r="Q25" s="18">
        <v>182</v>
      </c>
      <c r="R25" s="17" t="s">
        <v>134</v>
      </c>
      <c r="S25" s="21">
        <v>10</v>
      </c>
      <c r="T25" s="21">
        <v>0</v>
      </c>
      <c r="U25" s="21"/>
      <c r="V25" s="21">
        <v>0</v>
      </c>
      <c r="W25" s="40">
        <v>10</v>
      </c>
      <c r="X25" s="21">
        <f t="shared" si="0"/>
        <v>100</v>
      </c>
      <c r="Y25" s="21"/>
    </row>
    <row r="26" s="2" customFormat="1" ht="67" customHeight="1" spans="1:25">
      <c r="A26" s="15">
        <v>21</v>
      </c>
      <c r="B26" s="16" t="s">
        <v>29</v>
      </c>
      <c r="C26" s="17" t="s">
        <v>135</v>
      </c>
      <c r="D26" s="16" t="s">
        <v>31</v>
      </c>
      <c r="E26" s="17" t="s">
        <v>32</v>
      </c>
      <c r="F26" s="17" t="s">
        <v>82</v>
      </c>
      <c r="G26" s="16" t="s">
        <v>83</v>
      </c>
      <c r="H26" s="18" t="s">
        <v>35</v>
      </c>
      <c r="I26" s="17" t="s">
        <v>136</v>
      </c>
      <c r="J26" s="27">
        <v>36</v>
      </c>
      <c r="K26" s="28" t="s">
        <v>133</v>
      </c>
      <c r="L26" s="28" t="s">
        <v>85</v>
      </c>
      <c r="M26" s="17" t="s">
        <v>137</v>
      </c>
      <c r="N26" s="18">
        <v>282</v>
      </c>
      <c r="O26" s="18">
        <v>1047</v>
      </c>
      <c r="P26" s="18">
        <v>72</v>
      </c>
      <c r="Q26" s="18">
        <v>261</v>
      </c>
      <c r="R26" s="17" t="s">
        <v>137</v>
      </c>
      <c r="S26" s="21">
        <v>36</v>
      </c>
      <c r="T26" s="21">
        <v>0</v>
      </c>
      <c r="U26" s="21"/>
      <c r="V26" s="21">
        <v>0</v>
      </c>
      <c r="W26" s="40">
        <v>36</v>
      </c>
      <c r="X26" s="21">
        <f t="shared" si="0"/>
        <v>100</v>
      </c>
      <c r="Y26" s="21"/>
    </row>
    <row r="27" s="2" customFormat="1" ht="67" customHeight="1" spans="1:25">
      <c r="A27" s="15">
        <v>22</v>
      </c>
      <c r="B27" s="16" t="s">
        <v>29</v>
      </c>
      <c r="C27" s="17" t="s">
        <v>138</v>
      </c>
      <c r="D27" s="16" t="s">
        <v>31</v>
      </c>
      <c r="E27" s="17" t="s">
        <v>32</v>
      </c>
      <c r="F27" s="17" t="s">
        <v>139</v>
      </c>
      <c r="G27" s="16" t="s">
        <v>140</v>
      </c>
      <c r="H27" s="18" t="s">
        <v>35</v>
      </c>
      <c r="I27" s="17" t="s">
        <v>141</v>
      </c>
      <c r="J27" s="27">
        <v>17</v>
      </c>
      <c r="K27" s="28">
        <v>45292</v>
      </c>
      <c r="L27" s="28">
        <v>45505</v>
      </c>
      <c r="M27" s="17" t="s">
        <v>142</v>
      </c>
      <c r="N27" s="18">
        <v>150</v>
      </c>
      <c r="O27" s="18">
        <v>516</v>
      </c>
      <c r="P27" s="18">
        <v>17</v>
      </c>
      <c r="Q27" s="18">
        <v>59</v>
      </c>
      <c r="R27" s="17" t="s">
        <v>142</v>
      </c>
      <c r="S27" s="21">
        <v>17</v>
      </c>
      <c r="T27" s="21">
        <v>0</v>
      </c>
      <c r="U27" s="21"/>
      <c r="V27" s="21">
        <v>0</v>
      </c>
      <c r="W27" s="40">
        <v>17</v>
      </c>
      <c r="X27" s="21">
        <f t="shared" si="0"/>
        <v>100</v>
      </c>
      <c r="Y27" s="21"/>
    </row>
    <row r="28" s="2" customFormat="1" ht="67" customHeight="1" spans="1:25">
      <c r="A28" s="15">
        <v>23</v>
      </c>
      <c r="B28" s="16" t="s">
        <v>29</v>
      </c>
      <c r="C28" s="17" t="s">
        <v>143</v>
      </c>
      <c r="D28" s="16" t="s">
        <v>31</v>
      </c>
      <c r="E28" s="17" t="s">
        <v>32</v>
      </c>
      <c r="F28" s="17" t="s">
        <v>63</v>
      </c>
      <c r="G28" s="16" t="s">
        <v>144</v>
      </c>
      <c r="H28" s="18" t="s">
        <v>35</v>
      </c>
      <c r="I28" s="17" t="s">
        <v>145</v>
      </c>
      <c r="J28" s="27">
        <v>30</v>
      </c>
      <c r="K28" s="28">
        <v>45261</v>
      </c>
      <c r="L28" s="28">
        <v>45444</v>
      </c>
      <c r="M28" s="17" t="s">
        <v>146</v>
      </c>
      <c r="N28" s="18">
        <v>158</v>
      </c>
      <c r="O28" s="18">
        <v>628</v>
      </c>
      <c r="P28" s="18">
        <v>26</v>
      </c>
      <c r="Q28" s="18">
        <v>106</v>
      </c>
      <c r="R28" s="17" t="s">
        <v>146</v>
      </c>
      <c r="S28" s="21">
        <v>30</v>
      </c>
      <c r="T28" s="21">
        <v>0</v>
      </c>
      <c r="U28" s="21"/>
      <c r="V28" s="21">
        <v>0</v>
      </c>
      <c r="W28" s="40">
        <v>30</v>
      </c>
      <c r="X28" s="21">
        <f t="shared" si="0"/>
        <v>100</v>
      </c>
      <c r="Y28" s="21"/>
    </row>
    <row r="29" s="2" customFormat="1" ht="67" customHeight="1" spans="1:25">
      <c r="A29" s="15">
        <v>24</v>
      </c>
      <c r="B29" s="16" t="s">
        <v>29</v>
      </c>
      <c r="C29" s="17" t="s">
        <v>147</v>
      </c>
      <c r="D29" s="16" t="s">
        <v>31</v>
      </c>
      <c r="E29" s="17" t="s">
        <v>32</v>
      </c>
      <c r="F29" s="17" t="s">
        <v>148</v>
      </c>
      <c r="G29" s="16" t="s">
        <v>149</v>
      </c>
      <c r="H29" s="18" t="s">
        <v>35</v>
      </c>
      <c r="I29" s="17" t="s">
        <v>150</v>
      </c>
      <c r="J29" s="27">
        <v>31</v>
      </c>
      <c r="K29" s="28">
        <v>45292</v>
      </c>
      <c r="L29" s="28">
        <v>45505</v>
      </c>
      <c r="M29" s="17" t="s">
        <v>151</v>
      </c>
      <c r="N29" s="18">
        <v>1152</v>
      </c>
      <c r="O29" s="18">
        <v>3725</v>
      </c>
      <c r="P29" s="18">
        <v>154</v>
      </c>
      <c r="Q29" s="18">
        <v>477</v>
      </c>
      <c r="R29" s="17" t="s">
        <v>151</v>
      </c>
      <c r="S29" s="21">
        <v>31</v>
      </c>
      <c r="T29" s="21">
        <v>0</v>
      </c>
      <c r="U29" s="21"/>
      <c r="V29" s="21">
        <v>0</v>
      </c>
      <c r="W29" s="40">
        <v>31</v>
      </c>
      <c r="X29" s="21">
        <f t="shared" si="0"/>
        <v>100</v>
      </c>
      <c r="Y29" s="21"/>
    </row>
    <row r="30" s="2" customFormat="1" ht="67" customHeight="1" spans="1:25">
      <c r="A30" s="15">
        <v>25</v>
      </c>
      <c r="B30" s="16" t="s">
        <v>29</v>
      </c>
      <c r="C30" s="17" t="s">
        <v>152</v>
      </c>
      <c r="D30" s="16" t="s">
        <v>31</v>
      </c>
      <c r="E30" s="17" t="s">
        <v>32</v>
      </c>
      <c r="F30" s="17" t="s">
        <v>148</v>
      </c>
      <c r="G30" s="16" t="s">
        <v>149</v>
      </c>
      <c r="H30" s="18" t="s">
        <v>35</v>
      </c>
      <c r="I30" s="17" t="s">
        <v>153</v>
      </c>
      <c r="J30" s="27">
        <v>25.4</v>
      </c>
      <c r="K30" s="28">
        <v>45292</v>
      </c>
      <c r="L30" s="28">
        <v>45505</v>
      </c>
      <c r="M30" s="17" t="s">
        <v>154</v>
      </c>
      <c r="N30" s="18">
        <v>64</v>
      </c>
      <c r="O30" s="18">
        <v>256</v>
      </c>
      <c r="P30" s="18">
        <v>16</v>
      </c>
      <c r="Q30" s="18">
        <v>47</v>
      </c>
      <c r="R30" s="17" t="s">
        <v>154</v>
      </c>
      <c r="S30" s="21">
        <v>25.4</v>
      </c>
      <c r="T30" s="21">
        <v>0</v>
      </c>
      <c r="U30" s="21"/>
      <c r="V30" s="21">
        <v>0</v>
      </c>
      <c r="W30" s="40">
        <v>25.4</v>
      </c>
      <c r="X30" s="21">
        <f t="shared" si="0"/>
        <v>100</v>
      </c>
      <c r="Y30" s="21"/>
    </row>
    <row r="31" s="2" customFormat="1" ht="67" customHeight="1" spans="1:25">
      <c r="A31" s="15">
        <v>26</v>
      </c>
      <c r="B31" s="16" t="s">
        <v>29</v>
      </c>
      <c r="C31" s="17" t="s">
        <v>155</v>
      </c>
      <c r="D31" s="16" t="s">
        <v>31</v>
      </c>
      <c r="E31" s="17" t="s">
        <v>32</v>
      </c>
      <c r="F31" s="17" t="s">
        <v>44</v>
      </c>
      <c r="G31" s="16" t="s">
        <v>45</v>
      </c>
      <c r="H31" s="18" t="s">
        <v>35</v>
      </c>
      <c r="I31" s="17" t="s">
        <v>156</v>
      </c>
      <c r="J31" s="27">
        <v>17</v>
      </c>
      <c r="K31" s="28">
        <v>45352</v>
      </c>
      <c r="L31" s="28">
        <v>45444</v>
      </c>
      <c r="M31" s="17" t="s">
        <v>157</v>
      </c>
      <c r="N31" s="18">
        <v>600</v>
      </c>
      <c r="O31" s="18">
        <v>2400</v>
      </c>
      <c r="P31" s="18">
        <v>127</v>
      </c>
      <c r="Q31" s="18">
        <v>426</v>
      </c>
      <c r="R31" s="17" t="s">
        <v>157</v>
      </c>
      <c r="S31" s="21">
        <v>17</v>
      </c>
      <c r="T31" s="21">
        <v>0</v>
      </c>
      <c r="U31" s="21"/>
      <c r="V31" s="21">
        <v>0</v>
      </c>
      <c r="W31" s="40">
        <v>17</v>
      </c>
      <c r="X31" s="21">
        <f t="shared" si="0"/>
        <v>100</v>
      </c>
      <c r="Y31" s="21"/>
    </row>
    <row r="32" s="2" customFormat="1" ht="67" customHeight="1" spans="1:25">
      <c r="A32" s="15">
        <v>27</v>
      </c>
      <c r="B32" s="16" t="s">
        <v>29</v>
      </c>
      <c r="C32" s="17" t="s">
        <v>158</v>
      </c>
      <c r="D32" s="16" t="s">
        <v>31</v>
      </c>
      <c r="E32" s="17" t="s">
        <v>32</v>
      </c>
      <c r="F32" s="17" t="s">
        <v>159</v>
      </c>
      <c r="G32" s="16" t="s">
        <v>160</v>
      </c>
      <c r="H32" s="18" t="s">
        <v>35</v>
      </c>
      <c r="I32" s="17" t="s">
        <v>161</v>
      </c>
      <c r="J32" s="27">
        <v>10</v>
      </c>
      <c r="K32" s="28">
        <v>45292</v>
      </c>
      <c r="L32" s="28">
        <v>45444</v>
      </c>
      <c r="M32" s="37" t="s">
        <v>162</v>
      </c>
      <c r="N32" s="18">
        <v>42</v>
      </c>
      <c r="O32" s="18">
        <v>139</v>
      </c>
      <c r="P32" s="18">
        <v>10</v>
      </c>
      <c r="Q32" s="18">
        <v>45</v>
      </c>
      <c r="R32" s="37" t="s">
        <v>162</v>
      </c>
      <c r="S32" s="21">
        <v>10</v>
      </c>
      <c r="T32" s="21">
        <v>0</v>
      </c>
      <c r="U32" s="21"/>
      <c r="V32" s="21">
        <v>0</v>
      </c>
      <c r="W32" s="40">
        <v>10</v>
      </c>
      <c r="X32" s="21">
        <f t="shared" si="0"/>
        <v>100</v>
      </c>
      <c r="Y32" s="21"/>
    </row>
    <row r="33" s="2" customFormat="1" ht="67" customHeight="1" spans="1:25">
      <c r="A33" s="15">
        <v>28</v>
      </c>
      <c r="B33" s="16" t="s">
        <v>29</v>
      </c>
      <c r="C33" s="17" t="s">
        <v>163</v>
      </c>
      <c r="D33" s="16" t="s">
        <v>31</v>
      </c>
      <c r="E33" s="17" t="s">
        <v>32</v>
      </c>
      <c r="F33" s="17" t="s">
        <v>159</v>
      </c>
      <c r="G33" s="16" t="s">
        <v>164</v>
      </c>
      <c r="H33" s="18" t="s">
        <v>35</v>
      </c>
      <c r="I33" s="17" t="s">
        <v>165</v>
      </c>
      <c r="J33" s="27">
        <v>10</v>
      </c>
      <c r="K33" s="28">
        <v>45292</v>
      </c>
      <c r="L33" s="28">
        <v>45444</v>
      </c>
      <c r="M33" s="17" t="s">
        <v>166</v>
      </c>
      <c r="N33" s="18">
        <v>98</v>
      </c>
      <c r="O33" s="18">
        <v>452</v>
      </c>
      <c r="P33" s="18">
        <v>26</v>
      </c>
      <c r="Q33" s="18">
        <v>104</v>
      </c>
      <c r="R33" s="17" t="s">
        <v>166</v>
      </c>
      <c r="S33" s="21">
        <v>10</v>
      </c>
      <c r="T33" s="21">
        <v>0</v>
      </c>
      <c r="U33" s="21"/>
      <c r="V33" s="21">
        <v>0</v>
      </c>
      <c r="W33" s="40">
        <v>10</v>
      </c>
      <c r="X33" s="21">
        <f t="shared" si="0"/>
        <v>100</v>
      </c>
      <c r="Y33" s="21"/>
    </row>
    <row r="34" s="2" customFormat="1" ht="67" customHeight="1" spans="1:25">
      <c r="A34" s="15">
        <v>29</v>
      </c>
      <c r="B34" s="16" t="s">
        <v>29</v>
      </c>
      <c r="C34" s="17" t="s">
        <v>167</v>
      </c>
      <c r="D34" s="16" t="s">
        <v>31</v>
      </c>
      <c r="E34" s="17" t="s">
        <v>32</v>
      </c>
      <c r="F34" s="17" t="s">
        <v>168</v>
      </c>
      <c r="G34" s="16" t="s">
        <v>169</v>
      </c>
      <c r="H34" s="18" t="s">
        <v>35</v>
      </c>
      <c r="I34" s="17" t="s">
        <v>170</v>
      </c>
      <c r="J34" s="27">
        <v>10</v>
      </c>
      <c r="K34" s="28">
        <v>45352</v>
      </c>
      <c r="L34" s="28">
        <v>45566</v>
      </c>
      <c r="M34" s="17" t="s">
        <v>171</v>
      </c>
      <c r="N34" s="36">
        <v>120</v>
      </c>
      <c r="O34" s="36">
        <v>366</v>
      </c>
      <c r="P34" s="36">
        <v>41</v>
      </c>
      <c r="Q34" s="36">
        <v>132</v>
      </c>
      <c r="R34" s="17" t="s">
        <v>171</v>
      </c>
      <c r="S34" s="21">
        <v>10</v>
      </c>
      <c r="T34" s="21">
        <v>0</v>
      </c>
      <c r="U34" s="21"/>
      <c r="V34" s="21">
        <v>0</v>
      </c>
      <c r="W34" s="40">
        <v>10</v>
      </c>
      <c r="X34" s="21">
        <f t="shared" si="0"/>
        <v>100</v>
      </c>
      <c r="Y34" s="21"/>
    </row>
    <row r="35" s="2" customFormat="1" ht="67" customHeight="1" spans="1:25">
      <c r="A35" s="15">
        <v>30</v>
      </c>
      <c r="B35" s="16" t="s">
        <v>29</v>
      </c>
      <c r="C35" s="17" t="s">
        <v>172</v>
      </c>
      <c r="D35" s="16" t="s">
        <v>31</v>
      </c>
      <c r="E35" s="17" t="s">
        <v>32</v>
      </c>
      <c r="F35" s="17" t="s">
        <v>173</v>
      </c>
      <c r="G35" s="16" t="s">
        <v>174</v>
      </c>
      <c r="H35" s="18" t="s">
        <v>35</v>
      </c>
      <c r="I35" s="17" t="s">
        <v>175</v>
      </c>
      <c r="J35" s="27">
        <v>30</v>
      </c>
      <c r="K35" s="28">
        <v>45306</v>
      </c>
      <c r="L35" s="28">
        <v>45641</v>
      </c>
      <c r="M35" s="17" t="s">
        <v>176</v>
      </c>
      <c r="N35" s="36">
        <v>205</v>
      </c>
      <c r="O35" s="36">
        <v>671</v>
      </c>
      <c r="P35" s="36">
        <v>37</v>
      </c>
      <c r="Q35" s="36">
        <v>115</v>
      </c>
      <c r="R35" s="17" t="s">
        <v>176</v>
      </c>
      <c r="S35" s="21">
        <v>30</v>
      </c>
      <c r="T35" s="21">
        <v>0</v>
      </c>
      <c r="U35" s="21"/>
      <c r="V35" s="21">
        <v>0</v>
      </c>
      <c r="W35" s="40">
        <v>30</v>
      </c>
      <c r="X35" s="21">
        <f t="shared" si="0"/>
        <v>100</v>
      </c>
      <c r="Y35" s="21"/>
    </row>
    <row r="36" s="2" customFormat="1" ht="67" customHeight="1" spans="1:25">
      <c r="A36" s="15">
        <v>31</v>
      </c>
      <c r="B36" s="16" t="s">
        <v>29</v>
      </c>
      <c r="C36" s="17" t="s">
        <v>177</v>
      </c>
      <c r="D36" s="16" t="s">
        <v>31</v>
      </c>
      <c r="E36" s="17" t="s">
        <v>32</v>
      </c>
      <c r="F36" s="17" t="s">
        <v>73</v>
      </c>
      <c r="G36" s="16" t="s">
        <v>178</v>
      </c>
      <c r="H36" s="18" t="s">
        <v>35</v>
      </c>
      <c r="I36" s="17" t="s">
        <v>179</v>
      </c>
      <c r="J36" s="27">
        <v>10</v>
      </c>
      <c r="K36" s="28">
        <v>45292</v>
      </c>
      <c r="L36" s="28" t="s">
        <v>180</v>
      </c>
      <c r="M36" s="17" t="s">
        <v>181</v>
      </c>
      <c r="N36" s="36">
        <v>57</v>
      </c>
      <c r="O36" s="36">
        <v>226</v>
      </c>
      <c r="P36" s="36">
        <v>22</v>
      </c>
      <c r="Q36" s="36">
        <v>85</v>
      </c>
      <c r="R36" s="17" t="s">
        <v>181</v>
      </c>
      <c r="S36" s="21">
        <v>10</v>
      </c>
      <c r="T36" s="21">
        <v>0</v>
      </c>
      <c r="U36" s="21"/>
      <c r="V36" s="21">
        <v>0</v>
      </c>
      <c r="W36" s="40">
        <v>10</v>
      </c>
      <c r="X36" s="21">
        <f t="shared" si="0"/>
        <v>100</v>
      </c>
      <c r="Y36" s="21"/>
    </row>
    <row r="37" s="2" customFormat="1" ht="67" customHeight="1" spans="1:25">
      <c r="A37" s="15">
        <v>32</v>
      </c>
      <c r="B37" s="16" t="s">
        <v>29</v>
      </c>
      <c r="C37" s="17" t="s">
        <v>182</v>
      </c>
      <c r="D37" s="16" t="s">
        <v>31</v>
      </c>
      <c r="E37" s="17" t="s">
        <v>32</v>
      </c>
      <c r="F37" s="17" t="s">
        <v>183</v>
      </c>
      <c r="G37" s="16" t="s">
        <v>184</v>
      </c>
      <c r="H37" s="18" t="s">
        <v>35</v>
      </c>
      <c r="I37" s="17" t="s">
        <v>185</v>
      </c>
      <c r="J37" s="27">
        <v>20</v>
      </c>
      <c r="K37" s="28">
        <v>45292</v>
      </c>
      <c r="L37" s="28">
        <v>45627</v>
      </c>
      <c r="M37" s="38" t="s">
        <v>186</v>
      </c>
      <c r="N37" s="18">
        <v>340</v>
      </c>
      <c r="O37" s="18">
        <v>940</v>
      </c>
      <c r="P37" s="18">
        <v>39</v>
      </c>
      <c r="Q37" s="18">
        <v>108</v>
      </c>
      <c r="R37" s="38" t="s">
        <v>186</v>
      </c>
      <c r="S37" s="21">
        <v>20</v>
      </c>
      <c r="T37" s="21">
        <v>0</v>
      </c>
      <c r="U37" s="21"/>
      <c r="V37" s="21">
        <v>0</v>
      </c>
      <c r="W37" s="40">
        <v>20</v>
      </c>
      <c r="X37" s="21">
        <f t="shared" si="0"/>
        <v>100</v>
      </c>
      <c r="Y37" s="21"/>
    </row>
    <row r="38" s="2" customFormat="1" ht="67" customHeight="1" spans="1:25">
      <c r="A38" s="15">
        <v>33</v>
      </c>
      <c r="B38" s="16" t="s">
        <v>29</v>
      </c>
      <c r="C38" s="17" t="s">
        <v>187</v>
      </c>
      <c r="D38" s="16" t="s">
        <v>31</v>
      </c>
      <c r="E38" s="17" t="s">
        <v>32</v>
      </c>
      <c r="F38" s="17" t="s">
        <v>183</v>
      </c>
      <c r="G38" s="16" t="s">
        <v>184</v>
      </c>
      <c r="H38" s="18" t="s">
        <v>35</v>
      </c>
      <c r="I38" s="17" t="s">
        <v>188</v>
      </c>
      <c r="J38" s="27">
        <v>10</v>
      </c>
      <c r="K38" s="28">
        <v>45292</v>
      </c>
      <c r="L38" s="28">
        <v>45627</v>
      </c>
      <c r="M38" s="38" t="s">
        <v>189</v>
      </c>
      <c r="N38" s="18">
        <v>86</v>
      </c>
      <c r="O38" s="18">
        <v>268</v>
      </c>
      <c r="P38" s="18">
        <v>18</v>
      </c>
      <c r="Q38" s="18">
        <v>38</v>
      </c>
      <c r="R38" s="38" t="s">
        <v>189</v>
      </c>
      <c r="S38" s="21">
        <v>10</v>
      </c>
      <c r="T38" s="21">
        <v>0</v>
      </c>
      <c r="U38" s="21"/>
      <c r="V38" s="21">
        <v>0</v>
      </c>
      <c r="W38" s="40">
        <v>10</v>
      </c>
      <c r="X38" s="21">
        <f t="shared" si="0"/>
        <v>100</v>
      </c>
      <c r="Y38" s="21"/>
    </row>
    <row r="39" s="2" customFormat="1" ht="67" customHeight="1" spans="1:25">
      <c r="A39" s="15">
        <v>34</v>
      </c>
      <c r="B39" s="16" t="s">
        <v>29</v>
      </c>
      <c r="C39" s="17" t="s">
        <v>190</v>
      </c>
      <c r="D39" s="16" t="s">
        <v>31</v>
      </c>
      <c r="E39" s="17" t="s">
        <v>32</v>
      </c>
      <c r="F39" s="17" t="s">
        <v>183</v>
      </c>
      <c r="G39" s="16" t="s">
        <v>191</v>
      </c>
      <c r="H39" s="18" t="s">
        <v>35</v>
      </c>
      <c r="I39" s="17" t="s">
        <v>192</v>
      </c>
      <c r="J39" s="27">
        <v>10</v>
      </c>
      <c r="K39" s="28">
        <v>45292</v>
      </c>
      <c r="L39" s="28">
        <v>45627</v>
      </c>
      <c r="M39" s="38" t="s">
        <v>193</v>
      </c>
      <c r="N39" s="18">
        <v>65</v>
      </c>
      <c r="O39" s="18">
        <v>186</v>
      </c>
      <c r="P39" s="18">
        <v>15</v>
      </c>
      <c r="Q39" s="18">
        <v>29</v>
      </c>
      <c r="R39" s="38" t="s">
        <v>193</v>
      </c>
      <c r="S39" s="21">
        <v>10</v>
      </c>
      <c r="T39" s="21">
        <v>0</v>
      </c>
      <c r="U39" s="21"/>
      <c r="V39" s="21">
        <v>0</v>
      </c>
      <c r="W39" s="40">
        <v>10</v>
      </c>
      <c r="X39" s="21">
        <f t="shared" si="0"/>
        <v>100</v>
      </c>
      <c r="Y39" s="21"/>
    </row>
    <row r="40" s="2" customFormat="1" ht="67" customHeight="1" spans="1:25">
      <c r="A40" s="15">
        <v>35</v>
      </c>
      <c r="B40" s="16" t="s">
        <v>29</v>
      </c>
      <c r="C40" s="17" t="s">
        <v>194</v>
      </c>
      <c r="D40" s="16" t="s">
        <v>31</v>
      </c>
      <c r="E40" s="17" t="s">
        <v>32</v>
      </c>
      <c r="F40" s="17" t="s">
        <v>32</v>
      </c>
      <c r="G40" s="16" t="s">
        <v>195</v>
      </c>
      <c r="H40" s="18" t="s">
        <v>35</v>
      </c>
      <c r="I40" s="17" t="s">
        <v>196</v>
      </c>
      <c r="J40" s="27">
        <v>42</v>
      </c>
      <c r="K40" s="28">
        <v>44866</v>
      </c>
      <c r="L40" s="28">
        <v>45017</v>
      </c>
      <c r="M40" s="17" t="s">
        <v>197</v>
      </c>
      <c r="N40" s="33">
        <v>76</v>
      </c>
      <c r="O40" s="33">
        <v>260</v>
      </c>
      <c r="P40" s="33">
        <v>14</v>
      </c>
      <c r="Q40" s="33">
        <v>45</v>
      </c>
      <c r="R40" s="17" t="s">
        <v>197</v>
      </c>
      <c r="S40" s="21">
        <v>0</v>
      </c>
      <c r="T40" s="21">
        <v>42</v>
      </c>
      <c r="U40" s="21"/>
      <c r="V40" s="21">
        <v>0</v>
      </c>
      <c r="W40" s="40">
        <v>42</v>
      </c>
      <c r="X40" s="21">
        <f t="shared" si="0"/>
        <v>100</v>
      </c>
      <c r="Y40" s="21"/>
    </row>
    <row r="41" s="2" customFormat="1" ht="67" customHeight="1" spans="1:25">
      <c r="A41" s="15">
        <v>36</v>
      </c>
      <c r="B41" s="16" t="s">
        <v>29</v>
      </c>
      <c r="C41" s="17" t="s">
        <v>198</v>
      </c>
      <c r="D41" s="16" t="s">
        <v>31</v>
      </c>
      <c r="E41" s="17" t="s">
        <v>32</v>
      </c>
      <c r="F41" s="17" t="s">
        <v>32</v>
      </c>
      <c r="G41" s="16" t="s">
        <v>199</v>
      </c>
      <c r="H41" s="18" t="s">
        <v>35</v>
      </c>
      <c r="I41" s="17" t="s">
        <v>200</v>
      </c>
      <c r="J41" s="27">
        <v>50</v>
      </c>
      <c r="K41" s="28">
        <v>44866</v>
      </c>
      <c r="L41" s="28">
        <v>45017</v>
      </c>
      <c r="M41" s="17" t="s">
        <v>201</v>
      </c>
      <c r="N41" s="33">
        <v>140</v>
      </c>
      <c r="O41" s="33">
        <v>500</v>
      </c>
      <c r="P41" s="33">
        <v>14</v>
      </c>
      <c r="Q41" s="33">
        <v>43</v>
      </c>
      <c r="R41" s="17" t="s">
        <v>201</v>
      </c>
      <c r="S41" s="21">
        <v>0</v>
      </c>
      <c r="T41" s="21">
        <v>50</v>
      </c>
      <c r="U41" s="21"/>
      <c r="V41" s="21">
        <v>0</v>
      </c>
      <c r="W41" s="40">
        <v>50</v>
      </c>
      <c r="X41" s="21">
        <f t="shared" si="0"/>
        <v>100</v>
      </c>
      <c r="Y41" s="21"/>
    </row>
    <row r="42" s="2" customFormat="1" ht="67" customHeight="1" spans="1:25">
      <c r="A42" s="15">
        <v>37</v>
      </c>
      <c r="B42" s="16" t="s">
        <v>29</v>
      </c>
      <c r="C42" s="17" t="s">
        <v>202</v>
      </c>
      <c r="D42" s="16" t="s">
        <v>31</v>
      </c>
      <c r="E42" s="17" t="s">
        <v>32</v>
      </c>
      <c r="F42" s="17" t="s">
        <v>32</v>
      </c>
      <c r="G42" s="16" t="s">
        <v>203</v>
      </c>
      <c r="H42" s="18" t="s">
        <v>35</v>
      </c>
      <c r="I42" s="17" t="s">
        <v>204</v>
      </c>
      <c r="J42" s="27">
        <v>10</v>
      </c>
      <c r="K42" s="28">
        <v>44866</v>
      </c>
      <c r="L42" s="28">
        <v>45017</v>
      </c>
      <c r="M42" s="17" t="s">
        <v>205</v>
      </c>
      <c r="N42" s="33">
        <v>436</v>
      </c>
      <c r="O42" s="33">
        <v>1418</v>
      </c>
      <c r="P42" s="33">
        <v>73</v>
      </c>
      <c r="Q42" s="33">
        <v>230</v>
      </c>
      <c r="R42" s="17" t="s">
        <v>205</v>
      </c>
      <c r="S42" s="21">
        <v>0</v>
      </c>
      <c r="T42" s="21">
        <v>10</v>
      </c>
      <c r="U42" s="21"/>
      <c r="V42" s="21">
        <v>0</v>
      </c>
      <c r="W42" s="40">
        <v>10</v>
      </c>
      <c r="X42" s="21">
        <f t="shared" si="0"/>
        <v>100</v>
      </c>
      <c r="Y42" s="21"/>
    </row>
    <row r="43" s="2" customFormat="1" ht="67" customHeight="1" spans="1:25">
      <c r="A43" s="15">
        <v>38</v>
      </c>
      <c r="B43" s="16" t="s">
        <v>29</v>
      </c>
      <c r="C43" s="17" t="s">
        <v>206</v>
      </c>
      <c r="D43" s="16" t="s">
        <v>31</v>
      </c>
      <c r="E43" s="17" t="s">
        <v>32</v>
      </c>
      <c r="F43" s="17" t="s">
        <v>32</v>
      </c>
      <c r="G43" s="16" t="s">
        <v>207</v>
      </c>
      <c r="H43" s="18" t="s">
        <v>35</v>
      </c>
      <c r="I43" s="17" t="s">
        <v>208</v>
      </c>
      <c r="J43" s="27">
        <v>26</v>
      </c>
      <c r="K43" s="28">
        <v>44866</v>
      </c>
      <c r="L43" s="28">
        <v>45017</v>
      </c>
      <c r="M43" s="17" t="s">
        <v>209</v>
      </c>
      <c r="N43" s="33">
        <v>102</v>
      </c>
      <c r="O43" s="33">
        <v>321</v>
      </c>
      <c r="P43" s="33">
        <v>23</v>
      </c>
      <c r="Q43" s="33">
        <v>86</v>
      </c>
      <c r="R43" s="17" t="s">
        <v>209</v>
      </c>
      <c r="S43" s="21">
        <v>0</v>
      </c>
      <c r="T43" s="21">
        <v>26</v>
      </c>
      <c r="U43" s="21"/>
      <c r="V43" s="21">
        <v>0</v>
      </c>
      <c r="W43" s="40">
        <v>26</v>
      </c>
      <c r="X43" s="21">
        <f t="shared" si="0"/>
        <v>100</v>
      </c>
      <c r="Y43" s="21"/>
    </row>
    <row r="44" s="2" customFormat="1" ht="67" customHeight="1" spans="1:25">
      <c r="A44" s="15">
        <v>39</v>
      </c>
      <c r="B44" s="16" t="s">
        <v>29</v>
      </c>
      <c r="C44" s="18" t="s">
        <v>210</v>
      </c>
      <c r="D44" s="16" t="s">
        <v>31</v>
      </c>
      <c r="E44" s="17" t="s">
        <v>32</v>
      </c>
      <c r="F44" s="17" t="s">
        <v>32</v>
      </c>
      <c r="G44" s="16" t="s">
        <v>211</v>
      </c>
      <c r="H44" s="18" t="s">
        <v>35</v>
      </c>
      <c r="I44" s="17" t="s">
        <v>212</v>
      </c>
      <c r="J44" s="27">
        <v>17</v>
      </c>
      <c r="K44" s="28">
        <v>44866</v>
      </c>
      <c r="L44" s="28">
        <v>45017</v>
      </c>
      <c r="M44" s="17" t="s">
        <v>213</v>
      </c>
      <c r="N44" s="33">
        <v>188</v>
      </c>
      <c r="O44" s="33">
        <v>615</v>
      </c>
      <c r="P44" s="33">
        <v>24</v>
      </c>
      <c r="Q44" s="33">
        <v>75</v>
      </c>
      <c r="R44" s="17" t="s">
        <v>213</v>
      </c>
      <c r="S44" s="21">
        <v>0</v>
      </c>
      <c r="T44" s="21">
        <v>17</v>
      </c>
      <c r="U44" s="21"/>
      <c r="V44" s="21">
        <v>0</v>
      </c>
      <c r="W44" s="40">
        <v>17</v>
      </c>
      <c r="X44" s="21">
        <f t="shared" si="0"/>
        <v>100</v>
      </c>
      <c r="Y44" s="21"/>
    </row>
    <row r="45" s="2" customFormat="1" ht="67" customHeight="1" spans="1:25">
      <c r="A45" s="15">
        <v>40</v>
      </c>
      <c r="B45" s="16" t="s">
        <v>29</v>
      </c>
      <c r="C45" s="17" t="s">
        <v>214</v>
      </c>
      <c r="D45" s="16" t="s">
        <v>31</v>
      </c>
      <c r="E45" s="17" t="s">
        <v>32</v>
      </c>
      <c r="F45" s="17" t="s">
        <v>32</v>
      </c>
      <c r="G45" s="16" t="s">
        <v>211</v>
      </c>
      <c r="H45" s="18" t="s">
        <v>35</v>
      </c>
      <c r="I45" s="17" t="s">
        <v>215</v>
      </c>
      <c r="J45" s="27">
        <v>11</v>
      </c>
      <c r="K45" s="28">
        <v>44866</v>
      </c>
      <c r="L45" s="28">
        <v>45017</v>
      </c>
      <c r="M45" s="17" t="s">
        <v>216</v>
      </c>
      <c r="N45" s="33">
        <v>102</v>
      </c>
      <c r="O45" s="33">
        <v>387</v>
      </c>
      <c r="P45" s="33">
        <v>12</v>
      </c>
      <c r="Q45" s="33">
        <v>43</v>
      </c>
      <c r="R45" s="17" t="s">
        <v>216</v>
      </c>
      <c r="S45" s="21">
        <v>0</v>
      </c>
      <c r="T45" s="21">
        <v>11</v>
      </c>
      <c r="U45" s="21"/>
      <c r="V45" s="21">
        <v>0</v>
      </c>
      <c r="W45" s="40">
        <v>11</v>
      </c>
      <c r="X45" s="21">
        <f t="shared" si="0"/>
        <v>100</v>
      </c>
      <c r="Y45" s="21"/>
    </row>
    <row r="46" s="2" customFormat="1" ht="67" customHeight="1" spans="1:25">
      <c r="A46" s="15">
        <v>41</v>
      </c>
      <c r="B46" s="16" t="s">
        <v>29</v>
      </c>
      <c r="C46" s="17" t="s">
        <v>217</v>
      </c>
      <c r="D46" s="16" t="s">
        <v>31</v>
      </c>
      <c r="E46" s="17" t="s">
        <v>32</v>
      </c>
      <c r="F46" s="17" t="s">
        <v>32</v>
      </c>
      <c r="G46" s="16" t="s">
        <v>218</v>
      </c>
      <c r="H46" s="18" t="s">
        <v>35</v>
      </c>
      <c r="I46" s="17" t="s">
        <v>219</v>
      </c>
      <c r="J46" s="27">
        <v>28</v>
      </c>
      <c r="K46" s="28">
        <v>44866</v>
      </c>
      <c r="L46" s="28">
        <v>45017</v>
      </c>
      <c r="M46" s="17" t="s">
        <v>220</v>
      </c>
      <c r="N46" s="33">
        <v>206</v>
      </c>
      <c r="O46" s="33">
        <v>689</v>
      </c>
      <c r="P46" s="33">
        <v>16</v>
      </c>
      <c r="Q46" s="33">
        <v>63</v>
      </c>
      <c r="R46" s="17" t="s">
        <v>220</v>
      </c>
      <c r="S46" s="21">
        <v>0</v>
      </c>
      <c r="T46" s="21">
        <v>28</v>
      </c>
      <c r="U46" s="21"/>
      <c r="V46" s="21">
        <v>0</v>
      </c>
      <c r="W46" s="40">
        <v>28</v>
      </c>
      <c r="X46" s="21">
        <f t="shared" si="0"/>
        <v>100</v>
      </c>
      <c r="Y46" s="21"/>
    </row>
    <row r="47" s="2" customFormat="1" ht="67" customHeight="1" spans="1:25">
      <c r="A47" s="15">
        <v>42</v>
      </c>
      <c r="B47" s="16" t="s">
        <v>29</v>
      </c>
      <c r="C47" s="17" t="s">
        <v>221</v>
      </c>
      <c r="D47" s="16" t="s">
        <v>31</v>
      </c>
      <c r="E47" s="17" t="s">
        <v>32</v>
      </c>
      <c r="F47" s="17" t="s">
        <v>32</v>
      </c>
      <c r="G47" s="16" t="s">
        <v>218</v>
      </c>
      <c r="H47" s="18" t="s">
        <v>35</v>
      </c>
      <c r="I47" s="17" t="s">
        <v>222</v>
      </c>
      <c r="J47" s="27">
        <v>15</v>
      </c>
      <c r="K47" s="28">
        <v>44866</v>
      </c>
      <c r="L47" s="28">
        <v>45017</v>
      </c>
      <c r="M47" s="17" t="s">
        <v>223</v>
      </c>
      <c r="N47" s="33">
        <v>72</v>
      </c>
      <c r="O47" s="33">
        <v>266</v>
      </c>
      <c r="P47" s="33">
        <v>14</v>
      </c>
      <c r="Q47" s="33">
        <v>52</v>
      </c>
      <c r="R47" s="17" t="s">
        <v>223</v>
      </c>
      <c r="S47" s="21">
        <v>0</v>
      </c>
      <c r="T47" s="21">
        <v>15</v>
      </c>
      <c r="U47" s="21"/>
      <c r="V47" s="21">
        <v>0</v>
      </c>
      <c r="W47" s="40">
        <v>15</v>
      </c>
      <c r="X47" s="21">
        <f t="shared" si="0"/>
        <v>100</v>
      </c>
      <c r="Y47" s="21"/>
    </row>
    <row r="48" s="2" customFormat="1" ht="67" customHeight="1" spans="1:25">
      <c r="A48" s="15">
        <v>43</v>
      </c>
      <c r="B48" s="16" t="s">
        <v>29</v>
      </c>
      <c r="C48" s="17" t="s">
        <v>224</v>
      </c>
      <c r="D48" s="16" t="s">
        <v>31</v>
      </c>
      <c r="E48" s="17" t="s">
        <v>32</v>
      </c>
      <c r="F48" s="17" t="s">
        <v>32</v>
      </c>
      <c r="G48" s="16" t="s">
        <v>225</v>
      </c>
      <c r="H48" s="18" t="s">
        <v>35</v>
      </c>
      <c r="I48" s="17" t="s">
        <v>226</v>
      </c>
      <c r="J48" s="27">
        <v>41</v>
      </c>
      <c r="K48" s="28">
        <v>44866</v>
      </c>
      <c r="L48" s="28">
        <v>45017</v>
      </c>
      <c r="M48" s="17" t="s">
        <v>227</v>
      </c>
      <c r="N48" s="33">
        <v>36</v>
      </c>
      <c r="O48" s="33">
        <v>304</v>
      </c>
      <c r="P48" s="33">
        <v>76</v>
      </c>
      <c r="Q48" s="33">
        <v>304</v>
      </c>
      <c r="R48" s="17" t="s">
        <v>227</v>
      </c>
      <c r="S48" s="21">
        <v>0</v>
      </c>
      <c r="T48" s="21">
        <v>41</v>
      </c>
      <c r="U48" s="21"/>
      <c r="V48" s="21">
        <v>0</v>
      </c>
      <c r="W48" s="40">
        <v>41</v>
      </c>
      <c r="X48" s="21">
        <f t="shared" si="0"/>
        <v>100</v>
      </c>
      <c r="Y48" s="21"/>
    </row>
    <row r="49" s="2" customFormat="1" ht="67" customHeight="1" spans="1:25">
      <c r="A49" s="15">
        <v>44</v>
      </c>
      <c r="B49" s="16" t="s">
        <v>29</v>
      </c>
      <c r="C49" s="17" t="s">
        <v>228</v>
      </c>
      <c r="D49" s="16" t="s">
        <v>31</v>
      </c>
      <c r="E49" s="17" t="s">
        <v>32</v>
      </c>
      <c r="F49" s="17" t="s">
        <v>32</v>
      </c>
      <c r="G49" s="16" t="s">
        <v>225</v>
      </c>
      <c r="H49" s="18" t="s">
        <v>35</v>
      </c>
      <c r="I49" s="17" t="s">
        <v>229</v>
      </c>
      <c r="J49" s="27">
        <v>21</v>
      </c>
      <c r="K49" s="28">
        <v>44866</v>
      </c>
      <c r="L49" s="28">
        <v>45017</v>
      </c>
      <c r="M49" s="17" t="s">
        <v>230</v>
      </c>
      <c r="N49" s="33">
        <v>78</v>
      </c>
      <c r="O49" s="33">
        <v>364</v>
      </c>
      <c r="P49" s="33">
        <v>78</v>
      </c>
      <c r="Q49" s="33">
        <v>364</v>
      </c>
      <c r="R49" s="17" t="s">
        <v>230</v>
      </c>
      <c r="S49" s="21">
        <v>0</v>
      </c>
      <c r="T49" s="21">
        <v>21</v>
      </c>
      <c r="U49" s="21"/>
      <c r="V49" s="21">
        <v>0</v>
      </c>
      <c r="W49" s="40">
        <v>21</v>
      </c>
      <c r="X49" s="21">
        <f t="shared" si="0"/>
        <v>100</v>
      </c>
      <c r="Y49" s="21"/>
    </row>
    <row r="50" s="2" customFormat="1" ht="67" customHeight="1" spans="1:25">
      <c r="A50" s="15">
        <v>45</v>
      </c>
      <c r="B50" s="16" t="s">
        <v>29</v>
      </c>
      <c r="C50" s="18" t="s">
        <v>231</v>
      </c>
      <c r="D50" s="16" t="s">
        <v>31</v>
      </c>
      <c r="E50" s="17" t="s">
        <v>32</v>
      </c>
      <c r="F50" s="17" t="s">
        <v>32</v>
      </c>
      <c r="G50" s="16" t="s">
        <v>232</v>
      </c>
      <c r="H50" s="18" t="s">
        <v>35</v>
      </c>
      <c r="I50" s="17" t="s">
        <v>233</v>
      </c>
      <c r="J50" s="27">
        <v>42</v>
      </c>
      <c r="K50" s="28">
        <v>44866</v>
      </c>
      <c r="L50" s="28">
        <v>45017</v>
      </c>
      <c r="M50" s="17" t="s">
        <v>234</v>
      </c>
      <c r="N50" s="33">
        <v>122</v>
      </c>
      <c r="O50" s="33">
        <v>406</v>
      </c>
      <c r="P50" s="33">
        <v>32</v>
      </c>
      <c r="Q50" s="33">
        <v>103</v>
      </c>
      <c r="R50" s="17" t="s">
        <v>234</v>
      </c>
      <c r="S50" s="21">
        <v>0</v>
      </c>
      <c r="T50" s="21">
        <v>42</v>
      </c>
      <c r="U50" s="21"/>
      <c r="V50" s="21">
        <v>0</v>
      </c>
      <c r="W50" s="40">
        <v>42</v>
      </c>
      <c r="X50" s="21">
        <f t="shared" si="0"/>
        <v>100</v>
      </c>
      <c r="Y50" s="21"/>
    </row>
    <row r="51" s="2" customFormat="1" ht="67" customHeight="1" spans="1:25">
      <c r="A51" s="15">
        <v>46</v>
      </c>
      <c r="B51" s="16" t="s">
        <v>29</v>
      </c>
      <c r="C51" s="18" t="s">
        <v>235</v>
      </c>
      <c r="D51" s="16" t="s">
        <v>31</v>
      </c>
      <c r="E51" s="17" t="s">
        <v>32</v>
      </c>
      <c r="F51" s="17" t="s">
        <v>32</v>
      </c>
      <c r="G51" s="16" t="s">
        <v>232</v>
      </c>
      <c r="H51" s="18" t="s">
        <v>35</v>
      </c>
      <c r="I51" s="17" t="s">
        <v>236</v>
      </c>
      <c r="J51" s="27">
        <v>48</v>
      </c>
      <c r="K51" s="28">
        <v>44866</v>
      </c>
      <c r="L51" s="28">
        <v>45017</v>
      </c>
      <c r="M51" s="17" t="s">
        <v>237</v>
      </c>
      <c r="N51" s="33">
        <v>86</v>
      </c>
      <c r="O51" s="33">
        <v>281</v>
      </c>
      <c r="P51" s="33">
        <v>16</v>
      </c>
      <c r="Q51" s="33">
        <v>54</v>
      </c>
      <c r="R51" s="17" t="s">
        <v>237</v>
      </c>
      <c r="S51" s="21">
        <v>0</v>
      </c>
      <c r="T51" s="21">
        <v>48</v>
      </c>
      <c r="U51" s="21"/>
      <c r="V51" s="21">
        <v>0</v>
      </c>
      <c r="W51" s="40">
        <v>48</v>
      </c>
      <c r="X51" s="21">
        <f t="shared" si="0"/>
        <v>100</v>
      </c>
      <c r="Y51" s="21"/>
    </row>
    <row r="52" s="2" customFormat="1" ht="67" customHeight="1" spans="1:25">
      <c r="A52" s="15">
        <v>47</v>
      </c>
      <c r="B52" s="16" t="s">
        <v>29</v>
      </c>
      <c r="C52" s="18" t="s">
        <v>238</v>
      </c>
      <c r="D52" s="16" t="s">
        <v>31</v>
      </c>
      <c r="E52" s="17" t="s">
        <v>32</v>
      </c>
      <c r="F52" s="17" t="s">
        <v>32</v>
      </c>
      <c r="G52" s="16" t="s">
        <v>239</v>
      </c>
      <c r="H52" s="18" t="s">
        <v>35</v>
      </c>
      <c r="I52" s="17" t="s">
        <v>240</v>
      </c>
      <c r="J52" s="27">
        <v>6</v>
      </c>
      <c r="K52" s="28">
        <v>44866</v>
      </c>
      <c r="L52" s="28">
        <v>45017</v>
      </c>
      <c r="M52" s="37" t="s">
        <v>241</v>
      </c>
      <c r="N52" s="33">
        <v>86</v>
      </c>
      <c r="O52" s="33">
        <v>281</v>
      </c>
      <c r="P52" s="33">
        <v>16</v>
      </c>
      <c r="Q52" s="33">
        <v>54</v>
      </c>
      <c r="R52" s="37" t="s">
        <v>241</v>
      </c>
      <c r="S52" s="21">
        <v>0</v>
      </c>
      <c r="T52" s="21">
        <v>6</v>
      </c>
      <c r="U52" s="21"/>
      <c r="V52" s="21">
        <v>0</v>
      </c>
      <c r="W52" s="40">
        <v>6</v>
      </c>
      <c r="X52" s="21">
        <f t="shared" si="0"/>
        <v>100</v>
      </c>
      <c r="Y52" s="21"/>
    </row>
    <row r="53" s="2" customFormat="1" ht="67" customHeight="1" spans="1:25">
      <c r="A53" s="15">
        <v>48</v>
      </c>
      <c r="B53" s="16" t="s">
        <v>29</v>
      </c>
      <c r="C53" s="18" t="s">
        <v>242</v>
      </c>
      <c r="D53" s="16" t="s">
        <v>31</v>
      </c>
      <c r="E53" s="17" t="s">
        <v>32</v>
      </c>
      <c r="F53" s="17" t="s">
        <v>32</v>
      </c>
      <c r="G53" s="16" t="s">
        <v>243</v>
      </c>
      <c r="H53" s="18" t="s">
        <v>35</v>
      </c>
      <c r="I53" s="17" t="s">
        <v>244</v>
      </c>
      <c r="J53" s="27">
        <v>24</v>
      </c>
      <c r="K53" s="28">
        <v>44866</v>
      </c>
      <c r="L53" s="28">
        <v>45017</v>
      </c>
      <c r="M53" s="17" t="s">
        <v>245</v>
      </c>
      <c r="N53" s="33">
        <v>260</v>
      </c>
      <c r="O53" s="33">
        <v>1020</v>
      </c>
      <c r="P53" s="33">
        <v>53</v>
      </c>
      <c r="Q53" s="33">
        <v>178</v>
      </c>
      <c r="R53" s="17" t="s">
        <v>245</v>
      </c>
      <c r="S53" s="21">
        <v>0</v>
      </c>
      <c r="T53" s="21">
        <v>24</v>
      </c>
      <c r="U53" s="21"/>
      <c r="V53" s="21">
        <v>0</v>
      </c>
      <c r="W53" s="40">
        <v>24</v>
      </c>
      <c r="X53" s="21">
        <f t="shared" si="0"/>
        <v>100</v>
      </c>
      <c r="Y53" s="21"/>
    </row>
    <row r="54" s="2" customFormat="1" ht="67" customHeight="1" spans="1:25">
      <c r="A54" s="15">
        <v>49</v>
      </c>
      <c r="B54" s="16" t="s">
        <v>29</v>
      </c>
      <c r="C54" s="18" t="s">
        <v>246</v>
      </c>
      <c r="D54" s="16" t="s">
        <v>31</v>
      </c>
      <c r="E54" s="17" t="s">
        <v>32</v>
      </c>
      <c r="F54" s="17" t="s">
        <v>32</v>
      </c>
      <c r="G54" s="16" t="s">
        <v>247</v>
      </c>
      <c r="H54" s="18" t="s">
        <v>35</v>
      </c>
      <c r="I54" s="17" t="s">
        <v>248</v>
      </c>
      <c r="J54" s="27">
        <v>34</v>
      </c>
      <c r="K54" s="28">
        <v>44866</v>
      </c>
      <c r="L54" s="28">
        <v>45017</v>
      </c>
      <c r="M54" s="37" t="s">
        <v>249</v>
      </c>
      <c r="N54" s="33">
        <v>86</v>
      </c>
      <c r="O54" s="33">
        <v>305</v>
      </c>
      <c r="P54" s="33">
        <v>19</v>
      </c>
      <c r="Q54" s="33">
        <v>57</v>
      </c>
      <c r="R54" s="37" t="s">
        <v>249</v>
      </c>
      <c r="S54" s="21">
        <v>0</v>
      </c>
      <c r="T54" s="21">
        <v>34</v>
      </c>
      <c r="U54" s="21"/>
      <c r="V54" s="21">
        <v>0</v>
      </c>
      <c r="W54" s="40">
        <v>34</v>
      </c>
      <c r="X54" s="21">
        <f t="shared" si="0"/>
        <v>100</v>
      </c>
      <c r="Y54" s="21"/>
    </row>
    <row r="55" s="2" customFormat="1" ht="67" customHeight="1" spans="1:25">
      <c r="A55" s="15">
        <v>50</v>
      </c>
      <c r="B55" s="16" t="s">
        <v>29</v>
      </c>
      <c r="C55" s="18" t="s">
        <v>250</v>
      </c>
      <c r="D55" s="16" t="s">
        <v>31</v>
      </c>
      <c r="E55" s="17" t="s">
        <v>32</v>
      </c>
      <c r="F55" s="17" t="s">
        <v>32</v>
      </c>
      <c r="G55" s="16" t="s">
        <v>247</v>
      </c>
      <c r="H55" s="18" t="s">
        <v>35</v>
      </c>
      <c r="I55" s="17" t="s">
        <v>251</v>
      </c>
      <c r="J55" s="27">
        <v>17</v>
      </c>
      <c r="K55" s="28">
        <v>44866</v>
      </c>
      <c r="L55" s="28">
        <v>45017</v>
      </c>
      <c r="M55" s="37" t="s">
        <v>252</v>
      </c>
      <c r="N55" s="33">
        <v>228</v>
      </c>
      <c r="O55" s="33">
        <v>838</v>
      </c>
      <c r="P55" s="33">
        <v>38</v>
      </c>
      <c r="Q55" s="33">
        <v>115</v>
      </c>
      <c r="R55" s="37" t="s">
        <v>252</v>
      </c>
      <c r="S55" s="21">
        <v>0</v>
      </c>
      <c r="T55" s="21">
        <v>17</v>
      </c>
      <c r="U55" s="21"/>
      <c r="V55" s="21">
        <v>0</v>
      </c>
      <c r="W55" s="40">
        <v>17</v>
      </c>
      <c r="X55" s="21">
        <f t="shared" si="0"/>
        <v>100</v>
      </c>
      <c r="Y55" s="21"/>
    </row>
    <row r="56" s="2" customFormat="1" ht="67" customHeight="1" spans="1:25">
      <c r="A56" s="15">
        <v>51</v>
      </c>
      <c r="B56" s="16" t="s">
        <v>29</v>
      </c>
      <c r="C56" s="18" t="s">
        <v>253</v>
      </c>
      <c r="D56" s="16" t="s">
        <v>31</v>
      </c>
      <c r="E56" s="17" t="s">
        <v>32</v>
      </c>
      <c r="F56" s="17" t="s">
        <v>32</v>
      </c>
      <c r="G56" s="16" t="s">
        <v>254</v>
      </c>
      <c r="H56" s="18" t="s">
        <v>35</v>
      </c>
      <c r="I56" s="17" t="s">
        <v>255</v>
      </c>
      <c r="J56" s="27">
        <v>9</v>
      </c>
      <c r="K56" s="28">
        <v>44866</v>
      </c>
      <c r="L56" s="28">
        <v>45017</v>
      </c>
      <c r="M56" s="17" t="s">
        <v>256</v>
      </c>
      <c r="N56" s="33">
        <v>180</v>
      </c>
      <c r="O56" s="33">
        <v>822</v>
      </c>
      <c r="P56" s="33">
        <v>12</v>
      </c>
      <c r="Q56" s="33">
        <v>40</v>
      </c>
      <c r="R56" s="17" t="s">
        <v>256</v>
      </c>
      <c r="S56" s="21">
        <v>0</v>
      </c>
      <c r="T56" s="21">
        <v>9</v>
      </c>
      <c r="U56" s="21"/>
      <c r="V56" s="21">
        <v>0</v>
      </c>
      <c r="W56" s="40">
        <v>9</v>
      </c>
      <c r="X56" s="21">
        <f t="shared" si="0"/>
        <v>100</v>
      </c>
      <c r="Y56" s="21"/>
    </row>
    <row r="57" s="2" customFormat="1" ht="67" customHeight="1" spans="1:25">
      <c r="A57" s="15">
        <v>52</v>
      </c>
      <c r="B57" s="16" t="s">
        <v>29</v>
      </c>
      <c r="C57" s="17" t="s">
        <v>257</v>
      </c>
      <c r="D57" s="16" t="s">
        <v>31</v>
      </c>
      <c r="E57" s="17" t="s">
        <v>32</v>
      </c>
      <c r="F57" s="17" t="s">
        <v>32</v>
      </c>
      <c r="G57" s="16" t="s">
        <v>254</v>
      </c>
      <c r="H57" s="18" t="s">
        <v>35</v>
      </c>
      <c r="I57" s="17" t="s">
        <v>258</v>
      </c>
      <c r="J57" s="27">
        <v>72</v>
      </c>
      <c r="K57" s="28">
        <v>44866</v>
      </c>
      <c r="L57" s="28">
        <v>45017</v>
      </c>
      <c r="M57" s="17" t="s">
        <v>259</v>
      </c>
      <c r="N57" s="33">
        <v>180</v>
      </c>
      <c r="O57" s="33">
        <v>822</v>
      </c>
      <c r="P57" s="33">
        <v>12</v>
      </c>
      <c r="Q57" s="33">
        <v>40</v>
      </c>
      <c r="R57" s="17" t="s">
        <v>259</v>
      </c>
      <c r="S57" s="21">
        <v>0</v>
      </c>
      <c r="T57" s="21">
        <v>72</v>
      </c>
      <c r="U57" s="21"/>
      <c r="V57" s="21">
        <v>0</v>
      </c>
      <c r="W57" s="40">
        <v>72</v>
      </c>
      <c r="X57" s="21">
        <f t="shared" si="0"/>
        <v>100</v>
      </c>
      <c r="Y57" s="21"/>
    </row>
    <row r="58" s="2" customFormat="1" ht="67" customHeight="1" spans="1:25">
      <c r="A58" s="15">
        <v>53</v>
      </c>
      <c r="B58" s="16" t="s">
        <v>29</v>
      </c>
      <c r="C58" s="18" t="s">
        <v>260</v>
      </c>
      <c r="D58" s="16" t="s">
        <v>31</v>
      </c>
      <c r="E58" s="17" t="s">
        <v>32</v>
      </c>
      <c r="F58" s="17" t="s">
        <v>32</v>
      </c>
      <c r="G58" s="16" t="s">
        <v>254</v>
      </c>
      <c r="H58" s="18" t="s">
        <v>35</v>
      </c>
      <c r="I58" s="17" t="s">
        <v>261</v>
      </c>
      <c r="J58" s="27">
        <v>53</v>
      </c>
      <c r="K58" s="28">
        <v>44866</v>
      </c>
      <c r="L58" s="28">
        <v>45017</v>
      </c>
      <c r="M58" s="17" t="s">
        <v>256</v>
      </c>
      <c r="N58" s="33">
        <v>180</v>
      </c>
      <c r="O58" s="33">
        <v>822</v>
      </c>
      <c r="P58" s="33">
        <v>12</v>
      </c>
      <c r="Q58" s="33">
        <v>40</v>
      </c>
      <c r="R58" s="17" t="s">
        <v>256</v>
      </c>
      <c r="S58" s="21">
        <v>0</v>
      </c>
      <c r="T58" s="21">
        <v>53</v>
      </c>
      <c r="U58" s="21"/>
      <c r="V58" s="21">
        <v>0</v>
      </c>
      <c r="W58" s="40">
        <v>53</v>
      </c>
      <c r="X58" s="21">
        <f t="shared" si="0"/>
        <v>100</v>
      </c>
      <c r="Y58" s="21"/>
    </row>
    <row r="59" s="2" customFormat="1" ht="67" customHeight="1" spans="1:25">
      <c r="A59" s="15">
        <v>54</v>
      </c>
      <c r="B59" s="16" t="s">
        <v>29</v>
      </c>
      <c r="C59" s="17" t="s">
        <v>262</v>
      </c>
      <c r="D59" s="16" t="s">
        <v>31</v>
      </c>
      <c r="E59" s="17" t="s">
        <v>32</v>
      </c>
      <c r="F59" s="17" t="s">
        <v>32</v>
      </c>
      <c r="G59" s="16" t="s">
        <v>263</v>
      </c>
      <c r="H59" s="18" t="s">
        <v>35</v>
      </c>
      <c r="I59" s="17" t="s">
        <v>264</v>
      </c>
      <c r="J59" s="27">
        <v>31</v>
      </c>
      <c r="K59" s="28">
        <v>44866</v>
      </c>
      <c r="L59" s="28">
        <v>45017</v>
      </c>
      <c r="M59" s="17" t="s">
        <v>265</v>
      </c>
      <c r="N59" s="33">
        <v>30</v>
      </c>
      <c r="O59" s="33">
        <v>118</v>
      </c>
      <c r="P59" s="33">
        <v>19</v>
      </c>
      <c r="Q59" s="33">
        <v>62</v>
      </c>
      <c r="R59" s="17" t="s">
        <v>265</v>
      </c>
      <c r="S59" s="21">
        <v>0</v>
      </c>
      <c r="T59" s="21">
        <v>31</v>
      </c>
      <c r="U59" s="21"/>
      <c r="V59" s="21">
        <v>0</v>
      </c>
      <c r="W59" s="40">
        <v>31</v>
      </c>
      <c r="X59" s="21">
        <f t="shared" si="0"/>
        <v>100</v>
      </c>
      <c r="Y59" s="21"/>
    </row>
    <row r="60" s="2" customFormat="1" ht="67" customHeight="1" spans="1:25">
      <c r="A60" s="15">
        <v>55</v>
      </c>
      <c r="B60" s="16" t="s">
        <v>29</v>
      </c>
      <c r="C60" s="17" t="s">
        <v>266</v>
      </c>
      <c r="D60" s="16" t="s">
        <v>31</v>
      </c>
      <c r="E60" s="17" t="s">
        <v>62</v>
      </c>
      <c r="F60" s="17" t="s">
        <v>267</v>
      </c>
      <c r="G60" s="16" t="s">
        <v>268</v>
      </c>
      <c r="H60" s="18" t="s">
        <v>35</v>
      </c>
      <c r="I60" s="29" t="s">
        <v>269</v>
      </c>
      <c r="J60" s="27">
        <v>20</v>
      </c>
      <c r="K60" s="30">
        <v>45261</v>
      </c>
      <c r="L60" s="28">
        <v>45383</v>
      </c>
      <c r="M60" s="17" t="s">
        <v>270</v>
      </c>
      <c r="N60" s="18">
        <v>325</v>
      </c>
      <c r="O60" s="18">
        <v>1190</v>
      </c>
      <c r="P60" s="18">
        <v>59</v>
      </c>
      <c r="Q60" s="18">
        <v>220</v>
      </c>
      <c r="R60" s="17" t="s">
        <v>270</v>
      </c>
      <c r="S60" s="21">
        <v>20</v>
      </c>
      <c r="T60" s="21">
        <v>0</v>
      </c>
      <c r="U60" s="21"/>
      <c r="V60" s="21">
        <v>0</v>
      </c>
      <c r="W60" s="40">
        <v>20</v>
      </c>
      <c r="X60" s="21">
        <f t="shared" si="0"/>
        <v>100</v>
      </c>
      <c r="Y60" s="21"/>
    </row>
    <row r="61" s="2" customFormat="1" ht="67" customHeight="1" spans="1:25">
      <c r="A61" s="15">
        <v>56</v>
      </c>
      <c r="B61" s="16" t="s">
        <v>29</v>
      </c>
      <c r="C61" s="17" t="s">
        <v>271</v>
      </c>
      <c r="D61" s="16" t="s">
        <v>31</v>
      </c>
      <c r="E61" s="17" t="s">
        <v>32</v>
      </c>
      <c r="F61" s="17" t="s">
        <v>32</v>
      </c>
      <c r="G61" s="16" t="s">
        <v>272</v>
      </c>
      <c r="H61" s="18" t="s">
        <v>35</v>
      </c>
      <c r="I61" s="17" t="s">
        <v>273</v>
      </c>
      <c r="J61" s="27">
        <v>274</v>
      </c>
      <c r="K61" s="31">
        <v>45292</v>
      </c>
      <c r="L61" s="31">
        <v>45352</v>
      </c>
      <c r="M61" s="17" t="s">
        <v>274</v>
      </c>
      <c r="N61" s="18">
        <v>6067</v>
      </c>
      <c r="O61" s="18">
        <v>17620</v>
      </c>
      <c r="P61" s="18">
        <v>352</v>
      </c>
      <c r="Q61" s="18">
        <v>1156</v>
      </c>
      <c r="R61" s="17" t="s">
        <v>274</v>
      </c>
      <c r="S61" s="21">
        <v>274</v>
      </c>
      <c r="T61" s="21">
        <v>0</v>
      </c>
      <c r="U61" s="21"/>
      <c r="V61" s="21">
        <v>0</v>
      </c>
      <c r="W61" s="40">
        <v>274</v>
      </c>
      <c r="X61" s="21">
        <f t="shared" si="0"/>
        <v>100</v>
      </c>
      <c r="Y61" s="21"/>
    </row>
    <row r="62" s="2" customFormat="1" ht="67" customHeight="1" spans="1:25">
      <c r="A62" s="15">
        <v>57</v>
      </c>
      <c r="B62" s="16" t="s">
        <v>29</v>
      </c>
      <c r="C62" s="19" t="s">
        <v>275</v>
      </c>
      <c r="D62" s="16" t="s">
        <v>31</v>
      </c>
      <c r="E62" s="17" t="s">
        <v>39</v>
      </c>
      <c r="F62" s="17" t="s">
        <v>39</v>
      </c>
      <c r="G62" s="16" t="s">
        <v>276</v>
      </c>
      <c r="H62" s="18" t="s">
        <v>35</v>
      </c>
      <c r="I62" s="17" t="s">
        <v>277</v>
      </c>
      <c r="J62" s="27">
        <v>1470.5</v>
      </c>
      <c r="K62" s="28">
        <v>45292</v>
      </c>
      <c r="L62" s="28">
        <v>45627</v>
      </c>
      <c r="M62" s="17" t="s">
        <v>278</v>
      </c>
      <c r="N62" s="18">
        <v>4300</v>
      </c>
      <c r="O62" s="18">
        <v>17000</v>
      </c>
      <c r="P62" s="18">
        <v>4300</v>
      </c>
      <c r="Q62" s="18">
        <v>17000</v>
      </c>
      <c r="R62" s="17" t="s">
        <v>278</v>
      </c>
      <c r="S62" s="21">
        <v>1431.5</v>
      </c>
      <c r="T62" s="21">
        <v>39</v>
      </c>
      <c r="U62" s="21"/>
      <c r="V62" s="21">
        <v>0</v>
      </c>
      <c r="W62" s="40">
        <v>1470.5</v>
      </c>
      <c r="X62" s="21">
        <f t="shared" si="0"/>
        <v>100</v>
      </c>
      <c r="Y62" s="21"/>
    </row>
    <row r="63" s="2" customFormat="1" ht="67" customHeight="1" spans="1:25">
      <c r="A63" s="15">
        <v>58</v>
      </c>
      <c r="B63" s="16" t="s">
        <v>29</v>
      </c>
      <c r="C63" s="17" t="s">
        <v>279</v>
      </c>
      <c r="D63" s="16" t="s">
        <v>31</v>
      </c>
      <c r="E63" s="17" t="s">
        <v>39</v>
      </c>
      <c r="F63" s="17" t="s">
        <v>39</v>
      </c>
      <c r="G63" s="16" t="s">
        <v>280</v>
      </c>
      <c r="H63" s="18" t="s">
        <v>281</v>
      </c>
      <c r="I63" s="17" t="s">
        <v>282</v>
      </c>
      <c r="J63" s="27">
        <v>736</v>
      </c>
      <c r="K63" s="28">
        <v>45292</v>
      </c>
      <c r="L63" s="28">
        <v>45627</v>
      </c>
      <c r="M63" s="17" t="s">
        <v>283</v>
      </c>
      <c r="N63" s="34">
        <v>52600</v>
      </c>
      <c r="O63" s="34">
        <v>79000</v>
      </c>
      <c r="P63" s="34">
        <v>52000</v>
      </c>
      <c r="Q63" s="34">
        <v>79000</v>
      </c>
      <c r="R63" s="17" t="s">
        <v>283</v>
      </c>
      <c r="S63" s="21">
        <v>70</v>
      </c>
      <c r="T63" s="21">
        <v>666</v>
      </c>
      <c r="U63" s="21"/>
      <c r="V63" s="21">
        <v>0</v>
      </c>
      <c r="W63" s="40">
        <v>736</v>
      </c>
      <c r="X63" s="21">
        <f t="shared" si="0"/>
        <v>100</v>
      </c>
      <c r="Y63" s="21"/>
    </row>
    <row r="64" s="2" customFormat="1" ht="67" customHeight="1" spans="1:25">
      <c r="A64" s="15">
        <v>59</v>
      </c>
      <c r="B64" s="16" t="s">
        <v>29</v>
      </c>
      <c r="C64" s="17" t="s">
        <v>284</v>
      </c>
      <c r="D64" s="16" t="s">
        <v>31</v>
      </c>
      <c r="E64" s="17" t="s">
        <v>285</v>
      </c>
      <c r="F64" s="17" t="s">
        <v>286</v>
      </c>
      <c r="G64" s="16" t="s">
        <v>280</v>
      </c>
      <c r="H64" s="18" t="s">
        <v>35</v>
      </c>
      <c r="I64" s="17" t="s">
        <v>287</v>
      </c>
      <c r="J64" s="27">
        <v>350</v>
      </c>
      <c r="K64" s="28">
        <v>45292</v>
      </c>
      <c r="L64" s="28">
        <v>45627</v>
      </c>
      <c r="M64" s="17" t="s">
        <v>288</v>
      </c>
      <c r="N64" s="18">
        <v>1500</v>
      </c>
      <c r="O64" s="18">
        <v>5250</v>
      </c>
      <c r="P64" s="18">
        <v>40</v>
      </c>
      <c r="Q64" s="18">
        <v>140</v>
      </c>
      <c r="R64" s="17" t="s">
        <v>288</v>
      </c>
      <c r="S64" s="21">
        <v>350</v>
      </c>
      <c r="T64" s="21">
        <v>0</v>
      </c>
      <c r="U64" s="21"/>
      <c r="V64" s="21">
        <v>0</v>
      </c>
      <c r="W64" s="40">
        <v>350</v>
      </c>
      <c r="X64" s="21">
        <f t="shared" si="0"/>
        <v>100</v>
      </c>
      <c r="Y64" s="21"/>
    </row>
    <row r="65" s="2" customFormat="1" ht="67" customHeight="1" spans="1:25">
      <c r="A65" s="15">
        <v>60</v>
      </c>
      <c r="B65" s="16" t="s">
        <v>29</v>
      </c>
      <c r="C65" s="17" t="s">
        <v>289</v>
      </c>
      <c r="D65" s="16" t="s">
        <v>31</v>
      </c>
      <c r="E65" s="17" t="s">
        <v>32</v>
      </c>
      <c r="F65" s="17" t="s">
        <v>92</v>
      </c>
      <c r="G65" s="16" t="s">
        <v>290</v>
      </c>
      <c r="H65" s="18" t="s">
        <v>281</v>
      </c>
      <c r="I65" s="17" t="s">
        <v>291</v>
      </c>
      <c r="J65" s="27">
        <v>49.68</v>
      </c>
      <c r="K65" s="28">
        <v>45292</v>
      </c>
      <c r="L65" s="28">
        <v>45627</v>
      </c>
      <c r="M65" s="17" t="s">
        <v>292</v>
      </c>
      <c r="N65" s="18">
        <v>91</v>
      </c>
      <c r="O65" s="18">
        <v>312</v>
      </c>
      <c r="P65" s="18">
        <v>46</v>
      </c>
      <c r="Q65" s="18">
        <v>161</v>
      </c>
      <c r="R65" s="17" t="s">
        <v>292</v>
      </c>
      <c r="S65" s="21">
        <v>16.56</v>
      </c>
      <c r="T65" s="21">
        <v>33.12</v>
      </c>
      <c r="U65" s="21"/>
      <c r="V65" s="21">
        <v>0</v>
      </c>
      <c r="W65" s="40">
        <v>49.68</v>
      </c>
      <c r="X65" s="21">
        <f t="shared" si="0"/>
        <v>100</v>
      </c>
      <c r="Y65" s="21"/>
    </row>
    <row r="66" s="2" customFormat="1" ht="67" customHeight="1" spans="1:25">
      <c r="A66" s="15">
        <v>61</v>
      </c>
      <c r="B66" s="16" t="s">
        <v>29</v>
      </c>
      <c r="C66" s="17" t="s">
        <v>293</v>
      </c>
      <c r="D66" s="16" t="s">
        <v>31</v>
      </c>
      <c r="E66" s="17" t="s">
        <v>32</v>
      </c>
      <c r="F66" s="17" t="s">
        <v>294</v>
      </c>
      <c r="G66" s="16" t="s">
        <v>295</v>
      </c>
      <c r="H66" s="18" t="s">
        <v>281</v>
      </c>
      <c r="I66" s="17" t="s">
        <v>296</v>
      </c>
      <c r="J66" s="27">
        <v>17.28</v>
      </c>
      <c r="K66" s="28">
        <v>45292</v>
      </c>
      <c r="L66" s="28">
        <v>45627</v>
      </c>
      <c r="M66" s="17" t="s">
        <v>297</v>
      </c>
      <c r="N66" s="34">
        <v>31</v>
      </c>
      <c r="O66" s="34">
        <v>95</v>
      </c>
      <c r="P66" s="34">
        <v>16</v>
      </c>
      <c r="Q66" s="34">
        <v>56</v>
      </c>
      <c r="R66" s="17" t="s">
        <v>297</v>
      </c>
      <c r="S66" s="21">
        <v>5.76</v>
      </c>
      <c r="T66" s="21">
        <v>11.52</v>
      </c>
      <c r="U66" s="21"/>
      <c r="V66" s="21">
        <v>0</v>
      </c>
      <c r="W66" s="40">
        <v>17.28</v>
      </c>
      <c r="X66" s="21">
        <f t="shared" si="0"/>
        <v>100</v>
      </c>
      <c r="Y66" s="21"/>
    </row>
    <row r="67" s="2" customFormat="1" ht="67" customHeight="1" spans="1:25">
      <c r="A67" s="15">
        <v>62</v>
      </c>
      <c r="B67" s="16" t="s">
        <v>29</v>
      </c>
      <c r="C67" s="17" t="s">
        <v>298</v>
      </c>
      <c r="D67" s="16" t="s">
        <v>31</v>
      </c>
      <c r="E67" s="17" t="s">
        <v>32</v>
      </c>
      <c r="F67" s="17" t="s">
        <v>299</v>
      </c>
      <c r="G67" s="16" t="s">
        <v>300</v>
      </c>
      <c r="H67" s="18" t="s">
        <v>281</v>
      </c>
      <c r="I67" s="17" t="s">
        <v>301</v>
      </c>
      <c r="J67" s="27">
        <v>87.48</v>
      </c>
      <c r="K67" s="28">
        <v>45292</v>
      </c>
      <c r="L67" s="28">
        <v>45627</v>
      </c>
      <c r="M67" s="17" t="s">
        <v>302</v>
      </c>
      <c r="N67" s="36">
        <v>162</v>
      </c>
      <c r="O67" s="36">
        <v>602</v>
      </c>
      <c r="P67" s="36">
        <v>81</v>
      </c>
      <c r="Q67" s="36">
        <v>284</v>
      </c>
      <c r="R67" s="17" t="s">
        <v>302</v>
      </c>
      <c r="S67" s="21">
        <v>29.16</v>
      </c>
      <c r="T67" s="21">
        <v>58.32</v>
      </c>
      <c r="U67" s="21"/>
      <c r="V67" s="21">
        <v>0</v>
      </c>
      <c r="W67" s="40">
        <v>87.48</v>
      </c>
      <c r="X67" s="21">
        <f t="shared" si="0"/>
        <v>100</v>
      </c>
      <c r="Y67" s="21"/>
    </row>
    <row r="68" s="2" customFormat="1" ht="67" customHeight="1" spans="1:25">
      <c r="A68" s="15">
        <v>63</v>
      </c>
      <c r="B68" s="16" t="s">
        <v>29</v>
      </c>
      <c r="C68" s="17" t="s">
        <v>303</v>
      </c>
      <c r="D68" s="16" t="s">
        <v>31</v>
      </c>
      <c r="E68" s="17" t="s">
        <v>32</v>
      </c>
      <c r="F68" s="17" t="s">
        <v>304</v>
      </c>
      <c r="G68" s="16" t="s">
        <v>305</v>
      </c>
      <c r="H68" s="18" t="s">
        <v>281</v>
      </c>
      <c r="I68" s="17" t="s">
        <v>306</v>
      </c>
      <c r="J68" s="27">
        <v>32.4</v>
      </c>
      <c r="K68" s="28" t="s">
        <v>76</v>
      </c>
      <c r="L68" s="28" t="s">
        <v>307</v>
      </c>
      <c r="M68" s="17" t="s">
        <v>308</v>
      </c>
      <c r="N68" s="18">
        <v>58</v>
      </c>
      <c r="O68" s="18">
        <v>196</v>
      </c>
      <c r="P68" s="18">
        <v>30</v>
      </c>
      <c r="Q68" s="18">
        <v>105</v>
      </c>
      <c r="R68" s="17" t="s">
        <v>308</v>
      </c>
      <c r="S68" s="21">
        <v>10.8</v>
      </c>
      <c r="T68" s="21">
        <v>21.6</v>
      </c>
      <c r="U68" s="21"/>
      <c r="V68" s="21">
        <v>0</v>
      </c>
      <c r="W68" s="40">
        <v>32.4</v>
      </c>
      <c r="X68" s="21">
        <f t="shared" si="0"/>
        <v>100</v>
      </c>
      <c r="Y68" s="21"/>
    </row>
    <row r="69" s="2" customFormat="1" ht="67" customHeight="1" spans="1:25">
      <c r="A69" s="15">
        <v>64</v>
      </c>
      <c r="B69" s="16" t="s">
        <v>29</v>
      </c>
      <c r="C69" s="17" t="s">
        <v>309</v>
      </c>
      <c r="D69" s="16" t="s">
        <v>31</v>
      </c>
      <c r="E69" s="17" t="s">
        <v>32</v>
      </c>
      <c r="F69" s="17" t="s">
        <v>97</v>
      </c>
      <c r="G69" s="16" t="s">
        <v>310</v>
      </c>
      <c r="H69" s="18" t="s">
        <v>281</v>
      </c>
      <c r="I69" s="17" t="s">
        <v>311</v>
      </c>
      <c r="J69" s="27">
        <v>68.04</v>
      </c>
      <c r="K69" s="28">
        <v>45292</v>
      </c>
      <c r="L69" s="28">
        <v>45627</v>
      </c>
      <c r="M69" s="17" t="s">
        <v>312</v>
      </c>
      <c r="N69" s="18">
        <v>131</v>
      </c>
      <c r="O69" s="18">
        <v>402</v>
      </c>
      <c r="P69" s="18">
        <v>63</v>
      </c>
      <c r="Q69" s="18">
        <v>219</v>
      </c>
      <c r="R69" s="17" t="s">
        <v>312</v>
      </c>
      <c r="S69" s="21">
        <v>22.68</v>
      </c>
      <c r="T69" s="21">
        <v>45.36</v>
      </c>
      <c r="U69" s="21"/>
      <c r="V69" s="21">
        <v>0</v>
      </c>
      <c r="W69" s="40">
        <v>68.04</v>
      </c>
      <c r="X69" s="21">
        <f t="shared" ref="X69:X132" si="1">W69/J69*100</f>
        <v>100</v>
      </c>
      <c r="Y69" s="21"/>
    </row>
    <row r="70" s="2" customFormat="1" ht="67" customHeight="1" spans="1:25">
      <c r="A70" s="15">
        <v>65</v>
      </c>
      <c r="B70" s="16" t="s">
        <v>29</v>
      </c>
      <c r="C70" s="17" t="s">
        <v>313</v>
      </c>
      <c r="D70" s="16" t="s">
        <v>31</v>
      </c>
      <c r="E70" s="17" t="s">
        <v>32</v>
      </c>
      <c r="F70" s="17" t="s">
        <v>108</v>
      </c>
      <c r="G70" s="16" t="s">
        <v>314</v>
      </c>
      <c r="H70" s="18" t="s">
        <v>281</v>
      </c>
      <c r="I70" s="17" t="s">
        <v>315</v>
      </c>
      <c r="J70" s="27">
        <v>50.22</v>
      </c>
      <c r="K70" s="28" t="s">
        <v>76</v>
      </c>
      <c r="L70" s="28" t="s">
        <v>307</v>
      </c>
      <c r="M70" s="17" t="s">
        <v>316</v>
      </c>
      <c r="N70" s="18">
        <v>104</v>
      </c>
      <c r="O70" s="18">
        <v>423</v>
      </c>
      <c r="P70" s="18">
        <v>52</v>
      </c>
      <c r="Q70" s="18">
        <v>186</v>
      </c>
      <c r="R70" s="17" t="s">
        <v>316</v>
      </c>
      <c r="S70" s="21">
        <v>16.74</v>
      </c>
      <c r="T70" s="21">
        <v>33.48</v>
      </c>
      <c r="U70" s="21"/>
      <c r="V70" s="21">
        <v>0</v>
      </c>
      <c r="W70" s="40">
        <v>50.22</v>
      </c>
      <c r="X70" s="21">
        <f t="shared" si="1"/>
        <v>100</v>
      </c>
      <c r="Y70" s="21"/>
    </row>
    <row r="71" s="2" customFormat="1" ht="67" customHeight="1" spans="1:25">
      <c r="A71" s="15">
        <v>66</v>
      </c>
      <c r="B71" s="16" t="s">
        <v>29</v>
      </c>
      <c r="C71" s="17" t="s">
        <v>317</v>
      </c>
      <c r="D71" s="16" t="s">
        <v>31</v>
      </c>
      <c r="E71" s="17" t="s">
        <v>32</v>
      </c>
      <c r="F71" s="17" t="s">
        <v>54</v>
      </c>
      <c r="G71" s="16" t="s">
        <v>318</v>
      </c>
      <c r="H71" s="18" t="s">
        <v>281</v>
      </c>
      <c r="I71" s="17" t="s">
        <v>319</v>
      </c>
      <c r="J71" s="27">
        <v>21.6</v>
      </c>
      <c r="K71" s="28" t="s">
        <v>76</v>
      </c>
      <c r="L71" s="28" t="s">
        <v>307</v>
      </c>
      <c r="M71" s="17" t="s">
        <v>320</v>
      </c>
      <c r="N71" s="18">
        <v>21</v>
      </c>
      <c r="O71" s="18">
        <v>69</v>
      </c>
      <c r="P71" s="18">
        <v>20</v>
      </c>
      <c r="Q71" s="18">
        <v>69</v>
      </c>
      <c r="R71" s="17" t="s">
        <v>320</v>
      </c>
      <c r="S71" s="21">
        <v>7.2</v>
      </c>
      <c r="T71" s="21">
        <v>14.4</v>
      </c>
      <c r="U71" s="21"/>
      <c r="V71" s="21">
        <v>0</v>
      </c>
      <c r="W71" s="40">
        <v>21.6</v>
      </c>
      <c r="X71" s="21">
        <f t="shared" si="1"/>
        <v>100</v>
      </c>
      <c r="Y71" s="21"/>
    </row>
    <row r="72" s="2" customFormat="1" ht="67" customHeight="1" spans="1:25">
      <c r="A72" s="15">
        <v>67</v>
      </c>
      <c r="B72" s="16" t="s">
        <v>29</v>
      </c>
      <c r="C72" s="17" t="s">
        <v>321</v>
      </c>
      <c r="D72" s="16" t="s">
        <v>31</v>
      </c>
      <c r="E72" s="17" t="s">
        <v>32</v>
      </c>
      <c r="F72" s="17" t="s">
        <v>113</v>
      </c>
      <c r="G72" s="16" t="s">
        <v>113</v>
      </c>
      <c r="H72" s="18" t="s">
        <v>281</v>
      </c>
      <c r="I72" s="17" t="s">
        <v>322</v>
      </c>
      <c r="J72" s="27">
        <v>83.16</v>
      </c>
      <c r="K72" s="28">
        <v>45292</v>
      </c>
      <c r="L72" s="28">
        <v>45627</v>
      </c>
      <c r="M72" s="17" t="s">
        <v>323</v>
      </c>
      <c r="N72" s="18">
        <v>153</v>
      </c>
      <c r="O72" s="18">
        <v>532</v>
      </c>
      <c r="P72" s="18">
        <v>77</v>
      </c>
      <c r="Q72" s="18">
        <v>269</v>
      </c>
      <c r="R72" s="17" t="s">
        <v>323</v>
      </c>
      <c r="S72" s="21">
        <v>27.72</v>
      </c>
      <c r="T72" s="21">
        <v>55.44</v>
      </c>
      <c r="U72" s="21"/>
      <c r="V72" s="21">
        <v>0</v>
      </c>
      <c r="W72" s="40">
        <v>83.16</v>
      </c>
      <c r="X72" s="21">
        <f t="shared" si="1"/>
        <v>100</v>
      </c>
      <c r="Y72" s="21"/>
    </row>
    <row r="73" s="2" customFormat="1" ht="67" customHeight="1" spans="1:25">
      <c r="A73" s="15">
        <v>68</v>
      </c>
      <c r="B73" s="16" t="s">
        <v>29</v>
      </c>
      <c r="C73" s="17" t="s">
        <v>324</v>
      </c>
      <c r="D73" s="16" t="s">
        <v>31</v>
      </c>
      <c r="E73" s="17" t="s">
        <v>32</v>
      </c>
      <c r="F73" s="17" t="s">
        <v>68</v>
      </c>
      <c r="G73" s="16" t="s">
        <v>325</v>
      </c>
      <c r="H73" s="18" t="s">
        <v>281</v>
      </c>
      <c r="I73" s="17" t="s">
        <v>326</v>
      </c>
      <c r="J73" s="27">
        <v>74.52</v>
      </c>
      <c r="K73" s="28">
        <v>45292</v>
      </c>
      <c r="L73" s="28">
        <v>45627</v>
      </c>
      <c r="M73" s="17" t="s">
        <v>327</v>
      </c>
      <c r="N73" s="18">
        <v>72</v>
      </c>
      <c r="O73" s="18">
        <v>277</v>
      </c>
      <c r="P73" s="18">
        <v>69</v>
      </c>
      <c r="Q73" s="18">
        <v>277</v>
      </c>
      <c r="R73" s="17" t="s">
        <v>327</v>
      </c>
      <c r="S73" s="21">
        <v>24.84</v>
      </c>
      <c r="T73" s="21">
        <v>49.68</v>
      </c>
      <c r="U73" s="21"/>
      <c r="V73" s="21">
        <v>0</v>
      </c>
      <c r="W73" s="40">
        <v>74.52</v>
      </c>
      <c r="X73" s="21">
        <f t="shared" si="1"/>
        <v>100</v>
      </c>
      <c r="Y73" s="21"/>
    </row>
    <row r="74" s="2" customFormat="1" ht="67" customHeight="1" spans="1:25">
      <c r="A74" s="15">
        <v>69</v>
      </c>
      <c r="B74" s="16" t="s">
        <v>29</v>
      </c>
      <c r="C74" s="17" t="s">
        <v>328</v>
      </c>
      <c r="D74" s="16" t="s">
        <v>31</v>
      </c>
      <c r="E74" s="17" t="s">
        <v>32</v>
      </c>
      <c r="F74" s="17" t="s">
        <v>121</v>
      </c>
      <c r="G74" s="16" t="s">
        <v>329</v>
      </c>
      <c r="H74" s="18" t="s">
        <v>281</v>
      </c>
      <c r="I74" s="17" t="s">
        <v>330</v>
      </c>
      <c r="J74" s="27">
        <v>66.96</v>
      </c>
      <c r="K74" s="28" t="s">
        <v>76</v>
      </c>
      <c r="L74" s="28" t="s">
        <v>307</v>
      </c>
      <c r="M74" s="17" t="s">
        <v>331</v>
      </c>
      <c r="N74" s="18">
        <v>122</v>
      </c>
      <c r="O74" s="18">
        <v>495</v>
      </c>
      <c r="P74" s="18">
        <v>62</v>
      </c>
      <c r="Q74" s="18">
        <v>217</v>
      </c>
      <c r="R74" s="17" t="s">
        <v>331</v>
      </c>
      <c r="S74" s="21">
        <v>22.32</v>
      </c>
      <c r="T74" s="21">
        <v>44.64</v>
      </c>
      <c r="U74" s="21"/>
      <c r="V74" s="21">
        <v>0</v>
      </c>
      <c r="W74" s="40">
        <v>66.96</v>
      </c>
      <c r="X74" s="21">
        <f t="shared" si="1"/>
        <v>100</v>
      </c>
      <c r="Y74" s="21"/>
    </row>
    <row r="75" s="2" customFormat="1" ht="67" customHeight="1" spans="1:25">
      <c r="A75" s="15">
        <v>70</v>
      </c>
      <c r="B75" s="16" t="s">
        <v>29</v>
      </c>
      <c r="C75" s="17" t="s">
        <v>332</v>
      </c>
      <c r="D75" s="16" t="s">
        <v>31</v>
      </c>
      <c r="E75" s="17" t="s">
        <v>32</v>
      </c>
      <c r="F75" s="17" t="s">
        <v>49</v>
      </c>
      <c r="G75" s="16" t="s">
        <v>333</v>
      </c>
      <c r="H75" s="18" t="s">
        <v>281</v>
      </c>
      <c r="I75" s="17" t="s">
        <v>334</v>
      </c>
      <c r="J75" s="27">
        <v>29.16</v>
      </c>
      <c r="K75" s="28">
        <v>45292</v>
      </c>
      <c r="L75" s="28">
        <v>45627</v>
      </c>
      <c r="M75" s="17" t="s">
        <v>335</v>
      </c>
      <c r="N75" s="34">
        <v>55</v>
      </c>
      <c r="O75" s="34">
        <v>210</v>
      </c>
      <c r="P75" s="34">
        <v>27</v>
      </c>
      <c r="Q75" s="34">
        <v>95</v>
      </c>
      <c r="R75" s="17" t="s">
        <v>335</v>
      </c>
      <c r="S75" s="21">
        <v>9.72</v>
      </c>
      <c r="T75" s="21">
        <v>19.44</v>
      </c>
      <c r="U75" s="21"/>
      <c r="V75" s="21">
        <v>0</v>
      </c>
      <c r="W75" s="40">
        <v>29.16</v>
      </c>
      <c r="X75" s="21">
        <f t="shared" si="1"/>
        <v>100</v>
      </c>
      <c r="Y75" s="21"/>
    </row>
    <row r="76" s="2" customFormat="1" ht="67" customHeight="1" spans="1:25">
      <c r="A76" s="15">
        <v>71</v>
      </c>
      <c r="B76" s="16" t="s">
        <v>29</v>
      </c>
      <c r="C76" s="17" t="s">
        <v>336</v>
      </c>
      <c r="D76" s="16" t="s">
        <v>31</v>
      </c>
      <c r="E76" s="17" t="s">
        <v>32</v>
      </c>
      <c r="F76" s="17" t="s">
        <v>337</v>
      </c>
      <c r="G76" s="16" t="s">
        <v>338</v>
      </c>
      <c r="H76" s="18" t="s">
        <v>281</v>
      </c>
      <c r="I76" s="17" t="s">
        <v>339</v>
      </c>
      <c r="J76" s="27">
        <v>18.36</v>
      </c>
      <c r="K76" s="28">
        <v>45292</v>
      </c>
      <c r="L76" s="28">
        <v>45627</v>
      </c>
      <c r="M76" s="17" t="s">
        <v>340</v>
      </c>
      <c r="N76" s="36">
        <v>159</v>
      </c>
      <c r="O76" s="36">
        <v>426</v>
      </c>
      <c r="P76" s="36">
        <v>17</v>
      </c>
      <c r="Q76" s="36">
        <v>59</v>
      </c>
      <c r="R76" s="17" t="s">
        <v>340</v>
      </c>
      <c r="S76" s="21">
        <v>6.12</v>
      </c>
      <c r="T76" s="21">
        <v>12.24</v>
      </c>
      <c r="U76" s="21"/>
      <c r="V76" s="21">
        <v>0</v>
      </c>
      <c r="W76" s="40">
        <v>18.36</v>
      </c>
      <c r="X76" s="21">
        <f t="shared" si="1"/>
        <v>100</v>
      </c>
      <c r="Y76" s="21"/>
    </row>
    <row r="77" s="2" customFormat="1" ht="67" customHeight="1" spans="1:25">
      <c r="A77" s="15">
        <v>72</v>
      </c>
      <c r="B77" s="16" t="s">
        <v>29</v>
      </c>
      <c r="C77" s="17" t="s">
        <v>341</v>
      </c>
      <c r="D77" s="16" t="s">
        <v>31</v>
      </c>
      <c r="E77" s="17" t="s">
        <v>32</v>
      </c>
      <c r="F77" s="17" t="s">
        <v>267</v>
      </c>
      <c r="G77" s="16" t="s">
        <v>342</v>
      </c>
      <c r="H77" s="18" t="s">
        <v>281</v>
      </c>
      <c r="I77" s="17" t="s">
        <v>343</v>
      </c>
      <c r="J77" s="27">
        <v>37.8</v>
      </c>
      <c r="K77" s="28">
        <v>45292</v>
      </c>
      <c r="L77" s="28">
        <v>45627</v>
      </c>
      <c r="M77" s="17" t="s">
        <v>344</v>
      </c>
      <c r="N77" s="36">
        <v>37</v>
      </c>
      <c r="O77" s="36">
        <v>153</v>
      </c>
      <c r="P77" s="36">
        <v>35</v>
      </c>
      <c r="Q77" s="36">
        <v>153</v>
      </c>
      <c r="R77" s="17" t="s">
        <v>344</v>
      </c>
      <c r="S77" s="21">
        <v>12.6</v>
      </c>
      <c r="T77" s="21">
        <v>25.2</v>
      </c>
      <c r="U77" s="21"/>
      <c r="V77" s="21">
        <v>0</v>
      </c>
      <c r="W77" s="40">
        <v>37.8</v>
      </c>
      <c r="X77" s="21">
        <f t="shared" si="1"/>
        <v>100</v>
      </c>
      <c r="Y77" s="21"/>
    </row>
    <row r="78" s="2" customFormat="1" ht="67" customHeight="1" spans="1:25">
      <c r="A78" s="15">
        <v>73</v>
      </c>
      <c r="B78" s="16" t="s">
        <v>29</v>
      </c>
      <c r="C78" s="17" t="s">
        <v>345</v>
      </c>
      <c r="D78" s="16" t="s">
        <v>31</v>
      </c>
      <c r="E78" s="17" t="s">
        <v>32</v>
      </c>
      <c r="F78" s="17" t="s">
        <v>346</v>
      </c>
      <c r="G78" s="16" t="s">
        <v>347</v>
      </c>
      <c r="H78" s="18" t="s">
        <v>281</v>
      </c>
      <c r="I78" s="17" t="s">
        <v>348</v>
      </c>
      <c r="J78" s="27">
        <v>61.56</v>
      </c>
      <c r="K78" s="28">
        <v>45292</v>
      </c>
      <c r="L78" s="28">
        <v>45627</v>
      </c>
      <c r="M78" s="17" t="s">
        <v>349</v>
      </c>
      <c r="N78" s="18">
        <v>172</v>
      </c>
      <c r="O78" s="18">
        <v>675</v>
      </c>
      <c r="P78" s="18">
        <v>57</v>
      </c>
      <c r="Q78" s="18">
        <v>186</v>
      </c>
      <c r="R78" s="17" t="s">
        <v>349</v>
      </c>
      <c r="S78" s="21">
        <v>20.52</v>
      </c>
      <c r="T78" s="21">
        <v>41.04</v>
      </c>
      <c r="U78" s="21"/>
      <c r="V78" s="21">
        <v>0</v>
      </c>
      <c r="W78" s="40">
        <v>61.56</v>
      </c>
      <c r="X78" s="21">
        <f t="shared" si="1"/>
        <v>100</v>
      </c>
      <c r="Y78" s="21"/>
    </row>
    <row r="79" s="2" customFormat="1" ht="67" customHeight="1" spans="1:25">
      <c r="A79" s="15">
        <v>74</v>
      </c>
      <c r="B79" s="16" t="s">
        <v>29</v>
      </c>
      <c r="C79" s="17" t="s">
        <v>350</v>
      </c>
      <c r="D79" s="16" t="s">
        <v>31</v>
      </c>
      <c r="E79" s="17" t="s">
        <v>32</v>
      </c>
      <c r="F79" s="17" t="s">
        <v>126</v>
      </c>
      <c r="G79" s="16" t="s">
        <v>351</v>
      </c>
      <c r="H79" s="18" t="s">
        <v>281</v>
      </c>
      <c r="I79" s="17" t="s">
        <v>352</v>
      </c>
      <c r="J79" s="27">
        <v>79.92</v>
      </c>
      <c r="K79" s="28" t="s">
        <v>76</v>
      </c>
      <c r="L79" s="28" t="s">
        <v>307</v>
      </c>
      <c r="M79" s="17" t="s">
        <v>353</v>
      </c>
      <c r="N79" s="34">
        <v>65</v>
      </c>
      <c r="O79" s="34">
        <v>207</v>
      </c>
      <c r="P79" s="34">
        <v>74</v>
      </c>
      <c r="Q79" s="34">
        <v>259</v>
      </c>
      <c r="R79" s="17" t="s">
        <v>353</v>
      </c>
      <c r="S79" s="21">
        <v>26.64</v>
      </c>
      <c r="T79" s="21">
        <v>53.28</v>
      </c>
      <c r="U79" s="21"/>
      <c r="V79" s="21">
        <v>0</v>
      </c>
      <c r="W79" s="40">
        <v>79.92</v>
      </c>
      <c r="X79" s="21">
        <f t="shared" si="1"/>
        <v>100</v>
      </c>
      <c r="Y79" s="21"/>
    </row>
    <row r="80" s="3" customFormat="1" ht="67" customHeight="1" spans="1:25">
      <c r="A80" s="42">
        <v>75</v>
      </c>
      <c r="B80" s="43" t="s">
        <v>29</v>
      </c>
      <c r="C80" s="44" t="s">
        <v>354</v>
      </c>
      <c r="D80" s="43" t="s">
        <v>31</v>
      </c>
      <c r="E80" s="44" t="s">
        <v>32</v>
      </c>
      <c r="F80" s="44" t="s">
        <v>82</v>
      </c>
      <c r="G80" s="43" t="s">
        <v>355</v>
      </c>
      <c r="H80" s="46" t="s">
        <v>281</v>
      </c>
      <c r="I80" s="48" t="s">
        <v>356</v>
      </c>
      <c r="J80" s="49">
        <v>29.16</v>
      </c>
      <c r="K80" s="50">
        <v>45292</v>
      </c>
      <c r="L80" s="50">
        <v>45627</v>
      </c>
      <c r="M80" s="44" t="s">
        <v>357</v>
      </c>
      <c r="N80" s="46">
        <v>54</v>
      </c>
      <c r="O80" s="46">
        <v>189</v>
      </c>
      <c r="P80" s="46">
        <v>27</v>
      </c>
      <c r="Q80" s="46">
        <v>93</v>
      </c>
      <c r="R80" s="44" t="s">
        <v>357</v>
      </c>
      <c r="S80" s="52">
        <v>9.72</v>
      </c>
      <c r="T80" s="52">
        <v>19.44</v>
      </c>
      <c r="U80" s="52"/>
      <c r="V80" s="52">
        <v>0</v>
      </c>
      <c r="W80" s="53">
        <v>29.16</v>
      </c>
      <c r="X80" s="52">
        <f t="shared" si="1"/>
        <v>100</v>
      </c>
      <c r="Y80" s="52"/>
    </row>
    <row r="81" s="2" customFormat="1" ht="67" customHeight="1" spans="1:25">
      <c r="A81" s="15">
        <v>76</v>
      </c>
      <c r="B81" s="16" t="s">
        <v>29</v>
      </c>
      <c r="C81" s="17" t="s">
        <v>358</v>
      </c>
      <c r="D81" s="16" t="s">
        <v>31</v>
      </c>
      <c r="E81" s="17" t="s">
        <v>32</v>
      </c>
      <c r="F81" s="17" t="s">
        <v>139</v>
      </c>
      <c r="G81" s="16" t="s">
        <v>359</v>
      </c>
      <c r="H81" s="18" t="s">
        <v>281</v>
      </c>
      <c r="I81" s="17" t="s">
        <v>360</v>
      </c>
      <c r="J81" s="27">
        <v>65.88</v>
      </c>
      <c r="K81" s="28" t="s">
        <v>76</v>
      </c>
      <c r="L81" s="28" t="s">
        <v>307</v>
      </c>
      <c r="M81" s="17" t="s">
        <v>361</v>
      </c>
      <c r="N81" s="34">
        <v>121</v>
      </c>
      <c r="O81" s="34">
        <v>484</v>
      </c>
      <c r="P81" s="34">
        <v>61</v>
      </c>
      <c r="Q81" s="34">
        <v>190</v>
      </c>
      <c r="R81" s="17" t="s">
        <v>361</v>
      </c>
      <c r="S81" s="21">
        <v>21.96</v>
      </c>
      <c r="T81" s="21">
        <v>43.92</v>
      </c>
      <c r="U81" s="21"/>
      <c r="V81" s="21">
        <v>0</v>
      </c>
      <c r="W81" s="40">
        <v>65.88</v>
      </c>
      <c r="X81" s="21">
        <f t="shared" si="1"/>
        <v>100</v>
      </c>
      <c r="Y81" s="21"/>
    </row>
    <row r="82" s="2" customFormat="1" ht="67" customHeight="1" spans="1:25">
      <c r="A82" s="15">
        <v>77</v>
      </c>
      <c r="B82" s="16" t="s">
        <v>29</v>
      </c>
      <c r="C82" s="17" t="s">
        <v>362</v>
      </c>
      <c r="D82" s="16" t="s">
        <v>31</v>
      </c>
      <c r="E82" s="17" t="s">
        <v>32</v>
      </c>
      <c r="F82" s="17" t="s">
        <v>63</v>
      </c>
      <c r="G82" s="16" t="s">
        <v>363</v>
      </c>
      <c r="H82" s="18" t="s">
        <v>281</v>
      </c>
      <c r="I82" s="17" t="s">
        <v>364</v>
      </c>
      <c r="J82" s="27">
        <v>95.04</v>
      </c>
      <c r="K82" s="28" t="s">
        <v>76</v>
      </c>
      <c r="L82" s="28" t="s">
        <v>307</v>
      </c>
      <c r="M82" s="17" t="s">
        <v>365</v>
      </c>
      <c r="N82" s="36">
        <v>175</v>
      </c>
      <c r="O82" s="36">
        <v>665</v>
      </c>
      <c r="P82" s="36">
        <v>88</v>
      </c>
      <c r="Q82" s="36">
        <v>307</v>
      </c>
      <c r="R82" s="17" t="s">
        <v>365</v>
      </c>
      <c r="S82" s="21">
        <v>31.68</v>
      </c>
      <c r="T82" s="21">
        <v>63.36</v>
      </c>
      <c r="U82" s="21"/>
      <c r="V82" s="21">
        <v>0</v>
      </c>
      <c r="W82" s="40">
        <v>95.04</v>
      </c>
      <c r="X82" s="21">
        <f t="shared" si="1"/>
        <v>100</v>
      </c>
      <c r="Y82" s="21"/>
    </row>
    <row r="83" s="2" customFormat="1" ht="67" customHeight="1" spans="1:25">
      <c r="A83" s="15">
        <v>78</v>
      </c>
      <c r="B83" s="16" t="s">
        <v>29</v>
      </c>
      <c r="C83" s="17" t="s">
        <v>366</v>
      </c>
      <c r="D83" s="16" t="s">
        <v>31</v>
      </c>
      <c r="E83" s="17" t="s">
        <v>32</v>
      </c>
      <c r="F83" s="17" t="s">
        <v>148</v>
      </c>
      <c r="G83" s="16" t="s">
        <v>148</v>
      </c>
      <c r="H83" s="18" t="s">
        <v>281</v>
      </c>
      <c r="I83" s="45" t="s">
        <v>367</v>
      </c>
      <c r="J83" s="27">
        <v>83.16</v>
      </c>
      <c r="K83" s="28">
        <v>45292</v>
      </c>
      <c r="L83" s="28">
        <v>45505</v>
      </c>
      <c r="M83" s="17" t="s">
        <v>368</v>
      </c>
      <c r="N83" s="34">
        <v>153</v>
      </c>
      <c r="O83" s="34">
        <v>153</v>
      </c>
      <c r="P83" s="51">
        <v>77</v>
      </c>
      <c r="Q83" s="34">
        <v>265</v>
      </c>
      <c r="R83" s="17" t="s">
        <v>368</v>
      </c>
      <c r="S83" s="21">
        <v>27.72</v>
      </c>
      <c r="T83" s="21">
        <v>55.44</v>
      </c>
      <c r="U83" s="21"/>
      <c r="V83" s="21">
        <v>0</v>
      </c>
      <c r="W83" s="40">
        <v>83.16</v>
      </c>
      <c r="X83" s="21">
        <f t="shared" si="1"/>
        <v>100</v>
      </c>
      <c r="Y83" s="21"/>
    </row>
    <row r="84" s="2" customFormat="1" ht="67" customHeight="1" spans="1:25">
      <c r="A84" s="15">
        <v>79</v>
      </c>
      <c r="B84" s="16" t="s">
        <v>29</v>
      </c>
      <c r="C84" s="17" t="s">
        <v>369</v>
      </c>
      <c r="D84" s="16" t="s">
        <v>31</v>
      </c>
      <c r="E84" s="17" t="s">
        <v>32</v>
      </c>
      <c r="F84" s="17" t="s">
        <v>44</v>
      </c>
      <c r="G84" s="16" t="s">
        <v>370</v>
      </c>
      <c r="H84" s="18" t="s">
        <v>281</v>
      </c>
      <c r="I84" s="17" t="s">
        <v>371</v>
      </c>
      <c r="J84" s="27">
        <v>44.28</v>
      </c>
      <c r="K84" s="28">
        <v>45292</v>
      </c>
      <c r="L84" s="28">
        <v>45627</v>
      </c>
      <c r="M84" s="17" t="s">
        <v>372</v>
      </c>
      <c r="N84" s="33">
        <v>82</v>
      </c>
      <c r="O84" s="33">
        <v>320</v>
      </c>
      <c r="P84" s="33">
        <v>41</v>
      </c>
      <c r="Q84" s="33">
        <v>143</v>
      </c>
      <c r="R84" s="17" t="s">
        <v>372</v>
      </c>
      <c r="S84" s="21">
        <v>14.76</v>
      </c>
      <c r="T84" s="21">
        <v>29.52</v>
      </c>
      <c r="U84" s="21"/>
      <c r="V84" s="21">
        <v>0</v>
      </c>
      <c r="W84" s="40">
        <v>44.28</v>
      </c>
      <c r="X84" s="21">
        <f t="shared" si="1"/>
        <v>100</v>
      </c>
      <c r="Y84" s="21"/>
    </row>
    <row r="85" s="2" customFormat="1" ht="67" customHeight="1" spans="1:25">
      <c r="A85" s="15">
        <v>80</v>
      </c>
      <c r="B85" s="16" t="s">
        <v>29</v>
      </c>
      <c r="C85" s="17" t="s">
        <v>373</v>
      </c>
      <c r="D85" s="16" t="s">
        <v>31</v>
      </c>
      <c r="E85" s="17" t="s">
        <v>32</v>
      </c>
      <c r="F85" s="17" t="s">
        <v>159</v>
      </c>
      <c r="G85" s="16" t="s">
        <v>374</v>
      </c>
      <c r="H85" s="18" t="s">
        <v>281</v>
      </c>
      <c r="I85" s="17" t="s">
        <v>375</v>
      </c>
      <c r="J85" s="27">
        <v>30.24</v>
      </c>
      <c r="K85" s="28">
        <v>45292</v>
      </c>
      <c r="L85" s="28">
        <v>45627</v>
      </c>
      <c r="M85" s="17" t="s">
        <v>376</v>
      </c>
      <c r="N85" s="18">
        <v>7489</v>
      </c>
      <c r="O85" s="18">
        <v>25620</v>
      </c>
      <c r="P85" s="18">
        <v>28</v>
      </c>
      <c r="Q85" s="18">
        <v>132</v>
      </c>
      <c r="R85" s="17" t="s">
        <v>376</v>
      </c>
      <c r="S85" s="21">
        <v>10.08</v>
      </c>
      <c r="T85" s="21">
        <v>20.16</v>
      </c>
      <c r="U85" s="21"/>
      <c r="V85" s="21">
        <v>0</v>
      </c>
      <c r="W85" s="40">
        <v>30.24</v>
      </c>
      <c r="X85" s="21">
        <f t="shared" si="1"/>
        <v>100</v>
      </c>
      <c r="Y85" s="21"/>
    </row>
    <row r="86" s="2" customFormat="1" ht="67" customHeight="1" spans="1:25">
      <c r="A86" s="15">
        <v>81</v>
      </c>
      <c r="B86" s="16" t="s">
        <v>29</v>
      </c>
      <c r="C86" s="17" t="s">
        <v>377</v>
      </c>
      <c r="D86" s="16" t="s">
        <v>31</v>
      </c>
      <c r="E86" s="17" t="s">
        <v>32</v>
      </c>
      <c r="F86" s="17" t="s">
        <v>168</v>
      </c>
      <c r="G86" s="16" t="s">
        <v>378</v>
      </c>
      <c r="H86" s="18" t="s">
        <v>281</v>
      </c>
      <c r="I86" s="17" t="s">
        <v>379</v>
      </c>
      <c r="J86" s="27">
        <v>34.56</v>
      </c>
      <c r="K86" s="28">
        <v>45292</v>
      </c>
      <c r="L86" s="28">
        <v>45627</v>
      </c>
      <c r="M86" s="17" t="s">
        <v>380</v>
      </c>
      <c r="N86" s="36">
        <v>85</v>
      </c>
      <c r="O86" s="36">
        <v>266</v>
      </c>
      <c r="P86" s="36">
        <v>32</v>
      </c>
      <c r="Q86" s="36">
        <v>116</v>
      </c>
      <c r="R86" s="17" t="s">
        <v>380</v>
      </c>
      <c r="S86" s="21">
        <v>11.52</v>
      </c>
      <c r="T86" s="21">
        <v>23.04</v>
      </c>
      <c r="U86" s="21"/>
      <c r="V86" s="21">
        <v>0</v>
      </c>
      <c r="W86" s="40">
        <v>34.56</v>
      </c>
      <c r="X86" s="21">
        <f t="shared" si="1"/>
        <v>100</v>
      </c>
      <c r="Y86" s="21"/>
    </row>
    <row r="87" s="2" customFormat="1" ht="67" customHeight="1" spans="1:25">
      <c r="A87" s="15">
        <v>82</v>
      </c>
      <c r="B87" s="16" t="s">
        <v>29</v>
      </c>
      <c r="C87" s="17" t="s">
        <v>381</v>
      </c>
      <c r="D87" s="16" t="s">
        <v>31</v>
      </c>
      <c r="E87" s="17" t="s">
        <v>32</v>
      </c>
      <c r="F87" s="17" t="s">
        <v>173</v>
      </c>
      <c r="G87" s="16" t="s">
        <v>382</v>
      </c>
      <c r="H87" s="18" t="s">
        <v>281</v>
      </c>
      <c r="I87" s="17" t="s">
        <v>383</v>
      </c>
      <c r="J87" s="27">
        <v>74.52</v>
      </c>
      <c r="K87" s="28">
        <v>45292</v>
      </c>
      <c r="L87" s="28">
        <v>45505</v>
      </c>
      <c r="M87" s="17" t="s">
        <v>384</v>
      </c>
      <c r="N87" s="36">
        <v>138</v>
      </c>
      <c r="O87" s="36">
        <v>324</v>
      </c>
      <c r="P87" s="36">
        <v>69</v>
      </c>
      <c r="Q87" s="36">
        <v>182</v>
      </c>
      <c r="R87" s="17" t="s">
        <v>384</v>
      </c>
      <c r="S87" s="21">
        <v>24.84</v>
      </c>
      <c r="T87" s="21">
        <v>49.68</v>
      </c>
      <c r="U87" s="21"/>
      <c r="V87" s="21">
        <v>0</v>
      </c>
      <c r="W87" s="40">
        <v>74.52</v>
      </c>
      <c r="X87" s="21">
        <f t="shared" si="1"/>
        <v>100</v>
      </c>
      <c r="Y87" s="21"/>
    </row>
    <row r="88" s="2" customFormat="1" ht="67" customHeight="1" spans="1:25">
      <c r="A88" s="15">
        <v>83</v>
      </c>
      <c r="B88" s="16" t="s">
        <v>29</v>
      </c>
      <c r="C88" s="17" t="s">
        <v>385</v>
      </c>
      <c r="D88" s="16" t="s">
        <v>31</v>
      </c>
      <c r="E88" s="17" t="s">
        <v>32</v>
      </c>
      <c r="F88" s="17" t="s">
        <v>73</v>
      </c>
      <c r="G88" s="16" t="s">
        <v>386</v>
      </c>
      <c r="H88" s="18" t="s">
        <v>281</v>
      </c>
      <c r="I88" s="17" t="s">
        <v>387</v>
      </c>
      <c r="J88" s="27">
        <v>34.56</v>
      </c>
      <c r="K88" s="28" t="s">
        <v>76</v>
      </c>
      <c r="L88" s="28" t="s">
        <v>307</v>
      </c>
      <c r="M88" s="17" t="s">
        <v>388</v>
      </c>
      <c r="N88" s="18">
        <v>6894</v>
      </c>
      <c r="O88" s="18">
        <v>24129</v>
      </c>
      <c r="P88" s="18">
        <v>32</v>
      </c>
      <c r="Q88" s="18">
        <v>112</v>
      </c>
      <c r="R88" s="17" t="s">
        <v>388</v>
      </c>
      <c r="S88" s="21">
        <v>11.52</v>
      </c>
      <c r="T88" s="21">
        <v>23.04</v>
      </c>
      <c r="U88" s="21"/>
      <c r="V88" s="21">
        <v>0</v>
      </c>
      <c r="W88" s="40">
        <v>34.56</v>
      </c>
      <c r="X88" s="21">
        <f t="shared" si="1"/>
        <v>100</v>
      </c>
      <c r="Y88" s="21"/>
    </row>
    <row r="89" s="2" customFormat="1" ht="67" customHeight="1" spans="1:25">
      <c r="A89" s="15">
        <v>84</v>
      </c>
      <c r="B89" s="16" t="s">
        <v>29</v>
      </c>
      <c r="C89" s="17" t="s">
        <v>389</v>
      </c>
      <c r="D89" s="16" t="s">
        <v>31</v>
      </c>
      <c r="E89" s="17" t="s">
        <v>32</v>
      </c>
      <c r="F89" s="17" t="s">
        <v>183</v>
      </c>
      <c r="G89" s="16" t="s">
        <v>390</v>
      </c>
      <c r="H89" s="18" t="s">
        <v>281</v>
      </c>
      <c r="I89" s="17" t="s">
        <v>391</v>
      </c>
      <c r="J89" s="27">
        <v>39.96</v>
      </c>
      <c r="K89" s="28" t="s">
        <v>76</v>
      </c>
      <c r="L89" s="28" t="s">
        <v>307</v>
      </c>
      <c r="M89" s="17" t="s">
        <v>392</v>
      </c>
      <c r="N89" s="34">
        <v>43</v>
      </c>
      <c r="O89" s="34">
        <v>145</v>
      </c>
      <c r="P89" s="34">
        <v>37</v>
      </c>
      <c r="Q89" s="34">
        <v>145</v>
      </c>
      <c r="R89" s="17" t="s">
        <v>392</v>
      </c>
      <c r="S89" s="21">
        <v>13.32</v>
      </c>
      <c r="T89" s="21">
        <v>26.64</v>
      </c>
      <c r="U89" s="21"/>
      <c r="V89" s="21">
        <v>0</v>
      </c>
      <c r="W89" s="40">
        <v>39.96</v>
      </c>
      <c r="X89" s="21">
        <f t="shared" si="1"/>
        <v>100</v>
      </c>
      <c r="Y89" s="21"/>
    </row>
    <row r="90" s="2" customFormat="1" ht="67" customHeight="1" spans="1:25">
      <c r="A90" s="15">
        <v>85</v>
      </c>
      <c r="B90" s="16" t="s">
        <v>29</v>
      </c>
      <c r="C90" s="17" t="s">
        <v>393</v>
      </c>
      <c r="D90" s="16" t="s">
        <v>31</v>
      </c>
      <c r="E90" s="17" t="s">
        <v>394</v>
      </c>
      <c r="F90" s="17" t="s">
        <v>92</v>
      </c>
      <c r="G90" s="16" t="s">
        <v>93</v>
      </c>
      <c r="H90" s="18" t="s">
        <v>395</v>
      </c>
      <c r="I90" s="17" t="s">
        <v>396</v>
      </c>
      <c r="J90" s="27">
        <v>10.5</v>
      </c>
      <c r="K90" s="28">
        <v>45292</v>
      </c>
      <c r="L90" s="28">
        <v>45627</v>
      </c>
      <c r="M90" s="17" t="s">
        <v>397</v>
      </c>
      <c r="N90" s="18">
        <v>156</v>
      </c>
      <c r="O90" s="18">
        <v>462</v>
      </c>
      <c r="P90" s="18">
        <v>35</v>
      </c>
      <c r="Q90" s="18">
        <v>98</v>
      </c>
      <c r="R90" s="17" t="s">
        <v>397</v>
      </c>
      <c r="S90" s="21">
        <v>10.5</v>
      </c>
      <c r="T90" s="21">
        <v>0</v>
      </c>
      <c r="U90" s="21"/>
      <c r="V90" s="21">
        <v>0</v>
      </c>
      <c r="W90" s="40">
        <v>10.5</v>
      </c>
      <c r="X90" s="21">
        <f t="shared" si="1"/>
        <v>100</v>
      </c>
      <c r="Y90" s="21"/>
    </row>
    <row r="91" s="2" customFormat="1" ht="67" customHeight="1" spans="1:25">
      <c r="A91" s="15">
        <v>86</v>
      </c>
      <c r="B91" s="16" t="s">
        <v>29</v>
      </c>
      <c r="C91" s="17" t="s">
        <v>398</v>
      </c>
      <c r="D91" s="16" t="s">
        <v>31</v>
      </c>
      <c r="E91" s="17" t="s">
        <v>394</v>
      </c>
      <c r="F91" s="17" t="s">
        <v>294</v>
      </c>
      <c r="G91" s="16" t="s">
        <v>399</v>
      </c>
      <c r="H91" s="18" t="s">
        <v>395</v>
      </c>
      <c r="I91" s="17" t="s">
        <v>400</v>
      </c>
      <c r="J91" s="27">
        <v>30</v>
      </c>
      <c r="K91" s="28">
        <v>45323</v>
      </c>
      <c r="L91" s="28">
        <v>45536</v>
      </c>
      <c r="M91" s="17" t="s">
        <v>401</v>
      </c>
      <c r="N91" s="18">
        <v>40</v>
      </c>
      <c r="O91" s="18">
        <v>133</v>
      </c>
      <c r="P91" s="18">
        <v>9</v>
      </c>
      <c r="Q91" s="18">
        <v>26</v>
      </c>
      <c r="R91" s="17" t="s">
        <v>401</v>
      </c>
      <c r="S91" s="21">
        <v>30</v>
      </c>
      <c r="T91" s="21">
        <v>0</v>
      </c>
      <c r="U91" s="21"/>
      <c r="V91" s="21">
        <v>0</v>
      </c>
      <c r="W91" s="40">
        <v>30</v>
      </c>
      <c r="X91" s="21">
        <f t="shared" si="1"/>
        <v>100</v>
      </c>
      <c r="Y91" s="21"/>
    </row>
    <row r="92" s="2" customFormat="1" ht="67" customHeight="1" spans="1:25">
      <c r="A92" s="15">
        <v>87</v>
      </c>
      <c r="B92" s="16" t="s">
        <v>29</v>
      </c>
      <c r="C92" s="17" t="s">
        <v>402</v>
      </c>
      <c r="D92" s="16" t="s">
        <v>31</v>
      </c>
      <c r="E92" s="17" t="s">
        <v>394</v>
      </c>
      <c r="F92" s="17" t="s">
        <v>299</v>
      </c>
      <c r="G92" s="16" t="s">
        <v>403</v>
      </c>
      <c r="H92" s="18" t="s">
        <v>395</v>
      </c>
      <c r="I92" s="17" t="s">
        <v>404</v>
      </c>
      <c r="J92" s="27">
        <v>30</v>
      </c>
      <c r="K92" s="28">
        <v>45261</v>
      </c>
      <c r="L92" s="28">
        <v>45413</v>
      </c>
      <c r="M92" s="17" t="s">
        <v>405</v>
      </c>
      <c r="N92" s="36">
        <v>1186</v>
      </c>
      <c r="O92" s="36">
        <v>3922</v>
      </c>
      <c r="P92" s="18">
        <v>230</v>
      </c>
      <c r="Q92" s="18">
        <v>700</v>
      </c>
      <c r="R92" s="17" t="s">
        <v>405</v>
      </c>
      <c r="S92" s="21">
        <v>30</v>
      </c>
      <c r="T92" s="21">
        <v>0</v>
      </c>
      <c r="U92" s="21"/>
      <c r="V92" s="21">
        <v>0</v>
      </c>
      <c r="W92" s="40">
        <v>30</v>
      </c>
      <c r="X92" s="21">
        <f t="shared" si="1"/>
        <v>100</v>
      </c>
      <c r="Y92" s="21"/>
    </row>
    <row r="93" s="2" customFormat="1" ht="67" customHeight="1" spans="1:25">
      <c r="A93" s="15">
        <v>88</v>
      </c>
      <c r="B93" s="16" t="s">
        <v>29</v>
      </c>
      <c r="C93" s="17" t="s">
        <v>406</v>
      </c>
      <c r="D93" s="16" t="s">
        <v>31</v>
      </c>
      <c r="E93" s="17" t="s">
        <v>394</v>
      </c>
      <c r="F93" s="17" t="s">
        <v>299</v>
      </c>
      <c r="G93" s="16" t="s">
        <v>407</v>
      </c>
      <c r="H93" s="18" t="s">
        <v>395</v>
      </c>
      <c r="I93" s="17" t="s">
        <v>408</v>
      </c>
      <c r="J93" s="27">
        <v>100</v>
      </c>
      <c r="K93" s="28">
        <v>45292</v>
      </c>
      <c r="L93" s="28">
        <v>45566</v>
      </c>
      <c r="M93" s="17" t="s">
        <v>409</v>
      </c>
      <c r="N93" s="36">
        <v>460</v>
      </c>
      <c r="O93" s="36">
        <v>1500</v>
      </c>
      <c r="P93" s="18">
        <v>80</v>
      </c>
      <c r="Q93" s="18">
        <v>320</v>
      </c>
      <c r="R93" s="17" t="s">
        <v>409</v>
      </c>
      <c r="S93" s="21">
        <v>100</v>
      </c>
      <c r="T93" s="21">
        <v>0</v>
      </c>
      <c r="U93" s="21"/>
      <c r="V93" s="21">
        <v>0</v>
      </c>
      <c r="W93" s="40">
        <v>100</v>
      </c>
      <c r="X93" s="21">
        <f t="shared" si="1"/>
        <v>100</v>
      </c>
      <c r="Y93" s="21"/>
    </row>
    <row r="94" s="2" customFormat="1" ht="67" customHeight="1" spans="1:25">
      <c r="A94" s="15">
        <v>89</v>
      </c>
      <c r="B94" s="16" t="s">
        <v>29</v>
      </c>
      <c r="C94" s="17" t="s">
        <v>410</v>
      </c>
      <c r="D94" s="16" t="s">
        <v>31</v>
      </c>
      <c r="E94" s="17" t="s">
        <v>394</v>
      </c>
      <c r="F94" s="17" t="s">
        <v>304</v>
      </c>
      <c r="G94" s="16" t="s">
        <v>411</v>
      </c>
      <c r="H94" s="18" t="s">
        <v>395</v>
      </c>
      <c r="I94" s="17" t="s">
        <v>412</v>
      </c>
      <c r="J94" s="27">
        <v>30</v>
      </c>
      <c r="K94" s="28">
        <v>45383</v>
      </c>
      <c r="L94" s="28">
        <v>45505</v>
      </c>
      <c r="M94" s="17" t="s">
        <v>413</v>
      </c>
      <c r="N94" s="18">
        <v>120</v>
      </c>
      <c r="O94" s="18">
        <v>500</v>
      </c>
      <c r="P94" s="18">
        <v>55</v>
      </c>
      <c r="Q94" s="18">
        <v>213</v>
      </c>
      <c r="R94" s="17" t="s">
        <v>413</v>
      </c>
      <c r="S94" s="21">
        <v>30</v>
      </c>
      <c r="T94" s="21">
        <v>0</v>
      </c>
      <c r="U94" s="21"/>
      <c r="V94" s="21">
        <v>0</v>
      </c>
      <c r="W94" s="40">
        <v>30</v>
      </c>
      <c r="X94" s="21">
        <f t="shared" si="1"/>
        <v>100</v>
      </c>
      <c r="Y94" s="21"/>
    </row>
    <row r="95" s="2" customFormat="1" ht="67" customHeight="1" spans="1:25">
      <c r="A95" s="15">
        <v>90</v>
      </c>
      <c r="B95" s="16" t="s">
        <v>29</v>
      </c>
      <c r="C95" s="17" t="s">
        <v>414</v>
      </c>
      <c r="D95" s="16" t="s">
        <v>31</v>
      </c>
      <c r="E95" s="17" t="s">
        <v>394</v>
      </c>
      <c r="F95" s="17" t="s">
        <v>54</v>
      </c>
      <c r="G95" s="16" t="s">
        <v>415</v>
      </c>
      <c r="H95" s="18" t="s">
        <v>395</v>
      </c>
      <c r="I95" s="17" t="s">
        <v>416</v>
      </c>
      <c r="J95" s="27">
        <v>18</v>
      </c>
      <c r="K95" s="28" t="s">
        <v>180</v>
      </c>
      <c r="L95" s="28" t="s">
        <v>58</v>
      </c>
      <c r="M95" s="17" t="s">
        <v>417</v>
      </c>
      <c r="N95" s="18">
        <v>42</v>
      </c>
      <c r="O95" s="18">
        <v>165</v>
      </c>
      <c r="P95" s="18">
        <v>3</v>
      </c>
      <c r="Q95" s="18">
        <v>8</v>
      </c>
      <c r="R95" s="17" t="s">
        <v>417</v>
      </c>
      <c r="S95" s="21">
        <v>18</v>
      </c>
      <c r="T95" s="21">
        <v>0</v>
      </c>
      <c r="U95" s="21"/>
      <c r="V95" s="21">
        <v>0</v>
      </c>
      <c r="W95" s="40">
        <v>18</v>
      </c>
      <c r="X95" s="21">
        <f t="shared" si="1"/>
        <v>100</v>
      </c>
      <c r="Y95" s="21"/>
    </row>
    <row r="96" s="2" customFormat="1" ht="67" customHeight="1" spans="1:25">
      <c r="A96" s="15">
        <v>91</v>
      </c>
      <c r="B96" s="16" t="s">
        <v>29</v>
      </c>
      <c r="C96" s="17" t="s">
        <v>418</v>
      </c>
      <c r="D96" s="16" t="s">
        <v>31</v>
      </c>
      <c r="E96" s="17" t="s">
        <v>394</v>
      </c>
      <c r="F96" s="17" t="s">
        <v>68</v>
      </c>
      <c r="G96" s="16" t="s">
        <v>69</v>
      </c>
      <c r="H96" s="18" t="s">
        <v>395</v>
      </c>
      <c r="I96" s="17" t="s">
        <v>419</v>
      </c>
      <c r="J96" s="27">
        <v>17.3</v>
      </c>
      <c r="K96" s="28">
        <v>45352</v>
      </c>
      <c r="L96" s="28">
        <v>45505</v>
      </c>
      <c r="M96" s="17" t="s">
        <v>420</v>
      </c>
      <c r="N96" s="18">
        <v>300</v>
      </c>
      <c r="O96" s="18">
        <v>920</v>
      </c>
      <c r="P96" s="18">
        <v>90</v>
      </c>
      <c r="Q96" s="18">
        <v>284</v>
      </c>
      <c r="R96" s="17" t="s">
        <v>420</v>
      </c>
      <c r="S96" s="21">
        <v>17.3</v>
      </c>
      <c r="T96" s="21">
        <v>0</v>
      </c>
      <c r="U96" s="21"/>
      <c r="V96" s="21">
        <v>0</v>
      </c>
      <c r="W96" s="40">
        <v>17.3</v>
      </c>
      <c r="X96" s="21">
        <f t="shared" si="1"/>
        <v>100</v>
      </c>
      <c r="Y96" s="21"/>
    </row>
    <row r="97" s="2" customFormat="1" ht="67" customHeight="1" spans="1:25">
      <c r="A97" s="15">
        <v>92</v>
      </c>
      <c r="B97" s="16" t="s">
        <v>29</v>
      </c>
      <c r="C97" s="17" t="s">
        <v>421</v>
      </c>
      <c r="D97" s="16" t="s">
        <v>31</v>
      </c>
      <c r="E97" s="17" t="s">
        <v>394</v>
      </c>
      <c r="F97" s="17" t="s">
        <v>68</v>
      </c>
      <c r="G97" s="16" t="s">
        <v>422</v>
      </c>
      <c r="H97" s="18" t="s">
        <v>395</v>
      </c>
      <c r="I97" s="17" t="s">
        <v>423</v>
      </c>
      <c r="J97" s="27">
        <v>10</v>
      </c>
      <c r="K97" s="28">
        <v>45352</v>
      </c>
      <c r="L97" s="28">
        <v>45505</v>
      </c>
      <c r="M97" s="17" t="s">
        <v>424</v>
      </c>
      <c r="N97" s="18">
        <v>100</v>
      </c>
      <c r="O97" s="18">
        <v>300</v>
      </c>
      <c r="P97" s="18">
        <v>10</v>
      </c>
      <c r="Q97" s="18">
        <v>32</v>
      </c>
      <c r="R97" s="17" t="s">
        <v>424</v>
      </c>
      <c r="S97" s="21">
        <v>10</v>
      </c>
      <c r="T97" s="21">
        <v>0</v>
      </c>
      <c r="U97" s="21"/>
      <c r="V97" s="21">
        <v>0</v>
      </c>
      <c r="W97" s="40">
        <v>10</v>
      </c>
      <c r="X97" s="21">
        <f t="shared" si="1"/>
        <v>100</v>
      </c>
      <c r="Y97" s="21"/>
    </row>
    <row r="98" s="2" customFormat="1" ht="67" customHeight="1" spans="1:25">
      <c r="A98" s="15">
        <v>93</v>
      </c>
      <c r="B98" s="16" t="s">
        <v>29</v>
      </c>
      <c r="C98" s="17" t="s">
        <v>425</v>
      </c>
      <c r="D98" s="16" t="s">
        <v>31</v>
      </c>
      <c r="E98" s="17" t="s">
        <v>394</v>
      </c>
      <c r="F98" s="17" t="s">
        <v>121</v>
      </c>
      <c r="G98" s="16" t="s">
        <v>122</v>
      </c>
      <c r="H98" s="18" t="s">
        <v>395</v>
      </c>
      <c r="I98" s="17" t="s">
        <v>426</v>
      </c>
      <c r="J98" s="27">
        <v>22.33</v>
      </c>
      <c r="K98" s="28">
        <v>45292</v>
      </c>
      <c r="L98" s="28">
        <v>45627</v>
      </c>
      <c r="M98" s="17" t="s">
        <v>427</v>
      </c>
      <c r="N98" s="18">
        <v>52</v>
      </c>
      <c r="O98" s="18">
        <v>205</v>
      </c>
      <c r="P98" s="18">
        <v>12</v>
      </c>
      <c r="Q98" s="18">
        <v>38</v>
      </c>
      <c r="R98" s="17" t="s">
        <v>427</v>
      </c>
      <c r="S98" s="21">
        <v>22.33</v>
      </c>
      <c r="T98" s="21">
        <v>0</v>
      </c>
      <c r="U98" s="21"/>
      <c r="V98" s="21">
        <v>0</v>
      </c>
      <c r="W98" s="40">
        <v>22.33</v>
      </c>
      <c r="X98" s="21">
        <f t="shared" si="1"/>
        <v>100</v>
      </c>
      <c r="Y98" s="21"/>
    </row>
    <row r="99" s="2" customFormat="1" ht="67" customHeight="1" spans="1:25">
      <c r="A99" s="15">
        <v>94</v>
      </c>
      <c r="B99" s="16" t="s">
        <v>29</v>
      </c>
      <c r="C99" s="17" t="s">
        <v>428</v>
      </c>
      <c r="D99" s="16" t="s">
        <v>31</v>
      </c>
      <c r="E99" s="17" t="s">
        <v>394</v>
      </c>
      <c r="F99" s="17" t="s">
        <v>49</v>
      </c>
      <c r="G99" s="16" t="s">
        <v>429</v>
      </c>
      <c r="H99" s="18" t="s">
        <v>395</v>
      </c>
      <c r="I99" s="17" t="s">
        <v>430</v>
      </c>
      <c r="J99" s="27">
        <v>30</v>
      </c>
      <c r="K99" s="28">
        <v>45323</v>
      </c>
      <c r="L99" s="28">
        <v>45566</v>
      </c>
      <c r="M99" s="17" t="s">
        <v>431</v>
      </c>
      <c r="N99" s="18">
        <v>187</v>
      </c>
      <c r="O99" s="18">
        <v>627</v>
      </c>
      <c r="P99" s="18">
        <v>20</v>
      </c>
      <c r="Q99" s="18">
        <v>76</v>
      </c>
      <c r="R99" s="17" t="s">
        <v>431</v>
      </c>
      <c r="S99" s="21">
        <v>30</v>
      </c>
      <c r="T99" s="21">
        <v>0</v>
      </c>
      <c r="U99" s="21"/>
      <c r="V99" s="21">
        <v>0</v>
      </c>
      <c r="W99" s="40">
        <v>30</v>
      </c>
      <c r="X99" s="21">
        <f t="shared" si="1"/>
        <v>100</v>
      </c>
      <c r="Y99" s="21"/>
    </row>
    <row r="100" s="2" customFormat="1" ht="67" customHeight="1" spans="1:25">
      <c r="A100" s="15">
        <v>95</v>
      </c>
      <c r="B100" s="16" t="s">
        <v>29</v>
      </c>
      <c r="C100" s="17" t="s">
        <v>432</v>
      </c>
      <c r="D100" s="16" t="s">
        <v>31</v>
      </c>
      <c r="E100" s="17" t="s">
        <v>394</v>
      </c>
      <c r="F100" s="17" t="s">
        <v>49</v>
      </c>
      <c r="G100" s="16" t="s">
        <v>433</v>
      </c>
      <c r="H100" s="18" t="s">
        <v>395</v>
      </c>
      <c r="I100" s="17" t="s">
        <v>434</v>
      </c>
      <c r="J100" s="27">
        <v>5</v>
      </c>
      <c r="K100" s="28">
        <v>45323</v>
      </c>
      <c r="L100" s="28">
        <v>45566</v>
      </c>
      <c r="M100" s="37" t="s">
        <v>435</v>
      </c>
      <c r="N100" s="18">
        <v>29</v>
      </c>
      <c r="O100" s="18">
        <v>119</v>
      </c>
      <c r="P100" s="18">
        <v>6</v>
      </c>
      <c r="Q100" s="18">
        <v>20</v>
      </c>
      <c r="R100" s="37" t="s">
        <v>435</v>
      </c>
      <c r="S100" s="21">
        <v>5</v>
      </c>
      <c r="T100" s="21">
        <v>0</v>
      </c>
      <c r="U100" s="21"/>
      <c r="V100" s="21">
        <v>0</v>
      </c>
      <c r="W100" s="40">
        <v>5</v>
      </c>
      <c r="X100" s="21">
        <f t="shared" si="1"/>
        <v>100</v>
      </c>
      <c r="Y100" s="21"/>
    </row>
    <row r="101" s="2" customFormat="1" ht="67" customHeight="1" spans="1:25">
      <c r="A101" s="15">
        <v>96</v>
      </c>
      <c r="B101" s="16" t="s">
        <v>29</v>
      </c>
      <c r="C101" s="17" t="s">
        <v>436</v>
      </c>
      <c r="D101" s="16" t="s">
        <v>31</v>
      </c>
      <c r="E101" s="17" t="s">
        <v>394</v>
      </c>
      <c r="F101" s="17" t="s">
        <v>337</v>
      </c>
      <c r="G101" s="16" t="s">
        <v>437</v>
      </c>
      <c r="H101" s="18" t="s">
        <v>395</v>
      </c>
      <c r="I101" s="17" t="s">
        <v>438</v>
      </c>
      <c r="J101" s="27">
        <v>30</v>
      </c>
      <c r="K101" s="28">
        <v>45261</v>
      </c>
      <c r="L101" s="28">
        <v>45444</v>
      </c>
      <c r="M101" s="17" t="s">
        <v>439</v>
      </c>
      <c r="N101" s="18">
        <v>726</v>
      </c>
      <c r="O101" s="18">
        <v>2634</v>
      </c>
      <c r="P101" s="18">
        <v>173</v>
      </c>
      <c r="Q101" s="18">
        <v>523</v>
      </c>
      <c r="R101" s="17" t="s">
        <v>439</v>
      </c>
      <c r="S101" s="21">
        <v>30</v>
      </c>
      <c r="T101" s="21">
        <v>0</v>
      </c>
      <c r="U101" s="21"/>
      <c r="V101" s="21">
        <v>0</v>
      </c>
      <c r="W101" s="40">
        <v>30</v>
      </c>
      <c r="X101" s="21">
        <f t="shared" si="1"/>
        <v>100</v>
      </c>
      <c r="Y101" s="21"/>
    </row>
    <row r="102" s="2" customFormat="1" ht="67" customHeight="1" spans="1:25">
      <c r="A102" s="15">
        <v>97</v>
      </c>
      <c r="B102" s="16" t="s">
        <v>29</v>
      </c>
      <c r="C102" s="17" t="s">
        <v>440</v>
      </c>
      <c r="D102" s="16" t="s">
        <v>31</v>
      </c>
      <c r="E102" s="17" t="s">
        <v>394</v>
      </c>
      <c r="F102" s="17" t="s">
        <v>267</v>
      </c>
      <c r="G102" s="16" t="s">
        <v>441</v>
      </c>
      <c r="H102" s="18" t="s">
        <v>395</v>
      </c>
      <c r="I102" s="17" t="s">
        <v>442</v>
      </c>
      <c r="J102" s="27">
        <v>17</v>
      </c>
      <c r="K102" s="28">
        <v>45292</v>
      </c>
      <c r="L102" s="28">
        <v>45657</v>
      </c>
      <c r="M102" s="17" t="s">
        <v>443</v>
      </c>
      <c r="N102" s="18">
        <v>62</v>
      </c>
      <c r="O102" s="18">
        <v>282</v>
      </c>
      <c r="P102" s="18">
        <v>16</v>
      </c>
      <c r="Q102" s="18">
        <v>46</v>
      </c>
      <c r="R102" s="17" t="s">
        <v>443</v>
      </c>
      <c r="S102" s="21">
        <v>17</v>
      </c>
      <c r="T102" s="21">
        <v>0</v>
      </c>
      <c r="U102" s="21"/>
      <c r="V102" s="21">
        <v>0</v>
      </c>
      <c r="W102" s="40">
        <v>17</v>
      </c>
      <c r="X102" s="21">
        <f t="shared" si="1"/>
        <v>100</v>
      </c>
      <c r="Y102" s="21"/>
    </row>
    <row r="103" s="2" customFormat="1" ht="67" customHeight="1" spans="1:25">
      <c r="A103" s="15">
        <v>98</v>
      </c>
      <c r="B103" s="16" t="s">
        <v>29</v>
      </c>
      <c r="C103" s="17" t="s">
        <v>444</v>
      </c>
      <c r="D103" s="16" t="s">
        <v>31</v>
      </c>
      <c r="E103" s="17" t="s">
        <v>394</v>
      </c>
      <c r="F103" s="17" t="s">
        <v>267</v>
      </c>
      <c r="G103" s="16" t="s">
        <v>441</v>
      </c>
      <c r="H103" s="18" t="s">
        <v>395</v>
      </c>
      <c r="I103" s="17" t="s">
        <v>445</v>
      </c>
      <c r="J103" s="27">
        <v>13</v>
      </c>
      <c r="K103" s="28">
        <v>45292</v>
      </c>
      <c r="L103" s="28">
        <v>45657</v>
      </c>
      <c r="M103" s="17" t="s">
        <v>446</v>
      </c>
      <c r="N103" s="18">
        <v>182</v>
      </c>
      <c r="O103" s="18">
        <v>389</v>
      </c>
      <c r="P103" s="18">
        <v>32</v>
      </c>
      <c r="Q103" s="18">
        <v>98</v>
      </c>
      <c r="R103" s="17" t="s">
        <v>446</v>
      </c>
      <c r="S103" s="21">
        <v>13</v>
      </c>
      <c r="T103" s="21">
        <v>0</v>
      </c>
      <c r="U103" s="21"/>
      <c r="V103" s="21">
        <v>0</v>
      </c>
      <c r="W103" s="40">
        <v>13</v>
      </c>
      <c r="X103" s="21">
        <f t="shared" si="1"/>
        <v>100</v>
      </c>
      <c r="Y103" s="21"/>
    </row>
    <row r="104" s="2" customFormat="1" ht="67" customHeight="1" spans="1:25">
      <c r="A104" s="15">
        <v>99</v>
      </c>
      <c r="B104" s="16" t="s">
        <v>29</v>
      </c>
      <c r="C104" s="17" t="s">
        <v>447</v>
      </c>
      <c r="D104" s="16" t="s">
        <v>31</v>
      </c>
      <c r="E104" s="47" t="s">
        <v>394</v>
      </c>
      <c r="F104" s="17" t="s">
        <v>346</v>
      </c>
      <c r="G104" s="16" t="s">
        <v>448</v>
      </c>
      <c r="H104" s="18" t="s">
        <v>395</v>
      </c>
      <c r="I104" s="17" t="s">
        <v>449</v>
      </c>
      <c r="J104" s="27">
        <v>20</v>
      </c>
      <c r="K104" s="28">
        <v>45383</v>
      </c>
      <c r="L104" s="28">
        <v>45627</v>
      </c>
      <c r="M104" s="17" t="s">
        <v>450</v>
      </c>
      <c r="N104" s="18">
        <v>557</v>
      </c>
      <c r="O104" s="18">
        <v>1886</v>
      </c>
      <c r="P104" s="18">
        <v>17</v>
      </c>
      <c r="Q104" s="18">
        <v>113</v>
      </c>
      <c r="R104" s="17" t="s">
        <v>450</v>
      </c>
      <c r="S104" s="21">
        <v>20</v>
      </c>
      <c r="T104" s="21">
        <v>0</v>
      </c>
      <c r="U104" s="21"/>
      <c r="V104" s="21">
        <v>0</v>
      </c>
      <c r="W104" s="40">
        <v>20</v>
      </c>
      <c r="X104" s="21">
        <f t="shared" si="1"/>
        <v>100</v>
      </c>
      <c r="Y104" s="21"/>
    </row>
    <row r="105" s="2" customFormat="1" ht="67" customHeight="1" spans="1:25">
      <c r="A105" s="15">
        <v>100</v>
      </c>
      <c r="B105" s="16" t="s">
        <v>29</v>
      </c>
      <c r="C105" s="17" t="s">
        <v>451</v>
      </c>
      <c r="D105" s="16" t="s">
        <v>31</v>
      </c>
      <c r="E105" s="17" t="s">
        <v>394</v>
      </c>
      <c r="F105" s="17" t="s">
        <v>126</v>
      </c>
      <c r="G105" s="16" t="s">
        <v>452</v>
      </c>
      <c r="H105" s="18" t="s">
        <v>395</v>
      </c>
      <c r="I105" s="17" t="s">
        <v>453</v>
      </c>
      <c r="J105" s="27">
        <v>30</v>
      </c>
      <c r="K105" s="28">
        <v>45292</v>
      </c>
      <c r="L105" s="28">
        <v>45566</v>
      </c>
      <c r="M105" s="17" t="s">
        <v>454</v>
      </c>
      <c r="N105" s="18">
        <v>182</v>
      </c>
      <c r="O105" s="18">
        <v>630</v>
      </c>
      <c r="P105" s="18">
        <v>33</v>
      </c>
      <c r="Q105" s="18">
        <v>127</v>
      </c>
      <c r="R105" s="17" t="s">
        <v>454</v>
      </c>
      <c r="S105" s="21">
        <v>30</v>
      </c>
      <c r="T105" s="21">
        <v>0</v>
      </c>
      <c r="U105" s="21"/>
      <c r="V105" s="21">
        <v>0</v>
      </c>
      <c r="W105" s="40">
        <v>30</v>
      </c>
      <c r="X105" s="21">
        <f t="shared" si="1"/>
        <v>100</v>
      </c>
      <c r="Y105" s="21"/>
    </row>
    <row r="106" s="2" customFormat="1" ht="67" customHeight="1" spans="1:25">
      <c r="A106" s="15">
        <v>101</v>
      </c>
      <c r="B106" s="16" t="s">
        <v>29</v>
      </c>
      <c r="C106" s="17" t="s">
        <v>455</v>
      </c>
      <c r="D106" s="16" t="s">
        <v>31</v>
      </c>
      <c r="E106" s="17" t="s">
        <v>394</v>
      </c>
      <c r="F106" s="17" t="s">
        <v>82</v>
      </c>
      <c r="G106" s="16" t="s">
        <v>83</v>
      </c>
      <c r="H106" s="18" t="s">
        <v>395</v>
      </c>
      <c r="I106" s="17" t="s">
        <v>456</v>
      </c>
      <c r="J106" s="27">
        <v>11.5</v>
      </c>
      <c r="K106" s="28" t="s">
        <v>133</v>
      </c>
      <c r="L106" s="28" t="s">
        <v>85</v>
      </c>
      <c r="M106" s="17" t="s">
        <v>457</v>
      </c>
      <c r="N106" s="18">
        <v>92</v>
      </c>
      <c r="O106" s="18">
        <v>476</v>
      </c>
      <c r="P106" s="18">
        <v>31</v>
      </c>
      <c r="Q106" s="18">
        <v>135</v>
      </c>
      <c r="R106" s="17" t="s">
        <v>457</v>
      </c>
      <c r="S106" s="21">
        <v>11.5</v>
      </c>
      <c r="T106" s="21">
        <v>0</v>
      </c>
      <c r="U106" s="21"/>
      <c r="V106" s="21">
        <v>0</v>
      </c>
      <c r="W106" s="40">
        <v>11.5</v>
      </c>
      <c r="X106" s="21">
        <f t="shared" si="1"/>
        <v>100</v>
      </c>
      <c r="Y106" s="21"/>
    </row>
    <row r="107" s="2" customFormat="1" ht="67" customHeight="1" spans="1:25">
      <c r="A107" s="15">
        <v>102</v>
      </c>
      <c r="B107" s="16" t="s">
        <v>29</v>
      </c>
      <c r="C107" s="17" t="s">
        <v>458</v>
      </c>
      <c r="D107" s="16" t="s">
        <v>31</v>
      </c>
      <c r="E107" s="17" t="s">
        <v>394</v>
      </c>
      <c r="F107" s="17" t="s">
        <v>82</v>
      </c>
      <c r="G107" s="16" t="s">
        <v>83</v>
      </c>
      <c r="H107" s="18" t="s">
        <v>395</v>
      </c>
      <c r="I107" s="17" t="s">
        <v>459</v>
      </c>
      <c r="J107" s="27">
        <v>42.5</v>
      </c>
      <c r="K107" s="28" t="s">
        <v>133</v>
      </c>
      <c r="L107" s="28" t="s">
        <v>85</v>
      </c>
      <c r="M107" s="17" t="s">
        <v>460</v>
      </c>
      <c r="N107" s="18">
        <v>209</v>
      </c>
      <c r="O107" s="18">
        <v>824</v>
      </c>
      <c r="P107" s="18">
        <v>52</v>
      </c>
      <c r="Q107" s="18">
        <v>206</v>
      </c>
      <c r="R107" s="17" t="s">
        <v>460</v>
      </c>
      <c r="S107" s="21">
        <v>42.5</v>
      </c>
      <c r="T107" s="21">
        <v>0</v>
      </c>
      <c r="U107" s="21"/>
      <c r="V107" s="21">
        <v>0</v>
      </c>
      <c r="W107" s="40">
        <v>42.5</v>
      </c>
      <c r="X107" s="21">
        <f t="shared" si="1"/>
        <v>100</v>
      </c>
      <c r="Y107" s="21"/>
    </row>
    <row r="108" s="2" customFormat="1" ht="67" customHeight="1" spans="1:25">
      <c r="A108" s="15">
        <v>103</v>
      </c>
      <c r="B108" s="16" t="s">
        <v>29</v>
      </c>
      <c r="C108" s="17" t="s">
        <v>461</v>
      </c>
      <c r="D108" s="16" t="s">
        <v>31</v>
      </c>
      <c r="E108" s="17" t="s">
        <v>394</v>
      </c>
      <c r="F108" s="17" t="s">
        <v>139</v>
      </c>
      <c r="G108" s="16" t="s">
        <v>140</v>
      </c>
      <c r="H108" s="18" t="s">
        <v>395</v>
      </c>
      <c r="I108" s="17" t="s">
        <v>462</v>
      </c>
      <c r="J108" s="27">
        <v>10</v>
      </c>
      <c r="K108" s="28" t="s">
        <v>133</v>
      </c>
      <c r="L108" s="28" t="s">
        <v>463</v>
      </c>
      <c r="M108" s="17" t="s">
        <v>464</v>
      </c>
      <c r="N108" s="18">
        <v>15</v>
      </c>
      <c r="O108" s="18">
        <v>60</v>
      </c>
      <c r="P108" s="18">
        <v>5</v>
      </c>
      <c r="Q108" s="18">
        <v>25</v>
      </c>
      <c r="R108" s="17" t="s">
        <v>464</v>
      </c>
      <c r="S108" s="21">
        <v>10</v>
      </c>
      <c r="T108" s="21">
        <v>0</v>
      </c>
      <c r="U108" s="21"/>
      <c r="V108" s="21">
        <v>0</v>
      </c>
      <c r="W108" s="40">
        <v>10</v>
      </c>
      <c r="X108" s="21">
        <f t="shared" si="1"/>
        <v>100</v>
      </c>
      <c r="Y108" s="21"/>
    </row>
    <row r="109" s="2" customFormat="1" ht="67" customHeight="1" spans="1:25">
      <c r="A109" s="15">
        <v>104</v>
      </c>
      <c r="B109" s="16" t="s">
        <v>29</v>
      </c>
      <c r="C109" s="17" t="s">
        <v>465</v>
      </c>
      <c r="D109" s="16" t="s">
        <v>31</v>
      </c>
      <c r="E109" s="17" t="s">
        <v>394</v>
      </c>
      <c r="F109" s="17" t="s">
        <v>139</v>
      </c>
      <c r="G109" s="16" t="s">
        <v>140</v>
      </c>
      <c r="H109" s="18" t="s">
        <v>395</v>
      </c>
      <c r="I109" s="17" t="s">
        <v>466</v>
      </c>
      <c r="J109" s="27">
        <v>13</v>
      </c>
      <c r="K109" s="28">
        <v>45292</v>
      </c>
      <c r="L109" s="28">
        <v>45566</v>
      </c>
      <c r="M109" s="17" t="s">
        <v>467</v>
      </c>
      <c r="N109" s="18">
        <v>78</v>
      </c>
      <c r="O109" s="18">
        <v>265</v>
      </c>
      <c r="P109" s="18">
        <v>8</v>
      </c>
      <c r="Q109" s="18">
        <v>31</v>
      </c>
      <c r="R109" s="17" t="s">
        <v>467</v>
      </c>
      <c r="S109" s="21">
        <v>13</v>
      </c>
      <c r="T109" s="21">
        <v>0</v>
      </c>
      <c r="U109" s="21"/>
      <c r="V109" s="21">
        <v>0</v>
      </c>
      <c r="W109" s="40">
        <v>13</v>
      </c>
      <c r="X109" s="21">
        <f t="shared" si="1"/>
        <v>100</v>
      </c>
      <c r="Y109" s="21"/>
    </row>
    <row r="110" s="2" customFormat="1" ht="67" customHeight="1" spans="1:25">
      <c r="A110" s="15">
        <v>105</v>
      </c>
      <c r="B110" s="16" t="s">
        <v>29</v>
      </c>
      <c r="C110" s="17" t="s">
        <v>468</v>
      </c>
      <c r="D110" s="16" t="s">
        <v>31</v>
      </c>
      <c r="E110" s="17" t="s">
        <v>394</v>
      </c>
      <c r="F110" s="17" t="s">
        <v>139</v>
      </c>
      <c r="G110" s="16" t="s">
        <v>469</v>
      </c>
      <c r="H110" s="18" t="s">
        <v>395</v>
      </c>
      <c r="I110" s="17" t="s">
        <v>470</v>
      </c>
      <c r="J110" s="27">
        <v>13</v>
      </c>
      <c r="K110" s="28">
        <v>45292</v>
      </c>
      <c r="L110" s="28">
        <v>45566</v>
      </c>
      <c r="M110" s="17" t="s">
        <v>471</v>
      </c>
      <c r="N110" s="18">
        <v>25</v>
      </c>
      <c r="O110" s="18">
        <v>110</v>
      </c>
      <c r="P110" s="18">
        <v>4</v>
      </c>
      <c r="Q110" s="18">
        <v>13</v>
      </c>
      <c r="R110" s="17" t="s">
        <v>471</v>
      </c>
      <c r="S110" s="21">
        <v>13</v>
      </c>
      <c r="T110" s="21">
        <v>0</v>
      </c>
      <c r="U110" s="21"/>
      <c r="V110" s="21">
        <v>0</v>
      </c>
      <c r="W110" s="40">
        <v>13</v>
      </c>
      <c r="X110" s="21">
        <f t="shared" si="1"/>
        <v>100</v>
      </c>
      <c r="Y110" s="21"/>
    </row>
    <row r="111" s="2" customFormat="1" ht="67" customHeight="1" spans="1:25">
      <c r="A111" s="15">
        <v>106</v>
      </c>
      <c r="B111" s="16" t="s">
        <v>29</v>
      </c>
      <c r="C111" s="17" t="s">
        <v>472</v>
      </c>
      <c r="D111" s="16" t="s">
        <v>31</v>
      </c>
      <c r="E111" s="17" t="s">
        <v>394</v>
      </c>
      <c r="F111" s="17" t="s">
        <v>63</v>
      </c>
      <c r="G111" s="16" t="s">
        <v>473</v>
      </c>
      <c r="H111" s="18" t="s">
        <v>395</v>
      </c>
      <c r="I111" s="17" t="s">
        <v>474</v>
      </c>
      <c r="J111" s="27">
        <v>11.5</v>
      </c>
      <c r="K111" s="28">
        <v>45261</v>
      </c>
      <c r="L111" s="28">
        <v>45444</v>
      </c>
      <c r="M111" s="17" t="s">
        <v>475</v>
      </c>
      <c r="N111" s="18">
        <v>192</v>
      </c>
      <c r="O111" s="18">
        <v>652</v>
      </c>
      <c r="P111" s="18">
        <v>20</v>
      </c>
      <c r="Q111" s="18">
        <v>96</v>
      </c>
      <c r="R111" s="17" t="s">
        <v>475</v>
      </c>
      <c r="S111" s="21">
        <v>11.5</v>
      </c>
      <c r="T111" s="21">
        <v>0</v>
      </c>
      <c r="U111" s="21"/>
      <c r="V111" s="21">
        <v>0</v>
      </c>
      <c r="W111" s="40">
        <v>11.5</v>
      </c>
      <c r="X111" s="21">
        <f t="shared" si="1"/>
        <v>100</v>
      </c>
      <c r="Y111" s="21"/>
    </row>
    <row r="112" s="2" customFormat="1" ht="67" customHeight="1" spans="1:25">
      <c r="A112" s="15">
        <v>107</v>
      </c>
      <c r="B112" s="16" t="s">
        <v>29</v>
      </c>
      <c r="C112" s="17" t="s">
        <v>476</v>
      </c>
      <c r="D112" s="16" t="s">
        <v>31</v>
      </c>
      <c r="E112" s="17" t="s">
        <v>394</v>
      </c>
      <c r="F112" s="17" t="s">
        <v>148</v>
      </c>
      <c r="G112" s="16" t="s">
        <v>149</v>
      </c>
      <c r="H112" s="18" t="s">
        <v>395</v>
      </c>
      <c r="I112" s="17" t="s">
        <v>477</v>
      </c>
      <c r="J112" s="27">
        <v>18.3</v>
      </c>
      <c r="K112" s="28">
        <v>45292</v>
      </c>
      <c r="L112" s="28">
        <v>45505</v>
      </c>
      <c r="M112" s="17" t="s">
        <v>478</v>
      </c>
      <c r="N112" s="18">
        <v>89</v>
      </c>
      <c r="O112" s="18">
        <v>312</v>
      </c>
      <c r="P112" s="18">
        <v>39</v>
      </c>
      <c r="Q112" s="18">
        <v>156</v>
      </c>
      <c r="R112" s="17" t="s">
        <v>478</v>
      </c>
      <c r="S112" s="21">
        <v>18.3</v>
      </c>
      <c r="T112" s="21">
        <v>0</v>
      </c>
      <c r="U112" s="21"/>
      <c r="V112" s="21">
        <v>0</v>
      </c>
      <c r="W112" s="40">
        <v>18.3</v>
      </c>
      <c r="X112" s="21">
        <f t="shared" si="1"/>
        <v>100</v>
      </c>
      <c r="Y112" s="21"/>
    </row>
    <row r="113" s="2" customFormat="1" ht="67" customHeight="1" spans="1:25">
      <c r="A113" s="15">
        <v>108</v>
      </c>
      <c r="B113" s="16" t="s">
        <v>29</v>
      </c>
      <c r="C113" s="45" t="s">
        <v>479</v>
      </c>
      <c r="D113" s="16" t="s">
        <v>31</v>
      </c>
      <c r="E113" s="17" t="s">
        <v>394</v>
      </c>
      <c r="F113" s="17" t="s">
        <v>148</v>
      </c>
      <c r="G113" s="16" t="s">
        <v>149</v>
      </c>
      <c r="H113" s="18" t="s">
        <v>395</v>
      </c>
      <c r="I113" s="45" t="s">
        <v>480</v>
      </c>
      <c r="J113" s="27">
        <v>12.7</v>
      </c>
      <c r="K113" s="28">
        <v>45292</v>
      </c>
      <c r="L113" s="28">
        <v>45505</v>
      </c>
      <c r="M113" s="17" t="s">
        <v>481</v>
      </c>
      <c r="N113" s="18">
        <v>144</v>
      </c>
      <c r="O113" s="18">
        <v>507</v>
      </c>
      <c r="P113" s="18">
        <v>32</v>
      </c>
      <c r="Q113" s="18">
        <v>103</v>
      </c>
      <c r="R113" s="17" t="s">
        <v>481</v>
      </c>
      <c r="S113" s="21">
        <v>12.7</v>
      </c>
      <c r="T113" s="21">
        <v>0</v>
      </c>
      <c r="U113" s="21"/>
      <c r="V113" s="21">
        <v>0</v>
      </c>
      <c r="W113" s="40">
        <v>12.7</v>
      </c>
      <c r="X113" s="21">
        <f t="shared" si="1"/>
        <v>100</v>
      </c>
      <c r="Y113" s="21"/>
    </row>
    <row r="114" s="2" customFormat="1" ht="67" customHeight="1" spans="1:25">
      <c r="A114" s="15">
        <v>109</v>
      </c>
      <c r="B114" s="16" t="s">
        <v>29</v>
      </c>
      <c r="C114" s="17" t="s">
        <v>482</v>
      </c>
      <c r="D114" s="16" t="s">
        <v>31</v>
      </c>
      <c r="E114" s="17" t="s">
        <v>394</v>
      </c>
      <c r="F114" s="17" t="s">
        <v>159</v>
      </c>
      <c r="G114" s="16" t="s">
        <v>483</v>
      </c>
      <c r="H114" s="18" t="s">
        <v>395</v>
      </c>
      <c r="I114" s="17" t="s">
        <v>484</v>
      </c>
      <c r="J114" s="27">
        <v>6</v>
      </c>
      <c r="K114" s="28">
        <v>45292</v>
      </c>
      <c r="L114" s="28">
        <v>45474</v>
      </c>
      <c r="M114" s="37" t="s">
        <v>485</v>
      </c>
      <c r="N114" s="18">
        <v>126</v>
      </c>
      <c r="O114" s="18">
        <v>412</v>
      </c>
      <c r="P114" s="18">
        <v>69</v>
      </c>
      <c r="Q114" s="18">
        <v>209</v>
      </c>
      <c r="R114" s="37" t="s">
        <v>485</v>
      </c>
      <c r="S114" s="21">
        <v>6</v>
      </c>
      <c r="T114" s="21">
        <v>0</v>
      </c>
      <c r="U114" s="21"/>
      <c r="V114" s="21">
        <v>0</v>
      </c>
      <c r="W114" s="40">
        <v>6</v>
      </c>
      <c r="X114" s="21">
        <f t="shared" si="1"/>
        <v>100</v>
      </c>
      <c r="Y114" s="21"/>
    </row>
    <row r="115" s="2" customFormat="1" ht="67" customHeight="1" spans="1:25">
      <c r="A115" s="15">
        <v>110</v>
      </c>
      <c r="B115" s="16" t="s">
        <v>29</v>
      </c>
      <c r="C115" s="17" t="s">
        <v>486</v>
      </c>
      <c r="D115" s="16" t="s">
        <v>31</v>
      </c>
      <c r="E115" s="17" t="s">
        <v>394</v>
      </c>
      <c r="F115" s="17" t="s">
        <v>159</v>
      </c>
      <c r="G115" s="16" t="s">
        <v>160</v>
      </c>
      <c r="H115" s="18" t="s">
        <v>395</v>
      </c>
      <c r="I115" s="17" t="s">
        <v>487</v>
      </c>
      <c r="J115" s="27">
        <v>20</v>
      </c>
      <c r="K115" s="28">
        <v>45292</v>
      </c>
      <c r="L115" s="28">
        <v>45444</v>
      </c>
      <c r="M115" s="37" t="s">
        <v>488</v>
      </c>
      <c r="N115" s="18">
        <v>260</v>
      </c>
      <c r="O115" s="18">
        <v>920</v>
      </c>
      <c r="P115" s="18">
        <v>68</v>
      </c>
      <c r="Q115" s="18">
        <v>206</v>
      </c>
      <c r="R115" s="37" t="s">
        <v>488</v>
      </c>
      <c r="S115" s="21">
        <v>20</v>
      </c>
      <c r="T115" s="21">
        <v>0</v>
      </c>
      <c r="U115" s="21"/>
      <c r="V115" s="21">
        <v>0</v>
      </c>
      <c r="W115" s="40">
        <v>20</v>
      </c>
      <c r="X115" s="21">
        <f t="shared" si="1"/>
        <v>100</v>
      </c>
      <c r="Y115" s="21"/>
    </row>
    <row r="116" s="2" customFormat="1" ht="67" customHeight="1" spans="1:25">
      <c r="A116" s="15">
        <v>111</v>
      </c>
      <c r="B116" s="16" t="s">
        <v>29</v>
      </c>
      <c r="C116" s="17" t="s">
        <v>489</v>
      </c>
      <c r="D116" s="16" t="s">
        <v>31</v>
      </c>
      <c r="E116" s="17" t="s">
        <v>394</v>
      </c>
      <c r="F116" s="17" t="s">
        <v>168</v>
      </c>
      <c r="G116" s="16" t="s">
        <v>490</v>
      </c>
      <c r="H116" s="18" t="s">
        <v>395</v>
      </c>
      <c r="I116" s="17" t="s">
        <v>491</v>
      </c>
      <c r="J116" s="27">
        <v>30</v>
      </c>
      <c r="K116" s="28">
        <v>45352</v>
      </c>
      <c r="L116" s="28">
        <v>45566</v>
      </c>
      <c r="M116" s="17" t="s">
        <v>492</v>
      </c>
      <c r="N116" s="18">
        <v>98</v>
      </c>
      <c r="O116" s="18">
        <v>326</v>
      </c>
      <c r="P116" s="18">
        <v>36</v>
      </c>
      <c r="Q116" s="18">
        <v>146</v>
      </c>
      <c r="R116" s="17" t="s">
        <v>492</v>
      </c>
      <c r="S116" s="21">
        <v>30</v>
      </c>
      <c r="T116" s="21">
        <v>0</v>
      </c>
      <c r="U116" s="21"/>
      <c r="V116" s="21">
        <v>0</v>
      </c>
      <c r="W116" s="40">
        <v>30</v>
      </c>
      <c r="X116" s="21">
        <f t="shared" si="1"/>
        <v>100</v>
      </c>
      <c r="Y116" s="21"/>
    </row>
    <row r="117" s="2" customFormat="1" ht="67" customHeight="1" spans="1:25">
      <c r="A117" s="15">
        <v>112</v>
      </c>
      <c r="B117" s="16" t="s">
        <v>29</v>
      </c>
      <c r="C117" s="17" t="s">
        <v>493</v>
      </c>
      <c r="D117" s="16" t="s">
        <v>31</v>
      </c>
      <c r="E117" s="17" t="s">
        <v>394</v>
      </c>
      <c r="F117" s="17" t="s">
        <v>168</v>
      </c>
      <c r="G117" s="16" t="s">
        <v>494</v>
      </c>
      <c r="H117" s="18" t="s">
        <v>395</v>
      </c>
      <c r="I117" s="17" t="s">
        <v>495</v>
      </c>
      <c r="J117" s="27">
        <v>13</v>
      </c>
      <c r="K117" s="28">
        <v>45352</v>
      </c>
      <c r="L117" s="28">
        <v>45566</v>
      </c>
      <c r="M117" s="17" t="s">
        <v>496</v>
      </c>
      <c r="N117" s="18">
        <v>30</v>
      </c>
      <c r="O117" s="18">
        <v>176</v>
      </c>
      <c r="P117" s="18">
        <v>11</v>
      </c>
      <c r="Q117" s="18">
        <v>35</v>
      </c>
      <c r="R117" s="17" t="s">
        <v>496</v>
      </c>
      <c r="S117" s="21">
        <v>13</v>
      </c>
      <c r="T117" s="21">
        <v>0</v>
      </c>
      <c r="U117" s="21"/>
      <c r="V117" s="21">
        <v>0</v>
      </c>
      <c r="W117" s="40">
        <v>13</v>
      </c>
      <c r="X117" s="21">
        <f t="shared" si="1"/>
        <v>100</v>
      </c>
      <c r="Y117" s="21"/>
    </row>
    <row r="118" s="2" customFormat="1" ht="67" customHeight="1" spans="1:25">
      <c r="A118" s="15">
        <v>113</v>
      </c>
      <c r="B118" s="16" t="s">
        <v>29</v>
      </c>
      <c r="C118" s="17" t="s">
        <v>497</v>
      </c>
      <c r="D118" s="16" t="s">
        <v>31</v>
      </c>
      <c r="E118" s="17" t="s">
        <v>394</v>
      </c>
      <c r="F118" s="29" t="s">
        <v>183</v>
      </c>
      <c r="G118" s="16" t="s">
        <v>191</v>
      </c>
      <c r="H118" s="18" t="s">
        <v>395</v>
      </c>
      <c r="I118" s="17" t="s">
        <v>498</v>
      </c>
      <c r="J118" s="27">
        <v>30</v>
      </c>
      <c r="K118" s="28">
        <v>45292</v>
      </c>
      <c r="L118" s="28">
        <v>45627</v>
      </c>
      <c r="M118" s="17" t="s">
        <v>499</v>
      </c>
      <c r="N118" s="18">
        <v>541</v>
      </c>
      <c r="O118" s="18">
        <v>1864</v>
      </c>
      <c r="P118" s="18">
        <v>64</v>
      </c>
      <c r="Q118" s="18">
        <v>198</v>
      </c>
      <c r="R118" s="17" t="s">
        <v>499</v>
      </c>
      <c r="S118" s="21">
        <v>30</v>
      </c>
      <c r="T118" s="21">
        <v>0</v>
      </c>
      <c r="U118" s="21"/>
      <c r="V118" s="21">
        <v>0</v>
      </c>
      <c r="W118" s="40">
        <v>30</v>
      </c>
      <c r="X118" s="21">
        <f t="shared" si="1"/>
        <v>100</v>
      </c>
      <c r="Y118" s="21"/>
    </row>
    <row r="119" s="2" customFormat="1" ht="67" customHeight="1" spans="1:25">
      <c r="A119" s="15">
        <v>114</v>
      </c>
      <c r="B119" s="16" t="s">
        <v>29</v>
      </c>
      <c r="C119" s="17" t="s">
        <v>500</v>
      </c>
      <c r="D119" s="16" t="s">
        <v>31</v>
      </c>
      <c r="E119" s="17" t="s">
        <v>394</v>
      </c>
      <c r="F119" s="17" t="s">
        <v>73</v>
      </c>
      <c r="G119" s="16" t="s">
        <v>74</v>
      </c>
      <c r="H119" s="18" t="s">
        <v>395</v>
      </c>
      <c r="I119" s="17" t="s">
        <v>501</v>
      </c>
      <c r="J119" s="27">
        <v>47</v>
      </c>
      <c r="K119" s="28" t="s">
        <v>76</v>
      </c>
      <c r="L119" s="28" t="s">
        <v>77</v>
      </c>
      <c r="M119" s="17" t="s">
        <v>502</v>
      </c>
      <c r="N119" s="18">
        <v>132</v>
      </c>
      <c r="O119" s="18">
        <v>420</v>
      </c>
      <c r="P119" s="18">
        <v>30</v>
      </c>
      <c r="Q119" s="18">
        <v>95</v>
      </c>
      <c r="R119" s="17" t="s">
        <v>502</v>
      </c>
      <c r="S119" s="21">
        <v>47</v>
      </c>
      <c r="T119" s="21">
        <v>0</v>
      </c>
      <c r="U119" s="21"/>
      <c r="V119" s="21">
        <v>0</v>
      </c>
      <c r="W119" s="40">
        <v>47</v>
      </c>
      <c r="X119" s="21">
        <f t="shared" si="1"/>
        <v>100</v>
      </c>
      <c r="Y119" s="21"/>
    </row>
    <row r="120" s="2" customFormat="1" ht="67" customHeight="1" spans="1:25">
      <c r="A120" s="15">
        <v>115</v>
      </c>
      <c r="B120" s="16" t="s">
        <v>29</v>
      </c>
      <c r="C120" s="17" t="s">
        <v>503</v>
      </c>
      <c r="D120" s="16" t="s">
        <v>31</v>
      </c>
      <c r="E120" s="17" t="s">
        <v>394</v>
      </c>
      <c r="F120" s="17" t="s">
        <v>73</v>
      </c>
      <c r="G120" s="16" t="s">
        <v>504</v>
      </c>
      <c r="H120" s="18" t="s">
        <v>395</v>
      </c>
      <c r="I120" s="17" t="s">
        <v>505</v>
      </c>
      <c r="J120" s="27">
        <v>30</v>
      </c>
      <c r="K120" s="28" t="s">
        <v>76</v>
      </c>
      <c r="L120" s="28" t="s">
        <v>77</v>
      </c>
      <c r="M120" s="17" t="s">
        <v>506</v>
      </c>
      <c r="N120" s="18">
        <v>220</v>
      </c>
      <c r="O120" s="18">
        <v>720</v>
      </c>
      <c r="P120" s="18">
        <v>45</v>
      </c>
      <c r="Q120" s="18">
        <v>155</v>
      </c>
      <c r="R120" s="17" t="s">
        <v>506</v>
      </c>
      <c r="S120" s="21">
        <v>30</v>
      </c>
      <c r="T120" s="21">
        <v>0</v>
      </c>
      <c r="U120" s="21"/>
      <c r="V120" s="21">
        <v>0</v>
      </c>
      <c r="W120" s="40">
        <v>30</v>
      </c>
      <c r="X120" s="21">
        <f t="shared" si="1"/>
        <v>100</v>
      </c>
      <c r="Y120" s="21"/>
    </row>
    <row r="121" s="2" customFormat="1" ht="67" customHeight="1" spans="1:25">
      <c r="A121" s="15">
        <v>116</v>
      </c>
      <c r="B121" s="16" t="s">
        <v>29</v>
      </c>
      <c r="C121" s="17" t="s">
        <v>507</v>
      </c>
      <c r="D121" s="16" t="s">
        <v>31</v>
      </c>
      <c r="E121" s="17" t="s">
        <v>394</v>
      </c>
      <c r="F121" s="17" t="s">
        <v>126</v>
      </c>
      <c r="G121" s="16" t="s">
        <v>508</v>
      </c>
      <c r="H121" s="18" t="s">
        <v>395</v>
      </c>
      <c r="I121" s="17" t="s">
        <v>509</v>
      </c>
      <c r="J121" s="27">
        <v>10</v>
      </c>
      <c r="K121" s="28">
        <v>45292</v>
      </c>
      <c r="L121" s="28">
        <v>45566</v>
      </c>
      <c r="M121" s="17" t="s">
        <v>510</v>
      </c>
      <c r="N121" s="18">
        <v>825</v>
      </c>
      <c r="O121" s="18">
        <v>2803</v>
      </c>
      <c r="P121" s="18">
        <v>134</v>
      </c>
      <c r="Q121" s="18">
        <v>465</v>
      </c>
      <c r="R121" s="17" t="s">
        <v>510</v>
      </c>
      <c r="S121" s="21">
        <v>10</v>
      </c>
      <c r="T121" s="21">
        <v>0</v>
      </c>
      <c r="U121" s="21"/>
      <c r="V121" s="21">
        <v>0</v>
      </c>
      <c r="W121" s="40">
        <v>10</v>
      </c>
      <c r="X121" s="21">
        <f t="shared" si="1"/>
        <v>100</v>
      </c>
      <c r="Y121" s="21"/>
    </row>
    <row r="122" s="2" customFormat="1" ht="67" customHeight="1" spans="1:25">
      <c r="A122" s="15">
        <v>117</v>
      </c>
      <c r="B122" s="16" t="s">
        <v>29</v>
      </c>
      <c r="C122" s="17" t="s">
        <v>511</v>
      </c>
      <c r="D122" s="16" t="s">
        <v>31</v>
      </c>
      <c r="E122" s="17" t="s">
        <v>62</v>
      </c>
      <c r="F122" s="17" t="s">
        <v>126</v>
      </c>
      <c r="G122" s="16" t="s">
        <v>512</v>
      </c>
      <c r="H122" s="18" t="s">
        <v>395</v>
      </c>
      <c r="I122" s="17" t="s">
        <v>513</v>
      </c>
      <c r="J122" s="27">
        <v>15</v>
      </c>
      <c r="K122" s="28">
        <v>45261</v>
      </c>
      <c r="L122" s="28">
        <v>45413</v>
      </c>
      <c r="M122" s="17" t="s">
        <v>514</v>
      </c>
      <c r="N122" s="18">
        <v>116</v>
      </c>
      <c r="O122" s="18">
        <v>428</v>
      </c>
      <c r="P122" s="18">
        <v>24</v>
      </c>
      <c r="Q122" s="18">
        <v>85</v>
      </c>
      <c r="R122" s="17" t="s">
        <v>514</v>
      </c>
      <c r="S122" s="21">
        <v>15</v>
      </c>
      <c r="T122" s="21">
        <v>0</v>
      </c>
      <c r="U122" s="21"/>
      <c r="V122" s="21">
        <v>0</v>
      </c>
      <c r="W122" s="40">
        <v>15</v>
      </c>
      <c r="X122" s="21">
        <f t="shared" si="1"/>
        <v>100</v>
      </c>
      <c r="Y122" s="21"/>
    </row>
    <row r="123" s="2" customFormat="1" ht="67" customHeight="1" spans="1:25">
      <c r="A123" s="15">
        <v>118</v>
      </c>
      <c r="B123" s="16" t="s">
        <v>29</v>
      </c>
      <c r="C123" s="17" t="s">
        <v>515</v>
      </c>
      <c r="D123" s="16" t="s">
        <v>31</v>
      </c>
      <c r="E123" s="17" t="s">
        <v>62</v>
      </c>
      <c r="F123" s="17" t="s">
        <v>54</v>
      </c>
      <c r="G123" s="16" t="s">
        <v>516</v>
      </c>
      <c r="H123" s="18" t="s">
        <v>395</v>
      </c>
      <c r="I123" s="17" t="s">
        <v>517</v>
      </c>
      <c r="J123" s="27">
        <v>25</v>
      </c>
      <c r="K123" s="28" t="s">
        <v>133</v>
      </c>
      <c r="L123" s="28" t="s">
        <v>180</v>
      </c>
      <c r="M123" s="17" t="s">
        <v>518</v>
      </c>
      <c r="N123" s="18">
        <v>125</v>
      </c>
      <c r="O123" s="18">
        <v>460</v>
      </c>
      <c r="P123" s="18">
        <v>30</v>
      </c>
      <c r="Q123" s="18">
        <v>110</v>
      </c>
      <c r="R123" s="17" t="s">
        <v>518</v>
      </c>
      <c r="S123" s="21">
        <v>25</v>
      </c>
      <c r="T123" s="21">
        <v>0</v>
      </c>
      <c r="U123" s="21"/>
      <c r="V123" s="21">
        <v>0</v>
      </c>
      <c r="W123" s="40">
        <v>25</v>
      </c>
      <c r="X123" s="21">
        <f t="shared" si="1"/>
        <v>100</v>
      </c>
      <c r="Y123" s="21"/>
    </row>
    <row r="124" s="2" customFormat="1" ht="67" customHeight="1" spans="1:25">
      <c r="A124" s="15">
        <v>119</v>
      </c>
      <c r="B124" s="16" t="s">
        <v>29</v>
      </c>
      <c r="C124" s="17" t="s">
        <v>519</v>
      </c>
      <c r="D124" s="16" t="s">
        <v>31</v>
      </c>
      <c r="E124" s="17" t="s">
        <v>62</v>
      </c>
      <c r="F124" s="17" t="s">
        <v>97</v>
      </c>
      <c r="G124" s="16" t="s">
        <v>520</v>
      </c>
      <c r="H124" s="18" t="s">
        <v>395</v>
      </c>
      <c r="I124" s="17" t="s">
        <v>521</v>
      </c>
      <c r="J124" s="27">
        <v>25</v>
      </c>
      <c r="K124" s="28">
        <v>45261</v>
      </c>
      <c r="L124" s="28">
        <v>45383</v>
      </c>
      <c r="M124" s="17" t="s">
        <v>522</v>
      </c>
      <c r="N124" s="18">
        <v>388</v>
      </c>
      <c r="O124" s="18">
        <v>1206</v>
      </c>
      <c r="P124" s="18">
        <v>57</v>
      </c>
      <c r="Q124" s="18">
        <v>176</v>
      </c>
      <c r="R124" s="17" t="s">
        <v>522</v>
      </c>
      <c r="S124" s="21">
        <v>25</v>
      </c>
      <c r="T124" s="21">
        <v>0</v>
      </c>
      <c r="U124" s="21"/>
      <c r="V124" s="21">
        <v>0</v>
      </c>
      <c r="W124" s="40">
        <v>25</v>
      </c>
      <c r="X124" s="21">
        <f t="shared" si="1"/>
        <v>100</v>
      </c>
      <c r="Y124" s="21"/>
    </row>
    <row r="125" s="2" customFormat="1" ht="67" customHeight="1" spans="1:25">
      <c r="A125" s="15">
        <v>120</v>
      </c>
      <c r="B125" s="16" t="s">
        <v>29</v>
      </c>
      <c r="C125" s="17" t="s">
        <v>523</v>
      </c>
      <c r="D125" s="16" t="s">
        <v>80</v>
      </c>
      <c r="E125" s="17" t="s">
        <v>81</v>
      </c>
      <c r="F125" s="17" t="s">
        <v>54</v>
      </c>
      <c r="G125" s="16" t="s">
        <v>524</v>
      </c>
      <c r="H125" s="18" t="s">
        <v>395</v>
      </c>
      <c r="I125" s="17" t="s">
        <v>525</v>
      </c>
      <c r="J125" s="27">
        <v>13</v>
      </c>
      <c r="K125" s="28" t="s">
        <v>526</v>
      </c>
      <c r="L125" s="28" t="s">
        <v>307</v>
      </c>
      <c r="M125" s="17" t="s">
        <v>527</v>
      </c>
      <c r="N125" s="18">
        <v>46</v>
      </c>
      <c r="O125" s="18">
        <v>172</v>
      </c>
      <c r="P125" s="18">
        <v>5</v>
      </c>
      <c r="Q125" s="18">
        <v>20</v>
      </c>
      <c r="R125" s="17" t="s">
        <v>527</v>
      </c>
      <c r="S125" s="21">
        <v>13</v>
      </c>
      <c r="T125" s="21">
        <v>0</v>
      </c>
      <c r="U125" s="21"/>
      <c r="V125" s="21">
        <v>0</v>
      </c>
      <c r="W125" s="40">
        <v>13</v>
      </c>
      <c r="X125" s="21">
        <f t="shared" si="1"/>
        <v>100</v>
      </c>
      <c r="Y125" s="21"/>
    </row>
    <row r="126" s="2" customFormat="1" ht="67" customHeight="1" spans="1:25">
      <c r="A126" s="15">
        <v>121</v>
      </c>
      <c r="B126" s="16" t="s">
        <v>29</v>
      </c>
      <c r="C126" s="17" t="s">
        <v>528</v>
      </c>
      <c r="D126" s="16" t="s">
        <v>80</v>
      </c>
      <c r="E126" s="17" t="s">
        <v>81</v>
      </c>
      <c r="F126" s="17" t="s">
        <v>54</v>
      </c>
      <c r="G126" s="16" t="s">
        <v>529</v>
      </c>
      <c r="H126" s="18" t="s">
        <v>395</v>
      </c>
      <c r="I126" s="17" t="s">
        <v>530</v>
      </c>
      <c r="J126" s="27">
        <v>15</v>
      </c>
      <c r="K126" s="28" t="s">
        <v>57</v>
      </c>
      <c r="L126" s="28" t="s">
        <v>58</v>
      </c>
      <c r="M126" s="17" t="s">
        <v>531</v>
      </c>
      <c r="N126" s="18">
        <v>119</v>
      </c>
      <c r="O126" s="18">
        <v>428</v>
      </c>
      <c r="P126" s="18">
        <v>6</v>
      </c>
      <c r="Q126" s="18">
        <v>12</v>
      </c>
      <c r="R126" s="17" t="s">
        <v>531</v>
      </c>
      <c r="S126" s="21">
        <v>15</v>
      </c>
      <c r="T126" s="21">
        <v>0</v>
      </c>
      <c r="U126" s="21"/>
      <c r="V126" s="21">
        <v>0</v>
      </c>
      <c r="W126" s="40">
        <v>15</v>
      </c>
      <c r="X126" s="21">
        <f t="shared" si="1"/>
        <v>100</v>
      </c>
      <c r="Y126" s="21"/>
    </row>
    <row r="127" s="2" customFormat="1" ht="67" customHeight="1" spans="1:25">
      <c r="A127" s="15">
        <v>122</v>
      </c>
      <c r="B127" s="16" t="s">
        <v>29</v>
      </c>
      <c r="C127" s="17" t="s">
        <v>532</v>
      </c>
      <c r="D127" s="16" t="s">
        <v>31</v>
      </c>
      <c r="E127" s="17" t="s">
        <v>32</v>
      </c>
      <c r="F127" s="17" t="s">
        <v>97</v>
      </c>
      <c r="G127" s="16" t="s">
        <v>533</v>
      </c>
      <c r="H127" s="18" t="s">
        <v>395</v>
      </c>
      <c r="I127" s="17" t="s">
        <v>534</v>
      </c>
      <c r="J127" s="27">
        <v>10</v>
      </c>
      <c r="K127" s="30">
        <v>45261</v>
      </c>
      <c r="L127" s="30">
        <v>45382</v>
      </c>
      <c r="M127" s="17" t="s">
        <v>535</v>
      </c>
      <c r="N127" s="36">
        <v>298</v>
      </c>
      <c r="O127" s="36">
        <v>898</v>
      </c>
      <c r="P127" s="18">
        <v>36</v>
      </c>
      <c r="Q127" s="18">
        <v>97</v>
      </c>
      <c r="R127" s="17" t="s">
        <v>535</v>
      </c>
      <c r="S127" s="21">
        <v>10</v>
      </c>
      <c r="T127" s="21">
        <v>0</v>
      </c>
      <c r="U127" s="21"/>
      <c r="V127" s="21">
        <v>0</v>
      </c>
      <c r="W127" s="40">
        <v>10</v>
      </c>
      <c r="X127" s="21">
        <f t="shared" si="1"/>
        <v>100</v>
      </c>
      <c r="Y127" s="21"/>
    </row>
    <row r="128" s="2" customFormat="1" ht="67" customHeight="1" spans="1:25">
      <c r="A128" s="15">
        <v>123</v>
      </c>
      <c r="B128" s="16" t="s">
        <v>29</v>
      </c>
      <c r="C128" s="17" t="s">
        <v>536</v>
      </c>
      <c r="D128" s="16" t="s">
        <v>31</v>
      </c>
      <c r="E128" s="17" t="s">
        <v>32</v>
      </c>
      <c r="F128" s="17" t="s">
        <v>108</v>
      </c>
      <c r="G128" s="16" t="s">
        <v>109</v>
      </c>
      <c r="H128" s="18" t="s">
        <v>395</v>
      </c>
      <c r="I128" s="17" t="s">
        <v>537</v>
      </c>
      <c r="J128" s="27">
        <v>36</v>
      </c>
      <c r="K128" s="28">
        <v>45292</v>
      </c>
      <c r="L128" s="28">
        <v>45505</v>
      </c>
      <c r="M128" s="17" t="s">
        <v>538</v>
      </c>
      <c r="N128" s="18">
        <v>16</v>
      </c>
      <c r="O128" s="18">
        <v>59</v>
      </c>
      <c r="P128" s="18">
        <v>16</v>
      </c>
      <c r="Q128" s="18">
        <v>59</v>
      </c>
      <c r="R128" s="17" t="s">
        <v>538</v>
      </c>
      <c r="S128" s="21">
        <v>36</v>
      </c>
      <c r="T128" s="21">
        <v>0</v>
      </c>
      <c r="U128" s="21"/>
      <c r="V128" s="21">
        <v>0</v>
      </c>
      <c r="W128" s="40">
        <v>36</v>
      </c>
      <c r="X128" s="21">
        <f t="shared" si="1"/>
        <v>100</v>
      </c>
      <c r="Y128" s="21"/>
    </row>
    <row r="129" s="2" customFormat="1" ht="67" customHeight="1" spans="1:25">
      <c r="A129" s="15">
        <v>124</v>
      </c>
      <c r="B129" s="16" t="s">
        <v>29</v>
      </c>
      <c r="C129" s="17" t="s">
        <v>539</v>
      </c>
      <c r="D129" s="16" t="s">
        <v>31</v>
      </c>
      <c r="E129" s="17" t="s">
        <v>32</v>
      </c>
      <c r="F129" s="17" t="s">
        <v>108</v>
      </c>
      <c r="G129" s="16" t="s">
        <v>109</v>
      </c>
      <c r="H129" s="18" t="s">
        <v>395</v>
      </c>
      <c r="I129" s="17" t="s">
        <v>540</v>
      </c>
      <c r="J129" s="27">
        <v>17</v>
      </c>
      <c r="K129" s="28">
        <v>45292</v>
      </c>
      <c r="L129" s="28">
        <v>45505</v>
      </c>
      <c r="M129" s="61" t="s">
        <v>541</v>
      </c>
      <c r="N129" s="36">
        <v>38</v>
      </c>
      <c r="O129" s="36">
        <v>46</v>
      </c>
      <c r="P129" s="36">
        <v>28</v>
      </c>
      <c r="Q129" s="36">
        <v>76</v>
      </c>
      <c r="R129" s="61" t="s">
        <v>541</v>
      </c>
      <c r="S129" s="21">
        <v>17</v>
      </c>
      <c r="T129" s="21">
        <v>0</v>
      </c>
      <c r="U129" s="21"/>
      <c r="V129" s="21">
        <v>0</v>
      </c>
      <c r="W129" s="40">
        <v>17</v>
      </c>
      <c r="X129" s="21">
        <f t="shared" si="1"/>
        <v>100</v>
      </c>
      <c r="Y129" s="21"/>
    </row>
    <row r="130" s="2" customFormat="1" ht="67" customHeight="1" spans="1:25">
      <c r="A130" s="15">
        <v>125</v>
      </c>
      <c r="B130" s="16" t="s">
        <v>29</v>
      </c>
      <c r="C130" s="45" t="s">
        <v>542</v>
      </c>
      <c r="D130" s="16" t="s">
        <v>31</v>
      </c>
      <c r="E130" s="17" t="s">
        <v>32</v>
      </c>
      <c r="F130" s="17" t="s">
        <v>148</v>
      </c>
      <c r="G130" s="16" t="s">
        <v>149</v>
      </c>
      <c r="H130" s="18" t="s">
        <v>395</v>
      </c>
      <c r="I130" s="45" t="s">
        <v>543</v>
      </c>
      <c r="J130" s="27">
        <v>45.1</v>
      </c>
      <c r="K130" s="28">
        <v>45292</v>
      </c>
      <c r="L130" s="28">
        <v>45505</v>
      </c>
      <c r="M130" s="17" t="s">
        <v>544</v>
      </c>
      <c r="N130" s="18">
        <v>132</v>
      </c>
      <c r="O130" s="18">
        <v>550</v>
      </c>
      <c r="P130" s="18">
        <v>26</v>
      </c>
      <c r="Q130" s="18">
        <v>74</v>
      </c>
      <c r="R130" s="17" t="s">
        <v>544</v>
      </c>
      <c r="S130" s="21">
        <v>45.1</v>
      </c>
      <c r="T130" s="21">
        <v>0</v>
      </c>
      <c r="U130" s="21"/>
      <c r="V130" s="21">
        <v>0</v>
      </c>
      <c r="W130" s="40">
        <v>45.1</v>
      </c>
      <c r="X130" s="21">
        <f t="shared" si="1"/>
        <v>100</v>
      </c>
      <c r="Y130" s="21"/>
    </row>
    <row r="131" s="2" customFormat="1" ht="67" customHeight="1" spans="1:25">
      <c r="A131" s="15">
        <v>126</v>
      </c>
      <c r="B131" s="16" t="s">
        <v>29</v>
      </c>
      <c r="C131" s="17" t="s">
        <v>545</v>
      </c>
      <c r="D131" s="16" t="s">
        <v>31</v>
      </c>
      <c r="E131" s="17" t="s">
        <v>32</v>
      </c>
      <c r="F131" s="17" t="s">
        <v>54</v>
      </c>
      <c r="G131" s="16" t="s">
        <v>546</v>
      </c>
      <c r="H131" s="18" t="s">
        <v>395</v>
      </c>
      <c r="I131" s="17" t="s">
        <v>547</v>
      </c>
      <c r="J131" s="27">
        <v>10</v>
      </c>
      <c r="K131" s="28" t="s">
        <v>76</v>
      </c>
      <c r="L131" s="28" t="s">
        <v>526</v>
      </c>
      <c r="M131" s="17" t="s">
        <v>548</v>
      </c>
      <c r="N131" s="18">
        <v>145</v>
      </c>
      <c r="O131" s="18">
        <v>426</v>
      </c>
      <c r="P131" s="18">
        <v>28</v>
      </c>
      <c r="Q131" s="18">
        <v>95</v>
      </c>
      <c r="R131" s="17" t="s">
        <v>548</v>
      </c>
      <c r="S131" s="21">
        <v>10</v>
      </c>
      <c r="T131" s="21">
        <v>0</v>
      </c>
      <c r="U131" s="21"/>
      <c r="V131" s="21">
        <v>0</v>
      </c>
      <c r="W131" s="40">
        <v>10</v>
      </c>
      <c r="X131" s="21">
        <f t="shared" si="1"/>
        <v>100</v>
      </c>
      <c r="Y131" s="21"/>
    </row>
    <row r="132" s="2" customFormat="1" ht="67" customHeight="1" spans="1:25">
      <c r="A132" s="15">
        <v>127</v>
      </c>
      <c r="B132" s="16" t="s">
        <v>29</v>
      </c>
      <c r="C132" s="17" t="s">
        <v>549</v>
      </c>
      <c r="D132" s="16" t="s">
        <v>31</v>
      </c>
      <c r="E132" s="17" t="s">
        <v>32</v>
      </c>
      <c r="F132" s="17" t="s">
        <v>267</v>
      </c>
      <c r="G132" s="16" t="s">
        <v>441</v>
      </c>
      <c r="H132" s="18" t="s">
        <v>395</v>
      </c>
      <c r="I132" s="17" t="s">
        <v>550</v>
      </c>
      <c r="J132" s="27">
        <v>20</v>
      </c>
      <c r="K132" s="28">
        <v>45292</v>
      </c>
      <c r="L132" s="28">
        <v>45505</v>
      </c>
      <c r="M132" s="17" t="s">
        <v>551</v>
      </c>
      <c r="N132" s="18">
        <v>82</v>
      </c>
      <c r="O132" s="18">
        <v>286</v>
      </c>
      <c r="P132" s="18">
        <v>13</v>
      </c>
      <c r="Q132" s="18">
        <v>40</v>
      </c>
      <c r="R132" s="17" t="s">
        <v>551</v>
      </c>
      <c r="S132" s="21">
        <v>20</v>
      </c>
      <c r="T132" s="21">
        <v>0</v>
      </c>
      <c r="U132" s="21"/>
      <c r="V132" s="21">
        <v>0</v>
      </c>
      <c r="W132" s="40">
        <v>20</v>
      </c>
      <c r="X132" s="21">
        <f t="shared" si="1"/>
        <v>100</v>
      </c>
      <c r="Y132" s="21"/>
    </row>
    <row r="133" s="2" customFormat="1" ht="67" customHeight="1" spans="1:25">
      <c r="A133" s="15">
        <v>128</v>
      </c>
      <c r="B133" s="16" t="s">
        <v>29</v>
      </c>
      <c r="C133" s="17" t="s">
        <v>552</v>
      </c>
      <c r="D133" s="16" t="s">
        <v>31</v>
      </c>
      <c r="E133" s="17" t="s">
        <v>553</v>
      </c>
      <c r="F133" s="17" t="s">
        <v>92</v>
      </c>
      <c r="G133" s="16" t="s">
        <v>554</v>
      </c>
      <c r="H133" s="18" t="s">
        <v>395</v>
      </c>
      <c r="I133" s="17" t="s">
        <v>555</v>
      </c>
      <c r="J133" s="27">
        <v>10</v>
      </c>
      <c r="K133" s="28">
        <v>45292</v>
      </c>
      <c r="L133" s="28">
        <v>45444</v>
      </c>
      <c r="M133" s="17" t="s">
        <v>556</v>
      </c>
      <c r="N133" s="18">
        <v>196</v>
      </c>
      <c r="O133" s="18">
        <v>720</v>
      </c>
      <c r="P133" s="18">
        <v>44</v>
      </c>
      <c r="Q133" s="18">
        <v>155</v>
      </c>
      <c r="R133" s="17" t="s">
        <v>556</v>
      </c>
      <c r="S133" s="21">
        <v>10</v>
      </c>
      <c r="T133" s="21">
        <v>0</v>
      </c>
      <c r="U133" s="21"/>
      <c r="V133" s="21">
        <v>0</v>
      </c>
      <c r="W133" s="40">
        <v>10</v>
      </c>
      <c r="X133" s="21">
        <f t="shared" ref="X133:X196" si="2">W133/J133*100</f>
        <v>100</v>
      </c>
      <c r="Y133" s="21"/>
    </row>
    <row r="134" s="2" customFormat="1" ht="67" customHeight="1" spans="1:25">
      <c r="A134" s="15">
        <v>129</v>
      </c>
      <c r="B134" s="16" t="s">
        <v>29</v>
      </c>
      <c r="C134" s="17" t="s">
        <v>557</v>
      </c>
      <c r="D134" s="16" t="s">
        <v>31</v>
      </c>
      <c r="E134" s="47" t="s">
        <v>553</v>
      </c>
      <c r="F134" s="17" t="s">
        <v>346</v>
      </c>
      <c r="G134" s="16" t="s">
        <v>448</v>
      </c>
      <c r="H134" s="18" t="s">
        <v>395</v>
      </c>
      <c r="I134" s="17" t="s">
        <v>558</v>
      </c>
      <c r="J134" s="27">
        <v>10</v>
      </c>
      <c r="K134" s="28">
        <v>45383</v>
      </c>
      <c r="L134" s="28">
        <v>45505</v>
      </c>
      <c r="M134" s="17" t="s">
        <v>559</v>
      </c>
      <c r="N134" s="36">
        <v>80</v>
      </c>
      <c r="O134" s="36">
        <v>343</v>
      </c>
      <c r="P134" s="18">
        <v>17</v>
      </c>
      <c r="Q134" s="18">
        <v>113</v>
      </c>
      <c r="R134" s="17" t="s">
        <v>559</v>
      </c>
      <c r="S134" s="21">
        <v>10</v>
      </c>
      <c r="T134" s="21">
        <v>0</v>
      </c>
      <c r="U134" s="21"/>
      <c r="V134" s="21">
        <v>0</v>
      </c>
      <c r="W134" s="40">
        <v>10</v>
      </c>
      <c r="X134" s="21">
        <f t="shared" si="2"/>
        <v>100</v>
      </c>
      <c r="Y134" s="21"/>
    </row>
    <row r="135" s="2" customFormat="1" ht="67" customHeight="1" spans="1:25">
      <c r="A135" s="15">
        <v>130</v>
      </c>
      <c r="B135" s="16" t="s">
        <v>29</v>
      </c>
      <c r="C135" s="17" t="s">
        <v>560</v>
      </c>
      <c r="D135" s="16" t="s">
        <v>31</v>
      </c>
      <c r="E135" s="47" t="s">
        <v>553</v>
      </c>
      <c r="F135" s="17" t="s">
        <v>173</v>
      </c>
      <c r="G135" s="16" t="s">
        <v>561</v>
      </c>
      <c r="H135" s="18" t="s">
        <v>395</v>
      </c>
      <c r="I135" s="17" t="s">
        <v>562</v>
      </c>
      <c r="J135" s="27">
        <v>30</v>
      </c>
      <c r="K135" s="28">
        <v>45306</v>
      </c>
      <c r="L135" s="28">
        <v>45627</v>
      </c>
      <c r="M135" s="17" t="s">
        <v>563</v>
      </c>
      <c r="N135" s="36">
        <v>285</v>
      </c>
      <c r="O135" s="36">
        <v>886</v>
      </c>
      <c r="P135" s="36">
        <v>55</v>
      </c>
      <c r="Q135" s="36">
        <v>210</v>
      </c>
      <c r="R135" s="17" t="s">
        <v>563</v>
      </c>
      <c r="S135" s="21">
        <v>30</v>
      </c>
      <c r="T135" s="21">
        <v>0</v>
      </c>
      <c r="U135" s="21"/>
      <c r="V135" s="21">
        <v>0</v>
      </c>
      <c r="W135" s="40">
        <v>30</v>
      </c>
      <c r="X135" s="21">
        <f t="shared" si="2"/>
        <v>100</v>
      </c>
      <c r="Y135" s="21"/>
    </row>
    <row r="136" s="2" customFormat="1" ht="67" customHeight="1" spans="1:25">
      <c r="A136" s="15">
        <v>131</v>
      </c>
      <c r="B136" s="16" t="s">
        <v>29</v>
      </c>
      <c r="C136" s="17" t="s">
        <v>564</v>
      </c>
      <c r="D136" s="16" t="s">
        <v>31</v>
      </c>
      <c r="E136" s="17" t="s">
        <v>553</v>
      </c>
      <c r="F136" s="17" t="s">
        <v>565</v>
      </c>
      <c r="G136" s="16" t="s">
        <v>566</v>
      </c>
      <c r="H136" s="18" t="s">
        <v>395</v>
      </c>
      <c r="I136" s="17" t="s">
        <v>567</v>
      </c>
      <c r="J136" s="27">
        <v>396</v>
      </c>
      <c r="K136" s="28">
        <v>45078</v>
      </c>
      <c r="L136" s="28">
        <v>45261</v>
      </c>
      <c r="M136" s="17" t="s">
        <v>568</v>
      </c>
      <c r="N136" s="34">
        <v>4235</v>
      </c>
      <c r="O136" s="34">
        <v>14650</v>
      </c>
      <c r="P136" s="34">
        <v>713</v>
      </c>
      <c r="Q136" s="34">
        <v>2360</v>
      </c>
      <c r="R136" s="17" t="s">
        <v>568</v>
      </c>
      <c r="S136" s="21">
        <v>0</v>
      </c>
      <c r="T136" s="21">
        <v>396</v>
      </c>
      <c r="U136" s="21"/>
      <c r="V136" s="21">
        <v>0</v>
      </c>
      <c r="W136" s="40">
        <v>396</v>
      </c>
      <c r="X136" s="21">
        <f t="shared" si="2"/>
        <v>100</v>
      </c>
      <c r="Y136" s="21"/>
    </row>
    <row r="137" s="2" customFormat="1" ht="67" customHeight="1" spans="1:25">
      <c r="A137" s="15">
        <v>132</v>
      </c>
      <c r="B137" s="16" t="s">
        <v>29</v>
      </c>
      <c r="C137" s="17" t="s">
        <v>569</v>
      </c>
      <c r="D137" s="16" t="s">
        <v>31</v>
      </c>
      <c r="E137" s="17" t="s">
        <v>553</v>
      </c>
      <c r="F137" s="17" t="s">
        <v>565</v>
      </c>
      <c r="G137" s="16" t="s">
        <v>570</v>
      </c>
      <c r="H137" s="18" t="s">
        <v>395</v>
      </c>
      <c r="I137" s="17" t="s">
        <v>571</v>
      </c>
      <c r="J137" s="27">
        <v>110</v>
      </c>
      <c r="K137" s="28">
        <v>45078</v>
      </c>
      <c r="L137" s="28">
        <v>45261</v>
      </c>
      <c r="M137" s="17" t="s">
        <v>572</v>
      </c>
      <c r="N137" s="34">
        <v>2507</v>
      </c>
      <c r="O137" s="34">
        <v>10325</v>
      </c>
      <c r="P137" s="34">
        <v>420</v>
      </c>
      <c r="Q137" s="34">
        <v>1640</v>
      </c>
      <c r="R137" s="17" t="s">
        <v>572</v>
      </c>
      <c r="S137" s="21">
        <v>0</v>
      </c>
      <c r="T137" s="21">
        <v>110</v>
      </c>
      <c r="U137" s="21"/>
      <c r="V137" s="21">
        <v>0</v>
      </c>
      <c r="W137" s="40">
        <v>110</v>
      </c>
      <c r="X137" s="21">
        <f t="shared" si="2"/>
        <v>100</v>
      </c>
      <c r="Y137" s="21"/>
    </row>
    <row r="138" s="2" customFormat="1" ht="67" customHeight="1" spans="1:25">
      <c r="A138" s="15">
        <v>133</v>
      </c>
      <c r="B138" s="16" t="s">
        <v>29</v>
      </c>
      <c r="C138" s="17" t="s">
        <v>573</v>
      </c>
      <c r="D138" s="16" t="s">
        <v>31</v>
      </c>
      <c r="E138" s="17" t="s">
        <v>32</v>
      </c>
      <c r="F138" s="17" t="s">
        <v>92</v>
      </c>
      <c r="G138" s="16" t="s">
        <v>93</v>
      </c>
      <c r="H138" s="18" t="s">
        <v>395</v>
      </c>
      <c r="I138" s="17" t="s">
        <v>574</v>
      </c>
      <c r="J138" s="27">
        <v>9</v>
      </c>
      <c r="K138" s="28">
        <v>45292</v>
      </c>
      <c r="L138" s="28">
        <v>45627</v>
      </c>
      <c r="M138" s="17" t="s">
        <v>575</v>
      </c>
      <c r="N138" s="18">
        <v>775</v>
      </c>
      <c r="O138" s="18">
        <v>2628</v>
      </c>
      <c r="P138" s="18">
        <v>160</v>
      </c>
      <c r="Q138" s="18">
        <v>471</v>
      </c>
      <c r="R138" s="17" t="s">
        <v>575</v>
      </c>
      <c r="S138" s="21">
        <v>9</v>
      </c>
      <c r="T138" s="21">
        <v>0</v>
      </c>
      <c r="U138" s="21"/>
      <c r="V138" s="21">
        <v>0</v>
      </c>
      <c r="W138" s="40">
        <v>9</v>
      </c>
      <c r="X138" s="21">
        <f t="shared" si="2"/>
        <v>100</v>
      </c>
      <c r="Y138" s="21"/>
    </row>
    <row r="139" s="2" customFormat="1" ht="67" customHeight="1" spans="1:25">
      <c r="A139" s="15">
        <v>134</v>
      </c>
      <c r="B139" s="16" t="s">
        <v>29</v>
      </c>
      <c r="C139" s="17" t="s">
        <v>576</v>
      </c>
      <c r="D139" s="16" t="s">
        <v>31</v>
      </c>
      <c r="E139" s="17" t="s">
        <v>32</v>
      </c>
      <c r="F139" s="17" t="s">
        <v>54</v>
      </c>
      <c r="G139" s="16" t="s">
        <v>415</v>
      </c>
      <c r="H139" s="18" t="s">
        <v>395</v>
      </c>
      <c r="I139" s="17" t="s">
        <v>577</v>
      </c>
      <c r="J139" s="27">
        <v>28</v>
      </c>
      <c r="K139" s="28" t="s">
        <v>133</v>
      </c>
      <c r="L139" s="28" t="s">
        <v>57</v>
      </c>
      <c r="M139" s="17" t="s">
        <v>578</v>
      </c>
      <c r="N139" s="18">
        <v>90</v>
      </c>
      <c r="O139" s="18">
        <v>343</v>
      </c>
      <c r="P139" s="18">
        <v>10</v>
      </c>
      <c r="Q139" s="18">
        <v>40</v>
      </c>
      <c r="R139" s="17" t="s">
        <v>578</v>
      </c>
      <c r="S139" s="21">
        <v>28</v>
      </c>
      <c r="T139" s="21">
        <v>0</v>
      </c>
      <c r="U139" s="21"/>
      <c r="V139" s="21">
        <v>0</v>
      </c>
      <c r="W139" s="40">
        <v>28</v>
      </c>
      <c r="X139" s="21">
        <f t="shared" si="2"/>
        <v>100</v>
      </c>
      <c r="Y139" s="21"/>
    </row>
    <row r="140" s="2" customFormat="1" ht="67" customHeight="1" spans="1:25">
      <c r="A140" s="15">
        <v>135</v>
      </c>
      <c r="B140" s="16" t="s">
        <v>29</v>
      </c>
      <c r="C140" s="17" t="s">
        <v>579</v>
      </c>
      <c r="D140" s="16" t="s">
        <v>31</v>
      </c>
      <c r="E140" s="17" t="s">
        <v>32</v>
      </c>
      <c r="F140" s="17" t="s">
        <v>54</v>
      </c>
      <c r="G140" s="16" t="s">
        <v>415</v>
      </c>
      <c r="H140" s="18" t="s">
        <v>395</v>
      </c>
      <c r="I140" s="17" t="s">
        <v>580</v>
      </c>
      <c r="J140" s="27">
        <v>49</v>
      </c>
      <c r="K140" s="28" t="s">
        <v>133</v>
      </c>
      <c r="L140" s="28" t="s">
        <v>57</v>
      </c>
      <c r="M140" s="17" t="s">
        <v>581</v>
      </c>
      <c r="N140" s="18">
        <v>90</v>
      </c>
      <c r="O140" s="18">
        <v>343</v>
      </c>
      <c r="P140" s="18">
        <v>10</v>
      </c>
      <c r="Q140" s="18">
        <v>40</v>
      </c>
      <c r="R140" s="17" t="s">
        <v>581</v>
      </c>
      <c r="S140" s="21">
        <v>49</v>
      </c>
      <c r="T140" s="21">
        <v>0</v>
      </c>
      <c r="U140" s="21"/>
      <c r="V140" s="21">
        <v>0</v>
      </c>
      <c r="W140" s="40">
        <v>49</v>
      </c>
      <c r="X140" s="21">
        <f t="shared" si="2"/>
        <v>100</v>
      </c>
      <c r="Y140" s="21"/>
    </row>
    <row r="141" s="2" customFormat="1" ht="67" customHeight="1" spans="1:25">
      <c r="A141" s="15">
        <v>136</v>
      </c>
      <c r="B141" s="16" t="s">
        <v>29</v>
      </c>
      <c r="C141" s="17" t="s">
        <v>582</v>
      </c>
      <c r="D141" s="16" t="s">
        <v>31</v>
      </c>
      <c r="E141" s="17" t="s">
        <v>32</v>
      </c>
      <c r="F141" s="17" t="s">
        <v>126</v>
      </c>
      <c r="G141" s="16" t="s">
        <v>127</v>
      </c>
      <c r="H141" s="18" t="s">
        <v>395</v>
      </c>
      <c r="I141" s="17" t="s">
        <v>583</v>
      </c>
      <c r="J141" s="27">
        <v>80</v>
      </c>
      <c r="K141" s="28">
        <v>45261</v>
      </c>
      <c r="L141" s="28">
        <v>45596</v>
      </c>
      <c r="M141" s="17" t="s">
        <v>584</v>
      </c>
      <c r="N141" s="18">
        <v>884</v>
      </c>
      <c r="O141" s="18">
        <v>2848</v>
      </c>
      <c r="P141" s="18">
        <v>154</v>
      </c>
      <c r="Q141" s="18">
        <v>576</v>
      </c>
      <c r="R141" s="17" t="s">
        <v>584</v>
      </c>
      <c r="S141" s="21">
        <v>80</v>
      </c>
      <c r="T141" s="21">
        <v>0</v>
      </c>
      <c r="U141" s="21"/>
      <c r="V141" s="21">
        <v>0</v>
      </c>
      <c r="W141" s="40">
        <v>80</v>
      </c>
      <c r="X141" s="21">
        <f t="shared" si="2"/>
        <v>100</v>
      </c>
      <c r="Y141" s="21"/>
    </row>
    <row r="142" s="2" customFormat="1" ht="67" customHeight="1" spans="1:25">
      <c r="A142" s="15">
        <v>137</v>
      </c>
      <c r="B142" s="16" t="s">
        <v>29</v>
      </c>
      <c r="C142" s="17" t="s">
        <v>585</v>
      </c>
      <c r="D142" s="16" t="s">
        <v>31</v>
      </c>
      <c r="E142" s="17" t="s">
        <v>32</v>
      </c>
      <c r="F142" s="17" t="s">
        <v>82</v>
      </c>
      <c r="G142" s="16" t="s">
        <v>586</v>
      </c>
      <c r="H142" s="18" t="s">
        <v>395</v>
      </c>
      <c r="I142" s="17" t="s">
        <v>587</v>
      </c>
      <c r="J142" s="27">
        <v>30</v>
      </c>
      <c r="K142" s="28" t="s">
        <v>133</v>
      </c>
      <c r="L142" s="28" t="s">
        <v>85</v>
      </c>
      <c r="M142" s="17" t="s">
        <v>588</v>
      </c>
      <c r="N142" s="18">
        <v>103</v>
      </c>
      <c r="O142" s="18">
        <v>363</v>
      </c>
      <c r="P142" s="18">
        <v>16</v>
      </c>
      <c r="Q142" s="18">
        <v>53</v>
      </c>
      <c r="R142" s="17" t="s">
        <v>588</v>
      </c>
      <c r="S142" s="21">
        <v>30</v>
      </c>
      <c r="T142" s="21">
        <v>0</v>
      </c>
      <c r="U142" s="21"/>
      <c r="V142" s="21">
        <v>0</v>
      </c>
      <c r="W142" s="40">
        <v>30</v>
      </c>
      <c r="X142" s="21">
        <f t="shared" si="2"/>
        <v>100</v>
      </c>
      <c r="Y142" s="21"/>
    </row>
    <row r="143" s="2" customFormat="1" ht="67" customHeight="1" spans="1:25">
      <c r="A143" s="15">
        <v>138</v>
      </c>
      <c r="B143" s="16" t="s">
        <v>29</v>
      </c>
      <c r="C143" s="17" t="s">
        <v>589</v>
      </c>
      <c r="D143" s="16" t="s">
        <v>31</v>
      </c>
      <c r="E143" s="17" t="s">
        <v>32</v>
      </c>
      <c r="F143" s="17" t="s">
        <v>82</v>
      </c>
      <c r="G143" s="16" t="s">
        <v>83</v>
      </c>
      <c r="H143" s="18" t="s">
        <v>395</v>
      </c>
      <c r="I143" s="17" t="s">
        <v>590</v>
      </c>
      <c r="J143" s="27">
        <v>10</v>
      </c>
      <c r="K143" s="28" t="s">
        <v>133</v>
      </c>
      <c r="L143" s="28" t="s">
        <v>85</v>
      </c>
      <c r="M143" s="17" t="s">
        <v>591</v>
      </c>
      <c r="N143" s="18">
        <v>282</v>
      </c>
      <c r="O143" s="18">
        <v>1047</v>
      </c>
      <c r="P143" s="18">
        <v>72</v>
      </c>
      <c r="Q143" s="18">
        <v>261</v>
      </c>
      <c r="R143" s="17" t="s">
        <v>591</v>
      </c>
      <c r="S143" s="21">
        <v>10</v>
      </c>
      <c r="T143" s="21">
        <v>0</v>
      </c>
      <c r="U143" s="21"/>
      <c r="V143" s="21">
        <v>0</v>
      </c>
      <c r="W143" s="40">
        <v>10</v>
      </c>
      <c r="X143" s="21">
        <f t="shared" si="2"/>
        <v>100</v>
      </c>
      <c r="Y143" s="21"/>
    </row>
    <row r="144" s="2" customFormat="1" ht="67" customHeight="1" spans="1:25">
      <c r="A144" s="15">
        <v>139</v>
      </c>
      <c r="B144" s="16" t="s">
        <v>29</v>
      </c>
      <c r="C144" s="17" t="s">
        <v>592</v>
      </c>
      <c r="D144" s="16" t="s">
        <v>31</v>
      </c>
      <c r="E144" s="17" t="s">
        <v>32</v>
      </c>
      <c r="F144" s="17" t="s">
        <v>139</v>
      </c>
      <c r="G144" s="16" t="s">
        <v>593</v>
      </c>
      <c r="H144" s="18" t="s">
        <v>395</v>
      </c>
      <c r="I144" s="17" t="s">
        <v>594</v>
      </c>
      <c r="J144" s="27">
        <v>50</v>
      </c>
      <c r="K144" s="28">
        <v>45292</v>
      </c>
      <c r="L144" s="28">
        <v>45566</v>
      </c>
      <c r="M144" s="17" t="s">
        <v>595</v>
      </c>
      <c r="N144" s="18">
        <v>159</v>
      </c>
      <c r="O144" s="18">
        <v>572</v>
      </c>
      <c r="P144" s="18">
        <v>15</v>
      </c>
      <c r="Q144" s="18">
        <v>53</v>
      </c>
      <c r="R144" s="17" t="s">
        <v>595</v>
      </c>
      <c r="S144" s="21">
        <v>0</v>
      </c>
      <c r="T144" s="21">
        <v>50</v>
      </c>
      <c r="U144" s="21"/>
      <c r="V144" s="21">
        <v>0</v>
      </c>
      <c r="W144" s="40">
        <v>50</v>
      </c>
      <c r="X144" s="21">
        <f t="shared" si="2"/>
        <v>100</v>
      </c>
      <c r="Y144" s="21"/>
    </row>
    <row r="145" s="2" customFormat="1" ht="67" customHeight="1" spans="1:25">
      <c r="A145" s="15">
        <v>140</v>
      </c>
      <c r="B145" s="16" t="s">
        <v>29</v>
      </c>
      <c r="C145" s="17" t="s">
        <v>596</v>
      </c>
      <c r="D145" s="16" t="s">
        <v>31</v>
      </c>
      <c r="E145" s="17" t="s">
        <v>32</v>
      </c>
      <c r="F145" s="17" t="s">
        <v>63</v>
      </c>
      <c r="G145" s="16" t="s">
        <v>597</v>
      </c>
      <c r="H145" s="18" t="s">
        <v>395</v>
      </c>
      <c r="I145" s="17" t="s">
        <v>598</v>
      </c>
      <c r="J145" s="27">
        <v>12</v>
      </c>
      <c r="K145" s="28">
        <v>45261</v>
      </c>
      <c r="L145" s="28">
        <v>45444</v>
      </c>
      <c r="M145" s="17" t="s">
        <v>599</v>
      </c>
      <c r="N145" s="18">
        <v>169</v>
      </c>
      <c r="O145" s="18">
        <v>704</v>
      </c>
      <c r="P145" s="18">
        <v>41</v>
      </c>
      <c r="Q145" s="18">
        <v>168</v>
      </c>
      <c r="R145" s="17" t="s">
        <v>599</v>
      </c>
      <c r="S145" s="21">
        <v>12</v>
      </c>
      <c r="T145" s="21">
        <v>0</v>
      </c>
      <c r="U145" s="21"/>
      <c r="V145" s="21">
        <v>0</v>
      </c>
      <c r="W145" s="40">
        <v>12</v>
      </c>
      <c r="X145" s="21">
        <f t="shared" si="2"/>
        <v>100</v>
      </c>
      <c r="Y145" s="21"/>
    </row>
    <row r="146" s="2" customFormat="1" ht="67" customHeight="1" spans="1:25">
      <c r="A146" s="15">
        <v>141</v>
      </c>
      <c r="B146" s="16" t="s">
        <v>29</v>
      </c>
      <c r="C146" s="17" t="s">
        <v>600</v>
      </c>
      <c r="D146" s="16" t="s">
        <v>31</v>
      </c>
      <c r="E146" s="17" t="s">
        <v>32</v>
      </c>
      <c r="F146" s="17" t="s">
        <v>63</v>
      </c>
      <c r="G146" s="16" t="s">
        <v>473</v>
      </c>
      <c r="H146" s="18" t="s">
        <v>395</v>
      </c>
      <c r="I146" s="17" t="s">
        <v>601</v>
      </c>
      <c r="J146" s="27">
        <v>18.5</v>
      </c>
      <c r="K146" s="28">
        <v>45261</v>
      </c>
      <c r="L146" s="28">
        <v>45444</v>
      </c>
      <c r="M146" s="17" t="s">
        <v>602</v>
      </c>
      <c r="N146" s="18">
        <v>220</v>
      </c>
      <c r="O146" s="18">
        <v>723</v>
      </c>
      <c r="P146" s="18">
        <v>33</v>
      </c>
      <c r="Q146" s="18">
        <v>176</v>
      </c>
      <c r="R146" s="17" t="s">
        <v>602</v>
      </c>
      <c r="S146" s="21">
        <v>18.5</v>
      </c>
      <c r="T146" s="21">
        <v>0</v>
      </c>
      <c r="U146" s="21"/>
      <c r="V146" s="21">
        <v>0</v>
      </c>
      <c r="W146" s="40">
        <v>18.5</v>
      </c>
      <c r="X146" s="21">
        <f t="shared" si="2"/>
        <v>100</v>
      </c>
      <c r="Y146" s="21"/>
    </row>
    <row r="147" s="2" customFormat="1" ht="67" customHeight="1" spans="1:25">
      <c r="A147" s="15">
        <v>142</v>
      </c>
      <c r="B147" s="16" t="s">
        <v>29</v>
      </c>
      <c r="C147" s="17" t="s">
        <v>603</v>
      </c>
      <c r="D147" s="16" t="s">
        <v>31</v>
      </c>
      <c r="E147" s="17" t="s">
        <v>32</v>
      </c>
      <c r="F147" s="17" t="s">
        <v>148</v>
      </c>
      <c r="G147" s="16" t="s">
        <v>149</v>
      </c>
      <c r="H147" s="18" t="s">
        <v>395</v>
      </c>
      <c r="I147" s="17" t="s">
        <v>604</v>
      </c>
      <c r="J147" s="27">
        <v>17.5</v>
      </c>
      <c r="K147" s="28">
        <v>45292</v>
      </c>
      <c r="L147" s="28">
        <v>45505</v>
      </c>
      <c r="M147" s="17" t="s">
        <v>605</v>
      </c>
      <c r="N147" s="18">
        <v>186</v>
      </c>
      <c r="O147" s="18">
        <v>651</v>
      </c>
      <c r="P147" s="18">
        <v>48</v>
      </c>
      <c r="Q147" s="18">
        <v>136</v>
      </c>
      <c r="R147" s="17" t="s">
        <v>605</v>
      </c>
      <c r="S147" s="21">
        <v>17.5</v>
      </c>
      <c r="T147" s="21">
        <v>0</v>
      </c>
      <c r="U147" s="21"/>
      <c r="V147" s="21">
        <v>0</v>
      </c>
      <c r="W147" s="40">
        <v>17.5</v>
      </c>
      <c r="X147" s="21">
        <f t="shared" si="2"/>
        <v>100</v>
      </c>
      <c r="Y147" s="21"/>
    </row>
    <row r="148" s="2" customFormat="1" ht="67" customHeight="1" spans="1:25">
      <c r="A148" s="15">
        <v>143</v>
      </c>
      <c r="B148" s="16" t="s">
        <v>29</v>
      </c>
      <c r="C148" s="17" t="s">
        <v>606</v>
      </c>
      <c r="D148" s="16" t="s">
        <v>31</v>
      </c>
      <c r="E148" s="17" t="s">
        <v>32</v>
      </c>
      <c r="F148" s="17" t="s">
        <v>73</v>
      </c>
      <c r="G148" s="16" t="s">
        <v>74</v>
      </c>
      <c r="H148" s="18" t="s">
        <v>395</v>
      </c>
      <c r="I148" s="17" t="s">
        <v>607</v>
      </c>
      <c r="J148" s="27">
        <v>30</v>
      </c>
      <c r="K148" s="28" t="s">
        <v>76</v>
      </c>
      <c r="L148" s="28" t="s">
        <v>77</v>
      </c>
      <c r="M148" s="35" t="s">
        <v>608</v>
      </c>
      <c r="N148" s="18">
        <v>255</v>
      </c>
      <c r="O148" s="18">
        <v>820</v>
      </c>
      <c r="P148" s="18">
        <v>42</v>
      </c>
      <c r="Q148" s="18">
        <v>115</v>
      </c>
      <c r="R148" s="35" t="s">
        <v>608</v>
      </c>
      <c r="S148" s="21">
        <v>30</v>
      </c>
      <c r="T148" s="21">
        <v>0</v>
      </c>
      <c r="U148" s="21"/>
      <c r="V148" s="21">
        <v>0</v>
      </c>
      <c r="W148" s="40">
        <v>30</v>
      </c>
      <c r="X148" s="21">
        <f t="shared" si="2"/>
        <v>100</v>
      </c>
      <c r="Y148" s="21"/>
    </row>
    <row r="149" s="2" customFormat="1" ht="67" customHeight="1" spans="1:25">
      <c r="A149" s="15">
        <v>144</v>
      </c>
      <c r="B149" s="16" t="s">
        <v>29</v>
      </c>
      <c r="C149" s="29" t="s">
        <v>609</v>
      </c>
      <c r="D149" s="16" t="s">
        <v>31</v>
      </c>
      <c r="E149" s="17" t="s">
        <v>32</v>
      </c>
      <c r="F149" s="29" t="s">
        <v>183</v>
      </c>
      <c r="G149" s="16" t="s">
        <v>610</v>
      </c>
      <c r="H149" s="18" t="s">
        <v>395</v>
      </c>
      <c r="I149" s="29" t="s">
        <v>611</v>
      </c>
      <c r="J149" s="27">
        <v>10</v>
      </c>
      <c r="K149" s="28" t="s">
        <v>133</v>
      </c>
      <c r="L149" s="28" t="s">
        <v>463</v>
      </c>
      <c r="M149" s="17" t="s">
        <v>612</v>
      </c>
      <c r="N149" s="62">
        <v>78</v>
      </c>
      <c r="O149" s="62">
        <v>146</v>
      </c>
      <c r="P149" s="62">
        <v>50</v>
      </c>
      <c r="Q149" s="62">
        <v>149</v>
      </c>
      <c r="R149" s="17" t="s">
        <v>612</v>
      </c>
      <c r="S149" s="21">
        <v>10</v>
      </c>
      <c r="T149" s="21">
        <v>0</v>
      </c>
      <c r="U149" s="21"/>
      <c r="V149" s="21">
        <v>0</v>
      </c>
      <c r="W149" s="40">
        <v>10</v>
      </c>
      <c r="X149" s="21">
        <f t="shared" si="2"/>
        <v>100</v>
      </c>
      <c r="Y149" s="21"/>
    </row>
    <row r="150" s="2" customFormat="1" ht="67" customHeight="1" spans="1:25">
      <c r="A150" s="15">
        <v>145</v>
      </c>
      <c r="B150" s="16" t="s">
        <v>29</v>
      </c>
      <c r="C150" s="29" t="s">
        <v>613</v>
      </c>
      <c r="D150" s="16" t="s">
        <v>31</v>
      </c>
      <c r="E150" s="17" t="s">
        <v>32</v>
      </c>
      <c r="F150" s="29" t="s">
        <v>183</v>
      </c>
      <c r="G150" s="16" t="s">
        <v>614</v>
      </c>
      <c r="H150" s="18" t="s">
        <v>395</v>
      </c>
      <c r="I150" s="29" t="s">
        <v>615</v>
      </c>
      <c r="J150" s="27">
        <v>10</v>
      </c>
      <c r="K150" s="28" t="s">
        <v>133</v>
      </c>
      <c r="L150" s="28" t="s">
        <v>463</v>
      </c>
      <c r="M150" s="17" t="s">
        <v>616</v>
      </c>
      <c r="N150" s="62">
        <v>65</v>
      </c>
      <c r="O150" s="62">
        <v>124</v>
      </c>
      <c r="P150" s="62">
        <v>18</v>
      </c>
      <c r="Q150" s="62">
        <v>54</v>
      </c>
      <c r="R150" s="17" t="s">
        <v>616</v>
      </c>
      <c r="S150" s="21">
        <v>10</v>
      </c>
      <c r="T150" s="21">
        <v>0</v>
      </c>
      <c r="U150" s="21"/>
      <c r="V150" s="21">
        <v>0</v>
      </c>
      <c r="W150" s="40">
        <v>10</v>
      </c>
      <c r="X150" s="21">
        <f t="shared" si="2"/>
        <v>100</v>
      </c>
      <c r="Y150" s="21"/>
    </row>
    <row r="151" s="2" customFormat="1" ht="67" customHeight="1" spans="1:25">
      <c r="A151" s="15">
        <v>146</v>
      </c>
      <c r="B151" s="16" t="s">
        <v>29</v>
      </c>
      <c r="C151" s="29" t="s">
        <v>617</v>
      </c>
      <c r="D151" s="16" t="s">
        <v>31</v>
      </c>
      <c r="E151" s="17" t="s">
        <v>32</v>
      </c>
      <c r="F151" s="29" t="s">
        <v>183</v>
      </c>
      <c r="G151" s="16" t="s">
        <v>618</v>
      </c>
      <c r="H151" s="18" t="s">
        <v>395</v>
      </c>
      <c r="I151" s="29" t="s">
        <v>619</v>
      </c>
      <c r="J151" s="27">
        <v>10</v>
      </c>
      <c r="K151" s="28" t="s">
        <v>133</v>
      </c>
      <c r="L151" s="28" t="s">
        <v>463</v>
      </c>
      <c r="M151" s="17" t="s">
        <v>620</v>
      </c>
      <c r="N151" s="63">
        <v>75</v>
      </c>
      <c r="O151" s="63">
        <v>132</v>
      </c>
      <c r="P151" s="62">
        <v>39</v>
      </c>
      <c r="Q151" s="62">
        <v>106</v>
      </c>
      <c r="R151" s="17" t="s">
        <v>620</v>
      </c>
      <c r="S151" s="21">
        <v>10</v>
      </c>
      <c r="T151" s="21">
        <v>0</v>
      </c>
      <c r="U151" s="21"/>
      <c r="V151" s="21">
        <v>0</v>
      </c>
      <c r="W151" s="40">
        <v>10</v>
      </c>
      <c r="X151" s="21">
        <f t="shared" si="2"/>
        <v>100</v>
      </c>
      <c r="Y151" s="21"/>
    </row>
    <row r="152" s="2" customFormat="1" ht="67" customHeight="1" spans="1:25">
      <c r="A152" s="15">
        <v>147</v>
      </c>
      <c r="B152" s="16" t="s">
        <v>29</v>
      </c>
      <c r="C152" s="17" t="s">
        <v>621</v>
      </c>
      <c r="D152" s="16" t="s">
        <v>31</v>
      </c>
      <c r="E152" s="17" t="s">
        <v>39</v>
      </c>
      <c r="F152" s="17" t="s">
        <v>622</v>
      </c>
      <c r="G152" s="21" t="s">
        <v>623</v>
      </c>
      <c r="H152" s="18" t="s">
        <v>395</v>
      </c>
      <c r="I152" s="17" t="s">
        <v>624</v>
      </c>
      <c r="J152" s="27">
        <v>172</v>
      </c>
      <c r="K152" s="28">
        <v>45292</v>
      </c>
      <c r="L152" s="28">
        <v>45627</v>
      </c>
      <c r="M152" s="17" t="s">
        <v>625</v>
      </c>
      <c r="N152" s="34">
        <v>2801</v>
      </c>
      <c r="O152" s="34">
        <v>9481</v>
      </c>
      <c r="P152" s="34">
        <v>169</v>
      </c>
      <c r="Q152" s="34">
        <v>592</v>
      </c>
      <c r="R152" s="17" t="s">
        <v>625</v>
      </c>
      <c r="S152" s="21">
        <v>172</v>
      </c>
      <c r="T152" s="21">
        <v>0</v>
      </c>
      <c r="U152" s="21"/>
      <c r="V152" s="21">
        <v>0</v>
      </c>
      <c r="W152" s="40">
        <v>172</v>
      </c>
      <c r="X152" s="21">
        <f t="shared" si="2"/>
        <v>100</v>
      </c>
      <c r="Y152" s="21"/>
    </row>
    <row r="153" s="2" customFormat="1" ht="67" customHeight="1" spans="1:25">
      <c r="A153" s="15">
        <v>148</v>
      </c>
      <c r="B153" s="16" t="s">
        <v>29</v>
      </c>
      <c r="C153" s="17" t="s">
        <v>626</v>
      </c>
      <c r="D153" s="16" t="s">
        <v>31</v>
      </c>
      <c r="E153" s="17" t="s">
        <v>62</v>
      </c>
      <c r="F153" s="17" t="s">
        <v>267</v>
      </c>
      <c r="G153" s="16" t="s">
        <v>627</v>
      </c>
      <c r="H153" s="18" t="s">
        <v>395</v>
      </c>
      <c r="I153" s="17" t="s">
        <v>628</v>
      </c>
      <c r="J153" s="27">
        <v>30</v>
      </c>
      <c r="K153" s="30">
        <v>45261</v>
      </c>
      <c r="L153" s="28">
        <v>45383</v>
      </c>
      <c r="M153" s="17" t="s">
        <v>629</v>
      </c>
      <c r="N153" s="18">
        <v>743</v>
      </c>
      <c r="O153" s="18">
        <v>2879</v>
      </c>
      <c r="P153" s="18">
        <v>161</v>
      </c>
      <c r="Q153" s="18">
        <v>534</v>
      </c>
      <c r="R153" s="17" t="s">
        <v>629</v>
      </c>
      <c r="S153" s="21">
        <v>30</v>
      </c>
      <c r="T153" s="21">
        <v>0</v>
      </c>
      <c r="U153" s="21"/>
      <c r="V153" s="21">
        <v>0</v>
      </c>
      <c r="W153" s="40">
        <v>30</v>
      </c>
      <c r="X153" s="21">
        <f t="shared" si="2"/>
        <v>100</v>
      </c>
      <c r="Y153" s="21"/>
    </row>
    <row r="154" s="2" customFormat="1" ht="67" customHeight="1" spans="1:25">
      <c r="A154" s="15">
        <v>149</v>
      </c>
      <c r="B154" s="16" t="s">
        <v>29</v>
      </c>
      <c r="C154" s="17" t="s">
        <v>630</v>
      </c>
      <c r="D154" s="16" t="s">
        <v>31</v>
      </c>
      <c r="E154" s="17" t="s">
        <v>62</v>
      </c>
      <c r="F154" s="17" t="s">
        <v>68</v>
      </c>
      <c r="G154" s="16" t="s">
        <v>631</v>
      </c>
      <c r="H154" s="18" t="s">
        <v>632</v>
      </c>
      <c r="I154" s="17" t="s">
        <v>633</v>
      </c>
      <c r="J154" s="27">
        <v>10</v>
      </c>
      <c r="K154" s="28" t="s">
        <v>463</v>
      </c>
      <c r="L154" s="28" t="s">
        <v>77</v>
      </c>
      <c r="M154" s="17" t="s">
        <v>634</v>
      </c>
      <c r="N154" s="18">
        <v>37</v>
      </c>
      <c r="O154" s="18">
        <v>137</v>
      </c>
      <c r="P154" s="18">
        <v>37</v>
      </c>
      <c r="Q154" s="18">
        <v>137</v>
      </c>
      <c r="R154" s="17" t="s">
        <v>634</v>
      </c>
      <c r="S154" s="21">
        <v>10</v>
      </c>
      <c r="T154" s="21">
        <v>0</v>
      </c>
      <c r="U154" s="21"/>
      <c r="V154" s="21">
        <v>0</v>
      </c>
      <c r="W154" s="40">
        <v>10</v>
      </c>
      <c r="X154" s="21">
        <f t="shared" si="2"/>
        <v>100</v>
      </c>
      <c r="Y154" s="21"/>
    </row>
    <row r="155" s="2" customFormat="1" ht="67" customHeight="1" spans="1:25">
      <c r="A155" s="15">
        <v>150</v>
      </c>
      <c r="B155" s="16" t="s">
        <v>29</v>
      </c>
      <c r="C155" s="17" t="s">
        <v>635</v>
      </c>
      <c r="D155" s="16" t="s">
        <v>31</v>
      </c>
      <c r="E155" s="17" t="s">
        <v>62</v>
      </c>
      <c r="F155" s="17" t="s">
        <v>294</v>
      </c>
      <c r="G155" s="16" t="s">
        <v>636</v>
      </c>
      <c r="H155" s="18" t="s">
        <v>632</v>
      </c>
      <c r="I155" s="17" t="s">
        <v>637</v>
      </c>
      <c r="J155" s="27">
        <v>10</v>
      </c>
      <c r="K155" s="28">
        <v>45292</v>
      </c>
      <c r="L155" s="28">
        <v>45352</v>
      </c>
      <c r="M155" s="17" t="s">
        <v>638</v>
      </c>
      <c r="N155" s="18">
        <v>45</v>
      </c>
      <c r="O155" s="18">
        <v>186</v>
      </c>
      <c r="P155" s="18">
        <v>16</v>
      </c>
      <c r="Q155" s="18">
        <v>65</v>
      </c>
      <c r="R155" s="17" t="s">
        <v>638</v>
      </c>
      <c r="S155" s="21">
        <v>10</v>
      </c>
      <c r="T155" s="21">
        <v>0</v>
      </c>
      <c r="U155" s="21"/>
      <c r="V155" s="21">
        <v>0</v>
      </c>
      <c r="W155" s="40">
        <v>10</v>
      </c>
      <c r="X155" s="21">
        <f t="shared" si="2"/>
        <v>100</v>
      </c>
      <c r="Y155" s="21"/>
    </row>
    <row r="156" s="2" customFormat="1" ht="67" customHeight="1" spans="1:25">
      <c r="A156" s="15">
        <v>151</v>
      </c>
      <c r="B156" s="16" t="s">
        <v>29</v>
      </c>
      <c r="C156" s="17" t="s">
        <v>639</v>
      </c>
      <c r="D156" s="16" t="s">
        <v>31</v>
      </c>
      <c r="E156" s="17" t="s">
        <v>62</v>
      </c>
      <c r="F156" s="17" t="s">
        <v>49</v>
      </c>
      <c r="G156" s="16" t="s">
        <v>50</v>
      </c>
      <c r="H156" s="18" t="s">
        <v>632</v>
      </c>
      <c r="I156" s="17" t="s">
        <v>640</v>
      </c>
      <c r="J156" s="27">
        <v>10</v>
      </c>
      <c r="K156" s="28">
        <v>45323</v>
      </c>
      <c r="L156" s="28">
        <v>45566</v>
      </c>
      <c r="M156" s="17" t="s">
        <v>641</v>
      </c>
      <c r="N156" s="18">
        <v>34</v>
      </c>
      <c r="O156" s="18">
        <v>110</v>
      </c>
      <c r="P156" s="18">
        <v>34</v>
      </c>
      <c r="Q156" s="18">
        <v>110</v>
      </c>
      <c r="R156" s="17" t="s">
        <v>641</v>
      </c>
      <c r="S156" s="21">
        <v>10</v>
      </c>
      <c r="T156" s="21">
        <v>0</v>
      </c>
      <c r="U156" s="21"/>
      <c r="V156" s="21">
        <v>0</v>
      </c>
      <c r="W156" s="40">
        <v>10</v>
      </c>
      <c r="X156" s="21">
        <f t="shared" si="2"/>
        <v>100</v>
      </c>
      <c r="Y156" s="21"/>
    </row>
    <row r="157" s="2" customFormat="1" ht="67" customHeight="1" spans="1:25">
      <c r="A157" s="15">
        <v>152</v>
      </c>
      <c r="B157" s="16" t="s">
        <v>29</v>
      </c>
      <c r="C157" s="17" t="s">
        <v>642</v>
      </c>
      <c r="D157" s="16" t="s">
        <v>31</v>
      </c>
      <c r="E157" s="17" t="s">
        <v>62</v>
      </c>
      <c r="F157" s="17" t="s">
        <v>346</v>
      </c>
      <c r="G157" s="16" t="s">
        <v>643</v>
      </c>
      <c r="H157" s="18" t="s">
        <v>632</v>
      </c>
      <c r="I157" s="17" t="s">
        <v>644</v>
      </c>
      <c r="J157" s="27">
        <v>10</v>
      </c>
      <c r="K157" s="28">
        <v>45261</v>
      </c>
      <c r="L157" s="28">
        <v>45444</v>
      </c>
      <c r="M157" s="17" t="s">
        <v>645</v>
      </c>
      <c r="N157" s="18">
        <v>87</v>
      </c>
      <c r="O157" s="18">
        <v>242</v>
      </c>
      <c r="P157" s="18">
        <v>87</v>
      </c>
      <c r="Q157" s="18">
        <v>242</v>
      </c>
      <c r="R157" s="17" t="s">
        <v>645</v>
      </c>
      <c r="S157" s="21">
        <v>10</v>
      </c>
      <c r="T157" s="21">
        <v>0</v>
      </c>
      <c r="U157" s="21"/>
      <c r="V157" s="21">
        <v>0</v>
      </c>
      <c r="W157" s="40">
        <v>10</v>
      </c>
      <c r="X157" s="21">
        <f t="shared" si="2"/>
        <v>100</v>
      </c>
      <c r="Y157" s="21"/>
    </row>
    <row r="158" s="2" customFormat="1" ht="67" customHeight="1" spans="1:25">
      <c r="A158" s="15">
        <v>153</v>
      </c>
      <c r="B158" s="16" t="s">
        <v>29</v>
      </c>
      <c r="C158" s="17" t="s">
        <v>646</v>
      </c>
      <c r="D158" s="16" t="s">
        <v>31</v>
      </c>
      <c r="E158" s="17" t="s">
        <v>62</v>
      </c>
      <c r="F158" s="17" t="s">
        <v>139</v>
      </c>
      <c r="G158" s="16" t="s">
        <v>647</v>
      </c>
      <c r="H158" s="18" t="s">
        <v>632</v>
      </c>
      <c r="I158" s="17" t="s">
        <v>648</v>
      </c>
      <c r="J158" s="27">
        <v>10</v>
      </c>
      <c r="K158" s="28" t="s">
        <v>76</v>
      </c>
      <c r="L158" s="28">
        <v>45505</v>
      </c>
      <c r="M158" s="17" t="s">
        <v>649</v>
      </c>
      <c r="N158" s="18">
        <v>24</v>
      </c>
      <c r="O158" s="18">
        <v>96</v>
      </c>
      <c r="P158" s="18">
        <v>18</v>
      </c>
      <c r="Q158" s="18">
        <v>74</v>
      </c>
      <c r="R158" s="17" t="s">
        <v>649</v>
      </c>
      <c r="S158" s="21">
        <v>10</v>
      </c>
      <c r="T158" s="21">
        <v>0</v>
      </c>
      <c r="U158" s="21"/>
      <c r="V158" s="21">
        <v>0</v>
      </c>
      <c r="W158" s="40">
        <v>10</v>
      </c>
      <c r="X158" s="21">
        <f t="shared" si="2"/>
        <v>100</v>
      </c>
      <c r="Y158" s="21"/>
    </row>
    <row r="159" s="2" customFormat="1" ht="67" customHeight="1" spans="1:25">
      <c r="A159" s="15">
        <v>154</v>
      </c>
      <c r="B159" s="16" t="s">
        <v>29</v>
      </c>
      <c r="C159" s="17" t="s">
        <v>650</v>
      </c>
      <c r="D159" s="16" t="s">
        <v>31</v>
      </c>
      <c r="E159" s="17" t="s">
        <v>62</v>
      </c>
      <c r="F159" s="17" t="s">
        <v>121</v>
      </c>
      <c r="G159" s="16" t="s">
        <v>651</v>
      </c>
      <c r="H159" s="18" t="s">
        <v>632</v>
      </c>
      <c r="I159" s="17" t="s">
        <v>652</v>
      </c>
      <c r="J159" s="27">
        <v>10</v>
      </c>
      <c r="K159" s="28">
        <v>45292</v>
      </c>
      <c r="L159" s="28">
        <v>45627</v>
      </c>
      <c r="M159" s="17" t="s">
        <v>653</v>
      </c>
      <c r="N159" s="18">
        <v>24</v>
      </c>
      <c r="O159" s="18">
        <v>93</v>
      </c>
      <c r="P159" s="18">
        <v>24</v>
      </c>
      <c r="Q159" s="18">
        <v>93</v>
      </c>
      <c r="R159" s="17" t="s">
        <v>653</v>
      </c>
      <c r="S159" s="21">
        <v>10</v>
      </c>
      <c r="T159" s="21">
        <v>0</v>
      </c>
      <c r="U159" s="21"/>
      <c r="V159" s="21">
        <v>0</v>
      </c>
      <c r="W159" s="40">
        <v>10</v>
      </c>
      <c r="X159" s="21">
        <f t="shared" si="2"/>
        <v>100</v>
      </c>
      <c r="Y159" s="21"/>
    </row>
    <row r="160" s="2" customFormat="1" ht="67" customHeight="1" spans="1:25">
      <c r="A160" s="15">
        <v>155</v>
      </c>
      <c r="B160" s="16" t="s">
        <v>29</v>
      </c>
      <c r="C160" s="17" t="s">
        <v>654</v>
      </c>
      <c r="D160" s="16" t="s">
        <v>31</v>
      </c>
      <c r="E160" s="17" t="s">
        <v>62</v>
      </c>
      <c r="F160" s="17" t="s">
        <v>148</v>
      </c>
      <c r="G160" s="16" t="s">
        <v>655</v>
      </c>
      <c r="H160" s="18" t="s">
        <v>632</v>
      </c>
      <c r="I160" s="17" t="s">
        <v>656</v>
      </c>
      <c r="J160" s="27">
        <v>30</v>
      </c>
      <c r="K160" s="28">
        <v>45292</v>
      </c>
      <c r="L160" s="28">
        <v>45505</v>
      </c>
      <c r="M160" s="17" t="s">
        <v>657</v>
      </c>
      <c r="N160" s="34">
        <v>645</v>
      </c>
      <c r="O160" s="34">
        <v>2791</v>
      </c>
      <c r="P160" s="34">
        <v>645</v>
      </c>
      <c r="Q160" s="34">
        <v>2791</v>
      </c>
      <c r="R160" s="17" t="s">
        <v>657</v>
      </c>
      <c r="S160" s="21">
        <v>30</v>
      </c>
      <c r="T160" s="21">
        <v>0</v>
      </c>
      <c r="U160" s="21"/>
      <c r="V160" s="21">
        <v>0</v>
      </c>
      <c r="W160" s="40">
        <v>30</v>
      </c>
      <c r="X160" s="21">
        <f t="shared" si="2"/>
        <v>100</v>
      </c>
      <c r="Y160" s="21"/>
    </row>
    <row r="161" s="2" customFormat="1" ht="67" customHeight="1" spans="1:25">
      <c r="A161" s="15">
        <v>156</v>
      </c>
      <c r="B161" s="16" t="s">
        <v>29</v>
      </c>
      <c r="C161" s="17" t="s">
        <v>658</v>
      </c>
      <c r="D161" s="16" t="s">
        <v>31</v>
      </c>
      <c r="E161" s="17" t="s">
        <v>62</v>
      </c>
      <c r="F161" s="17" t="s">
        <v>148</v>
      </c>
      <c r="G161" s="16" t="s">
        <v>659</v>
      </c>
      <c r="H161" s="18" t="s">
        <v>632</v>
      </c>
      <c r="I161" s="45" t="s">
        <v>660</v>
      </c>
      <c r="J161" s="27">
        <v>27</v>
      </c>
      <c r="K161" s="28">
        <v>45292</v>
      </c>
      <c r="L161" s="28">
        <v>45505</v>
      </c>
      <c r="M161" s="17" t="s">
        <v>661</v>
      </c>
      <c r="N161" s="18">
        <v>442</v>
      </c>
      <c r="O161" s="18">
        <v>1691</v>
      </c>
      <c r="P161" s="18">
        <v>442</v>
      </c>
      <c r="Q161" s="18">
        <v>1691</v>
      </c>
      <c r="R161" s="17" t="s">
        <v>661</v>
      </c>
      <c r="S161" s="21">
        <v>27</v>
      </c>
      <c r="T161" s="21">
        <v>0</v>
      </c>
      <c r="U161" s="21"/>
      <c r="V161" s="21">
        <v>0</v>
      </c>
      <c r="W161" s="40">
        <v>27</v>
      </c>
      <c r="X161" s="21">
        <f t="shared" si="2"/>
        <v>100</v>
      </c>
      <c r="Y161" s="21"/>
    </row>
    <row r="162" s="2" customFormat="1" ht="67" customHeight="1" spans="1:25">
      <c r="A162" s="15">
        <v>157</v>
      </c>
      <c r="B162" s="16" t="s">
        <v>29</v>
      </c>
      <c r="C162" s="17" t="s">
        <v>662</v>
      </c>
      <c r="D162" s="16" t="s">
        <v>31</v>
      </c>
      <c r="E162" s="17" t="s">
        <v>39</v>
      </c>
      <c r="F162" s="17" t="s">
        <v>39</v>
      </c>
      <c r="G162" s="16" t="s">
        <v>276</v>
      </c>
      <c r="H162" s="18" t="s">
        <v>663</v>
      </c>
      <c r="I162" s="17" t="s">
        <v>664</v>
      </c>
      <c r="J162" s="27">
        <v>2100</v>
      </c>
      <c r="K162" s="28">
        <v>45352</v>
      </c>
      <c r="L162" s="28">
        <v>45627</v>
      </c>
      <c r="M162" s="17" t="s">
        <v>665</v>
      </c>
      <c r="N162" s="18">
        <v>9000</v>
      </c>
      <c r="O162" s="18">
        <v>22000</v>
      </c>
      <c r="P162" s="18">
        <v>9000</v>
      </c>
      <c r="Q162" s="18">
        <v>30000</v>
      </c>
      <c r="R162" s="17" t="s">
        <v>665</v>
      </c>
      <c r="S162" s="21">
        <v>1100</v>
      </c>
      <c r="T162" s="21">
        <v>1000</v>
      </c>
      <c r="U162" s="21"/>
      <c r="V162" s="21">
        <v>0</v>
      </c>
      <c r="W162" s="40">
        <v>2100</v>
      </c>
      <c r="X162" s="21">
        <f t="shared" si="2"/>
        <v>100</v>
      </c>
      <c r="Y162" s="21"/>
    </row>
    <row r="163" s="2" customFormat="1" ht="67" customHeight="1" spans="1:25">
      <c r="A163" s="15">
        <v>158</v>
      </c>
      <c r="B163" s="16" t="s">
        <v>29</v>
      </c>
      <c r="C163" s="17" t="s">
        <v>666</v>
      </c>
      <c r="D163" s="16" t="s">
        <v>667</v>
      </c>
      <c r="E163" s="17" t="s">
        <v>668</v>
      </c>
      <c r="F163" s="17" t="s">
        <v>669</v>
      </c>
      <c r="G163" s="16" t="s">
        <v>670</v>
      </c>
      <c r="H163" s="18" t="s">
        <v>671</v>
      </c>
      <c r="I163" s="17" t="s">
        <v>672</v>
      </c>
      <c r="J163" s="27">
        <v>40</v>
      </c>
      <c r="K163" s="28">
        <v>45383</v>
      </c>
      <c r="L163" s="28">
        <v>45597</v>
      </c>
      <c r="M163" s="17" t="s">
        <v>673</v>
      </c>
      <c r="N163" s="18">
        <v>220</v>
      </c>
      <c r="O163" s="18">
        <v>760</v>
      </c>
      <c r="P163" s="18">
        <v>62</v>
      </c>
      <c r="Q163" s="18">
        <v>190</v>
      </c>
      <c r="R163" s="17" t="s">
        <v>673</v>
      </c>
      <c r="S163" s="21">
        <v>40</v>
      </c>
      <c r="T163" s="21"/>
      <c r="U163" s="21"/>
      <c r="V163" s="21">
        <v>0</v>
      </c>
      <c r="W163" s="40">
        <v>40</v>
      </c>
      <c r="X163" s="21">
        <f t="shared" si="2"/>
        <v>100</v>
      </c>
      <c r="Y163" s="21"/>
    </row>
    <row r="164" s="2" customFormat="1" ht="67" customHeight="1" spans="1:25">
      <c r="A164" s="15">
        <v>159</v>
      </c>
      <c r="B164" s="16" t="s">
        <v>29</v>
      </c>
      <c r="C164" s="17" t="s">
        <v>674</v>
      </c>
      <c r="D164" s="16" t="s">
        <v>667</v>
      </c>
      <c r="E164" s="17" t="s">
        <v>668</v>
      </c>
      <c r="F164" s="17" t="s">
        <v>675</v>
      </c>
      <c r="G164" s="16" t="s">
        <v>676</v>
      </c>
      <c r="H164" s="18" t="s">
        <v>671</v>
      </c>
      <c r="I164" s="17" t="s">
        <v>677</v>
      </c>
      <c r="J164" s="27">
        <v>40</v>
      </c>
      <c r="K164" s="28">
        <v>45386</v>
      </c>
      <c r="L164" s="28">
        <v>45600</v>
      </c>
      <c r="M164" s="17" t="s">
        <v>678</v>
      </c>
      <c r="N164" s="18">
        <v>7</v>
      </c>
      <c r="O164" s="18">
        <v>16</v>
      </c>
      <c r="P164" s="18"/>
      <c r="Q164" s="18"/>
      <c r="R164" s="17" t="s">
        <v>678</v>
      </c>
      <c r="S164" s="21">
        <v>40</v>
      </c>
      <c r="T164" s="21"/>
      <c r="U164" s="21"/>
      <c r="V164" s="21">
        <v>0</v>
      </c>
      <c r="W164" s="40">
        <v>40</v>
      </c>
      <c r="X164" s="21">
        <f t="shared" si="2"/>
        <v>100</v>
      </c>
      <c r="Y164" s="21"/>
    </row>
    <row r="165" s="2" customFormat="1" ht="67" customHeight="1" spans="1:25">
      <c r="A165" s="15">
        <v>160</v>
      </c>
      <c r="B165" s="16" t="s">
        <v>29</v>
      </c>
      <c r="C165" s="54" t="s">
        <v>679</v>
      </c>
      <c r="D165" s="16" t="s">
        <v>31</v>
      </c>
      <c r="E165" s="17" t="s">
        <v>32</v>
      </c>
      <c r="F165" s="17" t="s">
        <v>32</v>
      </c>
      <c r="G165" s="16" t="s">
        <v>680</v>
      </c>
      <c r="H165" s="18" t="s">
        <v>35</v>
      </c>
      <c r="I165" s="18" t="s">
        <v>681</v>
      </c>
      <c r="J165" s="27">
        <v>80</v>
      </c>
      <c r="K165" s="28">
        <v>45352</v>
      </c>
      <c r="L165" s="28">
        <v>45627</v>
      </c>
      <c r="M165" s="18" t="s">
        <v>682</v>
      </c>
      <c r="N165" s="18">
        <v>52</v>
      </c>
      <c r="O165" s="18">
        <v>105</v>
      </c>
      <c r="P165" s="18">
        <v>11</v>
      </c>
      <c r="Q165" s="18">
        <v>33</v>
      </c>
      <c r="R165" s="18" t="s">
        <v>682</v>
      </c>
      <c r="S165" s="21">
        <v>80</v>
      </c>
      <c r="T165" s="21">
        <v>0</v>
      </c>
      <c r="U165" s="21"/>
      <c r="V165" s="21">
        <v>0</v>
      </c>
      <c r="W165" s="40">
        <v>80</v>
      </c>
      <c r="X165" s="21">
        <f t="shared" si="2"/>
        <v>100</v>
      </c>
      <c r="Y165" s="21"/>
    </row>
    <row r="166" s="2" customFormat="1" ht="67" customHeight="1" spans="1:25">
      <c r="A166" s="15">
        <v>161</v>
      </c>
      <c r="B166" s="16" t="s">
        <v>29</v>
      </c>
      <c r="C166" s="18" t="s">
        <v>683</v>
      </c>
      <c r="D166" s="16" t="s">
        <v>31</v>
      </c>
      <c r="E166" s="17" t="s">
        <v>32</v>
      </c>
      <c r="F166" s="17" t="s">
        <v>32</v>
      </c>
      <c r="G166" s="16" t="s">
        <v>684</v>
      </c>
      <c r="H166" s="18" t="s">
        <v>35</v>
      </c>
      <c r="I166" s="17" t="s">
        <v>685</v>
      </c>
      <c r="J166" s="27">
        <v>63</v>
      </c>
      <c r="K166" s="28">
        <v>45352</v>
      </c>
      <c r="L166" s="28">
        <v>45627</v>
      </c>
      <c r="M166" s="17" t="s">
        <v>686</v>
      </c>
      <c r="N166" s="18">
        <v>38</v>
      </c>
      <c r="O166" s="18">
        <v>84</v>
      </c>
      <c r="P166" s="18">
        <v>8</v>
      </c>
      <c r="Q166" s="18">
        <v>25</v>
      </c>
      <c r="R166" s="17" t="s">
        <v>686</v>
      </c>
      <c r="S166" s="21">
        <v>63</v>
      </c>
      <c r="T166" s="21">
        <v>0</v>
      </c>
      <c r="U166" s="21"/>
      <c r="V166" s="21">
        <v>0</v>
      </c>
      <c r="W166" s="40">
        <v>63</v>
      </c>
      <c r="X166" s="21">
        <f t="shared" si="2"/>
        <v>100</v>
      </c>
      <c r="Y166" s="21"/>
    </row>
    <row r="167" s="2" customFormat="1" ht="67" customHeight="1" spans="1:25">
      <c r="A167" s="15">
        <v>162</v>
      </c>
      <c r="B167" s="16" t="s">
        <v>29</v>
      </c>
      <c r="C167" s="18" t="s">
        <v>687</v>
      </c>
      <c r="D167" s="16" t="s">
        <v>31</v>
      </c>
      <c r="E167" s="17" t="s">
        <v>32</v>
      </c>
      <c r="F167" s="17" t="s">
        <v>32</v>
      </c>
      <c r="G167" s="16" t="s">
        <v>688</v>
      </c>
      <c r="H167" s="18" t="s">
        <v>35</v>
      </c>
      <c r="I167" s="18" t="s">
        <v>689</v>
      </c>
      <c r="J167" s="27">
        <v>54</v>
      </c>
      <c r="K167" s="28">
        <v>45352</v>
      </c>
      <c r="L167" s="28">
        <v>45627</v>
      </c>
      <c r="M167" s="18" t="s">
        <v>690</v>
      </c>
      <c r="N167" s="18">
        <v>41</v>
      </c>
      <c r="O167" s="18">
        <v>96</v>
      </c>
      <c r="P167" s="18">
        <v>7</v>
      </c>
      <c r="Q167" s="18">
        <v>22</v>
      </c>
      <c r="R167" s="18" t="s">
        <v>690</v>
      </c>
      <c r="S167" s="21">
        <v>54</v>
      </c>
      <c r="T167" s="21">
        <v>0</v>
      </c>
      <c r="U167" s="21"/>
      <c r="V167" s="21">
        <v>0</v>
      </c>
      <c r="W167" s="40">
        <v>54</v>
      </c>
      <c r="X167" s="21">
        <f t="shared" si="2"/>
        <v>100</v>
      </c>
      <c r="Y167" s="21"/>
    </row>
    <row r="168" s="2" customFormat="1" ht="67" customHeight="1" spans="1:25">
      <c r="A168" s="15">
        <v>163</v>
      </c>
      <c r="B168" s="16" t="s">
        <v>29</v>
      </c>
      <c r="C168" s="18" t="s">
        <v>691</v>
      </c>
      <c r="D168" s="16" t="s">
        <v>31</v>
      </c>
      <c r="E168" s="17" t="s">
        <v>32</v>
      </c>
      <c r="F168" s="17" t="s">
        <v>32</v>
      </c>
      <c r="G168" s="16" t="s">
        <v>692</v>
      </c>
      <c r="H168" s="18" t="s">
        <v>35</v>
      </c>
      <c r="I168" s="18" t="s">
        <v>693</v>
      </c>
      <c r="J168" s="27">
        <v>54</v>
      </c>
      <c r="K168" s="28">
        <v>45352</v>
      </c>
      <c r="L168" s="28">
        <v>45627</v>
      </c>
      <c r="M168" s="18" t="s">
        <v>694</v>
      </c>
      <c r="N168" s="18">
        <v>32</v>
      </c>
      <c r="O168" s="18">
        <v>76</v>
      </c>
      <c r="P168" s="18">
        <v>5</v>
      </c>
      <c r="Q168" s="18">
        <v>21</v>
      </c>
      <c r="R168" s="18" t="s">
        <v>694</v>
      </c>
      <c r="S168" s="21">
        <v>54</v>
      </c>
      <c r="T168" s="21">
        <v>0</v>
      </c>
      <c r="U168" s="21"/>
      <c r="V168" s="21">
        <v>0</v>
      </c>
      <c r="W168" s="40">
        <v>54</v>
      </c>
      <c r="X168" s="21">
        <f t="shared" si="2"/>
        <v>100</v>
      </c>
      <c r="Y168" s="21"/>
    </row>
    <row r="169" s="2" customFormat="1" ht="67" customHeight="1" spans="1:25">
      <c r="A169" s="15">
        <v>164</v>
      </c>
      <c r="B169" s="16" t="s">
        <v>29</v>
      </c>
      <c r="C169" s="18" t="s">
        <v>695</v>
      </c>
      <c r="D169" s="16" t="s">
        <v>31</v>
      </c>
      <c r="E169" s="17" t="s">
        <v>32</v>
      </c>
      <c r="F169" s="17" t="s">
        <v>32</v>
      </c>
      <c r="G169" s="16" t="s">
        <v>696</v>
      </c>
      <c r="H169" s="18" t="s">
        <v>35</v>
      </c>
      <c r="I169" s="18" t="s">
        <v>697</v>
      </c>
      <c r="J169" s="27">
        <v>54</v>
      </c>
      <c r="K169" s="28">
        <v>45352</v>
      </c>
      <c r="L169" s="28">
        <v>45627</v>
      </c>
      <c r="M169" s="18" t="s">
        <v>698</v>
      </c>
      <c r="N169" s="18">
        <v>18</v>
      </c>
      <c r="O169" s="18">
        <v>40</v>
      </c>
      <c r="P169" s="18">
        <v>12</v>
      </c>
      <c r="Q169" s="18">
        <v>25</v>
      </c>
      <c r="R169" s="18" t="s">
        <v>698</v>
      </c>
      <c r="S169" s="21">
        <v>54</v>
      </c>
      <c r="T169" s="21">
        <v>0</v>
      </c>
      <c r="U169" s="21"/>
      <c r="V169" s="21">
        <v>0</v>
      </c>
      <c r="W169" s="40">
        <v>54</v>
      </c>
      <c r="X169" s="21">
        <f t="shared" si="2"/>
        <v>100</v>
      </c>
      <c r="Y169" s="21"/>
    </row>
    <row r="170" s="2" customFormat="1" ht="67" customHeight="1" spans="1:25">
      <c r="A170" s="15">
        <v>165</v>
      </c>
      <c r="B170" s="16" t="s">
        <v>29</v>
      </c>
      <c r="C170" s="55" t="s">
        <v>699</v>
      </c>
      <c r="D170" s="16" t="s">
        <v>31</v>
      </c>
      <c r="E170" s="17" t="s">
        <v>32</v>
      </c>
      <c r="F170" s="17" t="s">
        <v>32</v>
      </c>
      <c r="G170" s="16" t="s">
        <v>700</v>
      </c>
      <c r="H170" s="18" t="s">
        <v>35</v>
      </c>
      <c r="I170" s="55" t="s">
        <v>701</v>
      </c>
      <c r="J170" s="27">
        <v>54</v>
      </c>
      <c r="K170" s="28">
        <v>45352</v>
      </c>
      <c r="L170" s="28">
        <v>45627</v>
      </c>
      <c r="M170" s="55" t="s">
        <v>702</v>
      </c>
      <c r="N170" s="55">
        <v>42</v>
      </c>
      <c r="O170" s="55">
        <v>92</v>
      </c>
      <c r="P170" s="55">
        <v>15</v>
      </c>
      <c r="Q170" s="55">
        <v>39</v>
      </c>
      <c r="R170" s="55" t="s">
        <v>702</v>
      </c>
      <c r="S170" s="21">
        <v>54</v>
      </c>
      <c r="T170" s="21">
        <v>0</v>
      </c>
      <c r="U170" s="21"/>
      <c r="V170" s="21">
        <v>0</v>
      </c>
      <c r="W170" s="40">
        <v>54</v>
      </c>
      <c r="X170" s="21">
        <f t="shared" si="2"/>
        <v>100</v>
      </c>
      <c r="Y170" s="21"/>
    </row>
    <row r="171" s="2" customFormat="1" ht="67" customHeight="1" spans="1:25">
      <c r="A171" s="15">
        <v>166</v>
      </c>
      <c r="B171" s="16" t="s">
        <v>29</v>
      </c>
      <c r="C171" s="55" t="s">
        <v>703</v>
      </c>
      <c r="D171" s="16" t="s">
        <v>31</v>
      </c>
      <c r="E171" s="17" t="s">
        <v>32</v>
      </c>
      <c r="F171" s="17" t="s">
        <v>32</v>
      </c>
      <c r="G171" s="16" t="s">
        <v>704</v>
      </c>
      <c r="H171" s="18" t="s">
        <v>35</v>
      </c>
      <c r="I171" s="55" t="s">
        <v>705</v>
      </c>
      <c r="J171" s="27">
        <v>54</v>
      </c>
      <c r="K171" s="28">
        <v>45352</v>
      </c>
      <c r="L171" s="28">
        <v>45627</v>
      </c>
      <c r="M171" s="55" t="s">
        <v>706</v>
      </c>
      <c r="N171" s="55">
        <v>18</v>
      </c>
      <c r="O171" s="55">
        <v>39</v>
      </c>
      <c r="P171" s="55">
        <v>14</v>
      </c>
      <c r="Q171" s="55">
        <v>32</v>
      </c>
      <c r="R171" s="55" t="s">
        <v>706</v>
      </c>
      <c r="S171" s="21">
        <v>54</v>
      </c>
      <c r="T171" s="21">
        <v>0</v>
      </c>
      <c r="U171" s="21"/>
      <c r="V171" s="21">
        <v>0</v>
      </c>
      <c r="W171" s="40">
        <v>54</v>
      </c>
      <c r="X171" s="21">
        <f t="shared" si="2"/>
        <v>100</v>
      </c>
      <c r="Y171" s="21"/>
    </row>
    <row r="172" s="2" customFormat="1" ht="67" customHeight="1" spans="1:25">
      <c r="A172" s="15">
        <v>167</v>
      </c>
      <c r="B172" s="16" t="s">
        <v>29</v>
      </c>
      <c r="C172" s="18" t="s">
        <v>707</v>
      </c>
      <c r="D172" s="16" t="s">
        <v>31</v>
      </c>
      <c r="E172" s="17" t="s">
        <v>32</v>
      </c>
      <c r="F172" s="17" t="s">
        <v>32</v>
      </c>
      <c r="G172" s="16" t="s">
        <v>708</v>
      </c>
      <c r="H172" s="18" t="s">
        <v>35</v>
      </c>
      <c r="I172" s="18" t="s">
        <v>709</v>
      </c>
      <c r="J172" s="27">
        <v>54</v>
      </c>
      <c r="K172" s="28">
        <v>45352</v>
      </c>
      <c r="L172" s="28">
        <v>45627</v>
      </c>
      <c r="M172" s="63" t="s">
        <v>710</v>
      </c>
      <c r="N172" s="18">
        <v>45</v>
      </c>
      <c r="O172" s="18">
        <v>100</v>
      </c>
      <c r="P172" s="18">
        <v>13</v>
      </c>
      <c r="Q172" s="18">
        <v>38</v>
      </c>
      <c r="R172" s="63" t="s">
        <v>710</v>
      </c>
      <c r="S172" s="21">
        <v>54</v>
      </c>
      <c r="T172" s="21">
        <v>0</v>
      </c>
      <c r="U172" s="21"/>
      <c r="V172" s="21">
        <v>0</v>
      </c>
      <c r="W172" s="40">
        <v>54</v>
      </c>
      <c r="X172" s="21">
        <f t="shared" si="2"/>
        <v>100</v>
      </c>
      <c r="Y172" s="21"/>
    </row>
    <row r="173" s="2" customFormat="1" ht="67" customHeight="1" spans="1:25">
      <c r="A173" s="15">
        <v>168</v>
      </c>
      <c r="B173" s="16" t="s">
        <v>29</v>
      </c>
      <c r="C173" s="18" t="s">
        <v>711</v>
      </c>
      <c r="D173" s="16" t="s">
        <v>31</v>
      </c>
      <c r="E173" s="17" t="s">
        <v>32</v>
      </c>
      <c r="F173" s="17" t="s">
        <v>32</v>
      </c>
      <c r="G173" s="16" t="s">
        <v>83</v>
      </c>
      <c r="H173" s="18" t="s">
        <v>35</v>
      </c>
      <c r="I173" s="18" t="s">
        <v>712</v>
      </c>
      <c r="J173" s="27">
        <v>54</v>
      </c>
      <c r="K173" s="58">
        <v>45352</v>
      </c>
      <c r="L173" s="58">
        <v>45627</v>
      </c>
      <c r="M173" s="18" t="s">
        <v>713</v>
      </c>
      <c r="N173" s="64">
        <v>56</v>
      </c>
      <c r="O173" s="64">
        <v>115</v>
      </c>
      <c r="P173" s="64">
        <v>6</v>
      </c>
      <c r="Q173" s="64">
        <v>18</v>
      </c>
      <c r="R173" s="18" t="s">
        <v>713</v>
      </c>
      <c r="S173" s="21">
        <v>54</v>
      </c>
      <c r="T173" s="21">
        <v>0</v>
      </c>
      <c r="U173" s="21"/>
      <c r="V173" s="21">
        <v>0</v>
      </c>
      <c r="W173" s="40">
        <v>54</v>
      </c>
      <c r="X173" s="21">
        <f t="shared" si="2"/>
        <v>100</v>
      </c>
      <c r="Y173" s="21"/>
    </row>
    <row r="174" s="2" customFormat="1" ht="67" customHeight="1" spans="1:25">
      <c r="A174" s="15">
        <v>169</v>
      </c>
      <c r="B174" s="16" t="s">
        <v>29</v>
      </c>
      <c r="C174" s="18" t="s">
        <v>714</v>
      </c>
      <c r="D174" s="16" t="s">
        <v>31</v>
      </c>
      <c r="E174" s="17" t="s">
        <v>32</v>
      </c>
      <c r="F174" s="17" t="s">
        <v>32</v>
      </c>
      <c r="G174" s="16" t="s">
        <v>688</v>
      </c>
      <c r="H174" s="18" t="s">
        <v>35</v>
      </c>
      <c r="I174" s="18" t="s">
        <v>715</v>
      </c>
      <c r="J174" s="27">
        <v>20</v>
      </c>
      <c r="K174" s="28">
        <v>45352</v>
      </c>
      <c r="L174" s="28">
        <v>45627</v>
      </c>
      <c r="M174" s="18" t="s">
        <v>716</v>
      </c>
      <c r="N174" s="18">
        <v>8</v>
      </c>
      <c r="O174" s="18">
        <v>26</v>
      </c>
      <c r="P174" s="18">
        <v>3</v>
      </c>
      <c r="Q174" s="18">
        <v>10</v>
      </c>
      <c r="R174" s="18" t="s">
        <v>716</v>
      </c>
      <c r="S174" s="21">
        <v>20</v>
      </c>
      <c r="T174" s="21">
        <v>0</v>
      </c>
      <c r="U174" s="21"/>
      <c r="V174" s="21">
        <v>0</v>
      </c>
      <c r="W174" s="40">
        <v>20</v>
      </c>
      <c r="X174" s="21">
        <f t="shared" si="2"/>
        <v>100</v>
      </c>
      <c r="Y174" s="21"/>
    </row>
    <row r="175" s="2" customFormat="1" ht="67" customHeight="1" spans="1:25">
      <c r="A175" s="15">
        <v>170</v>
      </c>
      <c r="B175" s="16" t="s">
        <v>29</v>
      </c>
      <c r="C175" s="18" t="s">
        <v>717</v>
      </c>
      <c r="D175" s="16" t="s">
        <v>31</v>
      </c>
      <c r="E175" s="17" t="s">
        <v>32</v>
      </c>
      <c r="F175" s="17" t="s">
        <v>32</v>
      </c>
      <c r="G175" s="16" t="s">
        <v>718</v>
      </c>
      <c r="H175" s="18" t="s">
        <v>35</v>
      </c>
      <c r="I175" s="55" t="s">
        <v>715</v>
      </c>
      <c r="J175" s="27">
        <v>20</v>
      </c>
      <c r="K175" s="28">
        <v>45352</v>
      </c>
      <c r="L175" s="28">
        <v>45627</v>
      </c>
      <c r="M175" s="17" t="s">
        <v>719</v>
      </c>
      <c r="N175" s="18">
        <v>10</v>
      </c>
      <c r="O175" s="18">
        <v>34</v>
      </c>
      <c r="P175" s="18">
        <v>3</v>
      </c>
      <c r="Q175" s="18">
        <v>10</v>
      </c>
      <c r="R175" s="17" t="s">
        <v>719</v>
      </c>
      <c r="S175" s="21">
        <v>20</v>
      </c>
      <c r="T175" s="21">
        <v>0</v>
      </c>
      <c r="U175" s="21"/>
      <c r="V175" s="21">
        <v>0</v>
      </c>
      <c r="W175" s="40">
        <v>20</v>
      </c>
      <c r="X175" s="21">
        <f t="shared" si="2"/>
        <v>100</v>
      </c>
      <c r="Y175" s="21"/>
    </row>
    <row r="176" s="2" customFormat="1" ht="67" customHeight="1" spans="1:25">
      <c r="A176" s="15">
        <v>171</v>
      </c>
      <c r="B176" s="16" t="s">
        <v>29</v>
      </c>
      <c r="C176" s="56" t="s">
        <v>720</v>
      </c>
      <c r="D176" s="16" t="s">
        <v>31</v>
      </c>
      <c r="E176" s="17" t="s">
        <v>32</v>
      </c>
      <c r="F176" s="17" t="s">
        <v>32</v>
      </c>
      <c r="G176" s="16" t="s">
        <v>721</v>
      </c>
      <c r="H176" s="18" t="s">
        <v>35</v>
      </c>
      <c r="I176" s="56" t="s">
        <v>715</v>
      </c>
      <c r="J176" s="27">
        <v>20</v>
      </c>
      <c r="K176" s="59">
        <v>45352</v>
      </c>
      <c r="L176" s="59">
        <v>45627</v>
      </c>
      <c r="M176" s="55" t="s">
        <v>722</v>
      </c>
      <c r="N176" s="55">
        <v>6</v>
      </c>
      <c r="O176" s="55">
        <v>20</v>
      </c>
      <c r="P176" s="55">
        <v>3</v>
      </c>
      <c r="Q176" s="55">
        <v>10</v>
      </c>
      <c r="R176" s="55" t="s">
        <v>722</v>
      </c>
      <c r="S176" s="21">
        <v>20</v>
      </c>
      <c r="T176" s="21">
        <v>0</v>
      </c>
      <c r="U176" s="21"/>
      <c r="V176" s="21">
        <v>0</v>
      </c>
      <c r="W176" s="40">
        <v>20</v>
      </c>
      <c r="X176" s="21">
        <f t="shared" si="2"/>
        <v>100</v>
      </c>
      <c r="Y176" s="21"/>
    </row>
    <row r="177" s="2" customFormat="1" ht="67" customHeight="1" spans="1:25">
      <c r="A177" s="15">
        <v>172</v>
      </c>
      <c r="B177" s="16" t="s">
        <v>29</v>
      </c>
      <c r="C177" s="18" t="s">
        <v>723</v>
      </c>
      <c r="D177" s="16" t="s">
        <v>31</v>
      </c>
      <c r="E177" s="17" t="s">
        <v>32</v>
      </c>
      <c r="F177" s="17" t="s">
        <v>32</v>
      </c>
      <c r="G177" s="16" t="s">
        <v>724</v>
      </c>
      <c r="H177" s="18" t="s">
        <v>35</v>
      </c>
      <c r="I177" s="18" t="s">
        <v>725</v>
      </c>
      <c r="J177" s="27">
        <v>20</v>
      </c>
      <c r="K177" s="28">
        <v>45352</v>
      </c>
      <c r="L177" s="28">
        <v>45627</v>
      </c>
      <c r="M177" s="18" t="s">
        <v>726</v>
      </c>
      <c r="N177" s="18">
        <v>12</v>
      </c>
      <c r="O177" s="18">
        <v>40</v>
      </c>
      <c r="P177" s="18">
        <v>3</v>
      </c>
      <c r="Q177" s="18">
        <v>10</v>
      </c>
      <c r="R177" s="18" t="s">
        <v>726</v>
      </c>
      <c r="S177" s="21">
        <v>20</v>
      </c>
      <c r="T177" s="21">
        <v>0</v>
      </c>
      <c r="U177" s="21"/>
      <c r="V177" s="21">
        <v>0</v>
      </c>
      <c r="W177" s="40">
        <v>20</v>
      </c>
      <c r="X177" s="21">
        <f t="shared" si="2"/>
        <v>100</v>
      </c>
      <c r="Y177" s="21"/>
    </row>
    <row r="178" s="2" customFormat="1" ht="67" customHeight="1" spans="1:25">
      <c r="A178" s="15">
        <v>173</v>
      </c>
      <c r="B178" s="16" t="s">
        <v>29</v>
      </c>
      <c r="C178" s="57" t="s">
        <v>727</v>
      </c>
      <c r="D178" s="16" t="s">
        <v>31</v>
      </c>
      <c r="E178" s="17" t="s">
        <v>32</v>
      </c>
      <c r="F178" s="17" t="s">
        <v>32</v>
      </c>
      <c r="G178" s="16" t="s">
        <v>728</v>
      </c>
      <c r="H178" s="18" t="s">
        <v>35</v>
      </c>
      <c r="I178" s="18" t="s">
        <v>729</v>
      </c>
      <c r="J178" s="27">
        <v>20</v>
      </c>
      <c r="K178" s="60">
        <v>45352</v>
      </c>
      <c r="L178" s="60">
        <v>45627</v>
      </c>
      <c r="M178" s="18" t="s">
        <v>730</v>
      </c>
      <c r="N178" s="18">
        <v>16</v>
      </c>
      <c r="O178" s="18">
        <v>62</v>
      </c>
      <c r="P178" s="18">
        <v>3</v>
      </c>
      <c r="Q178" s="18">
        <v>12</v>
      </c>
      <c r="R178" s="18" t="s">
        <v>730</v>
      </c>
      <c r="S178" s="21">
        <v>20</v>
      </c>
      <c r="T178" s="21">
        <v>0</v>
      </c>
      <c r="U178" s="21"/>
      <c r="V178" s="21">
        <v>0</v>
      </c>
      <c r="W178" s="40">
        <v>20</v>
      </c>
      <c r="X178" s="21">
        <f t="shared" si="2"/>
        <v>100</v>
      </c>
      <c r="Y178" s="21"/>
    </row>
    <row r="179" s="2" customFormat="1" ht="67" customHeight="1" spans="1:25">
      <c r="A179" s="15">
        <v>174</v>
      </c>
      <c r="B179" s="16" t="s">
        <v>29</v>
      </c>
      <c r="C179" s="18" t="s">
        <v>731</v>
      </c>
      <c r="D179" s="16" t="s">
        <v>31</v>
      </c>
      <c r="E179" s="17" t="s">
        <v>32</v>
      </c>
      <c r="F179" s="17" t="s">
        <v>32</v>
      </c>
      <c r="G179" s="16" t="s">
        <v>732</v>
      </c>
      <c r="H179" s="18" t="s">
        <v>35</v>
      </c>
      <c r="I179" s="17" t="s">
        <v>733</v>
      </c>
      <c r="J179" s="27">
        <v>20</v>
      </c>
      <c r="K179" s="28">
        <v>45352</v>
      </c>
      <c r="L179" s="28">
        <v>45627</v>
      </c>
      <c r="M179" s="17" t="s">
        <v>734</v>
      </c>
      <c r="N179" s="64">
        <v>18</v>
      </c>
      <c r="O179" s="62">
        <v>68</v>
      </c>
      <c r="P179" s="18">
        <v>3</v>
      </c>
      <c r="Q179" s="18">
        <v>10</v>
      </c>
      <c r="R179" s="17" t="s">
        <v>734</v>
      </c>
      <c r="S179" s="21">
        <v>20</v>
      </c>
      <c r="T179" s="21">
        <v>0</v>
      </c>
      <c r="U179" s="21"/>
      <c r="V179" s="21">
        <v>0</v>
      </c>
      <c r="W179" s="40">
        <v>20</v>
      </c>
      <c r="X179" s="21">
        <f t="shared" si="2"/>
        <v>100</v>
      </c>
      <c r="Y179" s="21"/>
    </row>
    <row r="180" s="2" customFormat="1" ht="67" customHeight="1" spans="1:25">
      <c r="A180" s="15">
        <v>175</v>
      </c>
      <c r="B180" s="16" t="s">
        <v>29</v>
      </c>
      <c r="C180" s="18" t="s">
        <v>735</v>
      </c>
      <c r="D180" s="16" t="s">
        <v>31</v>
      </c>
      <c r="E180" s="17" t="s">
        <v>32</v>
      </c>
      <c r="F180" s="17" t="s">
        <v>32</v>
      </c>
      <c r="G180" s="16" t="s">
        <v>736</v>
      </c>
      <c r="H180" s="18" t="s">
        <v>35</v>
      </c>
      <c r="I180" s="18" t="s">
        <v>737</v>
      </c>
      <c r="J180" s="27">
        <v>20</v>
      </c>
      <c r="K180" s="28">
        <v>45352</v>
      </c>
      <c r="L180" s="28">
        <v>45627</v>
      </c>
      <c r="M180" s="18" t="s">
        <v>738</v>
      </c>
      <c r="N180" s="18">
        <v>20</v>
      </c>
      <c r="O180" s="18">
        <v>39</v>
      </c>
      <c r="P180" s="18">
        <v>3</v>
      </c>
      <c r="Q180" s="18">
        <v>10</v>
      </c>
      <c r="R180" s="18" t="s">
        <v>738</v>
      </c>
      <c r="S180" s="21">
        <v>20</v>
      </c>
      <c r="T180" s="21">
        <v>0</v>
      </c>
      <c r="U180" s="21"/>
      <c r="V180" s="21">
        <v>0</v>
      </c>
      <c r="W180" s="40">
        <v>20</v>
      </c>
      <c r="X180" s="21">
        <f t="shared" si="2"/>
        <v>100</v>
      </c>
      <c r="Y180" s="21"/>
    </row>
    <row r="181" s="2" customFormat="1" ht="67" customHeight="1" spans="1:25">
      <c r="A181" s="15">
        <v>176</v>
      </c>
      <c r="B181" s="16" t="s">
        <v>29</v>
      </c>
      <c r="C181" s="18" t="s">
        <v>739</v>
      </c>
      <c r="D181" s="16" t="s">
        <v>31</v>
      </c>
      <c r="E181" s="17" t="s">
        <v>32</v>
      </c>
      <c r="F181" s="17" t="s">
        <v>32</v>
      </c>
      <c r="G181" s="16" t="s">
        <v>740</v>
      </c>
      <c r="H181" s="18" t="s">
        <v>35</v>
      </c>
      <c r="I181" s="18" t="s">
        <v>741</v>
      </c>
      <c r="J181" s="27">
        <v>20</v>
      </c>
      <c r="K181" s="28">
        <v>45352</v>
      </c>
      <c r="L181" s="28">
        <v>45627</v>
      </c>
      <c r="M181" s="18" t="s">
        <v>742</v>
      </c>
      <c r="N181" s="18">
        <v>15</v>
      </c>
      <c r="O181" s="18">
        <v>40</v>
      </c>
      <c r="P181" s="18">
        <v>3</v>
      </c>
      <c r="Q181" s="18">
        <v>10</v>
      </c>
      <c r="R181" s="18" t="s">
        <v>742</v>
      </c>
      <c r="S181" s="21">
        <v>20</v>
      </c>
      <c r="T181" s="21">
        <v>0</v>
      </c>
      <c r="U181" s="21"/>
      <c r="V181" s="21">
        <v>0</v>
      </c>
      <c r="W181" s="40">
        <v>20</v>
      </c>
      <c r="X181" s="21">
        <f t="shared" si="2"/>
        <v>100</v>
      </c>
      <c r="Y181" s="21"/>
    </row>
    <row r="182" s="2" customFormat="1" ht="67" customHeight="1" spans="1:25">
      <c r="A182" s="15">
        <v>177</v>
      </c>
      <c r="B182" s="16" t="s">
        <v>29</v>
      </c>
      <c r="C182" s="18" t="s">
        <v>743</v>
      </c>
      <c r="D182" s="16" t="s">
        <v>31</v>
      </c>
      <c r="E182" s="17" t="s">
        <v>32</v>
      </c>
      <c r="F182" s="17" t="s">
        <v>32</v>
      </c>
      <c r="G182" s="16" t="s">
        <v>744</v>
      </c>
      <c r="H182" s="18" t="s">
        <v>35</v>
      </c>
      <c r="I182" s="18" t="s">
        <v>745</v>
      </c>
      <c r="J182" s="27">
        <v>20</v>
      </c>
      <c r="K182" s="28">
        <v>45352</v>
      </c>
      <c r="L182" s="28">
        <v>45627</v>
      </c>
      <c r="M182" s="65" t="s">
        <v>746</v>
      </c>
      <c r="N182" s="18">
        <v>17</v>
      </c>
      <c r="O182" s="18">
        <v>42</v>
      </c>
      <c r="P182" s="18">
        <v>2</v>
      </c>
      <c r="Q182" s="18">
        <v>6</v>
      </c>
      <c r="R182" s="65" t="s">
        <v>746</v>
      </c>
      <c r="S182" s="21">
        <v>20</v>
      </c>
      <c r="T182" s="21">
        <v>0</v>
      </c>
      <c r="U182" s="21"/>
      <c r="V182" s="21">
        <v>0</v>
      </c>
      <c r="W182" s="40">
        <v>20</v>
      </c>
      <c r="X182" s="21">
        <f t="shared" si="2"/>
        <v>100</v>
      </c>
      <c r="Y182" s="21"/>
    </row>
    <row r="183" s="2" customFormat="1" ht="67" customHeight="1" spans="1:25">
      <c r="A183" s="15">
        <v>178</v>
      </c>
      <c r="B183" s="16" t="s">
        <v>29</v>
      </c>
      <c r="C183" s="18" t="s">
        <v>747</v>
      </c>
      <c r="D183" s="16" t="s">
        <v>31</v>
      </c>
      <c r="E183" s="17" t="s">
        <v>32</v>
      </c>
      <c r="F183" s="17" t="s">
        <v>32</v>
      </c>
      <c r="G183" s="16" t="s">
        <v>748</v>
      </c>
      <c r="H183" s="18" t="s">
        <v>35</v>
      </c>
      <c r="I183" s="18" t="s">
        <v>749</v>
      </c>
      <c r="J183" s="27">
        <v>20</v>
      </c>
      <c r="K183" s="28">
        <v>45352</v>
      </c>
      <c r="L183" s="28">
        <v>45627</v>
      </c>
      <c r="M183" s="65" t="s">
        <v>750</v>
      </c>
      <c r="N183" s="18">
        <v>23</v>
      </c>
      <c r="O183" s="18">
        <v>65</v>
      </c>
      <c r="P183" s="18">
        <v>3</v>
      </c>
      <c r="Q183" s="18">
        <v>11</v>
      </c>
      <c r="R183" s="65" t="s">
        <v>750</v>
      </c>
      <c r="S183" s="21">
        <v>20</v>
      </c>
      <c r="T183" s="21">
        <v>0</v>
      </c>
      <c r="U183" s="21"/>
      <c r="V183" s="21">
        <v>0</v>
      </c>
      <c r="W183" s="40">
        <v>20</v>
      </c>
      <c r="X183" s="21">
        <f t="shared" si="2"/>
        <v>100</v>
      </c>
      <c r="Y183" s="21"/>
    </row>
    <row r="184" s="2" customFormat="1" ht="67" customHeight="1" spans="1:25">
      <c r="A184" s="15">
        <v>179</v>
      </c>
      <c r="B184" s="16" t="s">
        <v>29</v>
      </c>
      <c r="C184" s="18" t="s">
        <v>751</v>
      </c>
      <c r="D184" s="16" t="s">
        <v>31</v>
      </c>
      <c r="E184" s="17" t="s">
        <v>32</v>
      </c>
      <c r="F184" s="17" t="s">
        <v>32</v>
      </c>
      <c r="G184" s="16" t="s">
        <v>740</v>
      </c>
      <c r="H184" s="18" t="s">
        <v>35</v>
      </c>
      <c r="I184" s="18" t="s">
        <v>752</v>
      </c>
      <c r="J184" s="27">
        <v>20</v>
      </c>
      <c r="K184" s="28">
        <v>45352</v>
      </c>
      <c r="L184" s="28">
        <v>45627</v>
      </c>
      <c r="M184" s="65" t="s">
        <v>742</v>
      </c>
      <c r="N184" s="18">
        <v>15</v>
      </c>
      <c r="O184" s="18">
        <v>40</v>
      </c>
      <c r="P184" s="18">
        <v>3</v>
      </c>
      <c r="Q184" s="18">
        <v>10</v>
      </c>
      <c r="R184" s="65" t="s">
        <v>742</v>
      </c>
      <c r="S184" s="21">
        <v>20</v>
      </c>
      <c r="T184" s="21">
        <v>0</v>
      </c>
      <c r="U184" s="21"/>
      <c r="V184" s="21">
        <v>0</v>
      </c>
      <c r="W184" s="40">
        <v>20</v>
      </c>
      <c r="X184" s="21">
        <f t="shared" si="2"/>
        <v>100</v>
      </c>
      <c r="Y184" s="21"/>
    </row>
    <row r="185" s="2" customFormat="1" ht="67" customHeight="1" spans="1:25">
      <c r="A185" s="15">
        <v>180</v>
      </c>
      <c r="B185" s="16" t="s">
        <v>29</v>
      </c>
      <c r="C185" s="18" t="s">
        <v>753</v>
      </c>
      <c r="D185" s="16" t="s">
        <v>31</v>
      </c>
      <c r="E185" s="17" t="s">
        <v>32</v>
      </c>
      <c r="F185" s="17" t="s">
        <v>32</v>
      </c>
      <c r="G185" s="16" t="s">
        <v>164</v>
      </c>
      <c r="H185" s="18" t="s">
        <v>35</v>
      </c>
      <c r="I185" s="18" t="s">
        <v>754</v>
      </c>
      <c r="J185" s="27">
        <v>80</v>
      </c>
      <c r="K185" s="59">
        <v>45352</v>
      </c>
      <c r="L185" s="28">
        <v>45627</v>
      </c>
      <c r="M185" s="66" t="s">
        <v>755</v>
      </c>
      <c r="N185" s="18">
        <v>89</v>
      </c>
      <c r="O185" s="18">
        <v>255</v>
      </c>
      <c r="P185" s="18">
        <v>20</v>
      </c>
      <c r="Q185" s="18">
        <v>20</v>
      </c>
      <c r="R185" s="66" t="s">
        <v>755</v>
      </c>
      <c r="S185" s="21">
        <v>80</v>
      </c>
      <c r="T185" s="21">
        <v>0</v>
      </c>
      <c r="U185" s="21"/>
      <c r="V185" s="21">
        <v>0</v>
      </c>
      <c r="W185" s="40">
        <v>80</v>
      </c>
      <c r="X185" s="21">
        <f t="shared" si="2"/>
        <v>100</v>
      </c>
      <c r="Y185" s="21"/>
    </row>
    <row r="186" s="2" customFormat="1" ht="67" customHeight="1" spans="1:25">
      <c r="A186" s="15">
        <v>181</v>
      </c>
      <c r="B186" s="16" t="s">
        <v>29</v>
      </c>
      <c r="C186" s="18" t="s">
        <v>756</v>
      </c>
      <c r="D186" s="16" t="s">
        <v>31</v>
      </c>
      <c r="E186" s="17" t="s">
        <v>32</v>
      </c>
      <c r="F186" s="17" t="s">
        <v>32</v>
      </c>
      <c r="G186" s="16" t="s">
        <v>757</v>
      </c>
      <c r="H186" s="18" t="s">
        <v>35</v>
      </c>
      <c r="I186" s="18" t="s">
        <v>758</v>
      </c>
      <c r="J186" s="27">
        <v>20</v>
      </c>
      <c r="K186" s="59">
        <v>45352</v>
      </c>
      <c r="L186" s="28">
        <v>45627</v>
      </c>
      <c r="M186" s="66" t="s">
        <v>759</v>
      </c>
      <c r="N186" s="18">
        <v>23</v>
      </c>
      <c r="O186" s="18">
        <v>68</v>
      </c>
      <c r="P186" s="18">
        <v>5</v>
      </c>
      <c r="Q186" s="18">
        <v>23</v>
      </c>
      <c r="R186" s="66" t="s">
        <v>759</v>
      </c>
      <c r="S186" s="21">
        <v>20</v>
      </c>
      <c r="T186" s="21">
        <v>0</v>
      </c>
      <c r="U186" s="21"/>
      <c r="V186" s="21">
        <v>0</v>
      </c>
      <c r="W186" s="40">
        <v>20</v>
      </c>
      <c r="X186" s="21">
        <f t="shared" si="2"/>
        <v>100</v>
      </c>
      <c r="Y186" s="21"/>
    </row>
    <row r="187" s="2" customFormat="1" ht="67" customHeight="1" spans="1:25">
      <c r="A187" s="15">
        <v>182</v>
      </c>
      <c r="B187" s="16" t="s">
        <v>29</v>
      </c>
      <c r="C187" s="18" t="s">
        <v>760</v>
      </c>
      <c r="D187" s="16" t="s">
        <v>31</v>
      </c>
      <c r="E187" s="17" t="s">
        <v>32</v>
      </c>
      <c r="F187" s="17" t="s">
        <v>32</v>
      </c>
      <c r="G187" s="16" t="s">
        <v>761</v>
      </c>
      <c r="H187" s="18" t="s">
        <v>35</v>
      </c>
      <c r="I187" s="18" t="s">
        <v>762</v>
      </c>
      <c r="J187" s="27">
        <v>20</v>
      </c>
      <c r="K187" s="28">
        <v>45352</v>
      </c>
      <c r="L187" s="28">
        <v>45627</v>
      </c>
      <c r="M187" s="18" t="s">
        <v>763</v>
      </c>
      <c r="N187" s="18">
        <v>15</v>
      </c>
      <c r="O187" s="18">
        <v>37</v>
      </c>
      <c r="P187" s="18">
        <v>3</v>
      </c>
      <c r="Q187" s="18">
        <v>11</v>
      </c>
      <c r="R187" s="18" t="s">
        <v>763</v>
      </c>
      <c r="S187" s="21">
        <v>20</v>
      </c>
      <c r="T187" s="21">
        <v>0</v>
      </c>
      <c r="U187" s="21"/>
      <c r="V187" s="21">
        <v>0</v>
      </c>
      <c r="W187" s="40">
        <v>20</v>
      </c>
      <c r="X187" s="21">
        <f t="shared" si="2"/>
        <v>100</v>
      </c>
      <c r="Y187" s="21"/>
    </row>
    <row r="188" s="2" customFormat="1" ht="67" customHeight="1" spans="1:25">
      <c r="A188" s="15">
        <v>183</v>
      </c>
      <c r="B188" s="16" t="s">
        <v>29</v>
      </c>
      <c r="C188" s="18" t="s">
        <v>764</v>
      </c>
      <c r="D188" s="16" t="s">
        <v>31</v>
      </c>
      <c r="E188" s="17" t="s">
        <v>32</v>
      </c>
      <c r="F188" s="17" t="s">
        <v>32</v>
      </c>
      <c r="G188" s="16" t="s">
        <v>765</v>
      </c>
      <c r="H188" s="18" t="s">
        <v>35</v>
      </c>
      <c r="I188" s="18" t="s">
        <v>766</v>
      </c>
      <c r="J188" s="27">
        <v>20</v>
      </c>
      <c r="K188" s="28">
        <v>45352</v>
      </c>
      <c r="L188" s="28">
        <v>45627</v>
      </c>
      <c r="M188" s="18" t="s">
        <v>767</v>
      </c>
      <c r="N188" s="18">
        <v>16</v>
      </c>
      <c r="O188" s="18">
        <v>39</v>
      </c>
      <c r="P188" s="18">
        <v>6</v>
      </c>
      <c r="Q188" s="18">
        <v>19</v>
      </c>
      <c r="R188" s="18" t="s">
        <v>767</v>
      </c>
      <c r="S188" s="21">
        <v>20</v>
      </c>
      <c r="T188" s="21">
        <v>0</v>
      </c>
      <c r="U188" s="21"/>
      <c r="V188" s="21">
        <v>0</v>
      </c>
      <c r="W188" s="40">
        <v>20</v>
      </c>
      <c r="X188" s="21">
        <f t="shared" si="2"/>
        <v>100</v>
      </c>
      <c r="Y188" s="21"/>
    </row>
    <row r="189" s="2" customFormat="1" ht="67" customHeight="1" spans="1:25">
      <c r="A189" s="15">
        <v>184</v>
      </c>
      <c r="B189" s="16" t="s">
        <v>29</v>
      </c>
      <c r="C189" s="18" t="s">
        <v>768</v>
      </c>
      <c r="D189" s="16" t="s">
        <v>31</v>
      </c>
      <c r="E189" s="17" t="s">
        <v>32</v>
      </c>
      <c r="F189" s="17" t="s">
        <v>32</v>
      </c>
      <c r="G189" s="16" t="s">
        <v>769</v>
      </c>
      <c r="H189" s="18" t="s">
        <v>35</v>
      </c>
      <c r="I189" s="18" t="s">
        <v>770</v>
      </c>
      <c r="J189" s="27">
        <v>20</v>
      </c>
      <c r="K189" s="28">
        <v>45352</v>
      </c>
      <c r="L189" s="28">
        <v>45627</v>
      </c>
      <c r="M189" s="18" t="s">
        <v>771</v>
      </c>
      <c r="N189" s="36">
        <v>22</v>
      </c>
      <c r="O189" s="36">
        <v>40</v>
      </c>
      <c r="P189" s="36">
        <v>3</v>
      </c>
      <c r="Q189" s="36">
        <v>8</v>
      </c>
      <c r="R189" s="18" t="s">
        <v>771</v>
      </c>
      <c r="S189" s="21">
        <v>20</v>
      </c>
      <c r="T189" s="21">
        <v>0</v>
      </c>
      <c r="U189" s="21"/>
      <c r="V189" s="21">
        <v>0</v>
      </c>
      <c r="W189" s="40">
        <v>20</v>
      </c>
      <c r="X189" s="21">
        <f t="shared" si="2"/>
        <v>100</v>
      </c>
      <c r="Y189" s="21"/>
    </row>
    <row r="190" s="2" customFormat="1" ht="67" customHeight="1" spans="1:25">
      <c r="A190" s="15">
        <v>185</v>
      </c>
      <c r="B190" s="16" t="s">
        <v>29</v>
      </c>
      <c r="C190" s="18" t="s">
        <v>772</v>
      </c>
      <c r="D190" s="16" t="s">
        <v>31</v>
      </c>
      <c r="E190" s="17" t="s">
        <v>32</v>
      </c>
      <c r="F190" s="17" t="s">
        <v>32</v>
      </c>
      <c r="G190" s="16" t="s">
        <v>769</v>
      </c>
      <c r="H190" s="18" t="s">
        <v>35</v>
      </c>
      <c r="I190" s="55" t="s">
        <v>773</v>
      </c>
      <c r="J190" s="27">
        <v>20</v>
      </c>
      <c r="K190" s="28">
        <v>45352</v>
      </c>
      <c r="L190" s="28">
        <v>45627</v>
      </c>
      <c r="M190" s="18" t="s">
        <v>774</v>
      </c>
      <c r="N190" s="18">
        <v>18</v>
      </c>
      <c r="O190" s="18">
        <v>45</v>
      </c>
      <c r="P190" s="18">
        <v>4</v>
      </c>
      <c r="Q190" s="18">
        <v>12</v>
      </c>
      <c r="R190" s="18" t="s">
        <v>774</v>
      </c>
      <c r="S190" s="21">
        <v>20</v>
      </c>
      <c r="T190" s="21">
        <v>0</v>
      </c>
      <c r="U190" s="21"/>
      <c r="V190" s="21">
        <v>0</v>
      </c>
      <c r="W190" s="40">
        <v>20</v>
      </c>
      <c r="X190" s="21">
        <f t="shared" si="2"/>
        <v>100</v>
      </c>
      <c r="Y190" s="21"/>
    </row>
    <row r="191" s="2" customFormat="1" ht="67" customHeight="1" spans="1:25">
      <c r="A191" s="15">
        <v>186</v>
      </c>
      <c r="B191" s="16" t="s">
        <v>29</v>
      </c>
      <c r="C191" s="18" t="s">
        <v>775</v>
      </c>
      <c r="D191" s="16" t="s">
        <v>31</v>
      </c>
      <c r="E191" s="17" t="s">
        <v>32</v>
      </c>
      <c r="F191" s="17" t="s">
        <v>32</v>
      </c>
      <c r="G191" s="16" t="s">
        <v>776</v>
      </c>
      <c r="H191" s="18" t="s">
        <v>35</v>
      </c>
      <c r="I191" s="55" t="s">
        <v>777</v>
      </c>
      <c r="J191" s="27">
        <v>179</v>
      </c>
      <c r="K191" s="28">
        <v>45352</v>
      </c>
      <c r="L191" s="28">
        <v>45627</v>
      </c>
      <c r="M191" s="18" t="s">
        <v>778</v>
      </c>
      <c r="N191" s="18">
        <v>2020</v>
      </c>
      <c r="O191" s="18">
        <v>6075</v>
      </c>
      <c r="P191" s="18">
        <v>2020</v>
      </c>
      <c r="Q191" s="18">
        <v>6075</v>
      </c>
      <c r="R191" s="18" t="s">
        <v>778</v>
      </c>
      <c r="S191" s="21">
        <v>179</v>
      </c>
      <c r="T191" s="21">
        <v>0</v>
      </c>
      <c r="U191" s="21"/>
      <c r="V191" s="21">
        <v>0</v>
      </c>
      <c r="W191" s="40">
        <v>179</v>
      </c>
      <c r="X191" s="21">
        <f t="shared" si="2"/>
        <v>100</v>
      </c>
      <c r="Y191" s="21"/>
    </row>
    <row r="192" s="2" customFormat="1" ht="67" customHeight="1" spans="1:25">
      <c r="A192" s="15">
        <v>187</v>
      </c>
      <c r="B192" s="16" t="s">
        <v>29</v>
      </c>
      <c r="C192" s="18" t="s">
        <v>779</v>
      </c>
      <c r="D192" s="16" t="s">
        <v>31</v>
      </c>
      <c r="E192" s="17" t="s">
        <v>32</v>
      </c>
      <c r="F192" s="17" t="s">
        <v>32</v>
      </c>
      <c r="G192" s="16" t="s">
        <v>776</v>
      </c>
      <c r="H192" s="18" t="s">
        <v>35</v>
      </c>
      <c r="I192" s="55" t="s">
        <v>780</v>
      </c>
      <c r="J192" s="27">
        <v>100</v>
      </c>
      <c r="K192" s="28">
        <v>45352</v>
      </c>
      <c r="L192" s="28">
        <v>45627</v>
      </c>
      <c r="M192" s="18" t="s">
        <v>781</v>
      </c>
      <c r="N192" s="18">
        <v>312</v>
      </c>
      <c r="O192" s="18">
        <v>665</v>
      </c>
      <c r="P192" s="18">
        <v>312</v>
      </c>
      <c r="Q192" s="18">
        <v>665</v>
      </c>
      <c r="R192" s="18" t="s">
        <v>781</v>
      </c>
      <c r="S192" s="21">
        <v>100</v>
      </c>
      <c r="T192" s="21">
        <v>0</v>
      </c>
      <c r="U192" s="21"/>
      <c r="V192" s="21">
        <v>0</v>
      </c>
      <c r="W192" s="40">
        <v>100</v>
      </c>
      <c r="X192" s="21">
        <f t="shared" si="2"/>
        <v>100</v>
      </c>
      <c r="Y192" s="21"/>
    </row>
    <row r="193" s="2" customFormat="1" ht="67" customHeight="1" spans="1:25">
      <c r="A193" s="15">
        <v>188</v>
      </c>
      <c r="B193" s="16" t="s">
        <v>29</v>
      </c>
      <c r="C193" s="18" t="s">
        <v>782</v>
      </c>
      <c r="D193" s="16" t="s">
        <v>31</v>
      </c>
      <c r="E193" s="17" t="s">
        <v>32</v>
      </c>
      <c r="F193" s="17" t="s">
        <v>32</v>
      </c>
      <c r="G193" s="16" t="s">
        <v>776</v>
      </c>
      <c r="H193" s="18" t="s">
        <v>35</v>
      </c>
      <c r="I193" s="55" t="s">
        <v>783</v>
      </c>
      <c r="J193" s="27">
        <v>50</v>
      </c>
      <c r="K193" s="28">
        <v>45352</v>
      </c>
      <c r="L193" s="28">
        <v>45627</v>
      </c>
      <c r="M193" s="18" t="s">
        <v>784</v>
      </c>
      <c r="N193" s="18">
        <v>52</v>
      </c>
      <c r="O193" s="18">
        <v>128</v>
      </c>
      <c r="P193" s="18">
        <v>14</v>
      </c>
      <c r="Q193" s="18">
        <v>46</v>
      </c>
      <c r="R193" s="18" t="s">
        <v>784</v>
      </c>
      <c r="S193" s="21">
        <v>50</v>
      </c>
      <c r="T193" s="21">
        <v>0</v>
      </c>
      <c r="U193" s="21"/>
      <c r="V193" s="21">
        <v>0</v>
      </c>
      <c r="W193" s="40">
        <v>50</v>
      </c>
      <c r="X193" s="21">
        <f t="shared" si="2"/>
        <v>100</v>
      </c>
      <c r="Y193" s="21"/>
    </row>
    <row r="194" s="2" customFormat="1" ht="67" customHeight="1" spans="1:25">
      <c r="A194" s="15">
        <v>189</v>
      </c>
      <c r="B194" s="16" t="s">
        <v>29</v>
      </c>
      <c r="C194" s="18" t="s">
        <v>785</v>
      </c>
      <c r="D194" s="16" t="s">
        <v>31</v>
      </c>
      <c r="E194" s="17" t="s">
        <v>32</v>
      </c>
      <c r="F194" s="17" t="s">
        <v>32</v>
      </c>
      <c r="G194" s="16" t="s">
        <v>776</v>
      </c>
      <c r="H194" s="18" t="s">
        <v>35</v>
      </c>
      <c r="I194" s="55" t="s">
        <v>786</v>
      </c>
      <c r="J194" s="27">
        <v>100</v>
      </c>
      <c r="K194" s="28">
        <v>45352</v>
      </c>
      <c r="L194" s="28">
        <v>45627</v>
      </c>
      <c r="M194" s="18" t="s">
        <v>787</v>
      </c>
      <c r="N194" s="18">
        <v>10000</v>
      </c>
      <c r="O194" s="18">
        <v>35420</v>
      </c>
      <c r="P194" s="18">
        <v>10000</v>
      </c>
      <c r="Q194" s="18">
        <v>35420</v>
      </c>
      <c r="R194" s="18" t="s">
        <v>787</v>
      </c>
      <c r="S194" s="21">
        <v>100</v>
      </c>
      <c r="T194" s="21">
        <v>0</v>
      </c>
      <c r="U194" s="21"/>
      <c r="V194" s="21">
        <v>0</v>
      </c>
      <c r="W194" s="40">
        <v>100</v>
      </c>
      <c r="X194" s="21">
        <f t="shared" si="2"/>
        <v>100</v>
      </c>
      <c r="Y194" s="21"/>
    </row>
    <row r="195" s="2" customFormat="1" ht="67" customHeight="1" spans="1:25">
      <c r="A195" s="15">
        <v>190</v>
      </c>
      <c r="B195" s="16" t="s">
        <v>29</v>
      </c>
      <c r="C195" s="18" t="s">
        <v>788</v>
      </c>
      <c r="D195" s="16" t="s">
        <v>31</v>
      </c>
      <c r="E195" s="17" t="s">
        <v>32</v>
      </c>
      <c r="F195" s="17" t="s">
        <v>32</v>
      </c>
      <c r="G195" s="16" t="s">
        <v>776</v>
      </c>
      <c r="H195" s="18" t="s">
        <v>35</v>
      </c>
      <c r="I195" s="55" t="s">
        <v>789</v>
      </c>
      <c r="J195" s="27">
        <v>80</v>
      </c>
      <c r="K195" s="28">
        <v>45352</v>
      </c>
      <c r="L195" s="28">
        <v>45627</v>
      </c>
      <c r="M195" s="18" t="s">
        <v>790</v>
      </c>
      <c r="N195" s="18">
        <v>26</v>
      </c>
      <c r="O195" s="18">
        <v>84</v>
      </c>
      <c r="P195" s="18"/>
      <c r="Q195" s="18"/>
      <c r="R195" s="18" t="s">
        <v>790</v>
      </c>
      <c r="S195" s="21">
        <v>80</v>
      </c>
      <c r="T195" s="21">
        <v>0</v>
      </c>
      <c r="U195" s="21"/>
      <c r="V195" s="21">
        <v>0</v>
      </c>
      <c r="W195" s="40">
        <v>80</v>
      </c>
      <c r="X195" s="21">
        <f t="shared" si="2"/>
        <v>100</v>
      </c>
      <c r="Y195" s="21"/>
    </row>
    <row r="196" s="2" customFormat="1" ht="67" customHeight="1" spans="1:25">
      <c r="A196" s="15">
        <v>191</v>
      </c>
      <c r="B196" s="16" t="s">
        <v>29</v>
      </c>
      <c r="C196" s="18" t="s">
        <v>791</v>
      </c>
      <c r="D196" s="16" t="s">
        <v>31</v>
      </c>
      <c r="E196" s="17" t="s">
        <v>32</v>
      </c>
      <c r="F196" s="17" t="s">
        <v>32</v>
      </c>
      <c r="G196" s="16" t="s">
        <v>776</v>
      </c>
      <c r="H196" s="18" t="s">
        <v>35</v>
      </c>
      <c r="I196" s="55" t="s">
        <v>792</v>
      </c>
      <c r="J196" s="27">
        <v>320</v>
      </c>
      <c r="K196" s="28">
        <v>45352</v>
      </c>
      <c r="L196" s="28">
        <v>45627</v>
      </c>
      <c r="M196" s="18" t="s">
        <v>793</v>
      </c>
      <c r="N196" s="18">
        <v>382</v>
      </c>
      <c r="O196" s="18">
        <v>1246</v>
      </c>
      <c r="P196" s="18">
        <v>120</v>
      </c>
      <c r="Q196" s="18">
        <v>376</v>
      </c>
      <c r="R196" s="18" t="s">
        <v>793</v>
      </c>
      <c r="S196" s="21">
        <v>320</v>
      </c>
      <c r="T196" s="21">
        <v>0</v>
      </c>
      <c r="U196" s="21"/>
      <c r="V196" s="21">
        <v>0</v>
      </c>
      <c r="W196" s="40">
        <v>320</v>
      </c>
      <c r="X196" s="21">
        <f t="shared" si="2"/>
        <v>100</v>
      </c>
      <c r="Y196" s="21"/>
    </row>
    <row r="197" s="2" customFormat="1" ht="67" customHeight="1" spans="1:25">
      <c r="A197" s="15">
        <v>192</v>
      </c>
      <c r="B197" s="16" t="s">
        <v>29</v>
      </c>
      <c r="C197" s="18" t="s">
        <v>794</v>
      </c>
      <c r="D197" s="16" t="s">
        <v>31</v>
      </c>
      <c r="E197" s="17" t="s">
        <v>32</v>
      </c>
      <c r="F197" s="17" t="s">
        <v>32</v>
      </c>
      <c r="G197" s="16" t="s">
        <v>776</v>
      </c>
      <c r="H197" s="18" t="s">
        <v>35</v>
      </c>
      <c r="I197" s="55" t="s">
        <v>795</v>
      </c>
      <c r="J197" s="27">
        <v>100</v>
      </c>
      <c r="K197" s="28">
        <v>45352</v>
      </c>
      <c r="L197" s="28">
        <v>45627</v>
      </c>
      <c r="M197" s="18" t="s">
        <v>796</v>
      </c>
      <c r="N197" s="18">
        <v>142</v>
      </c>
      <c r="O197" s="18">
        <v>322</v>
      </c>
      <c r="P197" s="18">
        <v>48</v>
      </c>
      <c r="Q197" s="18">
        <v>124</v>
      </c>
      <c r="R197" s="18" t="s">
        <v>796</v>
      </c>
      <c r="S197" s="21">
        <v>100</v>
      </c>
      <c r="T197" s="21">
        <v>0</v>
      </c>
      <c r="U197" s="21"/>
      <c r="V197" s="21">
        <v>0</v>
      </c>
      <c r="W197" s="40">
        <v>100</v>
      </c>
      <c r="X197" s="21">
        <f t="shared" ref="X197:X260" si="3">W197/J197*100</f>
        <v>100</v>
      </c>
      <c r="Y197" s="21"/>
    </row>
    <row r="198" s="2" customFormat="1" ht="67" customHeight="1" spans="1:25">
      <c r="A198" s="15">
        <v>193</v>
      </c>
      <c r="B198" s="16" t="s">
        <v>29</v>
      </c>
      <c r="C198" s="54" t="s">
        <v>797</v>
      </c>
      <c r="D198" s="16" t="s">
        <v>31</v>
      </c>
      <c r="E198" s="17" t="s">
        <v>798</v>
      </c>
      <c r="F198" s="17" t="s">
        <v>159</v>
      </c>
      <c r="G198" s="16" t="s">
        <v>799</v>
      </c>
      <c r="H198" s="18" t="s">
        <v>35</v>
      </c>
      <c r="I198" s="18" t="s">
        <v>800</v>
      </c>
      <c r="J198" s="27">
        <v>50</v>
      </c>
      <c r="K198" s="28">
        <v>45505</v>
      </c>
      <c r="L198" s="28">
        <v>45627</v>
      </c>
      <c r="M198" s="18" t="s">
        <v>801</v>
      </c>
      <c r="N198" s="18">
        <v>325</v>
      </c>
      <c r="O198" s="18">
        <v>1194</v>
      </c>
      <c r="P198" s="18">
        <v>53</v>
      </c>
      <c r="Q198" s="18">
        <v>189</v>
      </c>
      <c r="R198" s="18" t="s">
        <v>801</v>
      </c>
      <c r="S198" s="21">
        <v>50</v>
      </c>
      <c r="T198" s="21">
        <v>0</v>
      </c>
      <c r="U198" s="21"/>
      <c r="V198" s="21">
        <v>0</v>
      </c>
      <c r="W198" s="40">
        <v>50</v>
      </c>
      <c r="X198" s="21">
        <f t="shared" si="3"/>
        <v>100</v>
      </c>
      <c r="Y198" s="21"/>
    </row>
    <row r="199" s="2" customFormat="1" ht="67" customHeight="1" spans="1:25">
      <c r="A199" s="15">
        <v>194</v>
      </c>
      <c r="B199" s="16" t="s">
        <v>29</v>
      </c>
      <c r="C199" s="18" t="s">
        <v>802</v>
      </c>
      <c r="D199" s="16" t="s">
        <v>31</v>
      </c>
      <c r="E199" s="17" t="s">
        <v>798</v>
      </c>
      <c r="F199" s="17" t="s">
        <v>54</v>
      </c>
      <c r="G199" s="16" t="s">
        <v>803</v>
      </c>
      <c r="H199" s="18" t="s">
        <v>35</v>
      </c>
      <c r="I199" s="17" t="s">
        <v>804</v>
      </c>
      <c r="J199" s="27">
        <v>50</v>
      </c>
      <c r="K199" s="28">
        <v>45383</v>
      </c>
      <c r="L199" s="28">
        <v>45597</v>
      </c>
      <c r="M199" s="17" t="s">
        <v>805</v>
      </c>
      <c r="N199" s="18">
        <v>301</v>
      </c>
      <c r="O199" s="18">
        <v>1098</v>
      </c>
      <c r="P199" s="18">
        <v>76</v>
      </c>
      <c r="Q199" s="18">
        <v>256</v>
      </c>
      <c r="R199" s="17" t="s">
        <v>805</v>
      </c>
      <c r="S199" s="21">
        <v>50</v>
      </c>
      <c r="T199" s="21">
        <v>0</v>
      </c>
      <c r="U199" s="21"/>
      <c r="V199" s="21">
        <v>0</v>
      </c>
      <c r="W199" s="40">
        <v>50</v>
      </c>
      <c r="X199" s="21">
        <f t="shared" si="3"/>
        <v>100</v>
      </c>
      <c r="Y199" s="21"/>
    </row>
    <row r="200" s="2" customFormat="1" ht="67" customHeight="1" spans="1:25">
      <c r="A200" s="15">
        <v>195</v>
      </c>
      <c r="B200" s="16" t="s">
        <v>29</v>
      </c>
      <c r="C200" s="18" t="s">
        <v>806</v>
      </c>
      <c r="D200" s="16" t="s">
        <v>31</v>
      </c>
      <c r="E200" s="17" t="s">
        <v>798</v>
      </c>
      <c r="F200" s="17" t="s">
        <v>68</v>
      </c>
      <c r="G200" s="16" t="s">
        <v>807</v>
      </c>
      <c r="H200" s="18" t="s">
        <v>35</v>
      </c>
      <c r="I200" s="18" t="s">
        <v>808</v>
      </c>
      <c r="J200" s="27">
        <v>50</v>
      </c>
      <c r="K200" s="28">
        <v>45505</v>
      </c>
      <c r="L200" s="28">
        <v>45627</v>
      </c>
      <c r="M200" s="18" t="s">
        <v>809</v>
      </c>
      <c r="N200" s="18">
        <v>25</v>
      </c>
      <c r="O200" s="18">
        <v>80</v>
      </c>
      <c r="P200" s="18">
        <v>2</v>
      </c>
      <c r="Q200" s="18">
        <v>4</v>
      </c>
      <c r="R200" s="18" t="s">
        <v>809</v>
      </c>
      <c r="S200" s="21">
        <v>50</v>
      </c>
      <c r="T200" s="21">
        <v>0</v>
      </c>
      <c r="U200" s="21"/>
      <c r="V200" s="21">
        <v>0</v>
      </c>
      <c r="W200" s="40">
        <v>50</v>
      </c>
      <c r="X200" s="21">
        <f t="shared" si="3"/>
        <v>100</v>
      </c>
      <c r="Y200" s="21"/>
    </row>
    <row r="201" s="2" customFormat="1" ht="67" customHeight="1" spans="1:25">
      <c r="A201" s="15">
        <v>196</v>
      </c>
      <c r="B201" s="16" t="s">
        <v>29</v>
      </c>
      <c r="C201" s="18" t="s">
        <v>810</v>
      </c>
      <c r="D201" s="16" t="s">
        <v>31</v>
      </c>
      <c r="E201" s="17" t="s">
        <v>798</v>
      </c>
      <c r="F201" s="67" t="s">
        <v>168</v>
      </c>
      <c r="G201" s="16" t="s">
        <v>811</v>
      </c>
      <c r="H201" s="18" t="s">
        <v>35</v>
      </c>
      <c r="I201" s="18" t="s">
        <v>812</v>
      </c>
      <c r="J201" s="27">
        <v>50</v>
      </c>
      <c r="K201" s="28">
        <v>45505</v>
      </c>
      <c r="L201" s="28">
        <v>45627</v>
      </c>
      <c r="M201" s="18" t="s">
        <v>813</v>
      </c>
      <c r="N201" s="18">
        <v>366</v>
      </c>
      <c r="O201" s="18">
        <v>1204</v>
      </c>
      <c r="P201" s="18">
        <v>58</v>
      </c>
      <c r="Q201" s="18">
        <v>182</v>
      </c>
      <c r="R201" s="18" t="s">
        <v>813</v>
      </c>
      <c r="S201" s="21">
        <v>50</v>
      </c>
      <c r="T201" s="21">
        <v>0</v>
      </c>
      <c r="U201" s="21"/>
      <c r="V201" s="21">
        <v>0</v>
      </c>
      <c r="W201" s="40">
        <v>50</v>
      </c>
      <c r="X201" s="21">
        <f t="shared" si="3"/>
        <v>100</v>
      </c>
      <c r="Y201" s="21"/>
    </row>
    <row r="202" s="2" customFormat="1" ht="67" customHeight="1" spans="1:25">
      <c r="A202" s="15">
        <v>197</v>
      </c>
      <c r="B202" s="16" t="s">
        <v>29</v>
      </c>
      <c r="C202" s="18" t="s">
        <v>814</v>
      </c>
      <c r="D202" s="16" t="s">
        <v>31</v>
      </c>
      <c r="E202" s="17" t="s">
        <v>798</v>
      </c>
      <c r="F202" s="17" t="s">
        <v>139</v>
      </c>
      <c r="G202" s="16" t="s">
        <v>815</v>
      </c>
      <c r="H202" s="18" t="s">
        <v>35</v>
      </c>
      <c r="I202" s="18" t="s">
        <v>816</v>
      </c>
      <c r="J202" s="27">
        <v>50</v>
      </c>
      <c r="K202" s="28" t="s">
        <v>817</v>
      </c>
      <c r="L202" s="28">
        <v>45656</v>
      </c>
      <c r="M202" s="18" t="s">
        <v>818</v>
      </c>
      <c r="N202" s="18">
        <v>100</v>
      </c>
      <c r="O202" s="18">
        <v>502</v>
      </c>
      <c r="P202" s="18">
        <v>35</v>
      </c>
      <c r="Q202" s="18">
        <v>121</v>
      </c>
      <c r="R202" s="18" t="s">
        <v>818</v>
      </c>
      <c r="S202" s="21">
        <v>50</v>
      </c>
      <c r="T202" s="21">
        <v>0</v>
      </c>
      <c r="U202" s="21"/>
      <c r="V202" s="21">
        <v>0</v>
      </c>
      <c r="W202" s="40">
        <v>50</v>
      </c>
      <c r="X202" s="21">
        <f t="shared" si="3"/>
        <v>100</v>
      </c>
      <c r="Y202" s="21"/>
    </row>
    <row r="203" s="2" customFormat="1" ht="67" customHeight="1" spans="1:25">
      <c r="A203" s="15">
        <v>198</v>
      </c>
      <c r="B203" s="16" t="s">
        <v>29</v>
      </c>
      <c r="C203" s="55" t="s">
        <v>819</v>
      </c>
      <c r="D203" s="16" t="s">
        <v>31</v>
      </c>
      <c r="E203" s="17" t="s">
        <v>798</v>
      </c>
      <c r="F203" s="67" t="s">
        <v>139</v>
      </c>
      <c r="G203" s="16" t="s">
        <v>820</v>
      </c>
      <c r="H203" s="18" t="s">
        <v>35</v>
      </c>
      <c r="I203" s="55" t="s">
        <v>821</v>
      </c>
      <c r="J203" s="27">
        <v>50</v>
      </c>
      <c r="K203" s="28" t="s">
        <v>817</v>
      </c>
      <c r="L203" s="28">
        <v>45656</v>
      </c>
      <c r="M203" s="55" t="s">
        <v>822</v>
      </c>
      <c r="N203" s="55">
        <v>98</v>
      </c>
      <c r="O203" s="55">
        <v>486</v>
      </c>
      <c r="P203" s="55">
        <v>40</v>
      </c>
      <c r="Q203" s="55">
        <v>151</v>
      </c>
      <c r="R203" s="55" t="s">
        <v>822</v>
      </c>
      <c r="S203" s="21">
        <v>0</v>
      </c>
      <c r="T203" s="21">
        <v>50</v>
      </c>
      <c r="U203" s="21"/>
      <c r="V203" s="21">
        <v>0</v>
      </c>
      <c r="W203" s="40">
        <v>50</v>
      </c>
      <c r="X203" s="21">
        <f t="shared" si="3"/>
        <v>100</v>
      </c>
      <c r="Y203" s="21"/>
    </row>
    <row r="204" s="2" customFormat="1" ht="67" customHeight="1" spans="1:25">
      <c r="A204" s="15">
        <v>199</v>
      </c>
      <c r="B204" s="16" t="s">
        <v>29</v>
      </c>
      <c r="C204" s="55" t="s">
        <v>823</v>
      </c>
      <c r="D204" s="16" t="s">
        <v>31</v>
      </c>
      <c r="E204" s="17" t="s">
        <v>798</v>
      </c>
      <c r="F204" s="67" t="s">
        <v>139</v>
      </c>
      <c r="G204" s="16" t="s">
        <v>824</v>
      </c>
      <c r="H204" s="18" t="s">
        <v>35</v>
      </c>
      <c r="I204" s="55" t="s">
        <v>825</v>
      </c>
      <c r="J204" s="27">
        <v>50</v>
      </c>
      <c r="K204" s="28" t="s">
        <v>817</v>
      </c>
      <c r="L204" s="28">
        <v>45656</v>
      </c>
      <c r="M204" s="55" t="s">
        <v>826</v>
      </c>
      <c r="N204" s="55">
        <v>86</v>
      </c>
      <c r="O204" s="55">
        <v>335</v>
      </c>
      <c r="P204" s="55">
        <v>37</v>
      </c>
      <c r="Q204" s="55">
        <v>143</v>
      </c>
      <c r="R204" s="55" t="s">
        <v>826</v>
      </c>
      <c r="S204" s="21">
        <v>50</v>
      </c>
      <c r="T204" s="21">
        <v>0</v>
      </c>
      <c r="U204" s="21"/>
      <c r="V204" s="21">
        <v>0</v>
      </c>
      <c r="W204" s="40">
        <v>50</v>
      </c>
      <c r="X204" s="21">
        <f t="shared" si="3"/>
        <v>100</v>
      </c>
      <c r="Y204" s="21"/>
    </row>
    <row r="205" s="2" customFormat="1" ht="67" customHeight="1" spans="1:25">
      <c r="A205" s="15">
        <v>200</v>
      </c>
      <c r="B205" s="16" t="s">
        <v>29</v>
      </c>
      <c r="C205" s="18" t="s">
        <v>827</v>
      </c>
      <c r="D205" s="16" t="s">
        <v>31</v>
      </c>
      <c r="E205" s="17" t="s">
        <v>798</v>
      </c>
      <c r="F205" s="17" t="s">
        <v>294</v>
      </c>
      <c r="G205" s="16" t="s">
        <v>828</v>
      </c>
      <c r="H205" s="18" t="s">
        <v>35</v>
      </c>
      <c r="I205" s="18" t="s">
        <v>829</v>
      </c>
      <c r="J205" s="27">
        <v>50</v>
      </c>
      <c r="K205" s="28">
        <v>45536</v>
      </c>
      <c r="L205" s="28">
        <v>45656</v>
      </c>
      <c r="M205" s="63" t="s">
        <v>830</v>
      </c>
      <c r="N205" s="18">
        <v>311</v>
      </c>
      <c r="O205" s="18">
        <v>1129</v>
      </c>
      <c r="P205" s="18">
        <v>91</v>
      </c>
      <c r="Q205" s="18">
        <v>319</v>
      </c>
      <c r="R205" s="63" t="s">
        <v>830</v>
      </c>
      <c r="S205" s="21">
        <v>50</v>
      </c>
      <c r="T205" s="21">
        <v>0</v>
      </c>
      <c r="U205" s="21"/>
      <c r="V205" s="21">
        <v>0</v>
      </c>
      <c r="W205" s="40">
        <v>50</v>
      </c>
      <c r="X205" s="21">
        <f t="shared" si="3"/>
        <v>100</v>
      </c>
      <c r="Y205" s="21"/>
    </row>
    <row r="206" s="2" customFormat="1" ht="67" customHeight="1" spans="1:25">
      <c r="A206" s="15">
        <v>201</v>
      </c>
      <c r="B206" s="16" t="s">
        <v>29</v>
      </c>
      <c r="C206" s="18" t="s">
        <v>831</v>
      </c>
      <c r="D206" s="16" t="s">
        <v>31</v>
      </c>
      <c r="E206" s="17" t="s">
        <v>798</v>
      </c>
      <c r="F206" s="68" t="s">
        <v>73</v>
      </c>
      <c r="G206" s="16" t="s">
        <v>832</v>
      </c>
      <c r="H206" s="18" t="s">
        <v>35</v>
      </c>
      <c r="I206" s="18" t="s">
        <v>833</v>
      </c>
      <c r="J206" s="27">
        <v>50</v>
      </c>
      <c r="K206" s="58" t="s">
        <v>834</v>
      </c>
      <c r="L206" s="58" t="s">
        <v>835</v>
      </c>
      <c r="M206" s="18" t="s">
        <v>836</v>
      </c>
      <c r="N206" s="64">
        <v>10</v>
      </c>
      <c r="O206" s="64">
        <v>36</v>
      </c>
      <c r="P206" s="64">
        <v>10</v>
      </c>
      <c r="Q206" s="64">
        <v>36</v>
      </c>
      <c r="R206" s="18" t="s">
        <v>836</v>
      </c>
      <c r="S206" s="21">
        <v>50</v>
      </c>
      <c r="T206" s="21">
        <v>0</v>
      </c>
      <c r="U206" s="21"/>
      <c r="V206" s="21">
        <v>0</v>
      </c>
      <c r="W206" s="40">
        <v>50</v>
      </c>
      <c r="X206" s="21">
        <f t="shared" si="3"/>
        <v>100</v>
      </c>
      <c r="Y206" s="21"/>
    </row>
    <row r="207" s="2" customFormat="1" ht="67" customHeight="1" spans="1:25">
      <c r="A207" s="15">
        <v>202</v>
      </c>
      <c r="B207" s="16" t="s">
        <v>29</v>
      </c>
      <c r="C207" s="18" t="s">
        <v>837</v>
      </c>
      <c r="D207" s="16" t="s">
        <v>31</v>
      </c>
      <c r="E207" s="17" t="s">
        <v>798</v>
      </c>
      <c r="F207" s="67" t="s">
        <v>299</v>
      </c>
      <c r="G207" s="16" t="s">
        <v>838</v>
      </c>
      <c r="H207" s="18" t="s">
        <v>35</v>
      </c>
      <c r="I207" s="18" t="s">
        <v>839</v>
      </c>
      <c r="J207" s="27">
        <v>50</v>
      </c>
      <c r="K207" s="28">
        <v>45505</v>
      </c>
      <c r="L207" s="28">
        <v>45627</v>
      </c>
      <c r="M207" s="18" t="s">
        <v>840</v>
      </c>
      <c r="N207" s="18">
        <v>435</v>
      </c>
      <c r="O207" s="18">
        <v>1641</v>
      </c>
      <c r="P207" s="18">
        <v>83</v>
      </c>
      <c r="Q207" s="18">
        <v>260</v>
      </c>
      <c r="R207" s="18" t="s">
        <v>840</v>
      </c>
      <c r="S207" s="21">
        <v>50</v>
      </c>
      <c r="T207" s="21">
        <v>0</v>
      </c>
      <c r="U207" s="21"/>
      <c r="V207" s="21">
        <v>0</v>
      </c>
      <c r="W207" s="40">
        <v>50</v>
      </c>
      <c r="X207" s="21">
        <f t="shared" si="3"/>
        <v>100</v>
      </c>
      <c r="Y207" s="21"/>
    </row>
    <row r="208" s="2" customFormat="1" ht="67" customHeight="1" spans="1:25">
      <c r="A208" s="15">
        <v>203</v>
      </c>
      <c r="B208" s="16" t="s">
        <v>29</v>
      </c>
      <c r="C208" s="18" t="s">
        <v>841</v>
      </c>
      <c r="D208" s="16" t="s">
        <v>31</v>
      </c>
      <c r="E208" s="17" t="s">
        <v>798</v>
      </c>
      <c r="F208" s="17" t="s">
        <v>49</v>
      </c>
      <c r="G208" s="16" t="s">
        <v>842</v>
      </c>
      <c r="H208" s="18" t="s">
        <v>35</v>
      </c>
      <c r="I208" s="55" t="s">
        <v>843</v>
      </c>
      <c r="J208" s="27">
        <v>50</v>
      </c>
      <c r="K208" s="28">
        <v>45505</v>
      </c>
      <c r="L208" s="28">
        <v>45627</v>
      </c>
      <c r="M208" s="17" t="s">
        <v>844</v>
      </c>
      <c r="N208" s="18">
        <v>425</v>
      </c>
      <c r="O208" s="18">
        <v>1562</v>
      </c>
      <c r="P208" s="18">
        <v>116</v>
      </c>
      <c r="Q208" s="18">
        <v>383</v>
      </c>
      <c r="R208" s="17" t="s">
        <v>844</v>
      </c>
      <c r="S208" s="21">
        <v>50</v>
      </c>
      <c r="T208" s="21">
        <v>0</v>
      </c>
      <c r="U208" s="21"/>
      <c r="V208" s="21">
        <v>0</v>
      </c>
      <c r="W208" s="40">
        <v>50</v>
      </c>
      <c r="X208" s="21">
        <f t="shared" si="3"/>
        <v>100</v>
      </c>
      <c r="Y208" s="21"/>
    </row>
    <row r="209" s="2" customFormat="1" ht="67" customHeight="1" spans="1:25">
      <c r="A209" s="15">
        <v>204</v>
      </c>
      <c r="B209" s="16" t="s">
        <v>29</v>
      </c>
      <c r="C209" s="56" t="s">
        <v>845</v>
      </c>
      <c r="D209" s="16" t="s">
        <v>31</v>
      </c>
      <c r="E209" s="17" t="s">
        <v>798</v>
      </c>
      <c r="F209" s="67" t="s">
        <v>121</v>
      </c>
      <c r="G209" s="16" t="s">
        <v>846</v>
      </c>
      <c r="H209" s="18" t="s">
        <v>35</v>
      </c>
      <c r="I209" s="56" t="s">
        <v>847</v>
      </c>
      <c r="J209" s="27">
        <v>50</v>
      </c>
      <c r="K209" s="59" t="s">
        <v>76</v>
      </c>
      <c r="L209" s="59" t="s">
        <v>307</v>
      </c>
      <c r="M209" s="55" t="s">
        <v>848</v>
      </c>
      <c r="N209" s="55">
        <v>710</v>
      </c>
      <c r="O209" s="55">
        <v>2238</v>
      </c>
      <c r="P209" s="55">
        <v>112</v>
      </c>
      <c r="Q209" s="55">
        <v>378</v>
      </c>
      <c r="R209" s="55" t="s">
        <v>848</v>
      </c>
      <c r="S209" s="21">
        <v>50</v>
      </c>
      <c r="T209" s="21">
        <v>0</v>
      </c>
      <c r="U209" s="21"/>
      <c r="V209" s="21">
        <v>0</v>
      </c>
      <c r="W209" s="40">
        <v>50</v>
      </c>
      <c r="X209" s="21">
        <f t="shared" si="3"/>
        <v>100</v>
      </c>
      <c r="Y209" s="21"/>
    </row>
    <row r="210" s="2" customFormat="1" ht="67" customHeight="1" spans="1:25">
      <c r="A210" s="15">
        <v>205</v>
      </c>
      <c r="B210" s="16" t="s">
        <v>29</v>
      </c>
      <c r="C210" s="18" t="s">
        <v>849</v>
      </c>
      <c r="D210" s="16" t="s">
        <v>31</v>
      </c>
      <c r="E210" s="17" t="s">
        <v>798</v>
      </c>
      <c r="F210" s="67" t="s">
        <v>346</v>
      </c>
      <c r="G210" s="16" t="s">
        <v>850</v>
      </c>
      <c r="H210" s="18" t="s">
        <v>35</v>
      </c>
      <c r="I210" s="18" t="s">
        <v>851</v>
      </c>
      <c r="J210" s="27">
        <v>50</v>
      </c>
      <c r="K210" s="28">
        <v>45474</v>
      </c>
      <c r="L210" s="28" t="s">
        <v>852</v>
      </c>
      <c r="M210" s="18" t="s">
        <v>853</v>
      </c>
      <c r="N210" s="18">
        <v>866</v>
      </c>
      <c r="O210" s="18">
        <v>2819</v>
      </c>
      <c r="P210" s="18">
        <v>210</v>
      </c>
      <c r="Q210" s="18">
        <v>281</v>
      </c>
      <c r="R210" s="18" t="s">
        <v>853</v>
      </c>
      <c r="S210" s="21">
        <v>50</v>
      </c>
      <c r="T210" s="21">
        <v>0</v>
      </c>
      <c r="U210" s="21"/>
      <c r="V210" s="21">
        <v>0</v>
      </c>
      <c r="W210" s="40">
        <v>50</v>
      </c>
      <c r="X210" s="21">
        <f t="shared" si="3"/>
        <v>100</v>
      </c>
      <c r="Y210" s="21"/>
    </row>
    <row r="211" s="2" customFormat="1" ht="67" customHeight="1" spans="1:25">
      <c r="A211" s="15">
        <v>206</v>
      </c>
      <c r="B211" s="16" t="s">
        <v>29</v>
      </c>
      <c r="C211" s="57" t="s">
        <v>854</v>
      </c>
      <c r="D211" s="16" t="s">
        <v>31</v>
      </c>
      <c r="E211" s="17" t="s">
        <v>798</v>
      </c>
      <c r="F211" s="17" t="s">
        <v>304</v>
      </c>
      <c r="G211" s="16" t="s">
        <v>855</v>
      </c>
      <c r="H211" s="18" t="s">
        <v>35</v>
      </c>
      <c r="I211" s="18" t="s">
        <v>856</v>
      </c>
      <c r="J211" s="27">
        <v>50</v>
      </c>
      <c r="K211" s="60">
        <v>45386</v>
      </c>
      <c r="L211" s="60">
        <v>45600</v>
      </c>
      <c r="M211" s="18" t="s">
        <v>857</v>
      </c>
      <c r="N211" s="18">
        <v>590</v>
      </c>
      <c r="O211" s="18">
        <v>2080</v>
      </c>
      <c r="P211" s="18">
        <v>101</v>
      </c>
      <c r="Q211" s="18">
        <v>375</v>
      </c>
      <c r="R211" s="18" t="s">
        <v>857</v>
      </c>
      <c r="S211" s="21">
        <v>50</v>
      </c>
      <c r="T211" s="21">
        <v>0</v>
      </c>
      <c r="U211" s="21"/>
      <c r="V211" s="21">
        <v>0</v>
      </c>
      <c r="W211" s="40">
        <v>50</v>
      </c>
      <c r="X211" s="21">
        <f t="shared" si="3"/>
        <v>100</v>
      </c>
      <c r="Y211" s="21"/>
    </row>
    <row r="212" s="2" customFormat="1" ht="67" customHeight="1" spans="1:25">
      <c r="A212" s="15">
        <v>207</v>
      </c>
      <c r="B212" s="16" t="s">
        <v>29</v>
      </c>
      <c r="C212" s="18" t="s">
        <v>858</v>
      </c>
      <c r="D212" s="16" t="s">
        <v>31</v>
      </c>
      <c r="E212" s="17" t="s">
        <v>798</v>
      </c>
      <c r="F212" s="17" t="s">
        <v>97</v>
      </c>
      <c r="G212" s="16" t="s">
        <v>859</v>
      </c>
      <c r="H212" s="18" t="s">
        <v>35</v>
      </c>
      <c r="I212" s="17" t="s">
        <v>860</v>
      </c>
      <c r="J212" s="27">
        <v>50</v>
      </c>
      <c r="K212" s="28">
        <v>45521</v>
      </c>
      <c r="L212" s="28">
        <v>45596</v>
      </c>
      <c r="M212" s="17" t="s">
        <v>860</v>
      </c>
      <c r="N212" s="64">
        <v>1412</v>
      </c>
      <c r="O212" s="62">
        <v>2699</v>
      </c>
      <c r="P212" s="18">
        <v>0</v>
      </c>
      <c r="Q212" s="18">
        <v>0</v>
      </c>
      <c r="R212" s="17" t="s">
        <v>860</v>
      </c>
      <c r="S212" s="21">
        <v>50</v>
      </c>
      <c r="T212" s="21">
        <v>0</v>
      </c>
      <c r="U212" s="21"/>
      <c r="V212" s="21">
        <v>0</v>
      </c>
      <c r="W212" s="40">
        <v>50</v>
      </c>
      <c r="X212" s="21">
        <f t="shared" si="3"/>
        <v>100</v>
      </c>
      <c r="Y212" s="21"/>
    </row>
    <row r="213" s="2" customFormat="1" ht="67" customHeight="1" spans="1:25">
      <c r="A213" s="15">
        <v>208</v>
      </c>
      <c r="B213" s="16" t="s">
        <v>29</v>
      </c>
      <c r="C213" s="18" t="s">
        <v>861</v>
      </c>
      <c r="D213" s="16" t="s">
        <v>31</v>
      </c>
      <c r="E213" s="17" t="s">
        <v>798</v>
      </c>
      <c r="F213" s="17" t="s">
        <v>108</v>
      </c>
      <c r="G213" s="16" t="s">
        <v>862</v>
      </c>
      <c r="H213" s="18" t="s">
        <v>35</v>
      </c>
      <c r="I213" s="18" t="s">
        <v>863</v>
      </c>
      <c r="J213" s="27">
        <v>50</v>
      </c>
      <c r="K213" s="28">
        <v>45507</v>
      </c>
      <c r="L213" s="28">
        <v>45629</v>
      </c>
      <c r="M213" s="18" t="s">
        <v>864</v>
      </c>
      <c r="N213" s="18">
        <v>436</v>
      </c>
      <c r="O213" s="18">
        <v>1639</v>
      </c>
      <c r="P213" s="18">
        <v>43</v>
      </c>
      <c r="Q213" s="18">
        <v>179</v>
      </c>
      <c r="R213" s="18" t="s">
        <v>864</v>
      </c>
      <c r="S213" s="21">
        <v>50</v>
      </c>
      <c r="T213" s="21">
        <v>0</v>
      </c>
      <c r="U213" s="21"/>
      <c r="V213" s="21">
        <v>0</v>
      </c>
      <c r="W213" s="40">
        <v>50</v>
      </c>
      <c r="X213" s="21">
        <f t="shared" si="3"/>
        <v>100</v>
      </c>
      <c r="Y213" s="21"/>
    </row>
    <row r="214" s="2" customFormat="1" ht="67" customHeight="1" spans="1:25">
      <c r="A214" s="15">
        <v>209</v>
      </c>
      <c r="B214" s="16" t="s">
        <v>29</v>
      </c>
      <c r="C214" s="18" t="s">
        <v>865</v>
      </c>
      <c r="D214" s="16" t="s">
        <v>31</v>
      </c>
      <c r="E214" s="17" t="s">
        <v>798</v>
      </c>
      <c r="F214" s="17" t="s">
        <v>44</v>
      </c>
      <c r="G214" s="16" t="s">
        <v>866</v>
      </c>
      <c r="H214" s="18" t="s">
        <v>35</v>
      </c>
      <c r="I214" s="18" t="s">
        <v>867</v>
      </c>
      <c r="J214" s="27">
        <v>50</v>
      </c>
      <c r="K214" s="28">
        <v>45383</v>
      </c>
      <c r="L214" s="28">
        <v>45566</v>
      </c>
      <c r="M214" s="18" t="s">
        <v>868</v>
      </c>
      <c r="N214" s="18">
        <v>807</v>
      </c>
      <c r="O214" s="18">
        <v>2907</v>
      </c>
      <c r="P214" s="18">
        <v>132</v>
      </c>
      <c r="Q214" s="18">
        <v>425</v>
      </c>
      <c r="R214" s="18" t="s">
        <v>868</v>
      </c>
      <c r="S214" s="21">
        <v>50</v>
      </c>
      <c r="T214" s="21">
        <v>0</v>
      </c>
      <c r="U214" s="21"/>
      <c r="V214" s="21">
        <v>0</v>
      </c>
      <c r="W214" s="40">
        <v>50</v>
      </c>
      <c r="X214" s="21">
        <f t="shared" si="3"/>
        <v>100</v>
      </c>
      <c r="Y214" s="21"/>
    </row>
    <row r="215" s="2" customFormat="1" ht="67" customHeight="1" spans="1:25">
      <c r="A215" s="15">
        <v>210</v>
      </c>
      <c r="B215" s="16" t="s">
        <v>29</v>
      </c>
      <c r="C215" s="18" t="s">
        <v>869</v>
      </c>
      <c r="D215" s="16" t="s">
        <v>31</v>
      </c>
      <c r="E215" s="17" t="s">
        <v>798</v>
      </c>
      <c r="F215" s="17" t="s">
        <v>126</v>
      </c>
      <c r="G215" s="16" t="s">
        <v>452</v>
      </c>
      <c r="H215" s="18" t="s">
        <v>35</v>
      </c>
      <c r="I215" s="18" t="s">
        <v>870</v>
      </c>
      <c r="J215" s="27">
        <v>50</v>
      </c>
      <c r="K215" s="28">
        <v>45505</v>
      </c>
      <c r="L215" s="28">
        <v>45627</v>
      </c>
      <c r="M215" s="65" t="s">
        <v>871</v>
      </c>
      <c r="N215" s="18">
        <v>672</v>
      </c>
      <c r="O215" s="18">
        <v>2226</v>
      </c>
      <c r="P215" s="18">
        <v>96</v>
      </c>
      <c r="Q215" s="18">
        <v>383</v>
      </c>
      <c r="R215" s="65" t="s">
        <v>871</v>
      </c>
      <c r="S215" s="21">
        <v>50</v>
      </c>
      <c r="T215" s="21">
        <v>0</v>
      </c>
      <c r="U215" s="21"/>
      <c r="V215" s="21">
        <v>0</v>
      </c>
      <c r="W215" s="40">
        <v>50</v>
      </c>
      <c r="X215" s="21">
        <f t="shared" si="3"/>
        <v>100</v>
      </c>
      <c r="Y215" s="21"/>
    </row>
    <row r="216" s="2" customFormat="1" ht="67" customHeight="1" spans="1:25">
      <c r="A216" s="15">
        <v>211</v>
      </c>
      <c r="B216" s="16" t="s">
        <v>29</v>
      </c>
      <c r="C216" s="18" t="s">
        <v>872</v>
      </c>
      <c r="D216" s="16" t="s">
        <v>31</v>
      </c>
      <c r="E216" s="17" t="s">
        <v>798</v>
      </c>
      <c r="F216" s="17" t="s">
        <v>126</v>
      </c>
      <c r="G216" s="16" t="s">
        <v>873</v>
      </c>
      <c r="H216" s="18" t="s">
        <v>35</v>
      </c>
      <c r="I216" s="18" t="s">
        <v>874</v>
      </c>
      <c r="J216" s="27">
        <v>50</v>
      </c>
      <c r="K216" s="28">
        <v>45505</v>
      </c>
      <c r="L216" s="28">
        <v>45627</v>
      </c>
      <c r="M216" s="65" t="s">
        <v>875</v>
      </c>
      <c r="N216" s="18">
        <v>934</v>
      </c>
      <c r="O216" s="18">
        <v>3079</v>
      </c>
      <c r="P216" s="18">
        <v>163</v>
      </c>
      <c r="Q216" s="18">
        <v>562</v>
      </c>
      <c r="R216" s="65" t="s">
        <v>875</v>
      </c>
      <c r="S216" s="21">
        <v>0</v>
      </c>
      <c r="T216" s="21">
        <v>50</v>
      </c>
      <c r="U216" s="21"/>
      <c r="V216" s="21">
        <v>0</v>
      </c>
      <c r="W216" s="40">
        <v>50</v>
      </c>
      <c r="X216" s="21">
        <f t="shared" si="3"/>
        <v>100</v>
      </c>
      <c r="Y216" s="21"/>
    </row>
    <row r="217" s="2" customFormat="1" ht="67" customHeight="1" spans="1:25">
      <c r="A217" s="15">
        <v>212</v>
      </c>
      <c r="B217" s="16" t="s">
        <v>29</v>
      </c>
      <c r="C217" s="18" t="s">
        <v>876</v>
      </c>
      <c r="D217" s="16" t="s">
        <v>31</v>
      </c>
      <c r="E217" s="17" t="s">
        <v>798</v>
      </c>
      <c r="F217" s="17" t="s">
        <v>82</v>
      </c>
      <c r="G217" s="16" t="s">
        <v>877</v>
      </c>
      <c r="H217" s="18" t="s">
        <v>35</v>
      </c>
      <c r="I217" s="18" t="s">
        <v>878</v>
      </c>
      <c r="J217" s="27">
        <v>50</v>
      </c>
      <c r="K217" s="28">
        <v>45474</v>
      </c>
      <c r="L217" s="28">
        <v>45597</v>
      </c>
      <c r="M217" s="65" t="s">
        <v>879</v>
      </c>
      <c r="N217" s="18">
        <v>303</v>
      </c>
      <c r="O217" s="18">
        <v>1213</v>
      </c>
      <c r="P217" s="18">
        <v>47</v>
      </c>
      <c r="Q217" s="18">
        <v>166</v>
      </c>
      <c r="R217" s="65" t="s">
        <v>879</v>
      </c>
      <c r="S217" s="21">
        <v>50</v>
      </c>
      <c r="T217" s="21">
        <v>0</v>
      </c>
      <c r="U217" s="21"/>
      <c r="V217" s="21">
        <v>0</v>
      </c>
      <c r="W217" s="40">
        <v>50</v>
      </c>
      <c r="X217" s="21">
        <f t="shared" si="3"/>
        <v>100</v>
      </c>
      <c r="Y217" s="21"/>
    </row>
    <row r="218" s="2" customFormat="1" ht="67" customHeight="1" spans="1:25">
      <c r="A218" s="15">
        <v>213</v>
      </c>
      <c r="B218" s="16" t="s">
        <v>29</v>
      </c>
      <c r="C218" s="18" t="s">
        <v>880</v>
      </c>
      <c r="D218" s="16" t="s">
        <v>31</v>
      </c>
      <c r="E218" s="17" t="s">
        <v>798</v>
      </c>
      <c r="F218" s="17" t="s">
        <v>92</v>
      </c>
      <c r="G218" s="16" t="s">
        <v>881</v>
      </c>
      <c r="H218" s="18" t="s">
        <v>35</v>
      </c>
      <c r="I218" s="18" t="s">
        <v>882</v>
      </c>
      <c r="J218" s="27">
        <v>50</v>
      </c>
      <c r="K218" s="59">
        <v>45505</v>
      </c>
      <c r="L218" s="28">
        <v>45627</v>
      </c>
      <c r="M218" s="66" t="s">
        <v>883</v>
      </c>
      <c r="N218" s="18">
        <v>445</v>
      </c>
      <c r="O218" s="18">
        <v>1420</v>
      </c>
      <c r="P218" s="18">
        <v>76</v>
      </c>
      <c r="Q218" s="18">
        <v>233</v>
      </c>
      <c r="R218" s="66" t="s">
        <v>883</v>
      </c>
      <c r="S218" s="21">
        <v>50</v>
      </c>
      <c r="T218" s="21">
        <v>0</v>
      </c>
      <c r="U218" s="21"/>
      <c r="V218" s="21">
        <v>0</v>
      </c>
      <c r="W218" s="40">
        <v>50</v>
      </c>
      <c r="X218" s="21">
        <f t="shared" si="3"/>
        <v>100</v>
      </c>
      <c r="Y218" s="21"/>
    </row>
    <row r="219" s="2" customFormat="1" ht="67" customHeight="1" spans="1:25">
      <c r="A219" s="15">
        <v>214</v>
      </c>
      <c r="B219" s="16" t="s">
        <v>29</v>
      </c>
      <c r="C219" s="18" t="s">
        <v>884</v>
      </c>
      <c r="D219" s="16" t="s">
        <v>31</v>
      </c>
      <c r="E219" s="17" t="s">
        <v>798</v>
      </c>
      <c r="F219" s="17" t="s">
        <v>92</v>
      </c>
      <c r="G219" s="16" t="s">
        <v>885</v>
      </c>
      <c r="H219" s="18" t="s">
        <v>35</v>
      </c>
      <c r="I219" s="18" t="s">
        <v>886</v>
      </c>
      <c r="J219" s="27">
        <v>50</v>
      </c>
      <c r="K219" s="59">
        <v>45505</v>
      </c>
      <c r="L219" s="28">
        <v>45627</v>
      </c>
      <c r="M219" s="66" t="s">
        <v>887</v>
      </c>
      <c r="N219" s="18">
        <v>405</v>
      </c>
      <c r="O219" s="18">
        <v>1305</v>
      </c>
      <c r="P219" s="18">
        <v>70</v>
      </c>
      <c r="Q219" s="18">
        <v>211</v>
      </c>
      <c r="R219" s="66" t="s">
        <v>887</v>
      </c>
      <c r="S219" s="21">
        <v>0</v>
      </c>
      <c r="T219" s="21">
        <v>50</v>
      </c>
      <c r="U219" s="21"/>
      <c r="V219" s="21">
        <v>0</v>
      </c>
      <c r="W219" s="40">
        <v>50</v>
      </c>
      <c r="X219" s="21">
        <f t="shared" si="3"/>
        <v>100</v>
      </c>
      <c r="Y219" s="21"/>
    </row>
    <row r="220" s="2" customFormat="1" ht="67" customHeight="1" spans="1:25">
      <c r="A220" s="15">
        <v>215</v>
      </c>
      <c r="B220" s="16" t="s">
        <v>29</v>
      </c>
      <c r="C220" s="18" t="s">
        <v>888</v>
      </c>
      <c r="D220" s="16" t="s">
        <v>31</v>
      </c>
      <c r="E220" s="17" t="s">
        <v>798</v>
      </c>
      <c r="F220" s="67" t="s">
        <v>183</v>
      </c>
      <c r="G220" s="16" t="s">
        <v>889</v>
      </c>
      <c r="H220" s="18" t="s">
        <v>35</v>
      </c>
      <c r="I220" s="18" t="s">
        <v>890</v>
      </c>
      <c r="J220" s="27">
        <v>50</v>
      </c>
      <c r="K220" s="28">
        <v>45505</v>
      </c>
      <c r="L220" s="28">
        <v>45627</v>
      </c>
      <c r="M220" s="18" t="s">
        <v>891</v>
      </c>
      <c r="N220" s="18">
        <v>512</v>
      </c>
      <c r="O220" s="18">
        <v>1692</v>
      </c>
      <c r="P220" s="18">
        <v>44</v>
      </c>
      <c r="Q220" s="18">
        <v>150</v>
      </c>
      <c r="R220" s="18" t="s">
        <v>891</v>
      </c>
      <c r="S220" s="21">
        <v>50</v>
      </c>
      <c r="T220" s="21">
        <v>0</v>
      </c>
      <c r="U220" s="21"/>
      <c r="V220" s="21">
        <v>0</v>
      </c>
      <c r="W220" s="40">
        <v>50</v>
      </c>
      <c r="X220" s="21">
        <f t="shared" si="3"/>
        <v>100</v>
      </c>
      <c r="Y220" s="21"/>
    </row>
    <row r="221" s="2" customFormat="1" ht="67" customHeight="1" spans="1:25">
      <c r="A221" s="15">
        <v>216</v>
      </c>
      <c r="B221" s="16" t="s">
        <v>29</v>
      </c>
      <c r="C221" s="18" t="s">
        <v>892</v>
      </c>
      <c r="D221" s="16" t="s">
        <v>31</v>
      </c>
      <c r="E221" s="17" t="s">
        <v>798</v>
      </c>
      <c r="F221" s="17" t="s">
        <v>148</v>
      </c>
      <c r="G221" s="16" t="s">
        <v>893</v>
      </c>
      <c r="H221" s="18" t="s">
        <v>35</v>
      </c>
      <c r="I221" s="18" t="s">
        <v>894</v>
      </c>
      <c r="J221" s="27">
        <v>50</v>
      </c>
      <c r="K221" s="28">
        <v>45505</v>
      </c>
      <c r="L221" s="28">
        <v>45627</v>
      </c>
      <c r="M221" s="18" t="s">
        <v>895</v>
      </c>
      <c r="N221" s="18">
        <v>495</v>
      </c>
      <c r="O221" s="18">
        <v>1579</v>
      </c>
      <c r="P221" s="18">
        <v>45</v>
      </c>
      <c r="Q221" s="18">
        <v>142</v>
      </c>
      <c r="R221" s="18" t="s">
        <v>895</v>
      </c>
      <c r="S221" s="21">
        <v>0</v>
      </c>
      <c r="T221" s="21">
        <v>50</v>
      </c>
      <c r="U221" s="21"/>
      <c r="V221" s="21">
        <v>0</v>
      </c>
      <c r="W221" s="40">
        <v>50</v>
      </c>
      <c r="X221" s="21">
        <f t="shared" si="3"/>
        <v>100</v>
      </c>
      <c r="Y221" s="21"/>
    </row>
    <row r="222" s="2" customFormat="1" ht="67" customHeight="1" spans="1:25">
      <c r="A222" s="15">
        <v>217</v>
      </c>
      <c r="B222" s="16" t="s">
        <v>29</v>
      </c>
      <c r="C222" s="18" t="s">
        <v>896</v>
      </c>
      <c r="D222" s="16" t="s">
        <v>31</v>
      </c>
      <c r="E222" s="17" t="s">
        <v>798</v>
      </c>
      <c r="F222" s="17" t="s">
        <v>148</v>
      </c>
      <c r="G222" s="16" t="s">
        <v>897</v>
      </c>
      <c r="H222" s="18" t="s">
        <v>35</v>
      </c>
      <c r="I222" s="18" t="s">
        <v>898</v>
      </c>
      <c r="J222" s="27">
        <v>50</v>
      </c>
      <c r="K222" s="28">
        <v>45505</v>
      </c>
      <c r="L222" s="28">
        <v>45627</v>
      </c>
      <c r="M222" s="18" t="s">
        <v>899</v>
      </c>
      <c r="N222" s="36">
        <v>520</v>
      </c>
      <c r="O222" s="36">
        <v>1647</v>
      </c>
      <c r="P222" s="36">
        <v>95</v>
      </c>
      <c r="Q222" s="36">
        <v>295</v>
      </c>
      <c r="R222" s="18" t="s">
        <v>899</v>
      </c>
      <c r="S222" s="21">
        <v>50</v>
      </c>
      <c r="T222" s="21">
        <v>0</v>
      </c>
      <c r="U222" s="21"/>
      <c r="V222" s="21">
        <v>0</v>
      </c>
      <c r="W222" s="40">
        <v>50</v>
      </c>
      <c r="X222" s="21">
        <f t="shared" si="3"/>
        <v>100</v>
      </c>
      <c r="Y222" s="21"/>
    </row>
    <row r="223" s="2" customFormat="1" ht="67" customHeight="1" spans="1:25">
      <c r="A223" s="15">
        <v>218</v>
      </c>
      <c r="B223" s="16" t="s">
        <v>29</v>
      </c>
      <c r="C223" s="18" t="s">
        <v>900</v>
      </c>
      <c r="D223" s="16" t="s">
        <v>31</v>
      </c>
      <c r="E223" s="17" t="s">
        <v>798</v>
      </c>
      <c r="F223" s="17" t="s">
        <v>113</v>
      </c>
      <c r="G223" s="16" t="s">
        <v>901</v>
      </c>
      <c r="H223" s="18" t="s">
        <v>35</v>
      </c>
      <c r="I223" s="55" t="s">
        <v>902</v>
      </c>
      <c r="J223" s="27">
        <v>50</v>
      </c>
      <c r="K223" s="28">
        <v>45505</v>
      </c>
      <c r="L223" s="28">
        <v>45627</v>
      </c>
      <c r="M223" s="18" t="s">
        <v>903</v>
      </c>
      <c r="N223" s="18">
        <v>578</v>
      </c>
      <c r="O223" s="18">
        <v>1955</v>
      </c>
      <c r="P223" s="18">
        <v>89</v>
      </c>
      <c r="Q223" s="18">
        <v>336</v>
      </c>
      <c r="R223" s="18" t="s">
        <v>903</v>
      </c>
      <c r="S223" s="21">
        <v>50</v>
      </c>
      <c r="T223" s="21">
        <v>0</v>
      </c>
      <c r="U223" s="21"/>
      <c r="V223" s="21">
        <v>0</v>
      </c>
      <c r="W223" s="40">
        <v>50</v>
      </c>
      <c r="X223" s="21">
        <f t="shared" si="3"/>
        <v>100</v>
      </c>
      <c r="Y223" s="21"/>
    </row>
    <row r="224" s="2" customFormat="1" ht="67" customHeight="1" spans="1:25">
      <c r="A224" s="15">
        <v>219</v>
      </c>
      <c r="B224" s="16" t="s">
        <v>29</v>
      </c>
      <c r="C224" s="18" t="s">
        <v>904</v>
      </c>
      <c r="D224" s="16" t="s">
        <v>31</v>
      </c>
      <c r="E224" s="17" t="s">
        <v>798</v>
      </c>
      <c r="F224" s="17" t="s">
        <v>113</v>
      </c>
      <c r="G224" s="16" t="s">
        <v>905</v>
      </c>
      <c r="H224" s="18" t="s">
        <v>35</v>
      </c>
      <c r="I224" s="55" t="s">
        <v>906</v>
      </c>
      <c r="J224" s="27">
        <v>50</v>
      </c>
      <c r="K224" s="28">
        <v>45505</v>
      </c>
      <c r="L224" s="28">
        <v>45627</v>
      </c>
      <c r="M224" s="18" t="s">
        <v>907</v>
      </c>
      <c r="N224" s="18">
        <v>506</v>
      </c>
      <c r="O224" s="18">
        <v>1738</v>
      </c>
      <c r="P224" s="18">
        <v>105</v>
      </c>
      <c r="Q224" s="18">
        <v>369</v>
      </c>
      <c r="R224" s="18" t="s">
        <v>907</v>
      </c>
      <c r="S224" s="21">
        <v>0</v>
      </c>
      <c r="T224" s="21">
        <v>50</v>
      </c>
      <c r="U224" s="21"/>
      <c r="V224" s="21">
        <v>0</v>
      </c>
      <c r="W224" s="40">
        <v>50</v>
      </c>
      <c r="X224" s="21">
        <f t="shared" si="3"/>
        <v>100</v>
      </c>
      <c r="Y224" s="21"/>
    </row>
    <row r="225" s="2" customFormat="1" ht="67" customHeight="1" spans="1:25">
      <c r="A225" s="15">
        <v>220</v>
      </c>
      <c r="B225" s="16" t="s">
        <v>908</v>
      </c>
      <c r="C225" s="18" t="s">
        <v>909</v>
      </c>
      <c r="D225" s="16" t="s">
        <v>31</v>
      </c>
      <c r="E225" s="17" t="s">
        <v>553</v>
      </c>
      <c r="F225" s="67" t="s">
        <v>159</v>
      </c>
      <c r="G225" s="16" t="s">
        <v>910</v>
      </c>
      <c r="H225" s="18" t="s">
        <v>35</v>
      </c>
      <c r="I225" s="18" t="s">
        <v>911</v>
      </c>
      <c r="J225" s="27">
        <v>6</v>
      </c>
      <c r="K225" s="28">
        <v>45505</v>
      </c>
      <c r="L225" s="58">
        <v>45627</v>
      </c>
      <c r="M225" s="18" t="s">
        <v>912</v>
      </c>
      <c r="N225" s="18">
        <v>94</v>
      </c>
      <c r="O225" s="18">
        <v>338</v>
      </c>
      <c r="P225" s="18">
        <v>31</v>
      </c>
      <c r="Q225" s="18">
        <v>96</v>
      </c>
      <c r="R225" s="18" t="s">
        <v>912</v>
      </c>
      <c r="S225" s="21">
        <v>0</v>
      </c>
      <c r="T225" s="21">
        <v>6</v>
      </c>
      <c r="U225" s="21"/>
      <c r="V225" s="21">
        <v>0</v>
      </c>
      <c r="W225" s="40">
        <v>6</v>
      </c>
      <c r="X225" s="21">
        <f t="shared" si="3"/>
        <v>100</v>
      </c>
      <c r="Y225" s="21"/>
    </row>
    <row r="226" s="2" customFormat="1" ht="67" customHeight="1" spans="1:25">
      <c r="A226" s="15">
        <v>221</v>
      </c>
      <c r="B226" s="16" t="s">
        <v>908</v>
      </c>
      <c r="C226" s="18" t="s">
        <v>913</v>
      </c>
      <c r="D226" s="16" t="s">
        <v>31</v>
      </c>
      <c r="E226" s="17" t="s">
        <v>914</v>
      </c>
      <c r="F226" s="17" t="s">
        <v>337</v>
      </c>
      <c r="G226" s="16" t="s">
        <v>915</v>
      </c>
      <c r="H226" s="18" t="s">
        <v>35</v>
      </c>
      <c r="I226" s="18" t="s">
        <v>916</v>
      </c>
      <c r="J226" s="27">
        <v>4</v>
      </c>
      <c r="K226" s="28">
        <v>45505</v>
      </c>
      <c r="L226" s="28">
        <v>45627</v>
      </c>
      <c r="M226" s="18" t="s">
        <v>917</v>
      </c>
      <c r="N226" s="18">
        <v>469</v>
      </c>
      <c r="O226" s="18">
        <v>1608</v>
      </c>
      <c r="P226" s="18">
        <v>93</v>
      </c>
      <c r="Q226" s="18">
        <v>298</v>
      </c>
      <c r="R226" s="18" t="s">
        <v>917</v>
      </c>
      <c r="S226" s="21">
        <v>0</v>
      </c>
      <c r="T226" s="21">
        <v>4</v>
      </c>
      <c r="U226" s="21"/>
      <c r="V226" s="21">
        <v>0</v>
      </c>
      <c r="W226" s="40">
        <v>4</v>
      </c>
      <c r="X226" s="21">
        <f t="shared" si="3"/>
        <v>100</v>
      </c>
      <c r="Y226" s="21"/>
    </row>
    <row r="227" s="2" customFormat="1" ht="67" customHeight="1" spans="1:25">
      <c r="A227" s="15">
        <v>222</v>
      </c>
      <c r="B227" s="16" t="s">
        <v>908</v>
      </c>
      <c r="C227" s="56" t="s">
        <v>918</v>
      </c>
      <c r="D227" s="16" t="s">
        <v>31</v>
      </c>
      <c r="E227" s="17" t="s">
        <v>553</v>
      </c>
      <c r="F227" s="67" t="s">
        <v>139</v>
      </c>
      <c r="G227" s="16" t="s">
        <v>919</v>
      </c>
      <c r="H227" s="18" t="s">
        <v>35</v>
      </c>
      <c r="I227" s="56" t="s">
        <v>920</v>
      </c>
      <c r="J227" s="27">
        <v>14</v>
      </c>
      <c r="K227" s="28">
        <v>45505</v>
      </c>
      <c r="L227" s="28">
        <v>45656</v>
      </c>
      <c r="M227" s="55" t="s">
        <v>921</v>
      </c>
      <c r="N227" s="18">
        <v>187</v>
      </c>
      <c r="O227" s="18">
        <v>613</v>
      </c>
      <c r="P227" s="18">
        <v>32</v>
      </c>
      <c r="Q227" s="18">
        <v>106</v>
      </c>
      <c r="R227" s="55" t="s">
        <v>921</v>
      </c>
      <c r="S227" s="21">
        <v>0</v>
      </c>
      <c r="T227" s="21">
        <v>14</v>
      </c>
      <c r="U227" s="21"/>
      <c r="V227" s="21">
        <v>0</v>
      </c>
      <c r="W227" s="40">
        <v>14</v>
      </c>
      <c r="X227" s="21">
        <f t="shared" si="3"/>
        <v>100</v>
      </c>
      <c r="Y227" s="21"/>
    </row>
    <row r="228" s="2" customFormat="1" ht="67" customHeight="1" spans="1:25">
      <c r="A228" s="15">
        <v>223</v>
      </c>
      <c r="B228" s="16" t="s">
        <v>908</v>
      </c>
      <c r="C228" s="55" t="s">
        <v>922</v>
      </c>
      <c r="D228" s="16" t="s">
        <v>31</v>
      </c>
      <c r="E228" s="17" t="s">
        <v>553</v>
      </c>
      <c r="F228" s="67" t="s">
        <v>294</v>
      </c>
      <c r="G228" s="16" t="s">
        <v>923</v>
      </c>
      <c r="H228" s="18" t="s">
        <v>35</v>
      </c>
      <c r="I228" s="55" t="s">
        <v>924</v>
      </c>
      <c r="J228" s="27">
        <v>2</v>
      </c>
      <c r="K228" s="28">
        <v>45566</v>
      </c>
      <c r="L228" s="28">
        <v>45595</v>
      </c>
      <c r="M228" s="55" t="s">
        <v>925</v>
      </c>
      <c r="N228" s="55">
        <v>28</v>
      </c>
      <c r="O228" s="55">
        <v>96</v>
      </c>
      <c r="P228" s="55">
        <v>5</v>
      </c>
      <c r="Q228" s="55">
        <v>16</v>
      </c>
      <c r="R228" s="55" t="s">
        <v>925</v>
      </c>
      <c r="S228" s="21">
        <v>0</v>
      </c>
      <c r="T228" s="21">
        <v>2</v>
      </c>
      <c r="U228" s="21"/>
      <c r="V228" s="21">
        <v>0</v>
      </c>
      <c r="W228" s="40">
        <v>2</v>
      </c>
      <c r="X228" s="21">
        <f t="shared" si="3"/>
        <v>100</v>
      </c>
      <c r="Y228" s="21"/>
    </row>
    <row r="229" s="2" customFormat="1" ht="67" customHeight="1" spans="1:25">
      <c r="A229" s="15">
        <v>224</v>
      </c>
      <c r="B229" s="16" t="s">
        <v>908</v>
      </c>
      <c r="C229" s="18" t="s">
        <v>926</v>
      </c>
      <c r="D229" s="16" t="s">
        <v>31</v>
      </c>
      <c r="E229" s="17" t="s">
        <v>553</v>
      </c>
      <c r="F229" s="17" t="s">
        <v>294</v>
      </c>
      <c r="G229" s="16" t="s">
        <v>927</v>
      </c>
      <c r="H229" s="18" t="s">
        <v>35</v>
      </c>
      <c r="I229" s="18" t="s">
        <v>928</v>
      </c>
      <c r="J229" s="27">
        <v>2</v>
      </c>
      <c r="K229" s="28">
        <v>45444</v>
      </c>
      <c r="L229" s="28">
        <v>45474</v>
      </c>
      <c r="M229" s="17" t="s">
        <v>929</v>
      </c>
      <c r="N229" s="18">
        <v>64</v>
      </c>
      <c r="O229" s="18">
        <v>198</v>
      </c>
      <c r="P229" s="18">
        <v>14</v>
      </c>
      <c r="Q229" s="18">
        <v>38</v>
      </c>
      <c r="R229" s="17" t="s">
        <v>929</v>
      </c>
      <c r="S229" s="21">
        <v>0</v>
      </c>
      <c r="T229" s="21">
        <v>2</v>
      </c>
      <c r="U229" s="21"/>
      <c r="V229" s="21">
        <v>0</v>
      </c>
      <c r="W229" s="40">
        <v>2</v>
      </c>
      <c r="X229" s="21">
        <f t="shared" si="3"/>
        <v>100</v>
      </c>
      <c r="Y229" s="21"/>
    </row>
    <row r="230" s="2" customFormat="1" ht="67" customHeight="1" spans="1:25">
      <c r="A230" s="15">
        <v>225</v>
      </c>
      <c r="B230" s="16" t="s">
        <v>908</v>
      </c>
      <c r="C230" s="18" t="s">
        <v>930</v>
      </c>
      <c r="D230" s="16" t="s">
        <v>31</v>
      </c>
      <c r="E230" s="17" t="s">
        <v>553</v>
      </c>
      <c r="F230" s="17" t="s">
        <v>294</v>
      </c>
      <c r="G230" s="16" t="s">
        <v>931</v>
      </c>
      <c r="H230" s="18" t="s">
        <v>35</v>
      </c>
      <c r="I230" s="18" t="s">
        <v>932</v>
      </c>
      <c r="J230" s="27">
        <v>2</v>
      </c>
      <c r="K230" s="28">
        <v>45474</v>
      </c>
      <c r="L230" s="28">
        <v>45621</v>
      </c>
      <c r="M230" s="17" t="s">
        <v>933</v>
      </c>
      <c r="N230" s="18">
        <v>62</v>
      </c>
      <c r="O230" s="18">
        <v>182</v>
      </c>
      <c r="P230" s="18">
        <v>8</v>
      </c>
      <c r="Q230" s="18">
        <v>28</v>
      </c>
      <c r="R230" s="17" t="s">
        <v>933</v>
      </c>
      <c r="S230" s="21">
        <v>0</v>
      </c>
      <c r="T230" s="21">
        <v>2</v>
      </c>
      <c r="U230" s="21"/>
      <c r="V230" s="21">
        <v>0</v>
      </c>
      <c r="W230" s="40">
        <v>2</v>
      </c>
      <c r="X230" s="21">
        <f t="shared" si="3"/>
        <v>100</v>
      </c>
      <c r="Y230" s="21"/>
    </row>
    <row r="231" s="2" customFormat="1" ht="67" customHeight="1" spans="1:25">
      <c r="A231" s="15">
        <v>226</v>
      </c>
      <c r="B231" s="16" t="s">
        <v>908</v>
      </c>
      <c r="C231" s="18" t="s">
        <v>934</v>
      </c>
      <c r="D231" s="16" t="s">
        <v>31</v>
      </c>
      <c r="E231" s="17" t="s">
        <v>553</v>
      </c>
      <c r="F231" s="17" t="s">
        <v>73</v>
      </c>
      <c r="G231" s="16" t="s">
        <v>935</v>
      </c>
      <c r="H231" s="18" t="s">
        <v>35</v>
      </c>
      <c r="I231" s="18" t="s">
        <v>936</v>
      </c>
      <c r="J231" s="27">
        <v>76</v>
      </c>
      <c r="K231" s="28">
        <v>45505</v>
      </c>
      <c r="L231" s="28">
        <v>45627</v>
      </c>
      <c r="M231" s="17" t="s">
        <v>937</v>
      </c>
      <c r="N231" s="18">
        <v>1258</v>
      </c>
      <c r="O231" s="18">
        <v>3568</v>
      </c>
      <c r="P231" s="18">
        <v>286</v>
      </c>
      <c r="Q231" s="18">
        <v>826</v>
      </c>
      <c r="R231" s="17" t="s">
        <v>937</v>
      </c>
      <c r="S231" s="21">
        <v>0</v>
      </c>
      <c r="T231" s="21">
        <v>76</v>
      </c>
      <c r="U231" s="21"/>
      <c r="V231" s="21">
        <v>0</v>
      </c>
      <c r="W231" s="40">
        <v>76</v>
      </c>
      <c r="X231" s="21">
        <f t="shared" si="3"/>
        <v>100</v>
      </c>
      <c r="Y231" s="21"/>
    </row>
    <row r="232" s="2" customFormat="1" ht="67" customHeight="1" spans="1:25">
      <c r="A232" s="15">
        <v>227</v>
      </c>
      <c r="B232" s="16" t="s">
        <v>908</v>
      </c>
      <c r="C232" s="18" t="s">
        <v>938</v>
      </c>
      <c r="D232" s="16" t="s">
        <v>31</v>
      </c>
      <c r="E232" s="17" t="s">
        <v>553</v>
      </c>
      <c r="F232" s="67" t="s">
        <v>68</v>
      </c>
      <c r="G232" s="16" t="s">
        <v>939</v>
      </c>
      <c r="H232" s="18" t="s">
        <v>35</v>
      </c>
      <c r="I232" s="18" t="s">
        <v>940</v>
      </c>
      <c r="J232" s="27">
        <v>4</v>
      </c>
      <c r="K232" s="28">
        <v>45505</v>
      </c>
      <c r="L232" s="28">
        <v>45627</v>
      </c>
      <c r="M232" s="18" t="s">
        <v>941</v>
      </c>
      <c r="N232" s="64">
        <v>72</v>
      </c>
      <c r="O232" s="64">
        <v>296</v>
      </c>
      <c r="P232" s="64">
        <v>14</v>
      </c>
      <c r="Q232" s="64">
        <v>45</v>
      </c>
      <c r="R232" s="18" t="s">
        <v>941</v>
      </c>
      <c r="S232" s="21">
        <v>0</v>
      </c>
      <c r="T232" s="21">
        <v>4</v>
      </c>
      <c r="U232" s="21"/>
      <c r="V232" s="21">
        <v>0</v>
      </c>
      <c r="W232" s="40">
        <v>4</v>
      </c>
      <c r="X232" s="21">
        <f t="shared" si="3"/>
        <v>100</v>
      </c>
      <c r="Y232" s="21"/>
    </row>
    <row r="233" s="2" customFormat="1" ht="67" customHeight="1" spans="1:25">
      <c r="A233" s="15">
        <v>228</v>
      </c>
      <c r="B233" s="16" t="s">
        <v>908</v>
      </c>
      <c r="C233" s="18" t="s">
        <v>942</v>
      </c>
      <c r="D233" s="16" t="s">
        <v>31</v>
      </c>
      <c r="E233" s="17" t="s">
        <v>914</v>
      </c>
      <c r="F233" s="67" t="s">
        <v>68</v>
      </c>
      <c r="G233" s="16" t="s">
        <v>943</v>
      </c>
      <c r="H233" s="18" t="s">
        <v>35</v>
      </c>
      <c r="I233" s="18" t="s">
        <v>944</v>
      </c>
      <c r="J233" s="27">
        <v>22</v>
      </c>
      <c r="K233" s="28">
        <v>45536</v>
      </c>
      <c r="L233" s="28">
        <v>45627</v>
      </c>
      <c r="M233" s="18" t="s">
        <v>945</v>
      </c>
      <c r="N233" s="18">
        <v>46</v>
      </c>
      <c r="O233" s="18">
        <v>145</v>
      </c>
      <c r="P233" s="18">
        <v>1</v>
      </c>
      <c r="Q233" s="18">
        <v>1</v>
      </c>
      <c r="R233" s="18" t="s">
        <v>945</v>
      </c>
      <c r="S233" s="21">
        <v>0</v>
      </c>
      <c r="T233" s="21">
        <v>22</v>
      </c>
      <c r="U233" s="21"/>
      <c r="V233" s="21">
        <v>0</v>
      </c>
      <c r="W233" s="40">
        <v>22</v>
      </c>
      <c r="X233" s="21">
        <f t="shared" si="3"/>
        <v>100</v>
      </c>
      <c r="Y233" s="21"/>
    </row>
    <row r="234" s="2" customFormat="1" ht="67" customHeight="1" spans="1:25">
      <c r="A234" s="15">
        <v>229</v>
      </c>
      <c r="B234" s="16" t="s">
        <v>908</v>
      </c>
      <c r="C234" s="18" t="s">
        <v>946</v>
      </c>
      <c r="D234" s="16" t="s">
        <v>31</v>
      </c>
      <c r="E234" s="17" t="s">
        <v>553</v>
      </c>
      <c r="F234" s="67" t="s">
        <v>168</v>
      </c>
      <c r="G234" s="16" t="s">
        <v>947</v>
      </c>
      <c r="H234" s="18" t="s">
        <v>35</v>
      </c>
      <c r="I234" s="18" t="s">
        <v>948</v>
      </c>
      <c r="J234" s="27">
        <v>16</v>
      </c>
      <c r="K234" s="28">
        <v>45505</v>
      </c>
      <c r="L234" s="28">
        <v>45627</v>
      </c>
      <c r="M234" s="18" t="s">
        <v>949</v>
      </c>
      <c r="N234" s="18">
        <v>288</v>
      </c>
      <c r="O234" s="18">
        <v>1021</v>
      </c>
      <c r="P234" s="18">
        <v>60</v>
      </c>
      <c r="Q234" s="18">
        <v>206</v>
      </c>
      <c r="R234" s="18" t="s">
        <v>949</v>
      </c>
      <c r="S234" s="21">
        <v>0</v>
      </c>
      <c r="T234" s="21">
        <v>16</v>
      </c>
      <c r="U234" s="21"/>
      <c r="V234" s="21">
        <v>0</v>
      </c>
      <c r="W234" s="40">
        <v>16</v>
      </c>
      <c r="X234" s="21">
        <f t="shared" si="3"/>
        <v>100</v>
      </c>
      <c r="Y234" s="21"/>
    </row>
    <row r="235" s="2" customFormat="1" ht="67" customHeight="1" spans="1:25">
      <c r="A235" s="15">
        <v>230</v>
      </c>
      <c r="B235" s="16" t="s">
        <v>908</v>
      </c>
      <c r="C235" s="18" t="s">
        <v>950</v>
      </c>
      <c r="D235" s="16" t="s">
        <v>31</v>
      </c>
      <c r="E235" s="17" t="s">
        <v>553</v>
      </c>
      <c r="F235" s="67" t="s">
        <v>299</v>
      </c>
      <c r="G235" s="16" t="s">
        <v>951</v>
      </c>
      <c r="H235" s="18" t="s">
        <v>35</v>
      </c>
      <c r="I235" s="18" t="s">
        <v>952</v>
      </c>
      <c r="J235" s="27">
        <v>20</v>
      </c>
      <c r="K235" s="28">
        <v>45505</v>
      </c>
      <c r="L235" s="28">
        <v>45627</v>
      </c>
      <c r="M235" s="18" t="s">
        <v>953</v>
      </c>
      <c r="N235" s="18">
        <v>602</v>
      </c>
      <c r="O235" s="18">
        <v>2103</v>
      </c>
      <c r="P235" s="18">
        <v>82</v>
      </c>
      <c r="Q235" s="18">
        <v>278</v>
      </c>
      <c r="R235" s="18" t="s">
        <v>953</v>
      </c>
      <c r="S235" s="21">
        <v>0</v>
      </c>
      <c r="T235" s="21">
        <v>20</v>
      </c>
      <c r="U235" s="21"/>
      <c r="V235" s="21">
        <v>0</v>
      </c>
      <c r="W235" s="40">
        <v>20</v>
      </c>
      <c r="X235" s="21">
        <f t="shared" si="3"/>
        <v>100</v>
      </c>
      <c r="Y235" s="21"/>
    </row>
    <row r="236" s="2" customFormat="1" ht="67" customHeight="1" spans="1:25">
      <c r="A236" s="15">
        <v>231</v>
      </c>
      <c r="B236" s="16" t="s">
        <v>908</v>
      </c>
      <c r="C236" s="18" t="s">
        <v>954</v>
      </c>
      <c r="D236" s="16" t="s">
        <v>31</v>
      </c>
      <c r="E236" s="17" t="s">
        <v>553</v>
      </c>
      <c r="F236" s="67" t="s">
        <v>49</v>
      </c>
      <c r="G236" s="16" t="s">
        <v>955</v>
      </c>
      <c r="H236" s="18" t="s">
        <v>35</v>
      </c>
      <c r="I236" s="18" t="s">
        <v>956</v>
      </c>
      <c r="J236" s="27">
        <v>42</v>
      </c>
      <c r="K236" s="28">
        <v>45505</v>
      </c>
      <c r="L236" s="28">
        <v>45627</v>
      </c>
      <c r="M236" s="18" t="s">
        <v>957</v>
      </c>
      <c r="N236" s="18">
        <v>626</v>
      </c>
      <c r="O236" s="18">
        <v>2496</v>
      </c>
      <c r="P236" s="18">
        <v>62</v>
      </c>
      <c r="Q236" s="18">
        <v>198</v>
      </c>
      <c r="R236" s="18" t="s">
        <v>957</v>
      </c>
      <c r="S236" s="21">
        <v>0</v>
      </c>
      <c r="T236" s="21">
        <v>42</v>
      </c>
      <c r="U236" s="21"/>
      <c r="V236" s="21">
        <v>0</v>
      </c>
      <c r="W236" s="40">
        <v>42</v>
      </c>
      <c r="X236" s="21">
        <f t="shared" si="3"/>
        <v>100</v>
      </c>
      <c r="Y236" s="21"/>
    </row>
    <row r="237" s="2" customFormat="1" ht="67" customHeight="1" spans="1:25">
      <c r="A237" s="15">
        <v>232</v>
      </c>
      <c r="B237" s="16" t="s">
        <v>908</v>
      </c>
      <c r="C237" s="18" t="s">
        <v>958</v>
      </c>
      <c r="D237" s="16" t="s">
        <v>31</v>
      </c>
      <c r="E237" s="17" t="s">
        <v>553</v>
      </c>
      <c r="F237" s="67" t="s">
        <v>121</v>
      </c>
      <c r="G237" s="16" t="s">
        <v>959</v>
      </c>
      <c r="H237" s="18" t="s">
        <v>35</v>
      </c>
      <c r="I237" s="18" t="s">
        <v>960</v>
      </c>
      <c r="J237" s="27">
        <v>10</v>
      </c>
      <c r="K237" s="28">
        <v>45505</v>
      </c>
      <c r="L237" s="28">
        <v>45627</v>
      </c>
      <c r="M237" s="18" t="s">
        <v>961</v>
      </c>
      <c r="N237" s="18">
        <v>132</v>
      </c>
      <c r="O237" s="18">
        <v>424</v>
      </c>
      <c r="P237" s="18">
        <v>28</v>
      </c>
      <c r="Q237" s="18">
        <v>101</v>
      </c>
      <c r="R237" s="18" t="s">
        <v>961</v>
      </c>
      <c r="S237" s="21">
        <v>0</v>
      </c>
      <c r="T237" s="21">
        <v>10</v>
      </c>
      <c r="U237" s="21"/>
      <c r="V237" s="21">
        <v>0</v>
      </c>
      <c r="W237" s="40">
        <v>10</v>
      </c>
      <c r="X237" s="21">
        <f t="shared" si="3"/>
        <v>100</v>
      </c>
      <c r="Y237" s="21"/>
    </row>
    <row r="238" s="2" customFormat="1" ht="67" customHeight="1" spans="1:25">
      <c r="A238" s="15">
        <v>233</v>
      </c>
      <c r="B238" s="16" t="s">
        <v>908</v>
      </c>
      <c r="C238" s="18" t="s">
        <v>962</v>
      </c>
      <c r="D238" s="16" t="s">
        <v>31</v>
      </c>
      <c r="E238" s="17" t="s">
        <v>914</v>
      </c>
      <c r="F238" s="67" t="s">
        <v>121</v>
      </c>
      <c r="G238" s="16" t="s">
        <v>963</v>
      </c>
      <c r="H238" s="18" t="s">
        <v>35</v>
      </c>
      <c r="I238" s="17" t="s">
        <v>964</v>
      </c>
      <c r="J238" s="27">
        <v>30</v>
      </c>
      <c r="K238" s="28">
        <v>45505</v>
      </c>
      <c r="L238" s="28">
        <v>45627</v>
      </c>
      <c r="M238" s="69" t="s">
        <v>965</v>
      </c>
      <c r="N238" s="55">
        <v>188</v>
      </c>
      <c r="O238" s="55">
        <v>621</v>
      </c>
      <c r="P238" s="55">
        <v>37</v>
      </c>
      <c r="Q238" s="55">
        <v>138</v>
      </c>
      <c r="R238" s="69" t="s">
        <v>965</v>
      </c>
      <c r="S238" s="21">
        <v>0</v>
      </c>
      <c r="T238" s="21">
        <v>30</v>
      </c>
      <c r="U238" s="21"/>
      <c r="V238" s="21">
        <v>0</v>
      </c>
      <c r="W238" s="40">
        <v>30</v>
      </c>
      <c r="X238" s="21">
        <f t="shared" si="3"/>
        <v>100</v>
      </c>
      <c r="Y238" s="21"/>
    </row>
    <row r="239" s="2" customFormat="1" ht="67" customHeight="1" spans="1:25">
      <c r="A239" s="15">
        <v>234</v>
      </c>
      <c r="B239" s="16" t="s">
        <v>908</v>
      </c>
      <c r="C239" s="55" t="s">
        <v>966</v>
      </c>
      <c r="D239" s="16" t="s">
        <v>31</v>
      </c>
      <c r="E239" s="17" t="s">
        <v>553</v>
      </c>
      <c r="F239" s="67" t="s">
        <v>304</v>
      </c>
      <c r="G239" s="16" t="s">
        <v>967</v>
      </c>
      <c r="H239" s="18" t="s">
        <v>35</v>
      </c>
      <c r="I239" s="67" t="s">
        <v>968</v>
      </c>
      <c r="J239" s="27">
        <v>44</v>
      </c>
      <c r="K239" s="28">
        <v>45505</v>
      </c>
      <c r="L239" s="28">
        <v>45627</v>
      </c>
      <c r="M239" s="69" t="s">
        <v>969</v>
      </c>
      <c r="N239" s="55">
        <v>783</v>
      </c>
      <c r="O239" s="55">
        <v>2866</v>
      </c>
      <c r="P239" s="55">
        <v>196</v>
      </c>
      <c r="Q239" s="55">
        <v>855</v>
      </c>
      <c r="R239" s="69" t="s">
        <v>969</v>
      </c>
      <c r="S239" s="21">
        <v>0</v>
      </c>
      <c r="T239" s="21">
        <v>44</v>
      </c>
      <c r="U239" s="21"/>
      <c r="V239" s="21">
        <v>0</v>
      </c>
      <c r="W239" s="40">
        <v>44</v>
      </c>
      <c r="X239" s="21">
        <f t="shared" si="3"/>
        <v>100</v>
      </c>
      <c r="Y239" s="21"/>
    </row>
    <row r="240" s="2" customFormat="1" ht="67" customHeight="1" spans="1:25">
      <c r="A240" s="15">
        <v>235</v>
      </c>
      <c r="B240" s="16" t="s">
        <v>908</v>
      </c>
      <c r="C240" s="18" t="s">
        <v>970</v>
      </c>
      <c r="D240" s="16" t="s">
        <v>31</v>
      </c>
      <c r="E240" s="17" t="s">
        <v>553</v>
      </c>
      <c r="F240" s="67" t="s">
        <v>346</v>
      </c>
      <c r="G240" s="16" t="s">
        <v>971</v>
      </c>
      <c r="H240" s="18" t="s">
        <v>35</v>
      </c>
      <c r="I240" s="18" t="s">
        <v>972</v>
      </c>
      <c r="J240" s="27">
        <v>24</v>
      </c>
      <c r="K240" s="28">
        <v>45505</v>
      </c>
      <c r="L240" s="28">
        <v>45627</v>
      </c>
      <c r="M240" s="18" t="s">
        <v>973</v>
      </c>
      <c r="N240" s="18">
        <v>158</v>
      </c>
      <c r="O240" s="18">
        <v>683</v>
      </c>
      <c r="P240" s="18">
        <v>0</v>
      </c>
      <c r="Q240" s="18">
        <v>0</v>
      </c>
      <c r="R240" s="18" t="s">
        <v>973</v>
      </c>
      <c r="S240" s="21">
        <v>0</v>
      </c>
      <c r="T240" s="21">
        <v>24</v>
      </c>
      <c r="U240" s="21"/>
      <c r="V240" s="21">
        <v>0</v>
      </c>
      <c r="W240" s="40">
        <v>24</v>
      </c>
      <c r="X240" s="21">
        <f t="shared" si="3"/>
        <v>100</v>
      </c>
      <c r="Y240" s="21"/>
    </row>
    <row r="241" s="2" customFormat="1" ht="67" customHeight="1" spans="1:25">
      <c r="A241" s="15">
        <v>236</v>
      </c>
      <c r="B241" s="16" t="s">
        <v>908</v>
      </c>
      <c r="C241" s="18" t="s">
        <v>974</v>
      </c>
      <c r="D241" s="16" t="s">
        <v>31</v>
      </c>
      <c r="E241" s="17" t="s">
        <v>553</v>
      </c>
      <c r="F241" s="67" t="s">
        <v>346</v>
      </c>
      <c r="G241" s="16" t="s">
        <v>975</v>
      </c>
      <c r="H241" s="18" t="s">
        <v>35</v>
      </c>
      <c r="I241" s="18" t="s">
        <v>976</v>
      </c>
      <c r="J241" s="27">
        <v>24</v>
      </c>
      <c r="K241" s="28">
        <v>45505</v>
      </c>
      <c r="L241" s="28">
        <v>45627</v>
      </c>
      <c r="M241" s="18" t="s">
        <v>977</v>
      </c>
      <c r="N241" s="18">
        <v>317</v>
      </c>
      <c r="O241" s="18">
        <v>961</v>
      </c>
      <c r="P241" s="18">
        <v>61</v>
      </c>
      <c r="Q241" s="18">
        <v>186</v>
      </c>
      <c r="R241" s="18" t="s">
        <v>977</v>
      </c>
      <c r="S241" s="21">
        <v>0</v>
      </c>
      <c r="T241" s="21">
        <v>24</v>
      </c>
      <c r="U241" s="21"/>
      <c r="V241" s="21">
        <v>0</v>
      </c>
      <c r="W241" s="40">
        <v>24</v>
      </c>
      <c r="X241" s="21">
        <f t="shared" si="3"/>
        <v>100</v>
      </c>
      <c r="Y241" s="21"/>
    </row>
    <row r="242" s="2" customFormat="1" ht="67" customHeight="1" spans="1:25">
      <c r="A242" s="15">
        <v>237</v>
      </c>
      <c r="B242" s="16" t="s">
        <v>908</v>
      </c>
      <c r="C242" s="18" t="s">
        <v>978</v>
      </c>
      <c r="D242" s="16" t="s">
        <v>31</v>
      </c>
      <c r="E242" s="17" t="s">
        <v>553</v>
      </c>
      <c r="F242" s="67" t="s">
        <v>97</v>
      </c>
      <c r="G242" s="16" t="s">
        <v>979</v>
      </c>
      <c r="H242" s="18" t="s">
        <v>35</v>
      </c>
      <c r="I242" s="18" t="s">
        <v>980</v>
      </c>
      <c r="J242" s="27">
        <v>106</v>
      </c>
      <c r="K242" s="28">
        <v>45505</v>
      </c>
      <c r="L242" s="28">
        <v>45627</v>
      </c>
      <c r="M242" s="18" t="s">
        <v>981</v>
      </c>
      <c r="N242" s="18">
        <v>2764</v>
      </c>
      <c r="O242" s="18">
        <v>9132</v>
      </c>
      <c r="P242" s="18">
        <v>443</v>
      </c>
      <c r="Q242" s="18">
        <v>1496</v>
      </c>
      <c r="R242" s="18" t="s">
        <v>981</v>
      </c>
      <c r="S242" s="21">
        <v>0</v>
      </c>
      <c r="T242" s="21">
        <v>106</v>
      </c>
      <c r="U242" s="21"/>
      <c r="V242" s="21">
        <v>0</v>
      </c>
      <c r="W242" s="40">
        <v>106</v>
      </c>
      <c r="X242" s="21">
        <f t="shared" si="3"/>
        <v>100</v>
      </c>
      <c r="Y242" s="21"/>
    </row>
    <row r="243" s="2" customFormat="1" ht="67" customHeight="1" spans="1:25">
      <c r="A243" s="15">
        <v>238</v>
      </c>
      <c r="B243" s="16" t="s">
        <v>908</v>
      </c>
      <c r="C243" s="18" t="s">
        <v>982</v>
      </c>
      <c r="D243" s="16" t="s">
        <v>31</v>
      </c>
      <c r="E243" s="17" t="s">
        <v>553</v>
      </c>
      <c r="F243" s="17" t="s">
        <v>44</v>
      </c>
      <c r="G243" s="16" t="s">
        <v>983</v>
      </c>
      <c r="H243" s="18" t="s">
        <v>35</v>
      </c>
      <c r="I243" s="18" t="s">
        <v>984</v>
      </c>
      <c r="J243" s="27">
        <v>30</v>
      </c>
      <c r="K243" s="28">
        <v>45505</v>
      </c>
      <c r="L243" s="28">
        <v>45627</v>
      </c>
      <c r="M243" s="18" t="s">
        <v>985</v>
      </c>
      <c r="N243" s="18">
        <v>627</v>
      </c>
      <c r="O243" s="18">
        <v>2126</v>
      </c>
      <c r="P243" s="18">
        <v>26</v>
      </c>
      <c r="Q243" s="18">
        <v>51</v>
      </c>
      <c r="R243" s="18" t="s">
        <v>985</v>
      </c>
      <c r="S243" s="21">
        <v>0</v>
      </c>
      <c r="T243" s="21">
        <v>30</v>
      </c>
      <c r="U243" s="21"/>
      <c r="V243" s="21">
        <v>0</v>
      </c>
      <c r="W243" s="40">
        <v>30</v>
      </c>
      <c r="X243" s="21">
        <f t="shared" si="3"/>
        <v>100</v>
      </c>
      <c r="Y243" s="21"/>
    </row>
    <row r="244" s="2" customFormat="1" ht="67" customHeight="1" spans="1:25">
      <c r="A244" s="15">
        <v>239</v>
      </c>
      <c r="B244" s="16" t="s">
        <v>908</v>
      </c>
      <c r="C244" s="18" t="s">
        <v>986</v>
      </c>
      <c r="D244" s="16" t="s">
        <v>31</v>
      </c>
      <c r="E244" s="17" t="s">
        <v>553</v>
      </c>
      <c r="F244" s="67" t="s">
        <v>108</v>
      </c>
      <c r="G244" s="16" t="s">
        <v>987</v>
      </c>
      <c r="H244" s="18" t="s">
        <v>35</v>
      </c>
      <c r="I244" s="18" t="s">
        <v>988</v>
      </c>
      <c r="J244" s="27">
        <v>82</v>
      </c>
      <c r="K244" s="28">
        <v>45505</v>
      </c>
      <c r="L244" s="28">
        <v>45627</v>
      </c>
      <c r="M244" s="18" t="s">
        <v>989</v>
      </c>
      <c r="N244" s="18">
        <v>385</v>
      </c>
      <c r="O244" s="18">
        <v>1521</v>
      </c>
      <c r="P244" s="18">
        <v>72</v>
      </c>
      <c r="Q244" s="18">
        <v>252</v>
      </c>
      <c r="R244" s="18" t="s">
        <v>989</v>
      </c>
      <c r="S244" s="21">
        <v>0</v>
      </c>
      <c r="T244" s="21">
        <v>82</v>
      </c>
      <c r="U244" s="21"/>
      <c r="V244" s="21">
        <v>0</v>
      </c>
      <c r="W244" s="40">
        <v>82</v>
      </c>
      <c r="X244" s="21">
        <f t="shared" si="3"/>
        <v>100</v>
      </c>
      <c r="Y244" s="21"/>
    </row>
    <row r="245" s="2" customFormat="1" ht="67" customHeight="1" spans="1:25">
      <c r="A245" s="15">
        <v>240</v>
      </c>
      <c r="B245" s="16" t="s">
        <v>908</v>
      </c>
      <c r="C245" s="18" t="s">
        <v>990</v>
      </c>
      <c r="D245" s="16" t="s">
        <v>31</v>
      </c>
      <c r="E245" s="17" t="s">
        <v>553</v>
      </c>
      <c r="F245" s="17" t="s">
        <v>267</v>
      </c>
      <c r="G245" s="16" t="s">
        <v>991</v>
      </c>
      <c r="H245" s="18" t="s">
        <v>35</v>
      </c>
      <c r="I245" s="18" t="s">
        <v>992</v>
      </c>
      <c r="J245" s="27">
        <v>18</v>
      </c>
      <c r="K245" s="28">
        <v>45505</v>
      </c>
      <c r="L245" s="28">
        <v>45627</v>
      </c>
      <c r="M245" s="18" t="s">
        <v>993</v>
      </c>
      <c r="N245" s="18">
        <v>371</v>
      </c>
      <c r="O245" s="18">
        <v>806</v>
      </c>
      <c r="P245" s="18">
        <v>114</v>
      </c>
      <c r="Q245" s="18">
        <v>246</v>
      </c>
      <c r="R245" s="18" t="s">
        <v>993</v>
      </c>
      <c r="S245" s="21">
        <v>0</v>
      </c>
      <c r="T245" s="21">
        <v>18</v>
      </c>
      <c r="U245" s="21"/>
      <c r="V245" s="21">
        <v>0</v>
      </c>
      <c r="W245" s="40">
        <v>18</v>
      </c>
      <c r="X245" s="21">
        <f t="shared" si="3"/>
        <v>100</v>
      </c>
      <c r="Y245" s="21"/>
    </row>
    <row r="246" s="2" customFormat="1" ht="67" customHeight="1" spans="1:25">
      <c r="A246" s="15">
        <v>241</v>
      </c>
      <c r="B246" s="16" t="s">
        <v>908</v>
      </c>
      <c r="C246" s="18" t="s">
        <v>994</v>
      </c>
      <c r="D246" s="16" t="s">
        <v>31</v>
      </c>
      <c r="E246" s="17" t="s">
        <v>553</v>
      </c>
      <c r="F246" s="67" t="s">
        <v>173</v>
      </c>
      <c r="G246" s="16" t="s">
        <v>995</v>
      </c>
      <c r="H246" s="18" t="s">
        <v>35</v>
      </c>
      <c r="I246" s="18" t="s">
        <v>996</v>
      </c>
      <c r="J246" s="27">
        <v>154</v>
      </c>
      <c r="K246" s="28">
        <v>45505</v>
      </c>
      <c r="L246" s="28">
        <v>45627</v>
      </c>
      <c r="M246" s="18" t="s">
        <v>997</v>
      </c>
      <c r="N246" s="18">
        <v>3376</v>
      </c>
      <c r="O246" s="18">
        <v>12067</v>
      </c>
      <c r="P246" s="18">
        <v>491</v>
      </c>
      <c r="Q246" s="18">
        <v>1625</v>
      </c>
      <c r="R246" s="18" t="s">
        <v>997</v>
      </c>
      <c r="S246" s="21">
        <v>0</v>
      </c>
      <c r="T246" s="21">
        <v>154</v>
      </c>
      <c r="U246" s="21"/>
      <c r="V246" s="21">
        <v>0</v>
      </c>
      <c r="W246" s="40">
        <v>154</v>
      </c>
      <c r="X246" s="21">
        <f t="shared" si="3"/>
        <v>100</v>
      </c>
      <c r="Y246" s="21"/>
    </row>
    <row r="247" s="2" customFormat="1" ht="67" customHeight="1" spans="1:25">
      <c r="A247" s="15">
        <v>242</v>
      </c>
      <c r="B247" s="16" t="s">
        <v>908</v>
      </c>
      <c r="C247" s="18" t="s">
        <v>998</v>
      </c>
      <c r="D247" s="16" t="s">
        <v>31</v>
      </c>
      <c r="E247" s="17" t="s">
        <v>553</v>
      </c>
      <c r="F247" s="67" t="s">
        <v>63</v>
      </c>
      <c r="G247" s="16" t="s">
        <v>999</v>
      </c>
      <c r="H247" s="18" t="s">
        <v>35</v>
      </c>
      <c r="I247" s="18" t="s">
        <v>1000</v>
      </c>
      <c r="J247" s="27">
        <v>62</v>
      </c>
      <c r="K247" s="28">
        <v>45505</v>
      </c>
      <c r="L247" s="28">
        <v>45627</v>
      </c>
      <c r="M247" s="18" t="s">
        <v>1001</v>
      </c>
      <c r="N247" s="18">
        <v>1627</v>
      </c>
      <c r="O247" s="18">
        <v>5126</v>
      </c>
      <c r="P247" s="18">
        <v>126</v>
      </c>
      <c r="Q247" s="18">
        <v>415</v>
      </c>
      <c r="R247" s="18" t="s">
        <v>1001</v>
      </c>
      <c r="S247" s="21">
        <v>0</v>
      </c>
      <c r="T247" s="21">
        <v>62</v>
      </c>
      <c r="U247" s="21"/>
      <c r="V247" s="21">
        <v>0</v>
      </c>
      <c r="W247" s="40">
        <v>62</v>
      </c>
      <c r="X247" s="21">
        <f t="shared" si="3"/>
        <v>100</v>
      </c>
      <c r="Y247" s="21"/>
    </row>
    <row r="248" s="2" customFormat="1" ht="67" customHeight="1" spans="1:25">
      <c r="A248" s="15">
        <v>243</v>
      </c>
      <c r="B248" s="16" t="s">
        <v>908</v>
      </c>
      <c r="C248" s="18" t="s">
        <v>1002</v>
      </c>
      <c r="D248" s="16" t="s">
        <v>31</v>
      </c>
      <c r="E248" s="17" t="s">
        <v>553</v>
      </c>
      <c r="F248" s="67" t="s">
        <v>183</v>
      </c>
      <c r="G248" s="16" t="s">
        <v>1003</v>
      </c>
      <c r="H248" s="18" t="s">
        <v>35</v>
      </c>
      <c r="I248" s="18" t="s">
        <v>1004</v>
      </c>
      <c r="J248" s="27">
        <v>46</v>
      </c>
      <c r="K248" s="28">
        <v>45505</v>
      </c>
      <c r="L248" s="28">
        <v>45627</v>
      </c>
      <c r="M248" s="18" t="s">
        <v>1005</v>
      </c>
      <c r="N248" s="18">
        <v>701</v>
      </c>
      <c r="O248" s="18">
        <v>2856</v>
      </c>
      <c r="P248" s="18">
        <v>156</v>
      </c>
      <c r="Q248" s="18">
        <v>592</v>
      </c>
      <c r="R248" s="18" t="s">
        <v>1005</v>
      </c>
      <c r="S248" s="21">
        <v>0</v>
      </c>
      <c r="T248" s="21">
        <v>46</v>
      </c>
      <c r="U248" s="21"/>
      <c r="V248" s="21">
        <v>0</v>
      </c>
      <c r="W248" s="40">
        <v>46</v>
      </c>
      <c r="X248" s="21">
        <f t="shared" si="3"/>
        <v>100</v>
      </c>
      <c r="Y248" s="21"/>
    </row>
    <row r="249" s="2" customFormat="1" ht="67" customHeight="1" spans="1:25">
      <c r="A249" s="15">
        <v>244</v>
      </c>
      <c r="B249" s="16" t="s">
        <v>908</v>
      </c>
      <c r="C249" s="18" t="s">
        <v>1006</v>
      </c>
      <c r="D249" s="16" t="s">
        <v>31</v>
      </c>
      <c r="E249" s="17" t="s">
        <v>553</v>
      </c>
      <c r="F249" s="67" t="s">
        <v>92</v>
      </c>
      <c r="G249" s="16" t="s">
        <v>1007</v>
      </c>
      <c r="H249" s="18" t="s">
        <v>35</v>
      </c>
      <c r="I249" s="18" t="s">
        <v>1008</v>
      </c>
      <c r="J249" s="27">
        <v>34</v>
      </c>
      <c r="K249" s="28">
        <v>45505</v>
      </c>
      <c r="L249" s="28">
        <v>45627</v>
      </c>
      <c r="M249" s="18" t="s">
        <v>1009</v>
      </c>
      <c r="N249" s="18">
        <v>1560</v>
      </c>
      <c r="O249" s="18">
        <v>3655</v>
      </c>
      <c r="P249" s="18">
        <v>40</v>
      </c>
      <c r="Q249" s="18">
        <v>87</v>
      </c>
      <c r="R249" s="18" t="s">
        <v>1009</v>
      </c>
      <c r="S249" s="21">
        <v>0</v>
      </c>
      <c r="T249" s="21">
        <v>34</v>
      </c>
      <c r="U249" s="21"/>
      <c r="V249" s="21">
        <v>0</v>
      </c>
      <c r="W249" s="40">
        <v>34</v>
      </c>
      <c r="X249" s="21">
        <f t="shared" si="3"/>
        <v>100</v>
      </c>
      <c r="Y249" s="21"/>
    </row>
    <row r="250" s="2" customFormat="1" ht="67" customHeight="1" spans="1:25">
      <c r="A250" s="15">
        <v>245</v>
      </c>
      <c r="B250" s="16" t="s">
        <v>908</v>
      </c>
      <c r="C250" s="18" t="s">
        <v>1010</v>
      </c>
      <c r="D250" s="16" t="s">
        <v>31</v>
      </c>
      <c r="E250" s="17" t="s">
        <v>914</v>
      </c>
      <c r="F250" s="67" t="s">
        <v>92</v>
      </c>
      <c r="G250" s="16" t="s">
        <v>885</v>
      </c>
      <c r="H250" s="18" t="s">
        <v>35</v>
      </c>
      <c r="I250" s="18" t="s">
        <v>1011</v>
      </c>
      <c r="J250" s="27">
        <v>10</v>
      </c>
      <c r="K250" s="28">
        <v>45505</v>
      </c>
      <c r="L250" s="28">
        <v>45627</v>
      </c>
      <c r="M250" s="18" t="s">
        <v>1012</v>
      </c>
      <c r="N250" s="55">
        <v>216</v>
      </c>
      <c r="O250" s="55">
        <v>673</v>
      </c>
      <c r="P250" s="55">
        <v>34</v>
      </c>
      <c r="Q250" s="55">
        <v>90</v>
      </c>
      <c r="R250" s="18" t="s">
        <v>1012</v>
      </c>
      <c r="S250" s="21">
        <v>0</v>
      </c>
      <c r="T250" s="21">
        <v>10</v>
      </c>
      <c r="U250" s="21"/>
      <c r="V250" s="21">
        <v>0</v>
      </c>
      <c r="W250" s="40">
        <v>10</v>
      </c>
      <c r="X250" s="21">
        <f t="shared" si="3"/>
        <v>100</v>
      </c>
      <c r="Y250" s="21"/>
    </row>
    <row r="251" s="2" customFormat="1" ht="67" customHeight="1" spans="1:25">
      <c r="A251" s="15">
        <v>246</v>
      </c>
      <c r="B251" s="16" t="s">
        <v>908</v>
      </c>
      <c r="C251" s="18" t="s">
        <v>1013</v>
      </c>
      <c r="D251" s="16" t="s">
        <v>31</v>
      </c>
      <c r="E251" s="17" t="s">
        <v>553</v>
      </c>
      <c r="F251" s="67" t="s">
        <v>82</v>
      </c>
      <c r="G251" s="16" t="s">
        <v>1014</v>
      </c>
      <c r="H251" s="18" t="s">
        <v>35</v>
      </c>
      <c r="I251" s="18" t="s">
        <v>1015</v>
      </c>
      <c r="J251" s="27">
        <v>46</v>
      </c>
      <c r="K251" s="28">
        <v>45505</v>
      </c>
      <c r="L251" s="28">
        <v>45627</v>
      </c>
      <c r="M251" s="66" t="s">
        <v>1016</v>
      </c>
      <c r="N251" s="18">
        <v>768</v>
      </c>
      <c r="O251" s="18">
        <v>2985</v>
      </c>
      <c r="P251" s="18">
        <v>134</v>
      </c>
      <c r="Q251" s="18">
        <v>464</v>
      </c>
      <c r="R251" s="66" t="s">
        <v>1016</v>
      </c>
      <c r="S251" s="21">
        <v>0</v>
      </c>
      <c r="T251" s="21">
        <v>46</v>
      </c>
      <c r="U251" s="21"/>
      <c r="V251" s="21">
        <v>0</v>
      </c>
      <c r="W251" s="40">
        <v>46</v>
      </c>
      <c r="X251" s="21">
        <f t="shared" si="3"/>
        <v>100</v>
      </c>
      <c r="Y251" s="21"/>
    </row>
    <row r="252" s="2" customFormat="1" ht="67" customHeight="1" spans="1:25">
      <c r="A252" s="15">
        <v>247</v>
      </c>
      <c r="B252" s="16" t="s">
        <v>908</v>
      </c>
      <c r="C252" s="18" t="s">
        <v>1017</v>
      </c>
      <c r="D252" s="16" t="s">
        <v>31</v>
      </c>
      <c r="E252" s="17" t="s">
        <v>553</v>
      </c>
      <c r="F252" s="17" t="s">
        <v>126</v>
      </c>
      <c r="G252" s="16" t="s">
        <v>1018</v>
      </c>
      <c r="H252" s="18" t="s">
        <v>35</v>
      </c>
      <c r="I252" s="18" t="s">
        <v>1019</v>
      </c>
      <c r="J252" s="27">
        <v>42</v>
      </c>
      <c r="K252" s="28">
        <v>45505</v>
      </c>
      <c r="L252" s="28">
        <v>45627</v>
      </c>
      <c r="M252" s="18" t="s">
        <v>1020</v>
      </c>
      <c r="N252" s="18">
        <v>1149</v>
      </c>
      <c r="O252" s="18">
        <v>4515</v>
      </c>
      <c r="P252" s="18">
        <v>236</v>
      </c>
      <c r="Q252" s="18">
        <v>877</v>
      </c>
      <c r="R252" s="18" t="s">
        <v>1020</v>
      </c>
      <c r="S252" s="21">
        <v>0</v>
      </c>
      <c r="T252" s="21">
        <v>42</v>
      </c>
      <c r="U252" s="21"/>
      <c r="V252" s="21">
        <v>0</v>
      </c>
      <c r="W252" s="40">
        <v>42</v>
      </c>
      <c r="X252" s="21">
        <f t="shared" si="3"/>
        <v>100</v>
      </c>
      <c r="Y252" s="21"/>
    </row>
    <row r="253" s="2" customFormat="1" ht="67" customHeight="1" spans="1:25">
      <c r="A253" s="15">
        <v>248</v>
      </c>
      <c r="B253" s="16" t="s">
        <v>908</v>
      </c>
      <c r="C253" s="18" t="s">
        <v>1021</v>
      </c>
      <c r="D253" s="16" t="s">
        <v>31</v>
      </c>
      <c r="E253" s="17" t="s">
        <v>553</v>
      </c>
      <c r="F253" s="17" t="s">
        <v>113</v>
      </c>
      <c r="G253" s="16" t="s">
        <v>1022</v>
      </c>
      <c r="H253" s="18" t="s">
        <v>35</v>
      </c>
      <c r="I253" s="18" t="s">
        <v>1023</v>
      </c>
      <c r="J253" s="27">
        <v>76</v>
      </c>
      <c r="K253" s="28">
        <v>45505</v>
      </c>
      <c r="L253" s="28">
        <v>45627</v>
      </c>
      <c r="M253" s="18" t="s">
        <v>981</v>
      </c>
      <c r="N253" s="18">
        <v>2937</v>
      </c>
      <c r="O253" s="18">
        <v>10579</v>
      </c>
      <c r="P253" s="18">
        <v>445</v>
      </c>
      <c r="Q253" s="18">
        <v>1562</v>
      </c>
      <c r="R253" s="18" t="s">
        <v>981</v>
      </c>
      <c r="S253" s="21">
        <v>0</v>
      </c>
      <c r="T253" s="21">
        <v>76</v>
      </c>
      <c r="U253" s="21"/>
      <c r="V253" s="21">
        <v>0</v>
      </c>
      <c r="W253" s="40">
        <v>76</v>
      </c>
      <c r="X253" s="21">
        <f t="shared" si="3"/>
        <v>100</v>
      </c>
      <c r="Y253" s="21"/>
    </row>
    <row r="254" s="2" customFormat="1" ht="67" customHeight="1" spans="1:25">
      <c r="A254" s="15">
        <v>249</v>
      </c>
      <c r="B254" s="16" t="s">
        <v>908</v>
      </c>
      <c r="C254" s="18" t="s">
        <v>1024</v>
      </c>
      <c r="D254" s="16" t="s">
        <v>31</v>
      </c>
      <c r="E254" s="17" t="s">
        <v>914</v>
      </c>
      <c r="F254" s="67" t="s">
        <v>113</v>
      </c>
      <c r="G254" s="16" t="s">
        <v>1025</v>
      </c>
      <c r="H254" s="18" t="s">
        <v>35</v>
      </c>
      <c r="I254" s="18" t="s">
        <v>1026</v>
      </c>
      <c r="J254" s="27">
        <v>6.4</v>
      </c>
      <c r="K254" s="28">
        <v>45505</v>
      </c>
      <c r="L254" s="28">
        <v>45627</v>
      </c>
      <c r="M254" s="18" t="s">
        <v>1027</v>
      </c>
      <c r="N254" s="18">
        <v>460</v>
      </c>
      <c r="O254" s="18">
        <v>1822</v>
      </c>
      <c r="P254" s="18">
        <v>82</v>
      </c>
      <c r="Q254" s="18">
        <v>262</v>
      </c>
      <c r="R254" s="18" t="s">
        <v>1027</v>
      </c>
      <c r="S254" s="21">
        <v>0</v>
      </c>
      <c r="T254" s="21">
        <v>6.4</v>
      </c>
      <c r="U254" s="21"/>
      <c r="V254" s="21">
        <v>0</v>
      </c>
      <c r="W254" s="40">
        <v>6.4</v>
      </c>
      <c r="X254" s="21">
        <f t="shared" si="3"/>
        <v>100</v>
      </c>
      <c r="Y254" s="21"/>
    </row>
    <row r="255" s="2" customFormat="1" ht="67" customHeight="1" spans="1:25">
      <c r="A255" s="15">
        <v>250</v>
      </c>
      <c r="B255" s="16" t="s">
        <v>908</v>
      </c>
      <c r="C255" s="55" t="s">
        <v>1028</v>
      </c>
      <c r="D255" s="55" t="s">
        <v>1029</v>
      </c>
      <c r="E255" s="17" t="s">
        <v>1030</v>
      </c>
      <c r="F255" s="67" t="s">
        <v>113</v>
      </c>
      <c r="G255" s="16" t="s">
        <v>901</v>
      </c>
      <c r="H255" s="18" t="s">
        <v>35</v>
      </c>
      <c r="I255" s="55" t="s">
        <v>1031</v>
      </c>
      <c r="J255" s="27">
        <v>5</v>
      </c>
      <c r="K255" s="28">
        <v>45505</v>
      </c>
      <c r="L255" s="28">
        <v>45627</v>
      </c>
      <c r="M255" s="55" t="s">
        <v>1032</v>
      </c>
      <c r="N255" s="55">
        <v>87</v>
      </c>
      <c r="O255" s="55">
        <v>203</v>
      </c>
      <c r="P255" s="55">
        <v>30</v>
      </c>
      <c r="Q255" s="55">
        <v>94</v>
      </c>
      <c r="R255" s="55" t="s">
        <v>1032</v>
      </c>
      <c r="S255" s="21">
        <v>0</v>
      </c>
      <c r="T255" s="21">
        <v>5</v>
      </c>
      <c r="U255" s="21"/>
      <c r="V255" s="21">
        <v>0</v>
      </c>
      <c r="W255" s="40">
        <v>5</v>
      </c>
      <c r="X255" s="21">
        <f t="shared" si="3"/>
        <v>100</v>
      </c>
      <c r="Y255" s="21"/>
    </row>
    <row r="256" s="2" customFormat="1" ht="67" customHeight="1" spans="1:25">
      <c r="A256" s="15">
        <v>251</v>
      </c>
      <c r="B256" s="16" t="s">
        <v>908</v>
      </c>
      <c r="C256" s="55" t="s">
        <v>1033</v>
      </c>
      <c r="D256" s="16" t="s">
        <v>31</v>
      </c>
      <c r="E256" s="67" t="s">
        <v>553</v>
      </c>
      <c r="F256" s="17" t="s">
        <v>148</v>
      </c>
      <c r="G256" s="16" t="s">
        <v>1034</v>
      </c>
      <c r="H256" s="18" t="s">
        <v>35</v>
      </c>
      <c r="I256" s="55" t="s">
        <v>1035</v>
      </c>
      <c r="J256" s="27">
        <v>54</v>
      </c>
      <c r="K256" s="28">
        <v>45505</v>
      </c>
      <c r="L256" s="28">
        <v>45627</v>
      </c>
      <c r="M256" s="55" t="s">
        <v>1036</v>
      </c>
      <c r="N256" s="64">
        <v>2757</v>
      </c>
      <c r="O256" s="64">
        <v>9184</v>
      </c>
      <c r="P256" s="64">
        <v>376</v>
      </c>
      <c r="Q256" s="64">
        <v>1306</v>
      </c>
      <c r="R256" s="55" t="s">
        <v>1036</v>
      </c>
      <c r="S256" s="21">
        <v>0</v>
      </c>
      <c r="T256" s="21">
        <v>54</v>
      </c>
      <c r="U256" s="21"/>
      <c r="V256" s="21">
        <v>0</v>
      </c>
      <c r="W256" s="40">
        <v>54</v>
      </c>
      <c r="X256" s="21">
        <f t="shared" si="3"/>
        <v>100</v>
      </c>
      <c r="Y256" s="21"/>
    </row>
    <row r="257" s="2" customFormat="1" ht="67" customHeight="1" spans="1:25">
      <c r="A257" s="15">
        <v>252</v>
      </c>
      <c r="B257" s="16" t="s">
        <v>908</v>
      </c>
      <c r="C257" s="18" t="s">
        <v>1037</v>
      </c>
      <c r="D257" s="16" t="s">
        <v>31</v>
      </c>
      <c r="E257" s="17" t="s">
        <v>32</v>
      </c>
      <c r="F257" s="17" t="s">
        <v>32</v>
      </c>
      <c r="G257" s="16" t="s">
        <v>272</v>
      </c>
      <c r="H257" s="18" t="s">
        <v>35</v>
      </c>
      <c r="I257" s="18" t="s">
        <v>1038</v>
      </c>
      <c r="J257" s="27">
        <v>360</v>
      </c>
      <c r="K257" s="28">
        <v>45383</v>
      </c>
      <c r="L257" s="28">
        <v>45627</v>
      </c>
      <c r="M257" s="18" t="s">
        <v>1039</v>
      </c>
      <c r="N257" s="18">
        <v>5047</v>
      </c>
      <c r="O257" s="18">
        <v>14620</v>
      </c>
      <c r="P257" s="18">
        <v>328</v>
      </c>
      <c r="Q257" s="18">
        <v>986</v>
      </c>
      <c r="R257" s="18" t="s">
        <v>1039</v>
      </c>
      <c r="S257" s="21">
        <v>0</v>
      </c>
      <c r="T257" s="21">
        <v>360</v>
      </c>
      <c r="U257" s="21"/>
      <c r="V257" s="21">
        <v>0</v>
      </c>
      <c r="W257" s="40">
        <v>360</v>
      </c>
      <c r="X257" s="21">
        <f t="shared" si="3"/>
        <v>100</v>
      </c>
      <c r="Y257" s="21"/>
    </row>
    <row r="258" s="2" customFormat="1" ht="67" customHeight="1" spans="1:25">
      <c r="A258" s="15">
        <v>253</v>
      </c>
      <c r="B258" s="16" t="s">
        <v>908</v>
      </c>
      <c r="C258" s="70" t="s">
        <v>1040</v>
      </c>
      <c r="D258" s="16" t="s">
        <v>31</v>
      </c>
      <c r="E258" s="67" t="s">
        <v>32</v>
      </c>
      <c r="F258" s="67" t="s">
        <v>97</v>
      </c>
      <c r="G258" s="16" t="s">
        <v>1041</v>
      </c>
      <c r="H258" s="18" t="s">
        <v>35</v>
      </c>
      <c r="I258" s="67" t="s">
        <v>1042</v>
      </c>
      <c r="J258" s="27">
        <v>32.5</v>
      </c>
      <c r="K258" s="77">
        <v>45505</v>
      </c>
      <c r="L258" s="77">
        <v>45627</v>
      </c>
      <c r="M258" s="67" t="s">
        <v>1043</v>
      </c>
      <c r="N258" s="18">
        <v>797</v>
      </c>
      <c r="O258" s="18">
        <v>2630</v>
      </c>
      <c r="P258" s="18">
        <v>105</v>
      </c>
      <c r="Q258" s="18">
        <v>312</v>
      </c>
      <c r="R258" s="67" t="s">
        <v>1043</v>
      </c>
      <c r="S258" s="21">
        <v>0</v>
      </c>
      <c r="T258" s="21">
        <v>32.5</v>
      </c>
      <c r="U258" s="21"/>
      <c r="V258" s="21">
        <v>0</v>
      </c>
      <c r="W258" s="40">
        <v>32.5</v>
      </c>
      <c r="X258" s="21">
        <f t="shared" si="3"/>
        <v>100</v>
      </c>
      <c r="Y258" s="21"/>
    </row>
    <row r="259" s="2" customFormat="1" ht="67" customHeight="1" spans="1:25">
      <c r="A259" s="15">
        <v>254</v>
      </c>
      <c r="B259" s="16" t="s">
        <v>908</v>
      </c>
      <c r="C259" s="63" t="s">
        <v>1044</v>
      </c>
      <c r="D259" s="16" t="s">
        <v>31</v>
      </c>
      <c r="E259" s="17" t="s">
        <v>32</v>
      </c>
      <c r="F259" s="17" t="s">
        <v>173</v>
      </c>
      <c r="G259" s="16" t="s">
        <v>1045</v>
      </c>
      <c r="H259" s="18" t="s">
        <v>35</v>
      </c>
      <c r="I259" s="18" t="s">
        <v>1046</v>
      </c>
      <c r="J259" s="27">
        <v>6</v>
      </c>
      <c r="K259" s="28">
        <v>45506</v>
      </c>
      <c r="L259" s="28">
        <v>45628</v>
      </c>
      <c r="M259" s="38" t="s">
        <v>1047</v>
      </c>
      <c r="N259" s="18">
        <v>262</v>
      </c>
      <c r="O259" s="18">
        <v>1048</v>
      </c>
      <c r="P259" s="18">
        <v>65</v>
      </c>
      <c r="Q259" s="18">
        <v>195</v>
      </c>
      <c r="R259" s="38" t="s">
        <v>1047</v>
      </c>
      <c r="S259" s="21">
        <v>0</v>
      </c>
      <c r="T259" s="21">
        <v>6</v>
      </c>
      <c r="U259" s="21"/>
      <c r="V259" s="21">
        <v>0</v>
      </c>
      <c r="W259" s="40">
        <v>6</v>
      </c>
      <c r="X259" s="21">
        <f t="shared" si="3"/>
        <v>100</v>
      </c>
      <c r="Y259" s="21"/>
    </row>
    <row r="260" s="2" customFormat="1" ht="67" customHeight="1" spans="1:25">
      <c r="A260" s="15">
        <v>255</v>
      </c>
      <c r="B260" s="16" t="s">
        <v>908</v>
      </c>
      <c r="C260" s="18" t="s">
        <v>1048</v>
      </c>
      <c r="D260" s="16" t="s">
        <v>31</v>
      </c>
      <c r="E260" s="17" t="s">
        <v>32</v>
      </c>
      <c r="F260" s="67" t="s">
        <v>113</v>
      </c>
      <c r="G260" s="16" t="s">
        <v>1049</v>
      </c>
      <c r="H260" s="18" t="s">
        <v>35</v>
      </c>
      <c r="I260" s="18" t="s">
        <v>1050</v>
      </c>
      <c r="J260" s="27">
        <v>31.5</v>
      </c>
      <c r="K260" s="28">
        <v>45505</v>
      </c>
      <c r="L260" s="28">
        <v>45627</v>
      </c>
      <c r="M260" s="18" t="s">
        <v>1051</v>
      </c>
      <c r="N260" s="18">
        <v>1245</v>
      </c>
      <c r="O260" s="18">
        <v>4100</v>
      </c>
      <c r="P260" s="18">
        <v>670</v>
      </c>
      <c r="Q260" s="18">
        <v>2315</v>
      </c>
      <c r="R260" s="18" t="s">
        <v>1051</v>
      </c>
      <c r="S260" s="21">
        <v>0</v>
      </c>
      <c r="T260" s="21">
        <v>31.5</v>
      </c>
      <c r="U260" s="21"/>
      <c r="V260" s="21">
        <v>0</v>
      </c>
      <c r="W260" s="40">
        <v>31.5</v>
      </c>
      <c r="X260" s="21">
        <f t="shared" si="3"/>
        <v>100</v>
      </c>
      <c r="Y260" s="21"/>
    </row>
    <row r="261" s="2" customFormat="1" ht="67" customHeight="1" spans="1:25">
      <c r="A261" s="15">
        <v>256</v>
      </c>
      <c r="B261" s="16" t="s">
        <v>908</v>
      </c>
      <c r="C261" s="18" t="s">
        <v>1052</v>
      </c>
      <c r="D261" s="16" t="s">
        <v>31</v>
      </c>
      <c r="E261" s="17" t="s">
        <v>914</v>
      </c>
      <c r="F261" s="17" t="s">
        <v>337</v>
      </c>
      <c r="G261" s="16" t="s">
        <v>915</v>
      </c>
      <c r="H261" s="18" t="s">
        <v>395</v>
      </c>
      <c r="I261" s="18" t="s">
        <v>1053</v>
      </c>
      <c r="J261" s="27">
        <v>10</v>
      </c>
      <c r="K261" s="28">
        <v>45505</v>
      </c>
      <c r="L261" s="28">
        <v>45627</v>
      </c>
      <c r="M261" s="17" t="s">
        <v>1054</v>
      </c>
      <c r="N261" s="34">
        <v>469</v>
      </c>
      <c r="O261" s="34">
        <v>1608</v>
      </c>
      <c r="P261" s="34">
        <v>93</v>
      </c>
      <c r="Q261" s="34">
        <v>298</v>
      </c>
      <c r="R261" s="17" t="s">
        <v>1054</v>
      </c>
      <c r="S261" s="21">
        <v>0</v>
      </c>
      <c r="T261" s="21">
        <v>10</v>
      </c>
      <c r="U261" s="21"/>
      <c r="V261" s="21">
        <v>0</v>
      </c>
      <c r="W261" s="40">
        <v>10</v>
      </c>
      <c r="X261" s="21">
        <f t="shared" ref="X261:X324" si="4">W261/J261*100</f>
        <v>100</v>
      </c>
      <c r="Y261" s="21"/>
    </row>
    <row r="262" s="2" customFormat="1" ht="67" customHeight="1" spans="1:25">
      <c r="A262" s="15">
        <v>257</v>
      </c>
      <c r="B262" s="16" t="s">
        <v>908</v>
      </c>
      <c r="C262" s="18" t="s">
        <v>1055</v>
      </c>
      <c r="D262" s="16" t="s">
        <v>31</v>
      </c>
      <c r="E262" s="17" t="s">
        <v>914</v>
      </c>
      <c r="F262" s="67" t="s">
        <v>113</v>
      </c>
      <c r="G262" s="16" t="s">
        <v>1025</v>
      </c>
      <c r="H262" s="18" t="s">
        <v>395</v>
      </c>
      <c r="I262" s="18" t="s">
        <v>1056</v>
      </c>
      <c r="J262" s="27">
        <v>12.7</v>
      </c>
      <c r="K262" s="28">
        <v>45505</v>
      </c>
      <c r="L262" s="28">
        <v>45627</v>
      </c>
      <c r="M262" s="18" t="s">
        <v>1057</v>
      </c>
      <c r="N262" s="18">
        <v>692</v>
      </c>
      <c r="O262" s="18">
        <v>2258</v>
      </c>
      <c r="P262" s="18">
        <v>107</v>
      </c>
      <c r="Q262" s="18">
        <v>347</v>
      </c>
      <c r="R262" s="18" t="s">
        <v>1057</v>
      </c>
      <c r="S262" s="21">
        <v>0</v>
      </c>
      <c r="T262" s="21">
        <v>12.7</v>
      </c>
      <c r="U262" s="21"/>
      <c r="V262" s="21">
        <v>0</v>
      </c>
      <c r="W262" s="40">
        <v>12.7</v>
      </c>
      <c r="X262" s="21">
        <f t="shared" si="4"/>
        <v>100</v>
      </c>
      <c r="Y262" s="21"/>
    </row>
    <row r="263" s="2" customFormat="1" ht="67" customHeight="1" spans="1:25">
      <c r="A263" s="15">
        <v>258</v>
      </c>
      <c r="B263" s="16" t="s">
        <v>908</v>
      </c>
      <c r="C263" s="55" t="s">
        <v>1058</v>
      </c>
      <c r="D263" s="16" t="s">
        <v>31</v>
      </c>
      <c r="E263" s="17" t="s">
        <v>32</v>
      </c>
      <c r="F263" s="67" t="s">
        <v>54</v>
      </c>
      <c r="G263" s="16" t="s">
        <v>55</v>
      </c>
      <c r="H263" s="18" t="s">
        <v>395</v>
      </c>
      <c r="I263" s="55" t="s">
        <v>1059</v>
      </c>
      <c r="J263" s="27">
        <v>36</v>
      </c>
      <c r="K263" s="28">
        <v>45580</v>
      </c>
      <c r="L263" s="28">
        <v>45627</v>
      </c>
      <c r="M263" s="55" t="s">
        <v>1060</v>
      </c>
      <c r="N263" s="55">
        <v>220</v>
      </c>
      <c r="O263" s="55">
        <v>684</v>
      </c>
      <c r="P263" s="55">
        <v>56</v>
      </c>
      <c r="Q263" s="55">
        <v>168</v>
      </c>
      <c r="R263" s="55" t="s">
        <v>1060</v>
      </c>
      <c r="S263" s="21">
        <v>0</v>
      </c>
      <c r="T263" s="21">
        <v>36</v>
      </c>
      <c r="U263" s="21"/>
      <c r="V263" s="21">
        <v>0</v>
      </c>
      <c r="W263" s="40">
        <v>36</v>
      </c>
      <c r="X263" s="21">
        <f t="shared" si="4"/>
        <v>100</v>
      </c>
      <c r="Y263" s="21"/>
    </row>
    <row r="264" s="2" customFormat="1" ht="67" customHeight="1" spans="1:25">
      <c r="A264" s="15">
        <v>259</v>
      </c>
      <c r="B264" s="16" t="s">
        <v>908</v>
      </c>
      <c r="C264" s="18" t="s">
        <v>1061</v>
      </c>
      <c r="D264" s="16" t="s">
        <v>31</v>
      </c>
      <c r="E264" s="17" t="s">
        <v>32</v>
      </c>
      <c r="F264" s="17" t="s">
        <v>54</v>
      </c>
      <c r="G264" s="16" t="s">
        <v>55</v>
      </c>
      <c r="H264" s="18" t="s">
        <v>395</v>
      </c>
      <c r="I264" s="17" t="s">
        <v>1062</v>
      </c>
      <c r="J264" s="27">
        <v>18</v>
      </c>
      <c r="K264" s="28">
        <v>45580</v>
      </c>
      <c r="L264" s="58">
        <v>45627</v>
      </c>
      <c r="M264" s="17" t="s">
        <v>1063</v>
      </c>
      <c r="N264" s="18">
        <v>122</v>
      </c>
      <c r="O264" s="18">
        <v>486</v>
      </c>
      <c r="P264" s="18">
        <v>37</v>
      </c>
      <c r="Q264" s="18">
        <v>141</v>
      </c>
      <c r="R264" s="17" t="s">
        <v>1063</v>
      </c>
      <c r="S264" s="21">
        <v>0</v>
      </c>
      <c r="T264" s="21">
        <v>18</v>
      </c>
      <c r="U264" s="21"/>
      <c r="V264" s="21">
        <v>0</v>
      </c>
      <c r="W264" s="40">
        <v>18</v>
      </c>
      <c r="X264" s="21">
        <f t="shared" si="4"/>
        <v>100</v>
      </c>
      <c r="Y264" s="21"/>
    </row>
    <row r="265" s="2" customFormat="1" ht="67" customHeight="1" spans="1:25">
      <c r="A265" s="15">
        <v>260</v>
      </c>
      <c r="B265" s="16" t="s">
        <v>908</v>
      </c>
      <c r="C265" s="18" t="s">
        <v>1064</v>
      </c>
      <c r="D265" s="16" t="s">
        <v>31</v>
      </c>
      <c r="E265" s="17" t="s">
        <v>32</v>
      </c>
      <c r="F265" s="17" t="s">
        <v>54</v>
      </c>
      <c r="G265" s="16" t="s">
        <v>55</v>
      </c>
      <c r="H265" s="18" t="s">
        <v>395</v>
      </c>
      <c r="I265" s="17" t="s">
        <v>1065</v>
      </c>
      <c r="J265" s="27">
        <v>46</v>
      </c>
      <c r="K265" s="28">
        <v>45580</v>
      </c>
      <c r="L265" s="58">
        <v>45627</v>
      </c>
      <c r="M265" s="17" t="s">
        <v>1066</v>
      </c>
      <c r="N265" s="18">
        <v>243</v>
      </c>
      <c r="O265" s="18">
        <v>720</v>
      </c>
      <c r="P265" s="18">
        <v>63</v>
      </c>
      <c r="Q265" s="18">
        <v>196</v>
      </c>
      <c r="R265" s="17" t="s">
        <v>1066</v>
      </c>
      <c r="S265" s="21">
        <v>0</v>
      </c>
      <c r="T265" s="21">
        <v>46</v>
      </c>
      <c r="U265" s="21"/>
      <c r="V265" s="21">
        <v>0</v>
      </c>
      <c r="W265" s="40">
        <v>46</v>
      </c>
      <c r="X265" s="21">
        <f t="shared" si="4"/>
        <v>100</v>
      </c>
      <c r="Y265" s="21"/>
    </row>
    <row r="266" s="2" customFormat="1" ht="67" customHeight="1" spans="1:25">
      <c r="A266" s="15">
        <v>261</v>
      </c>
      <c r="B266" s="16" t="s">
        <v>908</v>
      </c>
      <c r="C266" s="18" t="s">
        <v>1067</v>
      </c>
      <c r="D266" s="18" t="s">
        <v>61</v>
      </c>
      <c r="E266" s="17" t="s">
        <v>62</v>
      </c>
      <c r="F266" s="17" t="s">
        <v>159</v>
      </c>
      <c r="G266" s="16" t="s">
        <v>1068</v>
      </c>
      <c r="H266" s="18" t="s">
        <v>395</v>
      </c>
      <c r="I266" s="17" t="s">
        <v>1069</v>
      </c>
      <c r="J266" s="27">
        <v>30</v>
      </c>
      <c r="K266" s="28">
        <v>45505</v>
      </c>
      <c r="L266" s="58">
        <v>45627</v>
      </c>
      <c r="M266" s="17" t="s">
        <v>1070</v>
      </c>
      <c r="N266" s="18">
        <v>1235</v>
      </c>
      <c r="O266" s="18">
        <v>4940</v>
      </c>
      <c r="P266" s="18">
        <v>125</v>
      </c>
      <c r="Q266" s="18">
        <v>562</v>
      </c>
      <c r="R266" s="17" t="s">
        <v>1070</v>
      </c>
      <c r="S266" s="21">
        <v>0</v>
      </c>
      <c r="T266" s="21">
        <v>30</v>
      </c>
      <c r="U266" s="21"/>
      <c r="V266" s="21">
        <v>0</v>
      </c>
      <c r="W266" s="40">
        <v>30</v>
      </c>
      <c r="X266" s="21">
        <f t="shared" si="4"/>
        <v>100</v>
      </c>
      <c r="Y266" s="21"/>
    </row>
    <row r="267" s="2" customFormat="1" ht="67" customHeight="1" spans="1:25">
      <c r="A267" s="15">
        <v>262</v>
      </c>
      <c r="B267" s="16" t="s">
        <v>908</v>
      </c>
      <c r="C267" s="18" t="s">
        <v>1071</v>
      </c>
      <c r="D267" s="16" t="s">
        <v>80</v>
      </c>
      <c r="E267" s="47" t="s">
        <v>81</v>
      </c>
      <c r="F267" s="17" t="s">
        <v>54</v>
      </c>
      <c r="G267" s="16" t="s">
        <v>1072</v>
      </c>
      <c r="H267" s="18" t="s">
        <v>395</v>
      </c>
      <c r="I267" s="54" t="s">
        <v>1073</v>
      </c>
      <c r="J267" s="27">
        <v>10</v>
      </c>
      <c r="K267" s="28">
        <v>45505</v>
      </c>
      <c r="L267" s="28">
        <v>45627</v>
      </c>
      <c r="M267" s="37" t="s">
        <v>1074</v>
      </c>
      <c r="N267" s="18">
        <v>126</v>
      </c>
      <c r="O267" s="36">
        <v>436</v>
      </c>
      <c r="P267" s="36">
        <v>43</v>
      </c>
      <c r="Q267" s="36">
        <v>115</v>
      </c>
      <c r="R267" s="37" t="s">
        <v>1074</v>
      </c>
      <c r="S267" s="21">
        <v>0</v>
      </c>
      <c r="T267" s="21">
        <v>10</v>
      </c>
      <c r="U267" s="21"/>
      <c r="V267" s="21">
        <v>0</v>
      </c>
      <c r="W267" s="40">
        <v>10</v>
      </c>
      <c r="X267" s="21">
        <f t="shared" si="4"/>
        <v>100</v>
      </c>
      <c r="Y267" s="21"/>
    </row>
    <row r="268" s="2" customFormat="1" ht="67" customHeight="1" spans="1:25">
      <c r="A268" s="15">
        <v>263</v>
      </c>
      <c r="B268" s="16" t="s">
        <v>908</v>
      </c>
      <c r="C268" s="18" t="s">
        <v>1075</v>
      </c>
      <c r="D268" s="16" t="s">
        <v>31</v>
      </c>
      <c r="E268" s="17" t="s">
        <v>914</v>
      </c>
      <c r="F268" s="17" t="s">
        <v>139</v>
      </c>
      <c r="G268" s="16" t="s">
        <v>1076</v>
      </c>
      <c r="H268" s="18" t="s">
        <v>395</v>
      </c>
      <c r="I268" s="17" t="s">
        <v>1077</v>
      </c>
      <c r="J268" s="27">
        <v>30</v>
      </c>
      <c r="K268" s="28">
        <v>45536</v>
      </c>
      <c r="L268" s="28">
        <v>45656</v>
      </c>
      <c r="M268" s="17" t="s">
        <v>1078</v>
      </c>
      <c r="N268" s="18">
        <v>52</v>
      </c>
      <c r="O268" s="18">
        <v>210</v>
      </c>
      <c r="P268" s="18">
        <v>15</v>
      </c>
      <c r="Q268" s="18">
        <v>60</v>
      </c>
      <c r="R268" s="17" t="s">
        <v>1078</v>
      </c>
      <c r="S268" s="21">
        <v>0</v>
      </c>
      <c r="T268" s="21">
        <v>30</v>
      </c>
      <c r="U268" s="21"/>
      <c r="V268" s="21">
        <v>0</v>
      </c>
      <c r="W268" s="40">
        <v>30</v>
      </c>
      <c r="X268" s="21">
        <f t="shared" si="4"/>
        <v>100</v>
      </c>
      <c r="Y268" s="21"/>
    </row>
    <row r="269" s="2" customFormat="1" ht="67" customHeight="1" spans="1:25">
      <c r="A269" s="15">
        <v>264</v>
      </c>
      <c r="B269" s="16" t="s">
        <v>908</v>
      </c>
      <c r="C269" s="55" t="s">
        <v>1079</v>
      </c>
      <c r="D269" s="16" t="s">
        <v>31</v>
      </c>
      <c r="E269" s="17" t="s">
        <v>914</v>
      </c>
      <c r="F269" s="67" t="s">
        <v>294</v>
      </c>
      <c r="G269" s="16" t="s">
        <v>923</v>
      </c>
      <c r="H269" s="18" t="s">
        <v>395</v>
      </c>
      <c r="I269" s="55" t="s">
        <v>1080</v>
      </c>
      <c r="J269" s="27">
        <v>10</v>
      </c>
      <c r="K269" s="28">
        <v>45536</v>
      </c>
      <c r="L269" s="28">
        <v>45595</v>
      </c>
      <c r="M269" s="55" t="s">
        <v>1081</v>
      </c>
      <c r="N269" s="55">
        <v>46</v>
      </c>
      <c r="O269" s="55">
        <v>139</v>
      </c>
      <c r="P269" s="55">
        <v>11</v>
      </c>
      <c r="Q269" s="55">
        <v>38</v>
      </c>
      <c r="R269" s="55" t="s">
        <v>1081</v>
      </c>
      <c r="S269" s="21">
        <v>0</v>
      </c>
      <c r="T269" s="21">
        <v>10</v>
      </c>
      <c r="U269" s="21"/>
      <c r="V269" s="21">
        <v>0</v>
      </c>
      <c r="W269" s="40">
        <v>10</v>
      </c>
      <c r="X269" s="21">
        <f t="shared" si="4"/>
        <v>100</v>
      </c>
      <c r="Y269" s="21"/>
    </row>
    <row r="270" s="2" customFormat="1" ht="67" customHeight="1" spans="1:25">
      <c r="A270" s="15">
        <v>265</v>
      </c>
      <c r="B270" s="16" t="s">
        <v>908</v>
      </c>
      <c r="C270" s="18" t="s">
        <v>1082</v>
      </c>
      <c r="D270" s="18" t="s">
        <v>61</v>
      </c>
      <c r="E270" s="17" t="s">
        <v>62</v>
      </c>
      <c r="F270" s="17" t="s">
        <v>294</v>
      </c>
      <c r="G270" s="16" t="s">
        <v>828</v>
      </c>
      <c r="H270" s="18" t="s">
        <v>395</v>
      </c>
      <c r="I270" s="18" t="s">
        <v>1083</v>
      </c>
      <c r="J270" s="27">
        <v>20</v>
      </c>
      <c r="K270" s="28">
        <v>45536</v>
      </c>
      <c r="L270" s="28">
        <v>45656</v>
      </c>
      <c r="M270" s="17" t="s">
        <v>1084</v>
      </c>
      <c r="N270" s="18">
        <v>311</v>
      </c>
      <c r="O270" s="18">
        <v>1129</v>
      </c>
      <c r="P270" s="18">
        <v>21</v>
      </c>
      <c r="Q270" s="18">
        <v>96</v>
      </c>
      <c r="R270" s="17" t="s">
        <v>1084</v>
      </c>
      <c r="S270" s="21">
        <v>0</v>
      </c>
      <c r="T270" s="21">
        <v>20</v>
      </c>
      <c r="U270" s="21"/>
      <c r="V270" s="21">
        <v>0</v>
      </c>
      <c r="W270" s="40">
        <v>20</v>
      </c>
      <c r="X270" s="21">
        <f t="shared" si="4"/>
        <v>100</v>
      </c>
      <c r="Y270" s="21"/>
    </row>
    <row r="271" s="2" customFormat="1" ht="67" customHeight="1" spans="1:25">
      <c r="A271" s="15">
        <v>266</v>
      </c>
      <c r="B271" s="16" t="s">
        <v>908</v>
      </c>
      <c r="C271" s="18" t="s">
        <v>1085</v>
      </c>
      <c r="D271" s="16" t="s">
        <v>31</v>
      </c>
      <c r="E271" s="17" t="s">
        <v>914</v>
      </c>
      <c r="F271" s="17" t="s">
        <v>68</v>
      </c>
      <c r="G271" s="16" t="s">
        <v>943</v>
      </c>
      <c r="H271" s="18" t="s">
        <v>395</v>
      </c>
      <c r="I271" s="18" t="s">
        <v>1086</v>
      </c>
      <c r="J271" s="27">
        <v>8</v>
      </c>
      <c r="K271" s="28">
        <v>45536</v>
      </c>
      <c r="L271" s="28">
        <v>45627</v>
      </c>
      <c r="M271" s="17" t="s">
        <v>1087</v>
      </c>
      <c r="N271" s="18">
        <v>39</v>
      </c>
      <c r="O271" s="18">
        <v>120</v>
      </c>
      <c r="P271" s="18">
        <v>2</v>
      </c>
      <c r="Q271" s="18">
        <v>6</v>
      </c>
      <c r="R271" s="17" t="s">
        <v>1087</v>
      </c>
      <c r="S271" s="21">
        <v>0</v>
      </c>
      <c r="T271" s="21">
        <v>8</v>
      </c>
      <c r="U271" s="21"/>
      <c r="V271" s="21">
        <v>0</v>
      </c>
      <c r="W271" s="40">
        <v>8</v>
      </c>
      <c r="X271" s="21">
        <f t="shared" si="4"/>
        <v>100</v>
      </c>
      <c r="Y271" s="21"/>
    </row>
    <row r="272" s="2" customFormat="1" ht="67" customHeight="1" spans="1:25">
      <c r="A272" s="15">
        <v>267</v>
      </c>
      <c r="B272" s="16" t="s">
        <v>908</v>
      </c>
      <c r="C272" s="18" t="s">
        <v>1088</v>
      </c>
      <c r="D272" s="18" t="s">
        <v>61</v>
      </c>
      <c r="E272" s="17" t="s">
        <v>62</v>
      </c>
      <c r="F272" s="67" t="s">
        <v>168</v>
      </c>
      <c r="G272" s="16" t="s">
        <v>1089</v>
      </c>
      <c r="H272" s="18" t="s">
        <v>395</v>
      </c>
      <c r="I272" s="18" t="s">
        <v>1090</v>
      </c>
      <c r="J272" s="27">
        <v>20</v>
      </c>
      <c r="K272" s="28">
        <v>45536</v>
      </c>
      <c r="L272" s="28">
        <v>45627</v>
      </c>
      <c r="M272" s="18" t="s">
        <v>1091</v>
      </c>
      <c r="N272" s="18">
        <v>46</v>
      </c>
      <c r="O272" s="18">
        <v>230</v>
      </c>
      <c r="P272" s="18">
        <v>8</v>
      </c>
      <c r="Q272" s="18">
        <v>24</v>
      </c>
      <c r="R272" s="18" t="s">
        <v>1091</v>
      </c>
      <c r="S272" s="21">
        <v>0</v>
      </c>
      <c r="T272" s="21">
        <v>20</v>
      </c>
      <c r="U272" s="21"/>
      <c r="V272" s="21">
        <v>0</v>
      </c>
      <c r="W272" s="40">
        <v>20</v>
      </c>
      <c r="X272" s="21">
        <f t="shared" si="4"/>
        <v>100</v>
      </c>
      <c r="Y272" s="21"/>
    </row>
    <row r="273" s="2" customFormat="1" ht="67" customHeight="1" spans="1:25">
      <c r="A273" s="15">
        <v>268</v>
      </c>
      <c r="B273" s="16" t="s">
        <v>908</v>
      </c>
      <c r="C273" s="55" t="s">
        <v>1092</v>
      </c>
      <c r="D273" s="16" t="s">
        <v>31</v>
      </c>
      <c r="E273" s="17" t="s">
        <v>914</v>
      </c>
      <c r="F273" s="67" t="s">
        <v>168</v>
      </c>
      <c r="G273" s="16" t="s">
        <v>1093</v>
      </c>
      <c r="H273" s="18" t="s">
        <v>395</v>
      </c>
      <c r="I273" s="18" t="s">
        <v>1094</v>
      </c>
      <c r="J273" s="27">
        <v>10</v>
      </c>
      <c r="K273" s="28">
        <v>45505</v>
      </c>
      <c r="L273" s="28">
        <v>45627</v>
      </c>
      <c r="M273" s="18" t="s">
        <v>1095</v>
      </c>
      <c r="N273" s="18">
        <v>78</v>
      </c>
      <c r="O273" s="18">
        <v>315</v>
      </c>
      <c r="P273" s="18">
        <v>13</v>
      </c>
      <c r="Q273" s="18">
        <v>38</v>
      </c>
      <c r="R273" s="18" t="s">
        <v>1095</v>
      </c>
      <c r="S273" s="21">
        <v>0</v>
      </c>
      <c r="T273" s="21">
        <v>10</v>
      </c>
      <c r="U273" s="21"/>
      <c r="V273" s="21">
        <v>0</v>
      </c>
      <c r="W273" s="40">
        <v>10</v>
      </c>
      <c r="X273" s="21">
        <f t="shared" si="4"/>
        <v>100</v>
      </c>
      <c r="Y273" s="21"/>
    </row>
    <row r="274" s="2" customFormat="1" ht="67" customHeight="1" spans="1:25">
      <c r="A274" s="15">
        <v>269</v>
      </c>
      <c r="B274" s="16" t="s">
        <v>908</v>
      </c>
      <c r="C274" s="18" t="s">
        <v>1096</v>
      </c>
      <c r="D274" s="16" t="s">
        <v>31</v>
      </c>
      <c r="E274" s="17" t="s">
        <v>914</v>
      </c>
      <c r="F274" s="67" t="s">
        <v>299</v>
      </c>
      <c r="G274" s="16" t="s">
        <v>1097</v>
      </c>
      <c r="H274" s="18" t="s">
        <v>395</v>
      </c>
      <c r="I274" s="18" t="s">
        <v>1098</v>
      </c>
      <c r="J274" s="27">
        <v>9</v>
      </c>
      <c r="K274" s="28">
        <v>45474</v>
      </c>
      <c r="L274" s="28">
        <v>45566</v>
      </c>
      <c r="M274" s="18" t="s">
        <v>1099</v>
      </c>
      <c r="N274" s="18">
        <v>645</v>
      </c>
      <c r="O274" s="18">
        <v>2263</v>
      </c>
      <c r="P274" s="18">
        <v>99</v>
      </c>
      <c r="Q274" s="18">
        <v>378</v>
      </c>
      <c r="R274" s="18" t="s">
        <v>1099</v>
      </c>
      <c r="S274" s="21">
        <v>0</v>
      </c>
      <c r="T274" s="21">
        <v>9</v>
      </c>
      <c r="U274" s="21"/>
      <c r="V274" s="21">
        <v>0</v>
      </c>
      <c r="W274" s="40">
        <v>9</v>
      </c>
      <c r="X274" s="21">
        <f t="shared" si="4"/>
        <v>100</v>
      </c>
      <c r="Y274" s="21"/>
    </row>
    <row r="275" s="2" customFormat="1" ht="67" customHeight="1" spans="1:25">
      <c r="A275" s="15">
        <v>270</v>
      </c>
      <c r="B275" s="16" t="s">
        <v>908</v>
      </c>
      <c r="C275" s="18" t="s">
        <v>1100</v>
      </c>
      <c r="D275" s="16" t="s">
        <v>31</v>
      </c>
      <c r="E275" s="17" t="s">
        <v>914</v>
      </c>
      <c r="F275" s="17" t="s">
        <v>299</v>
      </c>
      <c r="G275" s="16" t="s">
        <v>1097</v>
      </c>
      <c r="H275" s="18" t="s">
        <v>395</v>
      </c>
      <c r="I275" s="18" t="s">
        <v>1101</v>
      </c>
      <c r="J275" s="27">
        <v>21</v>
      </c>
      <c r="K275" s="28">
        <v>45474</v>
      </c>
      <c r="L275" s="28">
        <v>45566</v>
      </c>
      <c r="M275" s="18" t="s">
        <v>1099</v>
      </c>
      <c r="N275" s="18">
        <v>645</v>
      </c>
      <c r="O275" s="18">
        <v>2263</v>
      </c>
      <c r="P275" s="18">
        <v>99</v>
      </c>
      <c r="Q275" s="18">
        <v>378</v>
      </c>
      <c r="R275" s="18" t="s">
        <v>1099</v>
      </c>
      <c r="S275" s="21">
        <v>0</v>
      </c>
      <c r="T275" s="21">
        <v>21</v>
      </c>
      <c r="U275" s="21"/>
      <c r="V275" s="21">
        <v>0</v>
      </c>
      <c r="W275" s="40">
        <v>21</v>
      </c>
      <c r="X275" s="21">
        <f t="shared" si="4"/>
        <v>100</v>
      </c>
      <c r="Y275" s="21"/>
    </row>
    <row r="276" s="2" customFormat="1" ht="67" customHeight="1" spans="1:25">
      <c r="A276" s="15">
        <v>271</v>
      </c>
      <c r="B276" s="16" t="s">
        <v>908</v>
      </c>
      <c r="C276" s="18" t="s">
        <v>1102</v>
      </c>
      <c r="D276" s="55" t="s">
        <v>1029</v>
      </c>
      <c r="E276" s="17" t="s">
        <v>1030</v>
      </c>
      <c r="F276" s="17" t="s">
        <v>304</v>
      </c>
      <c r="G276" s="16" t="s">
        <v>1103</v>
      </c>
      <c r="H276" s="18" t="s">
        <v>395</v>
      </c>
      <c r="I276" s="18" t="s">
        <v>1104</v>
      </c>
      <c r="J276" s="27">
        <v>5</v>
      </c>
      <c r="K276" s="28">
        <v>45566</v>
      </c>
      <c r="L276" s="28">
        <v>45627</v>
      </c>
      <c r="M276" s="18" t="s">
        <v>1105</v>
      </c>
      <c r="N276" s="18">
        <v>53</v>
      </c>
      <c r="O276" s="18">
        <v>192</v>
      </c>
      <c r="P276" s="18">
        <v>6</v>
      </c>
      <c r="Q276" s="18">
        <v>19</v>
      </c>
      <c r="R276" s="18" t="s">
        <v>1105</v>
      </c>
      <c r="S276" s="21">
        <v>0</v>
      </c>
      <c r="T276" s="21">
        <v>5</v>
      </c>
      <c r="U276" s="21"/>
      <c r="V276" s="21">
        <v>0</v>
      </c>
      <c r="W276" s="40">
        <v>5</v>
      </c>
      <c r="X276" s="21">
        <f t="shared" si="4"/>
        <v>100</v>
      </c>
      <c r="Y276" s="21"/>
    </row>
    <row r="277" s="2" customFormat="1" ht="67" customHeight="1" spans="1:25">
      <c r="A277" s="15">
        <v>272</v>
      </c>
      <c r="B277" s="16" t="s">
        <v>908</v>
      </c>
      <c r="C277" s="18" t="s">
        <v>1106</v>
      </c>
      <c r="D277" s="16" t="s">
        <v>31</v>
      </c>
      <c r="E277" s="17" t="s">
        <v>914</v>
      </c>
      <c r="F277" s="17" t="s">
        <v>346</v>
      </c>
      <c r="G277" s="16" t="s">
        <v>1107</v>
      </c>
      <c r="H277" s="18" t="s">
        <v>395</v>
      </c>
      <c r="I277" s="18" t="s">
        <v>1108</v>
      </c>
      <c r="J277" s="27">
        <v>30</v>
      </c>
      <c r="K277" s="28">
        <v>45566</v>
      </c>
      <c r="L277" s="28">
        <v>45627</v>
      </c>
      <c r="M277" s="18" t="s">
        <v>1109</v>
      </c>
      <c r="N277" s="18">
        <v>537</v>
      </c>
      <c r="O277" s="18">
        <v>1810</v>
      </c>
      <c r="P277" s="18">
        <v>108</v>
      </c>
      <c r="Q277" s="18">
        <v>407</v>
      </c>
      <c r="R277" s="18" t="s">
        <v>1109</v>
      </c>
      <c r="S277" s="21">
        <v>0</v>
      </c>
      <c r="T277" s="21">
        <v>30</v>
      </c>
      <c r="U277" s="21"/>
      <c r="V277" s="21">
        <v>0</v>
      </c>
      <c r="W277" s="40">
        <v>30</v>
      </c>
      <c r="X277" s="21">
        <f t="shared" si="4"/>
        <v>100</v>
      </c>
      <c r="Y277" s="21"/>
    </row>
    <row r="278" s="2" customFormat="1" ht="67" customHeight="1" spans="1:25">
      <c r="A278" s="15">
        <v>273</v>
      </c>
      <c r="B278" s="16" t="s">
        <v>908</v>
      </c>
      <c r="C278" s="18" t="s">
        <v>1110</v>
      </c>
      <c r="D278" s="16" t="s">
        <v>31</v>
      </c>
      <c r="E278" s="17" t="s">
        <v>914</v>
      </c>
      <c r="F278" s="67" t="s">
        <v>97</v>
      </c>
      <c r="G278" s="16" t="s">
        <v>1111</v>
      </c>
      <c r="H278" s="18" t="s">
        <v>395</v>
      </c>
      <c r="I278" s="18" t="s">
        <v>1112</v>
      </c>
      <c r="J278" s="27">
        <v>14</v>
      </c>
      <c r="K278" s="28">
        <v>45520</v>
      </c>
      <c r="L278" s="28">
        <v>45606</v>
      </c>
      <c r="M278" s="18" t="s">
        <v>1113</v>
      </c>
      <c r="N278" s="18">
        <v>95</v>
      </c>
      <c r="O278" s="18">
        <v>398</v>
      </c>
      <c r="P278" s="18">
        <v>13</v>
      </c>
      <c r="Q278" s="18">
        <v>42</v>
      </c>
      <c r="R278" s="18" t="s">
        <v>1113</v>
      </c>
      <c r="S278" s="21">
        <v>0</v>
      </c>
      <c r="T278" s="21">
        <v>14</v>
      </c>
      <c r="U278" s="21"/>
      <c r="V278" s="21">
        <v>0</v>
      </c>
      <c r="W278" s="40">
        <v>14</v>
      </c>
      <c r="X278" s="21">
        <f t="shared" si="4"/>
        <v>100</v>
      </c>
      <c r="Y278" s="21"/>
    </row>
    <row r="279" s="2" customFormat="1" ht="67" customHeight="1" spans="1:25">
      <c r="A279" s="15">
        <v>274</v>
      </c>
      <c r="B279" s="16" t="s">
        <v>908</v>
      </c>
      <c r="C279" s="18" t="s">
        <v>1114</v>
      </c>
      <c r="D279" s="16" t="s">
        <v>31</v>
      </c>
      <c r="E279" s="17" t="s">
        <v>914</v>
      </c>
      <c r="F279" s="17" t="s">
        <v>97</v>
      </c>
      <c r="G279" s="16" t="s">
        <v>1111</v>
      </c>
      <c r="H279" s="18" t="s">
        <v>395</v>
      </c>
      <c r="I279" s="17" t="s">
        <v>1115</v>
      </c>
      <c r="J279" s="27">
        <v>10</v>
      </c>
      <c r="K279" s="28">
        <v>45521</v>
      </c>
      <c r="L279" s="28">
        <v>45607</v>
      </c>
      <c r="M279" s="17" t="s">
        <v>1116</v>
      </c>
      <c r="N279" s="64">
        <v>223</v>
      </c>
      <c r="O279" s="34">
        <v>665</v>
      </c>
      <c r="P279" s="18">
        <v>67</v>
      </c>
      <c r="Q279" s="18">
        <v>209</v>
      </c>
      <c r="R279" s="17" t="s">
        <v>1116</v>
      </c>
      <c r="S279" s="21">
        <v>0</v>
      </c>
      <c r="T279" s="21">
        <v>10</v>
      </c>
      <c r="U279" s="21"/>
      <c r="V279" s="21">
        <v>0</v>
      </c>
      <c r="W279" s="40">
        <v>10</v>
      </c>
      <c r="X279" s="21">
        <f t="shared" si="4"/>
        <v>100</v>
      </c>
      <c r="Y279" s="21"/>
    </row>
    <row r="280" s="2" customFormat="1" ht="67" customHeight="1" spans="1:25">
      <c r="A280" s="15">
        <v>275</v>
      </c>
      <c r="B280" s="16" t="s">
        <v>908</v>
      </c>
      <c r="C280" s="18" t="s">
        <v>1117</v>
      </c>
      <c r="D280" s="16" t="s">
        <v>31</v>
      </c>
      <c r="E280" s="17" t="s">
        <v>914</v>
      </c>
      <c r="F280" s="17" t="s">
        <v>97</v>
      </c>
      <c r="G280" s="16" t="s">
        <v>1111</v>
      </c>
      <c r="H280" s="18" t="s">
        <v>395</v>
      </c>
      <c r="I280" s="18" t="s">
        <v>1118</v>
      </c>
      <c r="J280" s="27">
        <v>6</v>
      </c>
      <c r="K280" s="28">
        <v>45520</v>
      </c>
      <c r="L280" s="28">
        <v>45606</v>
      </c>
      <c r="M280" s="17" t="s">
        <v>1119</v>
      </c>
      <c r="N280" s="64">
        <v>39</v>
      </c>
      <c r="O280" s="62">
        <v>126</v>
      </c>
      <c r="P280" s="18">
        <v>8</v>
      </c>
      <c r="Q280" s="18">
        <v>25</v>
      </c>
      <c r="R280" s="17" t="s">
        <v>1119</v>
      </c>
      <c r="S280" s="21">
        <v>0</v>
      </c>
      <c r="T280" s="21">
        <v>6</v>
      </c>
      <c r="U280" s="21"/>
      <c r="V280" s="21">
        <v>0</v>
      </c>
      <c r="W280" s="40">
        <v>6</v>
      </c>
      <c r="X280" s="21">
        <f t="shared" si="4"/>
        <v>100</v>
      </c>
      <c r="Y280" s="21"/>
    </row>
    <row r="281" s="2" customFormat="1" ht="67" customHeight="1" spans="1:25">
      <c r="A281" s="15">
        <v>276</v>
      </c>
      <c r="B281" s="16" t="s">
        <v>908</v>
      </c>
      <c r="C281" s="18" t="s">
        <v>1120</v>
      </c>
      <c r="D281" s="55" t="s">
        <v>1029</v>
      </c>
      <c r="E281" s="17" t="s">
        <v>1030</v>
      </c>
      <c r="F281" s="17" t="s">
        <v>44</v>
      </c>
      <c r="G281" s="16" t="s">
        <v>45</v>
      </c>
      <c r="H281" s="18" t="s">
        <v>395</v>
      </c>
      <c r="I281" s="17" t="s">
        <v>1121</v>
      </c>
      <c r="J281" s="27">
        <v>5</v>
      </c>
      <c r="K281" s="28">
        <v>45536</v>
      </c>
      <c r="L281" s="28">
        <v>45627</v>
      </c>
      <c r="M281" s="17" t="s">
        <v>1122</v>
      </c>
      <c r="N281" s="64">
        <v>462</v>
      </c>
      <c r="O281" s="62">
        <v>1848</v>
      </c>
      <c r="P281" s="18">
        <v>127</v>
      </c>
      <c r="Q281" s="18">
        <v>414</v>
      </c>
      <c r="R281" s="17" t="s">
        <v>1122</v>
      </c>
      <c r="S281" s="21">
        <v>0</v>
      </c>
      <c r="T281" s="21">
        <v>5</v>
      </c>
      <c r="U281" s="21"/>
      <c r="V281" s="21">
        <v>0</v>
      </c>
      <c r="W281" s="40">
        <v>5</v>
      </c>
      <c r="X281" s="21">
        <f t="shared" si="4"/>
        <v>100</v>
      </c>
      <c r="Y281" s="21"/>
    </row>
    <row r="282" s="2" customFormat="1" ht="67" customHeight="1" spans="1:25">
      <c r="A282" s="15">
        <v>277</v>
      </c>
      <c r="B282" s="16" t="s">
        <v>908</v>
      </c>
      <c r="C282" s="18" t="s">
        <v>1123</v>
      </c>
      <c r="D282" s="16" t="s">
        <v>31</v>
      </c>
      <c r="E282" s="17" t="s">
        <v>914</v>
      </c>
      <c r="F282" s="17" t="s">
        <v>173</v>
      </c>
      <c r="G282" s="16" t="s">
        <v>1124</v>
      </c>
      <c r="H282" s="18" t="s">
        <v>395</v>
      </c>
      <c r="I282" s="78" t="s">
        <v>1125</v>
      </c>
      <c r="J282" s="27">
        <v>10</v>
      </c>
      <c r="K282" s="28">
        <v>45474</v>
      </c>
      <c r="L282" s="28">
        <v>45627</v>
      </c>
      <c r="M282" s="18" t="s">
        <v>1126</v>
      </c>
      <c r="N282" s="18">
        <v>200</v>
      </c>
      <c r="O282" s="18">
        <v>500</v>
      </c>
      <c r="P282" s="18">
        <v>13</v>
      </c>
      <c r="Q282" s="18">
        <v>52</v>
      </c>
      <c r="R282" s="18" t="s">
        <v>1126</v>
      </c>
      <c r="S282" s="21">
        <v>0</v>
      </c>
      <c r="T282" s="21">
        <v>10</v>
      </c>
      <c r="U282" s="21"/>
      <c r="V282" s="21">
        <v>0</v>
      </c>
      <c r="W282" s="40">
        <v>10</v>
      </c>
      <c r="X282" s="21">
        <f t="shared" si="4"/>
        <v>100</v>
      </c>
      <c r="Y282" s="21"/>
    </row>
    <row r="283" s="2" customFormat="1" ht="67" customHeight="1" spans="1:25">
      <c r="A283" s="15">
        <v>278</v>
      </c>
      <c r="B283" s="16" t="s">
        <v>908</v>
      </c>
      <c r="C283" s="18" t="s">
        <v>1127</v>
      </c>
      <c r="D283" s="16" t="s">
        <v>31</v>
      </c>
      <c r="E283" s="17" t="s">
        <v>914</v>
      </c>
      <c r="F283" s="67" t="s">
        <v>173</v>
      </c>
      <c r="G283" s="16" t="s">
        <v>1124</v>
      </c>
      <c r="H283" s="18" t="s">
        <v>395</v>
      </c>
      <c r="I283" s="79" t="s">
        <v>1128</v>
      </c>
      <c r="J283" s="27">
        <v>20</v>
      </c>
      <c r="K283" s="59">
        <v>45474</v>
      </c>
      <c r="L283" s="59">
        <v>45627</v>
      </c>
      <c r="M283" s="56" t="s">
        <v>1129</v>
      </c>
      <c r="N283" s="18">
        <v>122</v>
      </c>
      <c r="O283" s="18">
        <v>480</v>
      </c>
      <c r="P283" s="18">
        <v>11</v>
      </c>
      <c r="Q283" s="18">
        <v>40</v>
      </c>
      <c r="R283" s="56" t="s">
        <v>1129</v>
      </c>
      <c r="S283" s="21">
        <v>0</v>
      </c>
      <c r="T283" s="21">
        <v>20</v>
      </c>
      <c r="U283" s="21"/>
      <c r="V283" s="21">
        <v>0</v>
      </c>
      <c r="W283" s="40">
        <v>20</v>
      </c>
      <c r="X283" s="21">
        <f t="shared" si="4"/>
        <v>100</v>
      </c>
      <c r="Y283" s="21"/>
    </row>
    <row r="284" s="2" customFormat="1" ht="67" customHeight="1" spans="1:25">
      <c r="A284" s="15">
        <v>279</v>
      </c>
      <c r="B284" s="16" t="s">
        <v>908</v>
      </c>
      <c r="C284" s="56" t="s">
        <v>1130</v>
      </c>
      <c r="D284" s="18" t="s">
        <v>61</v>
      </c>
      <c r="E284" s="17" t="s">
        <v>62</v>
      </c>
      <c r="F284" s="67" t="s">
        <v>173</v>
      </c>
      <c r="G284" s="16" t="s">
        <v>1131</v>
      </c>
      <c r="H284" s="18" t="s">
        <v>395</v>
      </c>
      <c r="I284" s="56" t="s">
        <v>1132</v>
      </c>
      <c r="J284" s="27">
        <v>30</v>
      </c>
      <c r="K284" s="59">
        <v>45474</v>
      </c>
      <c r="L284" s="59">
        <v>45627</v>
      </c>
      <c r="M284" s="55" t="s">
        <v>1133</v>
      </c>
      <c r="N284" s="64">
        <v>270</v>
      </c>
      <c r="O284" s="64">
        <v>1297</v>
      </c>
      <c r="P284" s="64">
        <v>49</v>
      </c>
      <c r="Q284" s="64">
        <v>145</v>
      </c>
      <c r="R284" s="55" t="s">
        <v>1133</v>
      </c>
      <c r="S284" s="21">
        <v>0</v>
      </c>
      <c r="T284" s="21">
        <v>30</v>
      </c>
      <c r="U284" s="21"/>
      <c r="V284" s="21">
        <v>0</v>
      </c>
      <c r="W284" s="40">
        <v>30</v>
      </c>
      <c r="X284" s="21">
        <f t="shared" si="4"/>
        <v>100</v>
      </c>
      <c r="Y284" s="21"/>
    </row>
    <row r="285" s="2" customFormat="1" ht="67" customHeight="1" spans="1:25">
      <c r="A285" s="15">
        <v>280</v>
      </c>
      <c r="B285" s="16" t="s">
        <v>908</v>
      </c>
      <c r="C285" s="18" t="s">
        <v>1134</v>
      </c>
      <c r="D285" s="16" t="s">
        <v>31</v>
      </c>
      <c r="E285" s="17" t="s">
        <v>914</v>
      </c>
      <c r="F285" s="67" t="s">
        <v>92</v>
      </c>
      <c r="G285" s="16" t="s">
        <v>885</v>
      </c>
      <c r="H285" s="18" t="s">
        <v>395</v>
      </c>
      <c r="I285" s="17" t="s">
        <v>1135</v>
      </c>
      <c r="J285" s="27">
        <v>20</v>
      </c>
      <c r="K285" s="59">
        <v>45505</v>
      </c>
      <c r="L285" s="59">
        <v>45627</v>
      </c>
      <c r="M285" s="18" t="s">
        <v>1136</v>
      </c>
      <c r="N285" s="18">
        <v>344</v>
      </c>
      <c r="O285" s="18">
        <v>1156</v>
      </c>
      <c r="P285" s="18">
        <v>64</v>
      </c>
      <c r="Q285" s="18">
        <v>188</v>
      </c>
      <c r="R285" s="18" t="s">
        <v>1136</v>
      </c>
      <c r="S285" s="21">
        <v>0</v>
      </c>
      <c r="T285" s="21">
        <v>20</v>
      </c>
      <c r="U285" s="21"/>
      <c r="V285" s="21">
        <v>0</v>
      </c>
      <c r="W285" s="40">
        <v>20</v>
      </c>
      <c r="X285" s="21">
        <f t="shared" si="4"/>
        <v>100</v>
      </c>
      <c r="Y285" s="21"/>
    </row>
    <row r="286" s="2" customFormat="1" ht="67" customHeight="1" spans="1:25">
      <c r="A286" s="15">
        <v>281</v>
      </c>
      <c r="B286" s="16" t="s">
        <v>908</v>
      </c>
      <c r="C286" s="18" t="s">
        <v>1137</v>
      </c>
      <c r="D286" s="16" t="s">
        <v>80</v>
      </c>
      <c r="E286" s="17" t="s">
        <v>81</v>
      </c>
      <c r="F286" s="67" t="s">
        <v>82</v>
      </c>
      <c r="G286" s="16" t="s">
        <v>1138</v>
      </c>
      <c r="H286" s="18" t="s">
        <v>395</v>
      </c>
      <c r="I286" s="18" t="s">
        <v>1139</v>
      </c>
      <c r="J286" s="27">
        <v>10</v>
      </c>
      <c r="K286" s="28">
        <v>45536</v>
      </c>
      <c r="L286" s="28">
        <v>45597</v>
      </c>
      <c r="M286" s="66" t="s">
        <v>1140</v>
      </c>
      <c r="N286" s="18">
        <v>82</v>
      </c>
      <c r="O286" s="18">
        <v>326</v>
      </c>
      <c r="P286" s="18">
        <v>17</v>
      </c>
      <c r="Q286" s="18">
        <v>84</v>
      </c>
      <c r="R286" s="66" t="s">
        <v>1140</v>
      </c>
      <c r="S286" s="21">
        <v>0</v>
      </c>
      <c r="T286" s="21">
        <v>10</v>
      </c>
      <c r="U286" s="21"/>
      <c r="V286" s="21">
        <v>0</v>
      </c>
      <c r="W286" s="40">
        <v>10</v>
      </c>
      <c r="X286" s="21">
        <f t="shared" si="4"/>
        <v>100</v>
      </c>
      <c r="Y286" s="21"/>
    </row>
    <row r="287" s="2" customFormat="1" ht="67" customHeight="1" spans="1:25">
      <c r="A287" s="15">
        <v>282</v>
      </c>
      <c r="B287" s="16" t="s">
        <v>908</v>
      </c>
      <c r="C287" s="18" t="s">
        <v>1141</v>
      </c>
      <c r="D287" s="16" t="s">
        <v>31</v>
      </c>
      <c r="E287" s="17" t="s">
        <v>914</v>
      </c>
      <c r="F287" s="17" t="s">
        <v>82</v>
      </c>
      <c r="G287" s="16" t="s">
        <v>1142</v>
      </c>
      <c r="H287" s="18" t="s">
        <v>395</v>
      </c>
      <c r="I287" s="18" t="s">
        <v>1143</v>
      </c>
      <c r="J287" s="27">
        <v>30</v>
      </c>
      <c r="K287" s="28">
        <v>45505</v>
      </c>
      <c r="L287" s="28">
        <v>45597</v>
      </c>
      <c r="M287" s="18" t="s">
        <v>1144</v>
      </c>
      <c r="N287" s="18">
        <v>242</v>
      </c>
      <c r="O287" s="18">
        <v>900</v>
      </c>
      <c r="P287" s="18">
        <v>38</v>
      </c>
      <c r="Q287" s="18">
        <v>156</v>
      </c>
      <c r="R287" s="18" t="s">
        <v>1144</v>
      </c>
      <c r="S287" s="21">
        <v>0</v>
      </c>
      <c r="T287" s="21">
        <v>30</v>
      </c>
      <c r="U287" s="21"/>
      <c r="V287" s="21">
        <v>0</v>
      </c>
      <c r="W287" s="40">
        <v>30</v>
      </c>
      <c r="X287" s="21">
        <f t="shared" si="4"/>
        <v>100</v>
      </c>
      <c r="Y287" s="21"/>
    </row>
    <row r="288" s="2" customFormat="1" ht="67" customHeight="1" spans="1:25">
      <c r="A288" s="15">
        <v>283</v>
      </c>
      <c r="B288" s="16" t="s">
        <v>908</v>
      </c>
      <c r="C288" s="18" t="s">
        <v>1145</v>
      </c>
      <c r="D288" s="16" t="s">
        <v>31</v>
      </c>
      <c r="E288" s="17" t="s">
        <v>914</v>
      </c>
      <c r="F288" s="17" t="s">
        <v>126</v>
      </c>
      <c r="G288" s="16" t="s">
        <v>1146</v>
      </c>
      <c r="H288" s="18" t="s">
        <v>395</v>
      </c>
      <c r="I288" s="18" t="s">
        <v>1147</v>
      </c>
      <c r="J288" s="27">
        <v>23</v>
      </c>
      <c r="K288" s="28">
        <v>45505</v>
      </c>
      <c r="L288" s="28">
        <v>45627</v>
      </c>
      <c r="M288" s="65" t="s">
        <v>1148</v>
      </c>
      <c r="N288" s="18">
        <v>121</v>
      </c>
      <c r="O288" s="18">
        <v>576</v>
      </c>
      <c r="P288" s="18">
        <v>22</v>
      </c>
      <c r="Q288" s="18">
        <v>83</v>
      </c>
      <c r="R288" s="65" t="s">
        <v>1148</v>
      </c>
      <c r="S288" s="21">
        <v>0</v>
      </c>
      <c r="T288" s="21">
        <v>23</v>
      </c>
      <c r="U288" s="21"/>
      <c r="V288" s="21">
        <v>0</v>
      </c>
      <c r="W288" s="40">
        <v>23</v>
      </c>
      <c r="X288" s="21">
        <f t="shared" si="4"/>
        <v>100</v>
      </c>
      <c r="Y288" s="21"/>
    </row>
    <row r="289" s="2" customFormat="1" ht="67" customHeight="1" spans="1:25">
      <c r="A289" s="15">
        <v>284</v>
      </c>
      <c r="B289" s="16" t="s">
        <v>908</v>
      </c>
      <c r="C289" s="54" t="s">
        <v>1149</v>
      </c>
      <c r="D289" s="16" t="s">
        <v>31</v>
      </c>
      <c r="E289" s="17" t="s">
        <v>914</v>
      </c>
      <c r="F289" s="17" t="s">
        <v>126</v>
      </c>
      <c r="G289" s="16" t="s">
        <v>1146</v>
      </c>
      <c r="H289" s="18" t="s">
        <v>395</v>
      </c>
      <c r="I289" s="17" t="s">
        <v>1150</v>
      </c>
      <c r="J289" s="27">
        <v>7</v>
      </c>
      <c r="K289" s="28">
        <v>45505</v>
      </c>
      <c r="L289" s="28">
        <v>45627</v>
      </c>
      <c r="M289" s="17" t="s">
        <v>1151</v>
      </c>
      <c r="N289" s="18">
        <v>138</v>
      </c>
      <c r="O289" s="18">
        <v>620</v>
      </c>
      <c r="P289" s="18">
        <v>21</v>
      </c>
      <c r="Q289" s="18">
        <v>57</v>
      </c>
      <c r="R289" s="17" t="s">
        <v>1151</v>
      </c>
      <c r="S289" s="21">
        <v>0</v>
      </c>
      <c r="T289" s="21">
        <v>7</v>
      </c>
      <c r="U289" s="21"/>
      <c r="V289" s="21">
        <v>0</v>
      </c>
      <c r="W289" s="40">
        <v>7</v>
      </c>
      <c r="X289" s="21">
        <f t="shared" si="4"/>
        <v>100</v>
      </c>
      <c r="Y289" s="21"/>
    </row>
    <row r="290" s="2" customFormat="1" ht="67" customHeight="1" spans="1:25">
      <c r="A290" s="15">
        <v>285</v>
      </c>
      <c r="B290" s="16" t="s">
        <v>908</v>
      </c>
      <c r="C290" s="54" t="s">
        <v>1152</v>
      </c>
      <c r="D290" s="16" t="s">
        <v>31</v>
      </c>
      <c r="E290" s="17" t="s">
        <v>1153</v>
      </c>
      <c r="F290" s="17" t="s">
        <v>1153</v>
      </c>
      <c r="G290" s="16" t="s">
        <v>1154</v>
      </c>
      <c r="H290" s="18" t="s">
        <v>395</v>
      </c>
      <c r="I290" s="17" t="s">
        <v>1155</v>
      </c>
      <c r="J290" s="27">
        <v>65</v>
      </c>
      <c r="K290" s="28">
        <v>45505</v>
      </c>
      <c r="L290" s="28">
        <v>45627</v>
      </c>
      <c r="M290" s="17" t="s">
        <v>1156</v>
      </c>
      <c r="N290" s="18">
        <v>1618</v>
      </c>
      <c r="O290" s="18">
        <v>5332</v>
      </c>
      <c r="P290" s="18">
        <v>269</v>
      </c>
      <c r="Q290" s="18">
        <v>957</v>
      </c>
      <c r="R290" s="17" t="s">
        <v>1156</v>
      </c>
      <c r="S290" s="21">
        <v>0</v>
      </c>
      <c r="T290" s="21">
        <v>0</v>
      </c>
      <c r="U290" s="21"/>
      <c r="V290" s="21">
        <v>65</v>
      </c>
      <c r="W290" s="40">
        <v>65</v>
      </c>
      <c r="X290" s="21">
        <f t="shared" si="4"/>
        <v>100</v>
      </c>
      <c r="Y290" s="21"/>
    </row>
    <row r="291" s="2" customFormat="1" ht="67" customHeight="1" spans="1:25">
      <c r="A291" s="15">
        <v>286</v>
      </c>
      <c r="B291" s="16" t="s">
        <v>908</v>
      </c>
      <c r="C291" s="54" t="s">
        <v>1157</v>
      </c>
      <c r="D291" s="55" t="s">
        <v>1029</v>
      </c>
      <c r="E291" s="17" t="s">
        <v>1030</v>
      </c>
      <c r="F291" s="17" t="s">
        <v>113</v>
      </c>
      <c r="G291" s="16" t="s">
        <v>1158</v>
      </c>
      <c r="H291" s="18" t="s">
        <v>395</v>
      </c>
      <c r="I291" s="54" t="s">
        <v>1159</v>
      </c>
      <c r="J291" s="27">
        <v>5</v>
      </c>
      <c r="K291" s="28">
        <v>45505</v>
      </c>
      <c r="L291" s="28">
        <v>45627</v>
      </c>
      <c r="M291" s="17" t="s">
        <v>1160</v>
      </c>
      <c r="N291" s="18">
        <v>120</v>
      </c>
      <c r="O291" s="18">
        <v>400</v>
      </c>
      <c r="P291" s="18">
        <v>40</v>
      </c>
      <c r="Q291" s="18">
        <v>137</v>
      </c>
      <c r="R291" s="17" t="s">
        <v>1160</v>
      </c>
      <c r="S291" s="21">
        <v>0</v>
      </c>
      <c r="T291" s="21">
        <v>5</v>
      </c>
      <c r="U291" s="21"/>
      <c r="V291" s="21">
        <v>0</v>
      </c>
      <c r="W291" s="40">
        <v>5</v>
      </c>
      <c r="X291" s="21">
        <f t="shared" si="4"/>
        <v>100</v>
      </c>
      <c r="Y291" s="21"/>
    </row>
    <row r="292" s="2" customFormat="1" ht="67" customHeight="1" spans="1:25">
      <c r="A292" s="15">
        <v>287</v>
      </c>
      <c r="B292" s="16" t="s">
        <v>908</v>
      </c>
      <c r="C292" s="55" t="s">
        <v>1161</v>
      </c>
      <c r="D292" s="16" t="s">
        <v>31</v>
      </c>
      <c r="E292" s="67" t="s">
        <v>914</v>
      </c>
      <c r="F292" s="67" t="s">
        <v>148</v>
      </c>
      <c r="G292" s="16" t="s">
        <v>1162</v>
      </c>
      <c r="H292" s="18" t="s">
        <v>395</v>
      </c>
      <c r="I292" s="55" t="s">
        <v>1163</v>
      </c>
      <c r="J292" s="27">
        <v>16</v>
      </c>
      <c r="K292" s="28">
        <v>45505</v>
      </c>
      <c r="L292" s="28">
        <v>45627</v>
      </c>
      <c r="M292" s="55" t="s">
        <v>1164</v>
      </c>
      <c r="N292" s="55">
        <v>338</v>
      </c>
      <c r="O292" s="55">
        <v>1499</v>
      </c>
      <c r="P292" s="55">
        <v>64</v>
      </c>
      <c r="Q292" s="55">
        <v>210</v>
      </c>
      <c r="R292" s="55" t="s">
        <v>1164</v>
      </c>
      <c r="S292" s="21">
        <v>0</v>
      </c>
      <c r="T292" s="21">
        <v>16</v>
      </c>
      <c r="U292" s="21"/>
      <c r="V292" s="21">
        <v>0</v>
      </c>
      <c r="W292" s="40">
        <v>16</v>
      </c>
      <c r="X292" s="21">
        <f t="shared" si="4"/>
        <v>100</v>
      </c>
      <c r="Y292" s="21"/>
    </row>
    <row r="293" s="2" customFormat="1" ht="67" customHeight="1" spans="1:25">
      <c r="A293" s="15">
        <v>288</v>
      </c>
      <c r="B293" s="16" t="s">
        <v>908</v>
      </c>
      <c r="C293" s="18" t="s">
        <v>1165</v>
      </c>
      <c r="D293" s="16" t="s">
        <v>31</v>
      </c>
      <c r="E293" s="17" t="s">
        <v>32</v>
      </c>
      <c r="F293" s="17" t="s">
        <v>73</v>
      </c>
      <c r="G293" s="16" t="s">
        <v>1166</v>
      </c>
      <c r="H293" s="18" t="s">
        <v>395</v>
      </c>
      <c r="I293" s="18" t="s">
        <v>1167</v>
      </c>
      <c r="J293" s="27">
        <v>44</v>
      </c>
      <c r="K293" s="28">
        <v>45536</v>
      </c>
      <c r="L293" s="28">
        <v>45627</v>
      </c>
      <c r="M293" s="65" t="s">
        <v>1168</v>
      </c>
      <c r="N293" s="36">
        <v>42</v>
      </c>
      <c r="O293" s="36">
        <v>220</v>
      </c>
      <c r="P293" s="36">
        <v>42</v>
      </c>
      <c r="Q293" s="36">
        <v>220</v>
      </c>
      <c r="R293" s="65" t="s">
        <v>1168</v>
      </c>
      <c r="S293" s="21">
        <v>0</v>
      </c>
      <c r="T293" s="21">
        <v>44</v>
      </c>
      <c r="U293" s="21"/>
      <c r="V293" s="21">
        <v>0</v>
      </c>
      <c r="W293" s="40">
        <v>44</v>
      </c>
      <c r="X293" s="21">
        <f t="shared" si="4"/>
        <v>100</v>
      </c>
      <c r="Y293" s="21"/>
    </row>
    <row r="294" s="2" customFormat="1" ht="67" customHeight="1" spans="1:25">
      <c r="A294" s="15">
        <v>289</v>
      </c>
      <c r="B294" s="16" t="s">
        <v>908</v>
      </c>
      <c r="C294" s="71" t="s">
        <v>1169</v>
      </c>
      <c r="D294" s="16" t="s">
        <v>31</v>
      </c>
      <c r="E294" s="68" t="s">
        <v>32</v>
      </c>
      <c r="F294" s="68" t="s">
        <v>73</v>
      </c>
      <c r="G294" s="16" t="s">
        <v>1166</v>
      </c>
      <c r="H294" s="18" t="s">
        <v>395</v>
      </c>
      <c r="I294" s="71" t="s">
        <v>1170</v>
      </c>
      <c r="J294" s="27">
        <v>6</v>
      </c>
      <c r="K294" s="58">
        <v>45536</v>
      </c>
      <c r="L294" s="28">
        <v>45627</v>
      </c>
      <c r="M294" s="71" t="s">
        <v>1171</v>
      </c>
      <c r="N294" s="64">
        <v>22</v>
      </c>
      <c r="O294" s="64">
        <v>112</v>
      </c>
      <c r="P294" s="71">
        <v>22</v>
      </c>
      <c r="Q294" s="71">
        <v>112</v>
      </c>
      <c r="R294" s="71" t="s">
        <v>1171</v>
      </c>
      <c r="S294" s="21">
        <v>0</v>
      </c>
      <c r="T294" s="21">
        <v>6</v>
      </c>
      <c r="U294" s="21"/>
      <c r="V294" s="21">
        <v>0</v>
      </c>
      <c r="W294" s="40">
        <v>6</v>
      </c>
      <c r="X294" s="21">
        <f t="shared" si="4"/>
        <v>100</v>
      </c>
      <c r="Y294" s="21"/>
    </row>
    <row r="295" s="2" customFormat="1" ht="67" customHeight="1" spans="1:25">
      <c r="A295" s="15">
        <v>290</v>
      </c>
      <c r="B295" s="16" t="s">
        <v>908</v>
      </c>
      <c r="C295" s="71" t="s">
        <v>1172</v>
      </c>
      <c r="D295" s="16" t="s">
        <v>31</v>
      </c>
      <c r="E295" s="68" t="s">
        <v>914</v>
      </c>
      <c r="F295" s="68" t="s">
        <v>168</v>
      </c>
      <c r="G295" s="16" t="s">
        <v>1093</v>
      </c>
      <c r="H295" s="18" t="s">
        <v>395</v>
      </c>
      <c r="I295" s="71" t="s">
        <v>1173</v>
      </c>
      <c r="J295" s="27">
        <v>20</v>
      </c>
      <c r="K295" s="58">
        <v>45505</v>
      </c>
      <c r="L295" s="28">
        <v>45627</v>
      </c>
      <c r="M295" s="71" t="s">
        <v>1174</v>
      </c>
      <c r="N295" s="64">
        <v>160</v>
      </c>
      <c r="O295" s="64">
        <v>710</v>
      </c>
      <c r="P295" s="65">
        <v>38</v>
      </c>
      <c r="Q295" s="65">
        <v>102</v>
      </c>
      <c r="R295" s="71" t="s">
        <v>1174</v>
      </c>
      <c r="S295" s="21">
        <v>0</v>
      </c>
      <c r="T295" s="21">
        <v>20</v>
      </c>
      <c r="U295" s="21"/>
      <c r="V295" s="21">
        <v>0</v>
      </c>
      <c r="W295" s="40">
        <v>20</v>
      </c>
      <c r="X295" s="21">
        <f t="shared" si="4"/>
        <v>100</v>
      </c>
      <c r="Y295" s="21"/>
    </row>
    <row r="296" s="2" customFormat="1" ht="67" customHeight="1" spans="1:25">
      <c r="A296" s="15">
        <v>291</v>
      </c>
      <c r="B296" s="16" t="s">
        <v>908</v>
      </c>
      <c r="C296" s="18" t="s">
        <v>1175</v>
      </c>
      <c r="D296" s="16" t="s">
        <v>31</v>
      </c>
      <c r="E296" s="17" t="s">
        <v>914</v>
      </c>
      <c r="F296" s="67" t="s">
        <v>108</v>
      </c>
      <c r="G296" s="16" t="s">
        <v>1176</v>
      </c>
      <c r="H296" s="18" t="s">
        <v>395</v>
      </c>
      <c r="I296" s="18" t="s">
        <v>1177</v>
      </c>
      <c r="J296" s="27">
        <v>30</v>
      </c>
      <c r="K296" s="28">
        <v>45506</v>
      </c>
      <c r="L296" s="28">
        <v>45628</v>
      </c>
      <c r="M296" s="18" t="s">
        <v>1178</v>
      </c>
      <c r="N296" s="18">
        <v>249</v>
      </c>
      <c r="O296" s="18">
        <v>954</v>
      </c>
      <c r="P296" s="18">
        <v>72</v>
      </c>
      <c r="Q296" s="18">
        <v>252</v>
      </c>
      <c r="R296" s="18" t="s">
        <v>1178</v>
      </c>
      <c r="S296" s="21">
        <v>0</v>
      </c>
      <c r="T296" s="21">
        <v>30</v>
      </c>
      <c r="U296" s="21"/>
      <c r="V296" s="21">
        <v>0</v>
      </c>
      <c r="W296" s="40">
        <v>30</v>
      </c>
      <c r="X296" s="21">
        <f t="shared" si="4"/>
        <v>100</v>
      </c>
      <c r="Y296" s="21"/>
    </row>
    <row r="297" s="2" customFormat="1" ht="67" customHeight="1" spans="1:25">
      <c r="A297" s="15">
        <v>292</v>
      </c>
      <c r="B297" s="16" t="s">
        <v>908</v>
      </c>
      <c r="C297" s="18" t="s">
        <v>1179</v>
      </c>
      <c r="D297" s="16" t="s">
        <v>667</v>
      </c>
      <c r="E297" s="17" t="s">
        <v>668</v>
      </c>
      <c r="F297" s="17" t="s">
        <v>1180</v>
      </c>
      <c r="G297" s="16" t="s">
        <v>1181</v>
      </c>
      <c r="H297" s="18" t="s">
        <v>395</v>
      </c>
      <c r="I297" s="18" t="s">
        <v>1182</v>
      </c>
      <c r="J297" s="27">
        <v>39</v>
      </c>
      <c r="K297" s="28">
        <v>45537</v>
      </c>
      <c r="L297" s="28">
        <v>45628</v>
      </c>
      <c r="M297" s="18" t="s">
        <v>1183</v>
      </c>
      <c r="N297" s="18">
        <v>12</v>
      </c>
      <c r="O297" s="18">
        <v>36</v>
      </c>
      <c r="P297" s="18"/>
      <c r="Q297" s="18"/>
      <c r="R297" s="18" t="s">
        <v>1183</v>
      </c>
      <c r="S297" s="21">
        <v>39</v>
      </c>
      <c r="T297" s="21"/>
      <c r="U297" s="21"/>
      <c r="V297" s="21">
        <v>0</v>
      </c>
      <c r="W297" s="40">
        <v>39</v>
      </c>
      <c r="X297" s="21">
        <f t="shared" si="4"/>
        <v>100</v>
      </c>
      <c r="Y297" s="21"/>
    </row>
    <row r="298" s="2" customFormat="1" ht="67" customHeight="1" spans="1:25">
      <c r="A298" s="15">
        <v>293</v>
      </c>
      <c r="B298" s="16" t="s">
        <v>908</v>
      </c>
      <c r="C298" s="18" t="s">
        <v>1184</v>
      </c>
      <c r="D298" s="16" t="s">
        <v>31</v>
      </c>
      <c r="E298" s="72" t="s">
        <v>553</v>
      </c>
      <c r="F298" s="17" t="s">
        <v>73</v>
      </c>
      <c r="G298" s="16" t="s">
        <v>1185</v>
      </c>
      <c r="H298" s="18" t="s">
        <v>395</v>
      </c>
      <c r="I298" s="18" t="s">
        <v>1186</v>
      </c>
      <c r="J298" s="27">
        <v>40</v>
      </c>
      <c r="K298" s="59">
        <v>45505</v>
      </c>
      <c r="L298" s="28">
        <v>45597</v>
      </c>
      <c r="M298" s="18" t="s">
        <v>1187</v>
      </c>
      <c r="N298" s="18">
        <v>739</v>
      </c>
      <c r="O298" s="18">
        <v>2554</v>
      </c>
      <c r="P298" s="18">
        <v>179</v>
      </c>
      <c r="Q298" s="18">
        <v>539</v>
      </c>
      <c r="R298" s="18" t="s">
        <v>1187</v>
      </c>
      <c r="S298" s="21">
        <v>0</v>
      </c>
      <c r="T298" s="21">
        <v>40</v>
      </c>
      <c r="U298" s="21"/>
      <c r="V298" s="21">
        <v>0</v>
      </c>
      <c r="W298" s="40">
        <v>40</v>
      </c>
      <c r="X298" s="21">
        <f t="shared" si="4"/>
        <v>100</v>
      </c>
      <c r="Y298" s="21"/>
    </row>
    <row r="299" s="2" customFormat="1" ht="67" customHeight="1" spans="1:25">
      <c r="A299" s="15">
        <v>294</v>
      </c>
      <c r="B299" s="16" t="s">
        <v>908</v>
      </c>
      <c r="C299" s="18" t="s">
        <v>1188</v>
      </c>
      <c r="D299" s="16" t="s">
        <v>31</v>
      </c>
      <c r="E299" s="17" t="s">
        <v>32</v>
      </c>
      <c r="F299" s="17" t="s">
        <v>54</v>
      </c>
      <c r="G299" s="16" t="s">
        <v>55</v>
      </c>
      <c r="H299" s="18" t="s">
        <v>395</v>
      </c>
      <c r="I299" s="18" t="s">
        <v>1189</v>
      </c>
      <c r="J299" s="27">
        <v>100</v>
      </c>
      <c r="K299" s="28">
        <v>45292</v>
      </c>
      <c r="L299" s="28">
        <v>45627</v>
      </c>
      <c r="M299" s="18" t="s">
        <v>1190</v>
      </c>
      <c r="N299" s="18">
        <v>241</v>
      </c>
      <c r="O299" s="18">
        <v>871</v>
      </c>
      <c r="P299" s="18">
        <v>63</v>
      </c>
      <c r="Q299" s="18">
        <v>228</v>
      </c>
      <c r="R299" s="18" t="s">
        <v>1190</v>
      </c>
      <c r="S299" s="21">
        <v>0</v>
      </c>
      <c r="T299" s="21">
        <v>100</v>
      </c>
      <c r="U299" s="21"/>
      <c r="V299" s="21">
        <v>0</v>
      </c>
      <c r="W299" s="40">
        <v>100</v>
      </c>
      <c r="X299" s="21">
        <f t="shared" si="4"/>
        <v>100</v>
      </c>
      <c r="Y299" s="21"/>
    </row>
    <row r="300" s="2" customFormat="1" ht="67" customHeight="1" spans="1:25">
      <c r="A300" s="15">
        <v>295</v>
      </c>
      <c r="B300" s="16" t="s">
        <v>908</v>
      </c>
      <c r="C300" s="18" t="s">
        <v>1191</v>
      </c>
      <c r="D300" s="16" t="s">
        <v>31</v>
      </c>
      <c r="E300" s="17" t="s">
        <v>32</v>
      </c>
      <c r="F300" s="17" t="s">
        <v>63</v>
      </c>
      <c r="G300" s="16" t="s">
        <v>1192</v>
      </c>
      <c r="H300" s="18" t="s">
        <v>395</v>
      </c>
      <c r="I300" s="17" t="s">
        <v>1193</v>
      </c>
      <c r="J300" s="27">
        <v>100</v>
      </c>
      <c r="K300" s="28">
        <v>45566</v>
      </c>
      <c r="L300" s="28">
        <v>45627</v>
      </c>
      <c r="M300" s="17" t="s">
        <v>1194</v>
      </c>
      <c r="N300" s="18">
        <v>192</v>
      </c>
      <c r="O300" s="18">
        <v>620</v>
      </c>
      <c r="P300" s="18">
        <v>43</v>
      </c>
      <c r="Q300" s="18">
        <v>156</v>
      </c>
      <c r="R300" s="17" t="s">
        <v>1194</v>
      </c>
      <c r="S300" s="21">
        <v>0</v>
      </c>
      <c r="T300" s="21">
        <v>100</v>
      </c>
      <c r="U300" s="21"/>
      <c r="V300" s="21">
        <v>0</v>
      </c>
      <c r="W300" s="40">
        <v>100</v>
      </c>
      <c r="X300" s="21">
        <f t="shared" si="4"/>
        <v>100</v>
      </c>
      <c r="Y300" s="21"/>
    </row>
    <row r="301" s="2" customFormat="1" ht="67" customHeight="1" spans="1:25">
      <c r="A301" s="15">
        <v>296</v>
      </c>
      <c r="B301" s="16" t="s">
        <v>908</v>
      </c>
      <c r="C301" s="18" t="s">
        <v>1195</v>
      </c>
      <c r="D301" s="16" t="s">
        <v>31</v>
      </c>
      <c r="E301" s="17" t="s">
        <v>914</v>
      </c>
      <c r="F301" s="17" t="s">
        <v>113</v>
      </c>
      <c r="G301" s="16" t="s">
        <v>1025</v>
      </c>
      <c r="H301" s="18" t="s">
        <v>395</v>
      </c>
      <c r="I301" s="18" t="s">
        <v>1196</v>
      </c>
      <c r="J301" s="27">
        <v>10.9</v>
      </c>
      <c r="K301" s="28">
        <v>45505</v>
      </c>
      <c r="L301" s="58">
        <v>45627</v>
      </c>
      <c r="M301" s="54" t="s">
        <v>1197</v>
      </c>
      <c r="N301" s="36">
        <v>692</v>
      </c>
      <c r="O301" s="36">
        <v>2258</v>
      </c>
      <c r="P301" s="36">
        <v>107</v>
      </c>
      <c r="Q301" s="36">
        <v>347</v>
      </c>
      <c r="R301" s="54" t="s">
        <v>1197</v>
      </c>
      <c r="S301" s="21">
        <v>0</v>
      </c>
      <c r="T301" s="21">
        <v>10.9</v>
      </c>
      <c r="U301" s="21"/>
      <c r="V301" s="21">
        <v>0</v>
      </c>
      <c r="W301" s="40">
        <v>10.9</v>
      </c>
      <c r="X301" s="21">
        <f t="shared" si="4"/>
        <v>100</v>
      </c>
      <c r="Y301" s="21"/>
    </row>
    <row r="302" s="2" customFormat="1" ht="67" customHeight="1" spans="1:25">
      <c r="A302" s="15">
        <v>297</v>
      </c>
      <c r="B302" s="16" t="s">
        <v>908</v>
      </c>
      <c r="C302" s="55" t="s">
        <v>1198</v>
      </c>
      <c r="D302" s="16" t="s">
        <v>31</v>
      </c>
      <c r="E302" s="17" t="s">
        <v>32</v>
      </c>
      <c r="F302" s="67" t="s">
        <v>113</v>
      </c>
      <c r="G302" s="16" t="s">
        <v>1199</v>
      </c>
      <c r="H302" s="18" t="s">
        <v>395</v>
      </c>
      <c r="I302" s="55" t="s">
        <v>1200</v>
      </c>
      <c r="J302" s="27">
        <v>100</v>
      </c>
      <c r="K302" s="28">
        <v>45505</v>
      </c>
      <c r="L302" s="28">
        <v>45627</v>
      </c>
      <c r="M302" s="67" t="s">
        <v>1201</v>
      </c>
      <c r="N302" s="64">
        <v>167</v>
      </c>
      <c r="O302" s="64">
        <v>564</v>
      </c>
      <c r="P302" s="64">
        <v>18</v>
      </c>
      <c r="Q302" s="64">
        <v>67</v>
      </c>
      <c r="R302" s="67" t="s">
        <v>1201</v>
      </c>
      <c r="S302" s="21">
        <v>0</v>
      </c>
      <c r="T302" s="21">
        <v>100</v>
      </c>
      <c r="U302" s="21"/>
      <c r="V302" s="21">
        <v>0</v>
      </c>
      <c r="W302" s="40">
        <v>100</v>
      </c>
      <c r="X302" s="21">
        <f t="shared" si="4"/>
        <v>100</v>
      </c>
      <c r="Y302" s="21"/>
    </row>
    <row r="303" s="2" customFormat="1" ht="67" customHeight="1" spans="1:25">
      <c r="A303" s="15">
        <v>298</v>
      </c>
      <c r="B303" s="16" t="s">
        <v>908</v>
      </c>
      <c r="C303" s="18" t="s">
        <v>1202</v>
      </c>
      <c r="D303" s="16" t="s">
        <v>31</v>
      </c>
      <c r="E303" s="17" t="s">
        <v>914</v>
      </c>
      <c r="F303" s="17" t="s">
        <v>148</v>
      </c>
      <c r="G303" s="16" t="s">
        <v>1162</v>
      </c>
      <c r="H303" s="18" t="s">
        <v>395</v>
      </c>
      <c r="I303" s="55" t="s">
        <v>1203</v>
      </c>
      <c r="J303" s="27">
        <v>14</v>
      </c>
      <c r="K303" s="28">
        <v>45505</v>
      </c>
      <c r="L303" s="28">
        <v>45627</v>
      </c>
      <c r="M303" s="18" t="s">
        <v>1204</v>
      </c>
      <c r="N303" s="18">
        <v>1307</v>
      </c>
      <c r="O303" s="18">
        <v>3891</v>
      </c>
      <c r="P303" s="18">
        <v>118</v>
      </c>
      <c r="Q303" s="18">
        <v>336</v>
      </c>
      <c r="R303" s="18" t="s">
        <v>1204</v>
      </c>
      <c r="S303" s="21">
        <v>0</v>
      </c>
      <c r="T303" s="21">
        <v>14</v>
      </c>
      <c r="U303" s="21"/>
      <c r="V303" s="21">
        <v>0</v>
      </c>
      <c r="W303" s="40">
        <v>14</v>
      </c>
      <c r="X303" s="21">
        <f t="shared" si="4"/>
        <v>100</v>
      </c>
      <c r="Y303" s="21"/>
    </row>
    <row r="304" s="2" customFormat="1" ht="67" customHeight="1" spans="1:25">
      <c r="A304" s="15">
        <v>299</v>
      </c>
      <c r="B304" s="16" t="s">
        <v>1205</v>
      </c>
      <c r="C304" s="18" t="s">
        <v>1206</v>
      </c>
      <c r="D304" s="16" t="s">
        <v>31</v>
      </c>
      <c r="E304" s="16" t="s">
        <v>32</v>
      </c>
      <c r="F304" s="16" t="s">
        <v>1207</v>
      </c>
      <c r="G304" s="73" t="s">
        <v>1208</v>
      </c>
      <c r="H304" s="18" t="s">
        <v>35</v>
      </c>
      <c r="I304" s="55" t="s">
        <v>1209</v>
      </c>
      <c r="J304" s="27">
        <v>1769</v>
      </c>
      <c r="K304" s="80">
        <v>45231</v>
      </c>
      <c r="L304" s="80">
        <v>45597</v>
      </c>
      <c r="M304" s="84" t="s">
        <v>1210</v>
      </c>
      <c r="N304" s="73">
        <v>450</v>
      </c>
      <c r="O304" s="73">
        <v>1491</v>
      </c>
      <c r="P304" s="73">
        <v>50</v>
      </c>
      <c r="Q304" s="73">
        <v>120</v>
      </c>
      <c r="R304" s="84" t="s">
        <v>1210</v>
      </c>
      <c r="S304" s="21"/>
      <c r="T304" s="21"/>
      <c r="U304" s="21"/>
      <c r="V304" s="89">
        <v>1769</v>
      </c>
      <c r="W304" s="40">
        <v>1769</v>
      </c>
      <c r="X304" s="21">
        <f t="shared" si="4"/>
        <v>100</v>
      </c>
      <c r="Y304" s="21"/>
    </row>
    <row r="305" s="2" customFormat="1" ht="67" customHeight="1" spans="1:25">
      <c r="A305" s="15">
        <v>300</v>
      </c>
      <c r="B305" s="16" t="s">
        <v>1205</v>
      </c>
      <c r="C305" s="18" t="s">
        <v>1211</v>
      </c>
      <c r="D305" s="16" t="s">
        <v>31</v>
      </c>
      <c r="E305" s="16" t="s">
        <v>32</v>
      </c>
      <c r="F305" s="16" t="s">
        <v>622</v>
      </c>
      <c r="G305" s="73" t="s">
        <v>1212</v>
      </c>
      <c r="H305" s="18" t="s">
        <v>395</v>
      </c>
      <c r="I305" s="55" t="s">
        <v>1213</v>
      </c>
      <c r="J305" s="27">
        <v>3051</v>
      </c>
      <c r="K305" s="80">
        <v>45292</v>
      </c>
      <c r="L305" s="80">
        <v>45627</v>
      </c>
      <c r="M305" s="85" t="s">
        <v>1214</v>
      </c>
      <c r="N305" s="73">
        <v>391420</v>
      </c>
      <c r="O305" s="86">
        <v>769970</v>
      </c>
      <c r="P305" s="86">
        <v>44860</v>
      </c>
      <c r="Q305" s="86">
        <v>157010</v>
      </c>
      <c r="R305" s="85" t="s">
        <v>1214</v>
      </c>
      <c r="S305" s="21"/>
      <c r="T305" s="21"/>
      <c r="U305" s="21"/>
      <c r="V305" s="89">
        <v>3051</v>
      </c>
      <c r="W305" s="40">
        <v>3051</v>
      </c>
      <c r="X305" s="21">
        <f t="shared" si="4"/>
        <v>100</v>
      </c>
      <c r="Y305" s="21"/>
    </row>
    <row r="306" s="2" customFormat="1" ht="67" customHeight="1" spans="1:25">
      <c r="A306" s="15">
        <v>301</v>
      </c>
      <c r="B306" s="16" t="s">
        <v>1205</v>
      </c>
      <c r="C306" s="18" t="s">
        <v>1215</v>
      </c>
      <c r="D306" s="16" t="s">
        <v>31</v>
      </c>
      <c r="E306" s="16" t="s">
        <v>798</v>
      </c>
      <c r="F306" s="74" t="s">
        <v>159</v>
      </c>
      <c r="G306" s="16" t="s">
        <v>160</v>
      </c>
      <c r="H306" s="18" t="s">
        <v>395</v>
      </c>
      <c r="I306" s="18" t="s">
        <v>1216</v>
      </c>
      <c r="J306" s="27">
        <v>15</v>
      </c>
      <c r="K306" s="28">
        <v>45383</v>
      </c>
      <c r="L306" s="28">
        <v>45566</v>
      </c>
      <c r="M306" s="18" t="s">
        <v>1217</v>
      </c>
      <c r="N306" s="87">
        <v>236</v>
      </c>
      <c r="O306" s="87">
        <v>826</v>
      </c>
      <c r="P306" s="87">
        <v>48</v>
      </c>
      <c r="Q306" s="87">
        <v>147</v>
      </c>
      <c r="R306" s="18" t="s">
        <v>1218</v>
      </c>
      <c r="S306" s="21"/>
      <c r="T306" s="21"/>
      <c r="U306" s="21">
        <v>15</v>
      </c>
      <c r="V306" s="21"/>
      <c r="W306" s="40">
        <v>15</v>
      </c>
      <c r="X306" s="21">
        <f t="shared" si="4"/>
        <v>100</v>
      </c>
      <c r="Y306" s="21"/>
    </row>
    <row r="307" s="2" customFormat="1" ht="67" customHeight="1" spans="1:25">
      <c r="A307" s="15">
        <v>302</v>
      </c>
      <c r="B307" s="16" t="s">
        <v>1205</v>
      </c>
      <c r="C307" s="16" t="s">
        <v>1219</v>
      </c>
      <c r="D307" s="16" t="s">
        <v>31</v>
      </c>
      <c r="E307" s="16" t="s">
        <v>798</v>
      </c>
      <c r="F307" s="74" t="s">
        <v>159</v>
      </c>
      <c r="G307" s="16" t="s">
        <v>160</v>
      </c>
      <c r="H307" s="18" t="s">
        <v>35</v>
      </c>
      <c r="I307" s="16" t="s">
        <v>1220</v>
      </c>
      <c r="J307" s="81">
        <v>15</v>
      </c>
      <c r="K307" s="28">
        <v>45383</v>
      </c>
      <c r="L307" s="28">
        <v>45566</v>
      </c>
      <c r="M307" s="16" t="s">
        <v>1221</v>
      </c>
      <c r="N307" s="88">
        <v>80</v>
      </c>
      <c r="O307" s="88">
        <v>234</v>
      </c>
      <c r="P307" s="88">
        <v>27</v>
      </c>
      <c r="Q307" s="88">
        <v>68</v>
      </c>
      <c r="R307" s="16" t="s">
        <v>1221</v>
      </c>
      <c r="S307" s="21"/>
      <c r="T307" s="21"/>
      <c r="U307" s="21">
        <v>15</v>
      </c>
      <c r="V307" s="21"/>
      <c r="W307" s="40">
        <v>15</v>
      </c>
      <c r="X307" s="21">
        <f t="shared" si="4"/>
        <v>100</v>
      </c>
      <c r="Y307" s="21"/>
    </row>
    <row r="308" s="2" customFormat="1" ht="67" customHeight="1" spans="1:25">
      <c r="A308" s="15">
        <v>303</v>
      </c>
      <c r="B308" s="16" t="s">
        <v>1205</v>
      </c>
      <c r="C308" s="16" t="s">
        <v>1222</v>
      </c>
      <c r="D308" s="16" t="s">
        <v>31</v>
      </c>
      <c r="E308" s="16" t="s">
        <v>798</v>
      </c>
      <c r="F308" s="18" t="s">
        <v>139</v>
      </c>
      <c r="G308" s="16" t="s">
        <v>140</v>
      </c>
      <c r="H308" s="18" t="s">
        <v>395</v>
      </c>
      <c r="I308" s="16" t="s">
        <v>1223</v>
      </c>
      <c r="J308" s="81">
        <v>30</v>
      </c>
      <c r="K308" s="28" t="s">
        <v>1224</v>
      </c>
      <c r="L308" s="28" t="s">
        <v>307</v>
      </c>
      <c r="M308" s="16" t="s">
        <v>1225</v>
      </c>
      <c r="N308" s="88">
        <v>60</v>
      </c>
      <c r="O308" s="88">
        <v>252</v>
      </c>
      <c r="P308" s="88">
        <v>30</v>
      </c>
      <c r="Q308" s="88">
        <v>45</v>
      </c>
      <c r="R308" s="16" t="s">
        <v>1226</v>
      </c>
      <c r="S308" s="21"/>
      <c r="T308" s="21"/>
      <c r="U308" s="21">
        <v>30</v>
      </c>
      <c r="V308" s="21"/>
      <c r="W308" s="40">
        <v>30</v>
      </c>
      <c r="X308" s="21">
        <f t="shared" si="4"/>
        <v>100</v>
      </c>
      <c r="Y308" s="21"/>
    </row>
    <row r="309" s="2" customFormat="1" ht="67" customHeight="1" spans="1:25">
      <c r="A309" s="15">
        <v>304</v>
      </c>
      <c r="B309" s="16" t="s">
        <v>1205</v>
      </c>
      <c r="C309" s="16" t="s">
        <v>1227</v>
      </c>
      <c r="D309" s="16" t="s">
        <v>31</v>
      </c>
      <c r="E309" s="16" t="s">
        <v>798</v>
      </c>
      <c r="F309" s="18" t="s">
        <v>139</v>
      </c>
      <c r="G309" s="16" t="s">
        <v>1228</v>
      </c>
      <c r="H309" s="18" t="s">
        <v>395</v>
      </c>
      <c r="I309" s="21" t="s">
        <v>1229</v>
      </c>
      <c r="J309" s="81">
        <v>20</v>
      </c>
      <c r="K309" s="28" t="s">
        <v>1224</v>
      </c>
      <c r="L309" s="28" t="s">
        <v>307</v>
      </c>
      <c r="M309" s="16" t="s">
        <v>1230</v>
      </c>
      <c r="N309" s="88">
        <v>15</v>
      </c>
      <c r="O309" s="88">
        <v>58</v>
      </c>
      <c r="P309" s="88">
        <v>7</v>
      </c>
      <c r="Q309" s="88">
        <v>23</v>
      </c>
      <c r="R309" s="16" t="s">
        <v>1226</v>
      </c>
      <c r="S309" s="21"/>
      <c r="T309" s="21"/>
      <c r="U309" s="21">
        <v>20</v>
      </c>
      <c r="V309" s="21"/>
      <c r="W309" s="40">
        <v>20</v>
      </c>
      <c r="X309" s="21">
        <f t="shared" si="4"/>
        <v>100</v>
      </c>
      <c r="Y309" s="21"/>
    </row>
    <row r="310" s="2" customFormat="1" ht="67" customHeight="1" spans="1:25">
      <c r="A310" s="15">
        <v>305</v>
      </c>
      <c r="B310" s="16" t="s">
        <v>1205</v>
      </c>
      <c r="C310" s="16" t="s">
        <v>1231</v>
      </c>
      <c r="D310" s="16" t="s">
        <v>31</v>
      </c>
      <c r="E310" s="16" t="s">
        <v>798</v>
      </c>
      <c r="F310" s="18" t="s">
        <v>294</v>
      </c>
      <c r="G310" s="16" t="s">
        <v>399</v>
      </c>
      <c r="H310" s="18" t="s">
        <v>395</v>
      </c>
      <c r="I310" s="21" t="s">
        <v>1232</v>
      </c>
      <c r="J310" s="81">
        <v>30</v>
      </c>
      <c r="K310" s="28">
        <v>45566</v>
      </c>
      <c r="L310" s="28">
        <v>45627</v>
      </c>
      <c r="M310" s="16" t="s">
        <v>1233</v>
      </c>
      <c r="N310" s="88">
        <v>67</v>
      </c>
      <c r="O310" s="88">
        <v>215</v>
      </c>
      <c r="P310" s="88">
        <v>33</v>
      </c>
      <c r="Q310" s="88">
        <v>12</v>
      </c>
      <c r="R310" s="16" t="s">
        <v>1234</v>
      </c>
      <c r="S310" s="21"/>
      <c r="T310" s="21"/>
      <c r="U310" s="21">
        <v>30</v>
      </c>
      <c r="V310" s="21"/>
      <c r="W310" s="40">
        <v>30</v>
      </c>
      <c r="X310" s="21">
        <f t="shared" si="4"/>
        <v>100</v>
      </c>
      <c r="Y310" s="21"/>
    </row>
    <row r="311" s="2" customFormat="1" ht="67" customHeight="1" spans="1:25">
      <c r="A311" s="15">
        <v>306</v>
      </c>
      <c r="B311" s="16" t="s">
        <v>1205</v>
      </c>
      <c r="C311" s="16" t="s">
        <v>1235</v>
      </c>
      <c r="D311" s="16" t="s">
        <v>31</v>
      </c>
      <c r="E311" s="16" t="s">
        <v>798</v>
      </c>
      <c r="F311" s="75" t="s">
        <v>73</v>
      </c>
      <c r="G311" s="16" t="s">
        <v>504</v>
      </c>
      <c r="H311" s="18" t="s">
        <v>395</v>
      </c>
      <c r="I311" s="16" t="s">
        <v>1236</v>
      </c>
      <c r="J311" s="81">
        <v>30</v>
      </c>
      <c r="K311" s="82" t="s">
        <v>1224</v>
      </c>
      <c r="L311" s="82" t="s">
        <v>307</v>
      </c>
      <c r="M311" s="16" t="s">
        <v>1237</v>
      </c>
      <c r="N311" s="88">
        <v>220</v>
      </c>
      <c r="O311" s="88">
        <v>680</v>
      </c>
      <c r="P311" s="88">
        <v>68</v>
      </c>
      <c r="Q311" s="88">
        <v>155</v>
      </c>
      <c r="R311" s="16" t="s">
        <v>1238</v>
      </c>
      <c r="S311" s="21"/>
      <c r="T311" s="21"/>
      <c r="U311" s="21">
        <v>30</v>
      </c>
      <c r="V311" s="21"/>
      <c r="W311" s="40">
        <v>30</v>
      </c>
      <c r="X311" s="21">
        <f t="shared" si="4"/>
        <v>100</v>
      </c>
      <c r="Y311" s="21"/>
    </row>
    <row r="312" s="2" customFormat="1" ht="67" customHeight="1" spans="1:25">
      <c r="A312" s="15">
        <v>307</v>
      </c>
      <c r="B312" s="16" t="s">
        <v>1205</v>
      </c>
      <c r="C312" s="16" t="s">
        <v>1239</v>
      </c>
      <c r="D312" s="16" t="s">
        <v>31</v>
      </c>
      <c r="E312" s="16" t="s">
        <v>798</v>
      </c>
      <c r="F312" s="76" t="s">
        <v>168</v>
      </c>
      <c r="G312" s="16" t="s">
        <v>490</v>
      </c>
      <c r="H312" s="18" t="s">
        <v>35</v>
      </c>
      <c r="I312" s="16" t="s">
        <v>1240</v>
      </c>
      <c r="J312" s="81">
        <v>2.5</v>
      </c>
      <c r="K312" s="83">
        <v>45597</v>
      </c>
      <c r="L312" s="83">
        <v>45627</v>
      </c>
      <c r="M312" s="16" t="s">
        <v>1241</v>
      </c>
      <c r="N312" s="88">
        <v>90</v>
      </c>
      <c r="O312" s="88">
        <v>380</v>
      </c>
      <c r="P312" s="88">
        <v>20</v>
      </c>
      <c r="Q312" s="88">
        <v>78</v>
      </c>
      <c r="R312" s="16" t="s">
        <v>1242</v>
      </c>
      <c r="S312" s="21"/>
      <c r="T312" s="21"/>
      <c r="U312" s="21">
        <v>2.5</v>
      </c>
      <c r="V312" s="21"/>
      <c r="W312" s="40">
        <v>2.5</v>
      </c>
      <c r="X312" s="21">
        <f t="shared" si="4"/>
        <v>100</v>
      </c>
      <c r="Y312" s="21"/>
    </row>
    <row r="313" s="2" customFormat="1" ht="67" customHeight="1" spans="1:25">
      <c r="A313" s="15">
        <v>308</v>
      </c>
      <c r="B313" s="16" t="s">
        <v>1205</v>
      </c>
      <c r="C313" s="16" t="s">
        <v>1243</v>
      </c>
      <c r="D313" s="16" t="s">
        <v>31</v>
      </c>
      <c r="E313" s="16" t="s">
        <v>798</v>
      </c>
      <c r="F313" s="76" t="s">
        <v>168</v>
      </c>
      <c r="G313" s="16" t="s">
        <v>490</v>
      </c>
      <c r="H313" s="18" t="s">
        <v>35</v>
      </c>
      <c r="I313" s="16" t="s">
        <v>1244</v>
      </c>
      <c r="J313" s="81">
        <v>11.5</v>
      </c>
      <c r="K313" s="83">
        <v>45597</v>
      </c>
      <c r="L313" s="83">
        <v>45627</v>
      </c>
      <c r="M313" s="16" t="s">
        <v>1245</v>
      </c>
      <c r="N313" s="88">
        <v>96</v>
      </c>
      <c r="O313" s="88">
        <v>420</v>
      </c>
      <c r="P313" s="88">
        <v>31</v>
      </c>
      <c r="Q313" s="88">
        <v>104</v>
      </c>
      <c r="R313" s="16" t="s">
        <v>1246</v>
      </c>
      <c r="S313" s="21"/>
      <c r="T313" s="21"/>
      <c r="U313" s="21">
        <v>11.5</v>
      </c>
      <c r="V313" s="21"/>
      <c r="W313" s="40">
        <v>11.5</v>
      </c>
      <c r="X313" s="21">
        <f t="shared" si="4"/>
        <v>100</v>
      </c>
      <c r="Y313" s="21"/>
    </row>
    <row r="314" s="2" customFormat="1" ht="67" customHeight="1" spans="1:25">
      <c r="A314" s="15">
        <v>309</v>
      </c>
      <c r="B314" s="16" t="s">
        <v>1205</v>
      </c>
      <c r="C314" s="16" t="s">
        <v>1247</v>
      </c>
      <c r="D314" s="16" t="s">
        <v>31</v>
      </c>
      <c r="E314" s="16" t="s">
        <v>798</v>
      </c>
      <c r="F314" s="76" t="s">
        <v>168</v>
      </c>
      <c r="G314" s="16" t="s">
        <v>490</v>
      </c>
      <c r="H314" s="18" t="s">
        <v>35</v>
      </c>
      <c r="I314" s="16" t="s">
        <v>1248</v>
      </c>
      <c r="J314" s="81">
        <v>8.5</v>
      </c>
      <c r="K314" s="83">
        <v>45597</v>
      </c>
      <c r="L314" s="83">
        <v>45627</v>
      </c>
      <c r="M314" s="16" t="s">
        <v>1249</v>
      </c>
      <c r="N314" s="88">
        <v>507</v>
      </c>
      <c r="O314" s="88">
        <v>1687</v>
      </c>
      <c r="P314" s="88">
        <v>95</v>
      </c>
      <c r="Q314" s="88">
        <v>269</v>
      </c>
      <c r="R314" s="16" t="s">
        <v>1250</v>
      </c>
      <c r="S314" s="21"/>
      <c r="T314" s="21"/>
      <c r="U314" s="21">
        <v>8.5</v>
      </c>
      <c r="V314" s="21"/>
      <c r="W314" s="40">
        <v>8.5</v>
      </c>
      <c r="X314" s="21">
        <f t="shared" si="4"/>
        <v>100</v>
      </c>
      <c r="Y314" s="21"/>
    </row>
    <row r="315" s="2" customFormat="1" ht="67" customHeight="1" spans="1:25">
      <c r="A315" s="15">
        <v>310</v>
      </c>
      <c r="B315" s="16" t="s">
        <v>1205</v>
      </c>
      <c r="C315" s="16" t="s">
        <v>1251</v>
      </c>
      <c r="D315" s="16" t="s">
        <v>31</v>
      </c>
      <c r="E315" s="16" t="s">
        <v>798</v>
      </c>
      <c r="F315" s="76" t="s">
        <v>168</v>
      </c>
      <c r="G315" s="16" t="s">
        <v>490</v>
      </c>
      <c r="H315" s="18" t="s">
        <v>395</v>
      </c>
      <c r="I315" s="16" t="s">
        <v>1252</v>
      </c>
      <c r="J315" s="81">
        <v>7.5</v>
      </c>
      <c r="K315" s="83">
        <v>45597</v>
      </c>
      <c r="L315" s="83">
        <v>45627</v>
      </c>
      <c r="M315" s="16" t="s">
        <v>1253</v>
      </c>
      <c r="N315" s="88">
        <v>120</v>
      </c>
      <c r="O315" s="88">
        <v>487</v>
      </c>
      <c r="P315" s="88">
        <v>32</v>
      </c>
      <c r="Q315" s="88">
        <v>95</v>
      </c>
      <c r="R315" s="16" t="s">
        <v>1254</v>
      </c>
      <c r="S315" s="21"/>
      <c r="T315" s="21"/>
      <c r="U315" s="21">
        <v>7.5</v>
      </c>
      <c r="V315" s="21"/>
      <c r="W315" s="40">
        <v>7.5</v>
      </c>
      <c r="X315" s="21">
        <f t="shared" si="4"/>
        <v>100</v>
      </c>
      <c r="Y315" s="21"/>
    </row>
    <row r="316" s="2" customFormat="1" ht="67" customHeight="1" spans="1:25">
      <c r="A316" s="15">
        <v>311</v>
      </c>
      <c r="B316" s="16" t="s">
        <v>1205</v>
      </c>
      <c r="C316" s="16" t="s">
        <v>1255</v>
      </c>
      <c r="D316" s="16" t="s">
        <v>31</v>
      </c>
      <c r="E316" s="16" t="s">
        <v>798</v>
      </c>
      <c r="F316" s="76" t="s">
        <v>168</v>
      </c>
      <c r="G316" s="16" t="s">
        <v>1256</v>
      </c>
      <c r="H316" s="18" t="s">
        <v>395</v>
      </c>
      <c r="I316" s="16" t="s">
        <v>1257</v>
      </c>
      <c r="J316" s="81">
        <v>10</v>
      </c>
      <c r="K316" s="83">
        <v>45597</v>
      </c>
      <c r="L316" s="83">
        <v>45627</v>
      </c>
      <c r="M316" s="16" t="s">
        <v>1258</v>
      </c>
      <c r="N316" s="88">
        <v>272</v>
      </c>
      <c r="O316" s="88">
        <v>940</v>
      </c>
      <c r="P316" s="88">
        <v>69</v>
      </c>
      <c r="Q316" s="88">
        <v>234</v>
      </c>
      <c r="R316" s="16" t="s">
        <v>1259</v>
      </c>
      <c r="S316" s="21"/>
      <c r="T316" s="21"/>
      <c r="U316" s="21">
        <v>10</v>
      </c>
      <c r="V316" s="21"/>
      <c r="W316" s="40">
        <v>10</v>
      </c>
      <c r="X316" s="21">
        <f t="shared" si="4"/>
        <v>100</v>
      </c>
      <c r="Y316" s="21"/>
    </row>
    <row r="317" s="2" customFormat="1" ht="67" customHeight="1" spans="1:25">
      <c r="A317" s="15">
        <v>312</v>
      </c>
      <c r="B317" s="16" t="s">
        <v>1205</v>
      </c>
      <c r="C317" s="16" t="s">
        <v>1260</v>
      </c>
      <c r="D317" s="16" t="s">
        <v>31</v>
      </c>
      <c r="E317" s="16" t="s">
        <v>798</v>
      </c>
      <c r="F317" s="76" t="s">
        <v>168</v>
      </c>
      <c r="G317" s="16" t="s">
        <v>1256</v>
      </c>
      <c r="H317" s="18" t="s">
        <v>395</v>
      </c>
      <c r="I317" s="16" t="s">
        <v>1261</v>
      </c>
      <c r="J317" s="81">
        <v>10</v>
      </c>
      <c r="K317" s="83">
        <v>45597</v>
      </c>
      <c r="L317" s="83">
        <v>45627</v>
      </c>
      <c r="M317" s="16" t="s">
        <v>1258</v>
      </c>
      <c r="N317" s="88">
        <v>272</v>
      </c>
      <c r="O317" s="88">
        <v>940</v>
      </c>
      <c r="P317" s="88">
        <v>69</v>
      </c>
      <c r="Q317" s="88">
        <v>234</v>
      </c>
      <c r="R317" s="16" t="s">
        <v>1259</v>
      </c>
      <c r="S317" s="21"/>
      <c r="T317" s="21"/>
      <c r="U317" s="21">
        <v>10</v>
      </c>
      <c r="V317" s="21"/>
      <c r="W317" s="40">
        <v>10</v>
      </c>
      <c r="X317" s="21">
        <f t="shared" si="4"/>
        <v>100</v>
      </c>
      <c r="Y317" s="21"/>
    </row>
    <row r="318" s="2" customFormat="1" ht="67" customHeight="1" spans="1:25">
      <c r="A318" s="15">
        <v>313</v>
      </c>
      <c r="B318" s="16" t="s">
        <v>1205</v>
      </c>
      <c r="C318" s="16" t="s">
        <v>1262</v>
      </c>
      <c r="D318" s="16" t="s">
        <v>31</v>
      </c>
      <c r="E318" s="16" t="s">
        <v>798</v>
      </c>
      <c r="F318" s="76" t="s">
        <v>299</v>
      </c>
      <c r="G318" s="16" t="s">
        <v>1263</v>
      </c>
      <c r="H318" s="18" t="s">
        <v>395</v>
      </c>
      <c r="I318" s="16" t="s">
        <v>1264</v>
      </c>
      <c r="J318" s="81">
        <v>20</v>
      </c>
      <c r="K318" s="83">
        <v>45292</v>
      </c>
      <c r="L318" s="83">
        <v>45627</v>
      </c>
      <c r="M318" s="16" t="s">
        <v>1265</v>
      </c>
      <c r="N318" s="88">
        <v>156</v>
      </c>
      <c r="O318" s="88">
        <v>1565</v>
      </c>
      <c r="P318" s="88">
        <v>83</v>
      </c>
      <c r="Q318" s="88">
        <v>283</v>
      </c>
      <c r="R318" s="16" t="s">
        <v>1266</v>
      </c>
      <c r="S318" s="21"/>
      <c r="T318" s="21"/>
      <c r="U318" s="21">
        <v>20</v>
      </c>
      <c r="V318" s="21"/>
      <c r="W318" s="40">
        <v>20</v>
      </c>
      <c r="X318" s="21">
        <f t="shared" si="4"/>
        <v>100</v>
      </c>
      <c r="Y318" s="21"/>
    </row>
    <row r="319" s="2" customFormat="1" ht="67" customHeight="1" spans="1:25">
      <c r="A319" s="15">
        <v>314</v>
      </c>
      <c r="B319" s="16" t="s">
        <v>1205</v>
      </c>
      <c r="C319" s="16" t="s">
        <v>1267</v>
      </c>
      <c r="D319" s="16" t="s">
        <v>31</v>
      </c>
      <c r="E319" s="16" t="s">
        <v>798</v>
      </c>
      <c r="F319" s="76" t="s">
        <v>299</v>
      </c>
      <c r="G319" s="16" t="s">
        <v>403</v>
      </c>
      <c r="H319" s="18" t="s">
        <v>395</v>
      </c>
      <c r="I319" s="16" t="s">
        <v>1268</v>
      </c>
      <c r="J319" s="81">
        <v>13</v>
      </c>
      <c r="K319" s="83">
        <v>45566</v>
      </c>
      <c r="L319" s="83">
        <v>45627</v>
      </c>
      <c r="M319" s="16" t="s">
        <v>1269</v>
      </c>
      <c r="N319" s="88">
        <v>1194</v>
      </c>
      <c r="O319" s="88">
        <v>3913</v>
      </c>
      <c r="P319" s="88">
        <v>224</v>
      </c>
      <c r="Q319" s="88">
        <v>660</v>
      </c>
      <c r="R319" s="16" t="s">
        <v>1270</v>
      </c>
      <c r="S319" s="21"/>
      <c r="T319" s="21"/>
      <c r="U319" s="21">
        <v>13</v>
      </c>
      <c r="V319" s="21"/>
      <c r="W319" s="40">
        <v>13</v>
      </c>
      <c r="X319" s="21">
        <f t="shared" si="4"/>
        <v>100</v>
      </c>
      <c r="Y319" s="21"/>
    </row>
    <row r="320" s="2" customFormat="1" ht="67" customHeight="1" spans="1:25">
      <c r="A320" s="15">
        <v>315</v>
      </c>
      <c r="B320" s="16" t="s">
        <v>1205</v>
      </c>
      <c r="C320" s="16" t="s">
        <v>1271</v>
      </c>
      <c r="D320" s="16" t="s">
        <v>31</v>
      </c>
      <c r="E320" s="16" t="s">
        <v>798</v>
      </c>
      <c r="F320" s="76" t="s">
        <v>299</v>
      </c>
      <c r="G320" s="16" t="s">
        <v>403</v>
      </c>
      <c r="H320" s="18" t="s">
        <v>395</v>
      </c>
      <c r="I320" s="16" t="s">
        <v>1272</v>
      </c>
      <c r="J320" s="81">
        <v>17</v>
      </c>
      <c r="K320" s="83">
        <v>45566</v>
      </c>
      <c r="L320" s="83">
        <v>45627</v>
      </c>
      <c r="M320" s="16" t="s">
        <v>1273</v>
      </c>
      <c r="N320" s="88">
        <v>1194</v>
      </c>
      <c r="O320" s="88">
        <v>3913</v>
      </c>
      <c r="P320" s="88">
        <v>224</v>
      </c>
      <c r="Q320" s="88">
        <v>660</v>
      </c>
      <c r="R320" s="16" t="s">
        <v>1274</v>
      </c>
      <c r="S320" s="21"/>
      <c r="T320" s="21"/>
      <c r="U320" s="21">
        <v>17</v>
      </c>
      <c r="V320" s="21"/>
      <c r="W320" s="40">
        <v>17</v>
      </c>
      <c r="X320" s="21">
        <f t="shared" si="4"/>
        <v>100</v>
      </c>
      <c r="Y320" s="21"/>
    </row>
    <row r="321" s="2" customFormat="1" ht="67" customHeight="1" spans="1:25">
      <c r="A321" s="15">
        <v>316</v>
      </c>
      <c r="B321" s="16" t="s">
        <v>1205</v>
      </c>
      <c r="C321" s="16" t="s">
        <v>1275</v>
      </c>
      <c r="D321" s="16" t="s">
        <v>31</v>
      </c>
      <c r="E321" s="16" t="s">
        <v>798</v>
      </c>
      <c r="F321" s="18" t="s">
        <v>49</v>
      </c>
      <c r="G321" s="16" t="s">
        <v>429</v>
      </c>
      <c r="H321" s="18" t="s">
        <v>395</v>
      </c>
      <c r="I321" s="16" t="s">
        <v>1276</v>
      </c>
      <c r="J321" s="81">
        <v>30</v>
      </c>
      <c r="K321" s="83">
        <v>45602</v>
      </c>
      <c r="L321" s="83">
        <v>45657</v>
      </c>
      <c r="M321" s="16" t="s">
        <v>1277</v>
      </c>
      <c r="N321" s="88">
        <v>596</v>
      </c>
      <c r="O321" s="88">
        <v>2226</v>
      </c>
      <c r="P321" s="88">
        <v>12</v>
      </c>
      <c r="Q321" s="88">
        <v>16</v>
      </c>
      <c r="R321" s="16" t="s">
        <v>1278</v>
      </c>
      <c r="S321" s="21"/>
      <c r="T321" s="21"/>
      <c r="U321" s="21">
        <v>30</v>
      </c>
      <c r="V321" s="21"/>
      <c r="W321" s="40">
        <v>30</v>
      </c>
      <c r="X321" s="21">
        <f t="shared" si="4"/>
        <v>100</v>
      </c>
      <c r="Y321" s="21"/>
    </row>
    <row r="322" s="2" customFormat="1" ht="67" customHeight="1" spans="1:25">
      <c r="A322" s="15">
        <v>317</v>
      </c>
      <c r="B322" s="16" t="s">
        <v>1205</v>
      </c>
      <c r="C322" s="16" t="s">
        <v>1279</v>
      </c>
      <c r="D322" s="16" t="s">
        <v>31</v>
      </c>
      <c r="E322" s="16" t="s">
        <v>798</v>
      </c>
      <c r="F322" s="76" t="s">
        <v>121</v>
      </c>
      <c r="G322" s="16" t="s">
        <v>122</v>
      </c>
      <c r="H322" s="18" t="s">
        <v>35</v>
      </c>
      <c r="I322" s="16" t="s">
        <v>1280</v>
      </c>
      <c r="J322" s="81">
        <v>10.5</v>
      </c>
      <c r="K322" s="83">
        <v>45597</v>
      </c>
      <c r="L322" s="83">
        <v>45627</v>
      </c>
      <c r="M322" s="16" t="s">
        <v>1281</v>
      </c>
      <c r="N322" s="88">
        <v>35</v>
      </c>
      <c r="O322" s="88">
        <v>109</v>
      </c>
      <c r="P322" s="88">
        <v>8</v>
      </c>
      <c r="Q322" s="88">
        <v>24</v>
      </c>
      <c r="R322" s="16" t="s">
        <v>1282</v>
      </c>
      <c r="S322" s="21"/>
      <c r="T322" s="21"/>
      <c r="U322" s="21">
        <v>10.5</v>
      </c>
      <c r="V322" s="21"/>
      <c r="W322" s="40">
        <v>10.5</v>
      </c>
      <c r="X322" s="21">
        <f t="shared" si="4"/>
        <v>100</v>
      </c>
      <c r="Y322" s="21"/>
    </row>
    <row r="323" s="2" customFormat="1" ht="67" customHeight="1" spans="1:25">
      <c r="A323" s="15">
        <v>318</v>
      </c>
      <c r="B323" s="16" t="s">
        <v>1205</v>
      </c>
      <c r="C323" s="16" t="s">
        <v>1283</v>
      </c>
      <c r="D323" s="16" t="s">
        <v>31</v>
      </c>
      <c r="E323" s="16" t="s">
        <v>798</v>
      </c>
      <c r="F323" s="76" t="s">
        <v>121</v>
      </c>
      <c r="G323" s="16" t="s">
        <v>122</v>
      </c>
      <c r="H323" s="18" t="s">
        <v>395</v>
      </c>
      <c r="I323" s="16" t="s">
        <v>1284</v>
      </c>
      <c r="J323" s="81">
        <v>19.5</v>
      </c>
      <c r="K323" s="83">
        <v>45597</v>
      </c>
      <c r="L323" s="83">
        <v>45627</v>
      </c>
      <c r="M323" s="16" t="s">
        <v>1285</v>
      </c>
      <c r="N323" s="88">
        <v>80</v>
      </c>
      <c r="O323" s="88">
        <v>425</v>
      </c>
      <c r="P323" s="88">
        <v>23</v>
      </c>
      <c r="Q323" s="88">
        <v>82</v>
      </c>
      <c r="R323" s="16" t="s">
        <v>1286</v>
      </c>
      <c r="S323" s="21"/>
      <c r="T323" s="21"/>
      <c r="U323" s="21">
        <v>19.5</v>
      </c>
      <c r="V323" s="21"/>
      <c r="W323" s="40">
        <v>19.5</v>
      </c>
      <c r="X323" s="21">
        <f t="shared" si="4"/>
        <v>100</v>
      </c>
      <c r="Y323" s="21"/>
    </row>
    <row r="324" s="2" customFormat="1" ht="67" customHeight="1" spans="1:25">
      <c r="A324" s="15">
        <v>319</v>
      </c>
      <c r="B324" s="16" t="s">
        <v>1205</v>
      </c>
      <c r="C324" s="16" t="s">
        <v>1287</v>
      </c>
      <c r="D324" s="16" t="s">
        <v>31</v>
      </c>
      <c r="E324" s="16" t="s">
        <v>798</v>
      </c>
      <c r="F324" s="76" t="s">
        <v>121</v>
      </c>
      <c r="G324" s="16" t="s">
        <v>1288</v>
      </c>
      <c r="H324" s="18" t="s">
        <v>35</v>
      </c>
      <c r="I324" s="16" t="s">
        <v>1289</v>
      </c>
      <c r="J324" s="81">
        <v>20</v>
      </c>
      <c r="K324" s="83">
        <v>45597</v>
      </c>
      <c r="L324" s="83">
        <v>45627</v>
      </c>
      <c r="M324" s="16" t="s">
        <v>1290</v>
      </c>
      <c r="N324" s="88">
        <v>180</v>
      </c>
      <c r="O324" s="88">
        <v>520</v>
      </c>
      <c r="P324" s="88">
        <v>7</v>
      </c>
      <c r="Q324" s="88">
        <v>20</v>
      </c>
      <c r="R324" s="16" t="s">
        <v>1282</v>
      </c>
      <c r="S324" s="21"/>
      <c r="T324" s="21"/>
      <c r="U324" s="21">
        <v>20</v>
      </c>
      <c r="V324" s="21"/>
      <c r="W324" s="40">
        <v>20</v>
      </c>
      <c r="X324" s="21">
        <f t="shared" si="4"/>
        <v>100</v>
      </c>
      <c r="Y324" s="21"/>
    </row>
    <row r="325" s="2" customFormat="1" ht="67" customHeight="1" spans="1:25">
      <c r="A325" s="15">
        <v>320</v>
      </c>
      <c r="B325" s="16" t="s">
        <v>1205</v>
      </c>
      <c r="C325" s="16" t="s">
        <v>1291</v>
      </c>
      <c r="D325" s="16" t="s">
        <v>31</v>
      </c>
      <c r="E325" s="16" t="s">
        <v>798</v>
      </c>
      <c r="F325" s="76" t="s">
        <v>304</v>
      </c>
      <c r="G325" s="16" t="s">
        <v>411</v>
      </c>
      <c r="H325" s="18" t="s">
        <v>395</v>
      </c>
      <c r="I325" s="16" t="s">
        <v>1292</v>
      </c>
      <c r="J325" s="81">
        <v>30</v>
      </c>
      <c r="K325" s="83">
        <v>45601</v>
      </c>
      <c r="L325" s="83">
        <v>45646</v>
      </c>
      <c r="M325" s="16" t="s">
        <v>1293</v>
      </c>
      <c r="N325" s="88">
        <v>210</v>
      </c>
      <c r="O325" s="88">
        <v>900</v>
      </c>
      <c r="P325" s="88">
        <v>65</v>
      </c>
      <c r="Q325" s="88">
        <v>242</v>
      </c>
      <c r="R325" s="16" t="s">
        <v>1294</v>
      </c>
      <c r="S325" s="21"/>
      <c r="T325" s="21"/>
      <c r="U325" s="21">
        <v>30</v>
      </c>
      <c r="V325" s="21"/>
      <c r="W325" s="40">
        <v>30</v>
      </c>
      <c r="X325" s="21">
        <f t="shared" ref="X325:X355" si="5">W325/J325*100</f>
        <v>100</v>
      </c>
      <c r="Y325" s="21"/>
    </row>
    <row r="326" s="2" customFormat="1" ht="67" customHeight="1" spans="1:25">
      <c r="A326" s="15">
        <v>321</v>
      </c>
      <c r="B326" s="16" t="s">
        <v>1205</v>
      </c>
      <c r="C326" s="16" t="s">
        <v>1295</v>
      </c>
      <c r="D326" s="16" t="s">
        <v>31</v>
      </c>
      <c r="E326" s="16" t="s">
        <v>798</v>
      </c>
      <c r="F326" s="75" t="s">
        <v>1296</v>
      </c>
      <c r="G326" s="16" t="s">
        <v>448</v>
      </c>
      <c r="H326" s="18" t="s">
        <v>35</v>
      </c>
      <c r="I326" s="21" t="s">
        <v>1297</v>
      </c>
      <c r="J326" s="81">
        <v>30</v>
      </c>
      <c r="K326" s="82" t="s">
        <v>1224</v>
      </c>
      <c r="L326" s="82">
        <v>45627</v>
      </c>
      <c r="M326" s="16" t="s">
        <v>1298</v>
      </c>
      <c r="N326" s="88">
        <v>210</v>
      </c>
      <c r="O326" s="88">
        <v>663</v>
      </c>
      <c r="P326" s="87">
        <v>65</v>
      </c>
      <c r="Q326" s="87">
        <v>663</v>
      </c>
      <c r="R326" s="16" t="s">
        <v>1298</v>
      </c>
      <c r="S326" s="21"/>
      <c r="T326" s="21"/>
      <c r="U326" s="21">
        <v>30</v>
      </c>
      <c r="V326" s="21"/>
      <c r="W326" s="40">
        <v>30</v>
      </c>
      <c r="X326" s="21">
        <f t="shared" si="5"/>
        <v>100</v>
      </c>
      <c r="Y326" s="21"/>
    </row>
    <row r="327" s="2" customFormat="1" ht="67" customHeight="1" spans="1:25">
      <c r="A327" s="15">
        <v>322</v>
      </c>
      <c r="B327" s="16" t="s">
        <v>1205</v>
      </c>
      <c r="C327" s="16" t="s">
        <v>1299</v>
      </c>
      <c r="D327" s="16" t="s">
        <v>31</v>
      </c>
      <c r="E327" s="16" t="s">
        <v>798</v>
      </c>
      <c r="F327" s="76" t="s">
        <v>44</v>
      </c>
      <c r="G327" s="16" t="s">
        <v>45</v>
      </c>
      <c r="H327" s="18" t="s">
        <v>35</v>
      </c>
      <c r="I327" s="21" t="s">
        <v>1300</v>
      </c>
      <c r="J327" s="81">
        <v>18</v>
      </c>
      <c r="K327" s="83">
        <v>45566</v>
      </c>
      <c r="L327" s="83">
        <v>45627</v>
      </c>
      <c r="M327" s="16" t="s">
        <v>1301</v>
      </c>
      <c r="N327" s="88">
        <v>680</v>
      </c>
      <c r="O327" s="88">
        <v>2608</v>
      </c>
      <c r="P327" s="88">
        <v>127</v>
      </c>
      <c r="Q327" s="88">
        <v>418</v>
      </c>
      <c r="R327" s="16" t="s">
        <v>1302</v>
      </c>
      <c r="S327" s="21"/>
      <c r="T327" s="21"/>
      <c r="U327" s="21">
        <v>18</v>
      </c>
      <c r="V327" s="21"/>
      <c r="W327" s="40">
        <v>18</v>
      </c>
      <c r="X327" s="21">
        <f t="shared" si="5"/>
        <v>100</v>
      </c>
      <c r="Y327" s="21"/>
    </row>
    <row r="328" s="2" customFormat="1" ht="67" customHeight="1" spans="1:25">
      <c r="A328" s="15">
        <v>323</v>
      </c>
      <c r="B328" s="16" t="s">
        <v>1205</v>
      </c>
      <c r="C328" s="16" t="s">
        <v>1303</v>
      </c>
      <c r="D328" s="16" t="s">
        <v>31</v>
      </c>
      <c r="E328" s="16" t="s">
        <v>798</v>
      </c>
      <c r="F328" s="76" t="s">
        <v>44</v>
      </c>
      <c r="G328" s="16" t="s">
        <v>45</v>
      </c>
      <c r="H328" s="18" t="s">
        <v>35</v>
      </c>
      <c r="I328" s="16" t="s">
        <v>1304</v>
      </c>
      <c r="J328" s="81">
        <v>12</v>
      </c>
      <c r="K328" s="83">
        <v>45566</v>
      </c>
      <c r="L328" s="83">
        <v>45627</v>
      </c>
      <c r="M328" s="16" t="s">
        <v>1301</v>
      </c>
      <c r="N328" s="88">
        <v>680</v>
      </c>
      <c r="O328" s="88">
        <v>2608</v>
      </c>
      <c r="P328" s="88">
        <v>127</v>
      </c>
      <c r="Q328" s="88">
        <v>418</v>
      </c>
      <c r="R328" s="16" t="s">
        <v>1302</v>
      </c>
      <c r="S328" s="21"/>
      <c r="T328" s="21"/>
      <c r="U328" s="21">
        <v>12</v>
      </c>
      <c r="V328" s="21"/>
      <c r="W328" s="40">
        <v>12</v>
      </c>
      <c r="X328" s="21">
        <f t="shared" si="5"/>
        <v>100</v>
      </c>
      <c r="Y328" s="21"/>
    </row>
    <row r="329" s="2" customFormat="1" ht="67" customHeight="1" spans="1:25">
      <c r="A329" s="15">
        <v>324</v>
      </c>
      <c r="B329" s="16" t="s">
        <v>1205</v>
      </c>
      <c r="C329" s="16" t="s">
        <v>1305</v>
      </c>
      <c r="D329" s="16" t="s">
        <v>31</v>
      </c>
      <c r="E329" s="16" t="s">
        <v>798</v>
      </c>
      <c r="F329" s="75" t="s">
        <v>267</v>
      </c>
      <c r="G329" s="16" t="s">
        <v>441</v>
      </c>
      <c r="H329" s="18" t="s">
        <v>35</v>
      </c>
      <c r="I329" s="16" t="s">
        <v>1306</v>
      </c>
      <c r="J329" s="81">
        <v>5.5</v>
      </c>
      <c r="K329" s="83">
        <v>45598</v>
      </c>
      <c r="L329" s="83">
        <v>45628</v>
      </c>
      <c r="M329" s="16" t="s">
        <v>1307</v>
      </c>
      <c r="N329" s="88">
        <v>36</v>
      </c>
      <c r="O329" s="88">
        <v>126</v>
      </c>
      <c r="P329" s="88">
        <v>12</v>
      </c>
      <c r="Q329" s="88">
        <v>46</v>
      </c>
      <c r="R329" s="16" t="s">
        <v>1308</v>
      </c>
      <c r="S329" s="21"/>
      <c r="T329" s="21"/>
      <c r="U329" s="21">
        <v>5.5</v>
      </c>
      <c r="V329" s="21"/>
      <c r="W329" s="40">
        <v>5.5</v>
      </c>
      <c r="X329" s="21">
        <f t="shared" si="5"/>
        <v>100</v>
      </c>
      <c r="Y329" s="21"/>
    </row>
    <row r="330" s="2" customFormat="1" ht="67" customHeight="1" spans="1:25">
      <c r="A330" s="15">
        <v>325</v>
      </c>
      <c r="B330" s="16" t="s">
        <v>1205</v>
      </c>
      <c r="C330" s="16" t="s">
        <v>1309</v>
      </c>
      <c r="D330" s="16" t="s">
        <v>31</v>
      </c>
      <c r="E330" s="16" t="s">
        <v>798</v>
      </c>
      <c r="F330" s="75" t="s">
        <v>267</v>
      </c>
      <c r="G330" s="16" t="s">
        <v>441</v>
      </c>
      <c r="H330" s="18" t="s">
        <v>395</v>
      </c>
      <c r="I330" s="16" t="s">
        <v>1310</v>
      </c>
      <c r="J330" s="81">
        <v>24.5</v>
      </c>
      <c r="K330" s="83">
        <v>45599</v>
      </c>
      <c r="L330" s="83">
        <v>45629</v>
      </c>
      <c r="M330" s="16" t="s">
        <v>1311</v>
      </c>
      <c r="N330" s="88">
        <v>408</v>
      </c>
      <c r="O330" s="88">
        <v>1380</v>
      </c>
      <c r="P330" s="88">
        <v>65</v>
      </c>
      <c r="Q330" s="88">
        <v>142</v>
      </c>
      <c r="R330" s="16" t="s">
        <v>1312</v>
      </c>
      <c r="S330" s="21"/>
      <c r="T330" s="21"/>
      <c r="U330" s="21">
        <v>24.5</v>
      </c>
      <c r="V330" s="21"/>
      <c r="W330" s="40">
        <v>24.5</v>
      </c>
      <c r="X330" s="21">
        <f t="shared" si="5"/>
        <v>100</v>
      </c>
      <c r="Y330" s="21"/>
    </row>
    <row r="331" s="2" customFormat="1" ht="67" customHeight="1" spans="1:25">
      <c r="A331" s="15">
        <v>326</v>
      </c>
      <c r="B331" s="16" t="s">
        <v>1205</v>
      </c>
      <c r="C331" s="16" t="s">
        <v>1313</v>
      </c>
      <c r="D331" s="16" t="s">
        <v>31</v>
      </c>
      <c r="E331" s="16" t="s">
        <v>798</v>
      </c>
      <c r="F331" s="75" t="s">
        <v>267</v>
      </c>
      <c r="G331" s="16" t="s">
        <v>1314</v>
      </c>
      <c r="H331" s="18" t="s">
        <v>395</v>
      </c>
      <c r="I331" s="16" t="s">
        <v>1315</v>
      </c>
      <c r="J331" s="81">
        <v>8</v>
      </c>
      <c r="K331" s="83">
        <v>45597</v>
      </c>
      <c r="L331" s="83">
        <v>45627</v>
      </c>
      <c r="M331" s="16" t="s">
        <v>1316</v>
      </c>
      <c r="N331" s="88">
        <v>590</v>
      </c>
      <c r="O331" s="88">
        <v>2238</v>
      </c>
      <c r="P331" s="88">
        <v>115</v>
      </c>
      <c r="Q331" s="88">
        <v>403</v>
      </c>
      <c r="R331" s="16" t="s">
        <v>1317</v>
      </c>
      <c r="S331" s="21"/>
      <c r="T331" s="21"/>
      <c r="U331" s="21">
        <v>8</v>
      </c>
      <c r="V331" s="21"/>
      <c r="W331" s="40">
        <v>8</v>
      </c>
      <c r="X331" s="21">
        <f t="shared" si="5"/>
        <v>100</v>
      </c>
      <c r="Y331" s="21"/>
    </row>
    <row r="332" s="2" customFormat="1" ht="67" customHeight="1" spans="1:25">
      <c r="A332" s="15">
        <v>327</v>
      </c>
      <c r="B332" s="16" t="s">
        <v>1205</v>
      </c>
      <c r="C332" s="16" t="s">
        <v>1318</v>
      </c>
      <c r="D332" s="16" t="s">
        <v>31</v>
      </c>
      <c r="E332" s="16" t="s">
        <v>798</v>
      </c>
      <c r="F332" s="75" t="s">
        <v>267</v>
      </c>
      <c r="G332" s="16" t="s">
        <v>1314</v>
      </c>
      <c r="H332" s="18" t="s">
        <v>35</v>
      </c>
      <c r="I332" s="16" t="s">
        <v>1319</v>
      </c>
      <c r="J332" s="81">
        <v>5</v>
      </c>
      <c r="K332" s="83">
        <v>45598</v>
      </c>
      <c r="L332" s="83">
        <v>45628</v>
      </c>
      <c r="M332" s="16" t="s">
        <v>1307</v>
      </c>
      <c r="N332" s="88">
        <v>46</v>
      </c>
      <c r="O332" s="88">
        <v>156</v>
      </c>
      <c r="P332" s="88">
        <v>12</v>
      </c>
      <c r="Q332" s="88">
        <v>46</v>
      </c>
      <c r="R332" s="16" t="s">
        <v>1320</v>
      </c>
      <c r="S332" s="21"/>
      <c r="T332" s="21"/>
      <c r="U332" s="21">
        <v>5</v>
      </c>
      <c r="V332" s="21"/>
      <c r="W332" s="40">
        <v>5</v>
      </c>
      <c r="X332" s="21">
        <f t="shared" si="5"/>
        <v>100</v>
      </c>
      <c r="Y332" s="21"/>
    </row>
    <row r="333" s="2" customFormat="1" ht="67" customHeight="1" spans="1:25">
      <c r="A333" s="15">
        <v>328</v>
      </c>
      <c r="B333" s="16" t="s">
        <v>1205</v>
      </c>
      <c r="C333" s="16" t="s">
        <v>1321</v>
      </c>
      <c r="D333" s="16" t="s">
        <v>31</v>
      </c>
      <c r="E333" s="16" t="s">
        <v>798</v>
      </c>
      <c r="F333" s="75" t="s">
        <v>267</v>
      </c>
      <c r="G333" s="16" t="s">
        <v>1314</v>
      </c>
      <c r="H333" s="18" t="s">
        <v>395</v>
      </c>
      <c r="I333" s="16" t="s">
        <v>1322</v>
      </c>
      <c r="J333" s="81">
        <v>4</v>
      </c>
      <c r="K333" s="83">
        <v>45599</v>
      </c>
      <c r="L333" s="83">
        <v>45629</v>
      </c>
      <c r="M333" s="16" t="s">
        <v>1323</v>
      </c>
      <c r="N333" s="88">
        <v>78</v>
      </c>
      <c r="O333" s="88">
        <v>245</v>
      </c>
      <c r="P333" s="88">
        <v>23</v>
      </c>
      <c r="Q333" s="88">
        <v>91</v>
      </c>
      <c r="R333" s="16" t="s">
        <v>1324</v>
      </c>
      <c r="S333" s="21"/>
      <c r="T333" s="21"/>
      <c r="U333" s="21">
        <v>4</v>
      </c>
      <c r="V333" s="21"/>
      <c r="W333" s="40">
        <v>4</v>
      </c>
      <c r="X333" s="21">
        <f t="shared" si="5"/>
        <v>100</v>
      </c>
      <c r="Y333" s="21"/>
    </row>
    <row r="334" s="2" customFormat="1" ht="67" customHeight="1" spans="1:25">
      <c r="A334" s="15">
        <v>329</v>
      </c>
      <c r="B334" s="16" t="s">
        <v>1205</v>
      </c>
      <c r="C334" s="16" t="s">
        <v>1325</v>
      </c>
      <c r="D334" s="16" t="s">
        <v>31</v>
      </c>
      <c r="E334" s="16" t="s">
        <v>798</v>
      </c>
      <c r="F334" s="75" t="s">
        <v>267</v>
      </c>
      <c r="G334" s="16" t="s">
        <v>1314</v>
      </c>
      <c r="H334" s="18" t="s">
        <v>395</v>
      </c>
      <c r="I334" s="21" t="s">
        <v>1326</v>
      </c>
      <c r="J334" s="81">
        <v>3</v>
      </c>
      <c r="K334" s="83">
        <v>45600</v>
      </c>
      <c r="L334" s="83">
        <v>45629</v>
      </c>
      <c r="M334" s="16" t="s">
        <v>1327</v>
      </c>
      <c r="N334" s="88">
        <v>36</v>
      </c>
      <c r="O334" s="88">
        <v>127</v>
      </c>
      <c r="P334" s="88">
        <v>8</v>
      </c>
      <c r="Q334" s="88">
        <v>36</v>
      </c>
      <c r="R334" s="16" t="s">
        <v>1328</v>
      </c>
      <c r="S334" s="21"/>
      <c r="T334" s="21"/>
      <c r="U334" s="21">
        <v>3</v>
      </c>
      <c r="V334" s="21"/>
      <c r="W334" s="40">
        <v>3</v>
      </c>
      <c r="X334" s="21">
        <f t="shared" si="5"/>
        <v>100</v>
      </c>
      <c r="Y334" s="21"/>
    </row>
    <row r="335" s="2" customFormat="1" ht="67" customHeight="1" spans="1:25">
      <c r="A335" s="15">
        <v>330</v>
      </c>
      <c r="B335" s="16" t="s">
        <v>1205</v>
      </c>
      <c r="C335" s="16" t="s">
        <v>1329</v>
      </c>
      <c r="D335" s="16" t="s">
        <v>31</v>
      </c>
      <c r="E335" s="16" t="s">
        <v>798</v>
      </c>
      <c r="F335" s="75" t="s">
        <v>173</v>
      </c>
      <c r="G335" s="16" t="s">
        <v>561</v>
      </c>
      <c r="H335" s="18" t="s">
        <v>395</v>
      </c>
      <c r="I335" s="16" t="s">
        <v>1330</v>
      </c>
      <c r="J335" s="81">
        <v>30</v>
      </c>
      <c r="K335" s="83">
        <v>45606</v>
      </c>
      <c r="L335" s="98">
        <v>45656</v>
      </c>
      <c r="M335" s="16" t="s">
        <v>1331</v>
      </c>
      <c r="N335" s="88">
        <v>110</v>
      </c>
      <c r="O335" s="88">
        <v>450</v>
      </c>
      <c r="P335" s="88">
        <v>20</v>
      </c>
      <c r="Q335" s="88">
        <v>70</v>
      </c>
      <c r="R335" s="16" t="s">
        <v>1332</v>
      </c>
      <c r="S335" s="21"/>
      <c r="T335" s="21"/>
      <c r="U335" s="21">
        <v>30</v>
      </c>
      <c r="V335" s="21"/>
      <c r="W335" s="40">
        <v>30</v>
      </c>
      <c r="X335" s="21">
        <f t="shared" si="5"/>
        <v>100</v>
      </c>
      <c r="Y335" s="21"/>
    </row>
    <row r="336" s="2" customFormat="1" ht="67" customHeight="1" spans="1:25">
      <c r="A336" s="15">
        <v>331</v>
      </c>
      <c r="B336" s="16" t="s">
        <v>1205</v>
      </c>
      <c r="C336" s="16" t="s">
        <v>1333</v>
      </c>
      <c r="D336" s="16" t="s">
        <v>31</v>
      </c>
      <c r="E336" s="16" t="s">
        <v>798</v>
      </c>
      <c r="F336" s="75" t="s">
        <v>173</v>
      </c>
      <c r="G336" s="16" t="s">
        <v>174</v>
      </c>
      <c r="H336" s="18" t="s">
        <v>35</v>
      </c>
      <c r="I336" s="21" t="s">
        <v>1334</v>
      </c>
      <c r="J336" s="81">
        <v>30</v>
      </c>
      <c r="K336" s="83">
        <v>45606</v>
      </c>
      <c r="L336" s="98">
        <v>45656</v>
      </c>
      <c r="M336" s="16" t="s">
        <v>1335</v>
      </c>
      <c r="N336" s="88">
        <v>203</v>
      </c>
      <c r="O336" s="88">
        <v>461</v>
      </c>
      <c r="P336" s="88">
        <v>36</v>
      </c>
      <c r="Q336" s="88">
        <v>113</v>
      </c>
      <c r="R336" s="16" t="s">
        <v>1336</v>
      </c>
      <c r="S336" s="21"/>
      <c r="T336" s="21"/>
      <c r="U336" s="21">
        <v>30</v>
      </c>
      <c r="V336" s="21"/>
      <c r="W336" s="40">
        <v>30</v>
      </c>
      <c r="X336" s="21">
        <f t="shared" si="5"/>
        <v>100</v>
      </c>
      <c r="Y336" s="21"/>
    </row>
    <row r="337" s="2" customFormat="1" ht="67" customHeight="1" spans="1:25">
      <c r="A337" s="15">
        <v>332</v>
      </c>
      <c r="B337" s="16" t="s">
        <v>1205</v>
      </c>
      <c r="C337" s="16" t="s">
        <v>1337</v>
      </c>
      <c r="D337" s="16" t="s">
        <v>31</v>
      </c>
      <c r="E337" s="16" t="s">
        <v>798</v>
      </c>
      <c r="F337" s="76" t="s">
        <v>63</v>
      </c>
      <c r="G337" s="16" t="s">
        <v>473</v>
      </c>
      <c r="H337" s="18" t="s">
        <v>35</v>
      </c>
      <c r="I337" s="16" t="s">
        <v>1338</v>
      </c>
      <c r="J337" s="81">
        <v>12</v>
      </c>
      <c r="K337" s="83">
        <v>45597</v>
      </c>
      <c r="L337" s="83">
        <v>45627</v>
      </c>
      <c r="M337" s="16" t="s">
        <v>1339</v>
      </c>
      <c r="N337" s="88">
        <v>199</v>
      </c>
      <c r="O337" s="88">
        <v>379</v>
      </c>
      <c r="P337" s="88">
        <v>36</v>
      </c>
      <c r="Q337" s="88">
        <v>145</v>
      </c>
      <c r="R337" s="16" t="s">
        <v>1282</v>
      </c>
      <c r="S337" s="21"/>
      <c r="T337" s="21"/>
      <c r="U337" s="21">
        <v>12</v>
      </c>
      <c r="V337" s="21"/>
      <c r="W337" s="40">
        <v>12</v>
      </c>
      <c r="X337" s="21">
        <f t="shared" si="5"/>
        <v>100</v>
      </c>
      <c r="Y337" s="21"/>
    </row>
    <row r="338" s="2" customFormat="1" ht="67" customHeight="1" spans="1:25">
      <c r="A338" s="15">
        <v>333</v>
      </c>
      <c r="B338" s="16" t="s">
        <v>1205</v>
      </c>
      <c r="C338" s="16" t="s">
        <v>1340</v>
      </c>
      <c r="D338" s="16" t="s">
        <v>31</v>
      </c>
      <c r="E338" s="16" t="s">
        <v>798</v>
      </c>
      <c r="F338" s="76" t="s">
        <v>63</v>
      </c>
      <c r="G338" s="16" t="s">
        <v>473</v>
      </c>
      <c r="H338" s="18" t="s">
        <v>395</v>
      </c>
      <c r="I338" s="16" t="s">
        <v>1341</v>
      </c>
      <c r="J338" s="81">
        <v>18</v>
      </c>
      <c r="K338" s="83">
        <v>45597</v>
      </c>
      <c r="L338" s="83">
        <v>45627</v>
      </c>
      <c r="M338" s="16" t="s">
        <v>1342</v>
      </c>
      <c r="N338" s="88">
        <v>89</v>
      </c>
      <c r="O338" s="88">
        <v>254</v>
      </c>
      <c r="P338" s="88">
        <v>12</v>
      </c>
      <c r="Q338" s="88">
        <v>39</v>
      </c>
      <c r="R338" s="16" t="s">
        <v>1266</v>
      </c>
      <c r="S338" s="21"/>
      <c r="T338" s="21"/>
      <c r="U338" s="21">
        <v>18</v>
      </c>
      <c r="V338" s="21"/>
      <c r="W338" s="40">
        <v>18</v>
      </c>
      <c r="X338" s="21">
        <f t="shared" si="5"/>
        <v>100</v>
      </c>
      <c r="Y338" s="21"/>
    </row>
    <row r="339" s="2" customFormat="1" ht="67" customHeight="1" spans="1:25">
      <c r="A339" s="15">
        <v>334</v>
      </c>
      <c r="B339" s="16" t="s">
        <v>1205</v>
      </c>
      <c r="C339" s="16" t="s">
        <v>1343</v>
      </c>
      <c r="D339" s="16" t="s">
        <v>31</v>
      </c>
      <c r="E339" s="16" t="s">
        <v>798</v>
      </c>
      <c r="F339" s="18" t="s">
        <v>63</v>
      </c>
      <c r="G339" s="16" t="s">
        <v>144</v>
      </c>
      <c r="H339" s="18" t="s">
        <v>35</v>
      </c>
      <c r="I339" s="21" t="s">
        <v>1344</v>
      </c>
      <c r="J339" s="81">
        <v>24</v>
      </c>
      <c r="K339" s="28">
        <v>45597</v>
      </c>
      <c r="L339" s="28">
        <v>45627</v>
      </c>
      <c r="M339" s="16" t="s">
        <v>1345</v>
      </c>
      <c r="N339" s="88">
        <v>180</v>
      </c>
      <c r="O339" s="88">
        <v>648</v>
      </c>
      <c r="P339" s="88">
        <v>38</v>
      </c>
      <c r="Q339" s="88">
        <v>128</v>
      </c>
      <c r="R339" s="16" t="s">
        <v>1282</v>
      </c>
      <c r="S339" s="21"/>
      <c r="T339" s="21"/>
      <c r="U339" s="21">
        <v>24</v>
      </c>
      <c r="V339" s="21"/>
      <c r="W339" s="40">
        <v>24</v>
      </c>
      <c r="X339" s="21">
        <f t="shared" si="5"/>
        <v>100</v>
      </c>
      <c r="Y339" s="21"/>
    </row>
    <row r="340" s="2" customFormat="1" ht="67" customHeight="1" spans="1:25">
      <c r="A340" s="15">
        <v>335</v>
      </c>
      <c r="B340" s="16" t="s">
        <v>1205</v>
      </c>
      <c r="C340" s="16" t="s">
        <v>1346</v>
      </c>
      <c r="D340" s="16" t="s">
        <v>31</v>
      </c>
      <c r="E340" s="16" t="s">
        <v>798</v>
      </c>
      <c r="F340" s="18" t="s">
        <v>63</v>
      </c>
      <c r="G340" s="16" t="s">
        <v>144</v>
      </c>
      <c r="H340" s="18" t="s">
        <v>395</v>
      </c>
      <c r="I340" s="16" t="s">
        <v>1347</v>
      </c>
      <c r="J340" s="81">
        <v>6</v>
      </c>
      <c r="K340" s="28">
        <v>45597</v>
      </c>
      <c r="L340" s="28">
        <v>45627</v>
      </c>
      <c r="M340" s="16" t="s">
        <v>1348</v>
      </c>
      <c r="N340" s="88">
        <v>42</v>
      </c>
      <c r="O340" s="88">
        <v>135</v>
      </c>
      <c r="P340" s="88">
        <v>24</v>
      </c>
      <c r="Q340" s="88">
        <v>63</v>
      </c>
      <c r="R340" s="16" t="s">
        <v>1266</v>
      </c>
      <c r="S340" s="21"/>
      <c r="T340" s="21"/>
      <c r="U340" s="21">
        <v>6</v>
      </c>
      <c r="V340" s="21"/>
      <c r="W340" s="40">
        <v>6</v>
      </c>
      <c r="X340" s="21">
        <f t="shared" si="5"/>
        <v>100</v>
      </c>
      <c r="Y340" s="21"/>
    </row>
    <row r="341" s="2" customFormat="1" ht="67" customHeight="1" spans="1:25">
      <c r="A341" s="15">
        <v>336</v>
      </c>
      <c r="B341" s="16" t="s">
        <v>1205</v>
      </c>
      <c r="C341" s="16" t="s">
        <v>1349</v>
      </c>
      <c r="D341" s="16" t="s">
        <v>31</v>
      </c>
      <c r="E341" s="16" t="s">
        <v>798</v>
      </c>
      <c r="F341" s="94" t="s">
        <v>183</v>
      </c>
      <c r="G341" s="16" t="s">
        <v>191</v>
      </c>
      <c r="H341" s="18" t="s">
        <v>395</v>
      </c>
      <c r="I341" s="16" t="s">
        <v>1350</v>
      </c>
      <c r="J341" s="81">
        <v>30</v>
      </c>
      <c r="K341" s="98">
        <v>45616</v>
      </c>
      <c r="L341" s="98">
        <v>45657</v>
      </c>
      <c r="M341" s="16" t="s">
        <v>1351</v>
      </c>
      <c r="N341" s="88">
        <v>531</v>
      </c>
      <c r="O341" s="88">
        <v>1860</v>
      </c>
      <c r="P341" s="88">
        <v>64</v>
      </c>
      <c r="Q341" s="88">
        <v>196</v>
      </c>
      <c r="R341" s="16" t="s">
        <v>1266</v>
      </c>
      <c r="S341" s="21"/>
      <c r="T341" s="21"/>
      <c r="U341" s="21">
        <v>30</v>
      </c>
      <c r="V341" s="21"/>
      <c r="W341" s="40">
        <v>30</v>
      </c>
      <c r="X341" s="21">
        <f t="shared" si="5"/>
        <v>100</v>
      </c>
      <c r="Y341" s="21"/>
    </row>
    <row r="342" s="2" customFormat="1" ht="67" customHeight="1" spans="1:25">
      <c r="A342" s="15">
        <v>337</v>
      </c>
      <c r="B342" s="16" t="s">
        <v>1205</v>
      </c>
      <c r="C342" s="16" t="s">
        <v>1352</v>
      </c>
      <c r="D342" s="16" t="s">
        <v>31</v>
      </c>
      <c r="E342" s="16" t="s">
        <v>798</v>
      </c>
      <c r="F342" s="94" t="s">
        <v>183</v>
      </c>
      <c r="G342" s="16" t="s">
        <v>184</v>
      </c>
      <c r="H342" s="18" t="s">
        <v>395</v>
      </c>
      <c r="I342" s="16" t="s">
        <v>1353</v>
      </c>
      <c r="J342" s="81">
        <v>17</v>
      </c>
      <c r="K342" s="99">
        <v>45292</v>
      </c>
      <c r="L342" s="98">
        <v>45627</v>
      </c>
      <c r="M342" s="16" t="s">
        <v>1354</v>
      </c>
      <c r="N342" s="88">
        <v>126</v>
      </c>
      <c r="O342" s="88">
        <v>504</v>
      </c>
      <c r="P342" s="88">
        <v>25</v>
      </c>
      <c r="Q342" s="88">
        <v>85</v>
      </c>
      <c r="R342" s="16" t="s">
        <v>1355</v>
      </c>
      <c r="S342" s="21"/>
      <c r="T342" s="21"/>
      <c r="U342" s="21">
        <v>17</v>
      </c>
      <c r="V342" s="21"/>
      <c r="W342" s="40">
        <v>17</v>
      </c>
      <c r="X342" s="21">
        <f t="shared" si="5"/>
        <v>100</v>
      </c>
      <c r="Y342" s="21"/>
    </row>
    <row r="343" s="2" customFormat="1" ht="67" customHeight="1" spans="1:25">
      <c r="A343" s="15">
        <v>338</v>
      </c>
      <c r="B343" s="16" t="s">
        <v>1205</v>
      </c>
      <c r="C343" s="16" t="s">
        <v>1356</v>
      </c>
      <c r="D343" s="16" t="s">
        <v>31</v>
      </c>
      <c r="E343" s="16" t="s">
        <v>798</v>
      </c>
      <c r="F343" s="94" t="s">
        <v>183</v>
      </c>
      <c r="G343" s="16" t="s">
        <v>184</v>
      </c>
      <c r="H343" s="18" t="s">
        <v>395</v>
      </c>
      <c r="I343" s="16" t="s">
        <v>1357</v>
      </c>
      <c r="J343" s="81">
        <v>13</v>
      </c>
      <c r="K343" s="99">
        <v>45292</v>
      </c>
      <c r="L343" s="98">
        <v>45627</v>
      </c>
      <c r="M343" s="16" t="s">
        <v>1358</v>
      </c>
      <c r="N343" s="88">
        <v>5</v>
      </c>
      <c r="O343" s="88">
        <v>16</v>
      </c>
      <c r="P343" s="88">
        <v>5</v>
      </c>
      <c r="Q343" s="88">
        <v>16</v>
      </c>
      <c r="R343" s="16" t="s">
        <v>1359</v>
      </c>
      <c r="S343" s="21"/>
      <c r="T343" s="21"/>
      <c r="U343" s="21">
        <v>13</v>
      </c>
      <c r="V343" s="21"/>
      <c r="W343" s="40">
        <v>13</v>
      </c>
      <c r="X343" s="21">
        <f t="shared" si="5"/>
        <v>100</v>
      </c>
      <c r="Y343" s="21"/>
    </row>
    <row r="344" s="2" customFormat="1" ht="67" customHeight="1" spans="1:25">
      <c r="A344" s="15">
        <v>339</v>
      </c>
      <c r="B344" s="16" t="s">
        <v>1205</v>
      </c>
      <c r="C344" s="16" t="s">
        <v>1360</v>
      </c>
      <c r="D344" s="16" t="s">
        <v>31</v>
      </c>
      <c r="E344" s="16" t="s">
        <v>798</v>
      </c>
      <c r="F344" s="75" t="s">
        <v>92</v>
      </c>
      <c r="G344" s="16" t="s">
        <v>93</v>
      </c>
      <c r="H344" s="18" t="s">
        <v>395</v>
      </c>
      <c r="I344" s="21" t="s">
        <v>1361</v>
      </c>
      <c r="J344" s="81">
        <v>8</v>
      </c>
      <c r="K344" s="100">
        <v>45597</v>
      </c>
      <c r="L344" s="100">
        <v>45627</v>
      </c>
      <c r="M344" s="16" t="s">
        <v>1362</v>
      </c>
      <c r="N344" s="88">
        <v>410</v>
      </c>
      <c r="O344" s="88">
        <v>1342</v>
      </c>
      <c r="P344" s="88">
        <v>55</v>
      </c>
      <c r="Q344" s="88">
        <v>148</v>
      </c>
      <c r="R344" s="16" t="s">
        <v>1363</v>
      </c>
      <c r="S344" s="21"/>
      <c r="T344" s="21"/>
      <c r="U344" s="21">
        <v>8</v>
      </c>
      <c r="V344" s="21"/>
      <c r="W344" s="40">
        <v>8</v>
      </c>
      <c r="X344" s="21">
        <f t="shared" si="5"/>
        <v>100</v>
      </c>
      <c r="Y344" s="21"/>
    </row>
    <row r="345" s="2" customFormat="1" ht="67" customHeight="1" spans="1:25">
      <c r="A345" s="15">
        <v>340</v>
      </c>
      <c r="B345" s="16" t="s">
        <v>1205</v>
      </c>
      <c r="C345" s="16" t="s">
        <v>1364</v>
      </c>
      <c r="D345" s="16" t="s">
        <v>31</v>
      </c>
      <c r="E345" s="16" t="s">
        <v>798</v>
      </c>
      <c r="F345" s="75" t="s">
        <v>92</v>
      </c>
      <c r="G345" s="16" t="s">
        <v>93</v>
      </c>
      <c r="H345" s="18" t="s">
        <v>395</v>
      </c>
      <c r="I345" s="21" t="s">
        <v>1365</v>
      </c>
      <c r="J345" s="81">
        <v>15</v>
      </c>
      <c r="K345" s="100">
        <v>45597</v>
      </c>
      <c r="L345" s="100">
        <v>45627</v>
      </c>
      <c r="M345" s="16" t="s">
        <v>1366</v>
      </c>
      <c r="N345" s="88">
        <v>339</v>
      </c>
      <c r="O345" s="88">
        <v>983</v>
      </c>
      <c r="P345" s="88">
        <v>51</v>
      </c>
      <c r="Q345" s="88">
        <v>132</v>
      </c>
      <c r="R345" s="16" t="s">
        <v>1367</v>
      </c>
      <c r="S345" s="21"/>
      <c r="T345" s="21"/>
      <c r="U345" s="21">
        <v>15</v>
      </c>
      <c r="V345" s="21"/>
      <c r="W345" s="40">
        <v>15</v>
      </c>
      <c r="X345" s="21">
        <f t="shared" si="5"/>
        <v>100</v>
      </c>
      <c r="Y345" s="21"/>
    </row>
    <row r="346" s="2" customFormat="1" ht="67" customHeight="1" spans="1:25">
      <c r="A346" s="15">
        <v>341</v>
      </c>
      <c r="B346" s="16" t="s">
        <v>1205</v>
      </c>
      <c r="C346" s="16" t="s">
        <v>1368</v>
      </c>
      <c r="D346" s="16" t="s">
        <v>31</v>
      </c>
      <c r="E346" s="16" t="s">
        <v>798</v>
      </c>
      <c r="F346" s="75" t="s">
        <v>92</v>
      </c>
      <c r="G346" s="16" t="s">
        <v>93</v>
      </c>
      <c r="H346" s="18" t="s">
        <v>395</v>
      </c>
      <c r="I346" s="21" t="s">
        <v>1369</v>
      </c>
      <c r="J346" s="81">
        <v>7</v>
      </c>
      <c r="K346" s="100">
        <v>45597</v>
      </c>
      <c r="L346" s="100">
        <v>45627</v>
      </c>
      <c r="M346" s="16" t="s">
        <v>1370</v>
      </c>
      <c r="N346" s="88">
        <v>65</v>
      </c>
      <c r="O346" s="88">
        <v>267</v>
      </c>
      <c r="P346" s="88">
        <v>15</v>
      </c>
      <c r="Q346" s="88">
        <v>43</v>
      </c>
      <c r="R346" s="16" t="s">
        <v>1266</v>
      </c>
      <c r="S346" s="21"/>
      <c r="T346" s="21"/>
      <c r="U346" s="21">
        <v>7</v>
      </c>
      <c r="V346" s="21"/>
      <c r="W346" s="40">
        <v>7</v>
      </c>
      <c r="X346" s="21">
        <f t="shared" si="5"/>
        <v>100</v>
      </c>
      <c r="Y346" s="21"/>
    </row>
    <row r="347" s="2" customFormat="1" ht="67" customHeight="1" spans="1:25">
      <c r="A347" s="15">
        <v>342</v>
      </c>
      <c r="B347" s="16" t="s">
        <v>1205</v>
      </c>
      <c r="C347" s="16" t="s">
        <v>1371</v>
      </c>
      <c r="D347" s="16" t="s">
        <v>31</v>
      </c>
      <c r="E347" s="16" t="s">
        <v>798</v>
      </c>
      <c r="F347" s="76" t="s">
        <v>82</v>
      </c>
      <c r="G347" s="16" t="s">
        <v>586</v>
      </c>
      <c r="H347" s="18" t="s">
        <v>395</v>
      </c>
      <c r="I347" s="16" t="s">
        <v>1372</v>
      </c>
      <c r="J347" s="81">
        <v>30</v>
      </c>
      <c r="K347" s="28" t="s">
        <v>85</v>
      </c>
      <c r="L347" s="28" t="s">
        <v>307</v>
      </c>
      <c r="M347" s="16" t="s">
        <v>1373</v>
      </c>
      <c r="N347" s="102">
        <v>522</v>
      </c>
      <c r="O347" s="102">
        <v>1860</v>
      </c>
      <c r="P347" s="88">
        <v>67</v>
      </c>
      <c r="Q347" s="88">
        <v>202</v>
      </c>
      <c r="R347" s="16" t="s">
        <v>1373</v>
      </c>
      <c r="S347" s="21"/>
      <c r="T347" s="21"/>
      <c r="U347" s="21">
        <v>30</v>
      </c>
      <c r="V347" s="21"/>
      <c r="W347" s="40">
        <v>30</v>
      </c>
      <c r="X347" s="21">
        <f t="shared" si="5"/>
        <v>100</v>
      </c>
      <c r="Y347" s="21"/>
    </row>
    <row r="348" s="2" customFormat="1" ht="67" customHeight="1" spans="1:25">
      <c r="A348" s="15">
        <v>343</v>
      </c>
      <c r="B348" s="16" t="s">
        <v>1205</v>
      </c>
      <c r="C348" s="16" t="s">
        <v>1374</v>
      </c>
      <c r="D348" s="16" t="s">
        <v>31</v>
      </c>
      <c r="E348" s="16" t="s">
        <v>798</v>
      </c>
      <c r="F348" s="76" t="s">
        <v>126</v>
      </c>
      <c r="G348" s="16" t="s">
        <v>452</v>
      </c>
      <c r="H348" s="18" t="s">
        <v>395</v>
      </c>
      <c r="I348" s="16" t="s">
        <v>1375</v>
      </c>
      <c r="J348" s="81">
        <v>30</v>
      </c>
      <c r="K348" s="100">
        <v>45597</v>
      </c>
      <c r="L348" s="100">
        <v>45656</v>
      </c>
      <c r="M348" s="16" t="s">
        <v>1376</v>
      </c>
      <c r="N348" s="88">
        <v>254</v>
      </c>
      <c r="O348" s="88">
        <v>842</v>
      </c>
      <c r="P348" s="88">
        <v>29</v>
      </c>
      <c r="Q348" s="88">
        <v>91</v>
      </c>
      <c r="R348" s="16" t="s">
        <v>1266</v>
      </c>
      <c r="S348" s="21"/>
      <c r="T348" s="21"/>
      <c r="U348" s="21">
        <v>30</v>
      </c>
      <c r="V348" s="21"/>
      <c r="W348" s="40">
        <v>30</v>
      </c>
      <c r="X348" s="21">
        <f t="shared" si="5"/>
        <v>100</v>
      </c>
      <c r="Y348" s="21"/>
    </row>
    <row r="349" s="2" customFormat="1" ht="67" customHeight="1" spans="1:25">
      <c r="A349" s="15">
        <v>344</v>
      </c>
      <c r="B349" s="16" t="s">
        <v>1205</v>
      </c>
      <c r="C349" s="16" t="s">
        <v>1377</v>
      </c>
      <c r="D349" s="16" t="s">
        <v>31</v>
      </c>
      <c r="E349" s="16" t="s">
        <v>798</v>
      </c>
      <c r="F349" s="76" t="s">
        <v>126</v>
      </c>
      <c r="G349" s="16" t="s">
        <v>1378</v>
      </c>
      <c r="H349" s="18" t="s">
        <v>395</v>
      </c>
      <c r="I349" s="16" t="s">
        <v>1379</v>
      </c>
      <c r="J349" s="81">
        <v>10.2</v>
      </c>
      <c r="K349" s="100">
        <v>45597</v>
      </c>
      <c r="L349" s="100">
        <v>45627</v>
      </c>
      <c r="M349" s="16" t="s">
        <v>1380</v>
      </c>
      <c r="N349" s="88">
        <v>205</v>
      </c>
      <c r="O349" s="88">
        <v>990</v>
      </c>
      <c r="P349" s="88">
        <v>57</v>
      </c>
      <c r="Q349" s="88">
        <v>193</v>
      </c>
      <c r="R349" s="16" t="s">
        <v>1266</v>
      </c>
      <c r="S349" s="21"/>
      <c r="T349" s="21"/>
      <c r="U349" s="21">
        <v>10.2</v>
      </c>
      <c r="V349" s="21"/>
      <c r="W349" s="40">
        <v>10.2</v>
      </c>
      <c r="X349" s="21">
        <f t="shared" si="5"/>
        <v>100</v>
      </c>
      <c r="Y349" s="21"/>
    </row>
    <row r="350" s="2" customFormat="1" ht="67" customHeight="1" spans="1:25">
      <c r="A350" s="15">
        <v>345</v>
      </c>
      <c r="B350" s="16" t="s">
        <v>1205</v>
      </c>
      <c r="C350" s="16" t="s">
        <v>1381</v>
      </c>
      <c r="D350" s="16" t="s">
        <v>31</v>
      </c>
      <c r="E350" s="16" t="s">
        <v>798</v>
      </c>
      <c r="F350" s="76" t="s">
        <v>126</v>
      </c>
      <c r="G350" s="16" t="s">
        <v>1378</v>
      </c>
      <c r="H350" s="18" t="s">
        <v>395</v>
      </c>
      <c r="I350" s="21" t="s">
        <v>1382</v>
      </c>
      <c r="J350" s="81">
        <v>9.8</v>
      </c>
      <c r="K350" s="100">
        <v>45597</v>
      </c>
      <c r="L350" s="100">
        <v>45627</v>
      </c>
      <c r="M350" s="16" t="s">
        <v>1383</v>
      </c>
      <c r="N350" s="88">
        <v>650</v>
      </c>
      <c r="O350" s="88">
        <v>2193</v>
      </c>
      <c r="P350" s="88">
        <v>121</v>
      </c>
      <c r="Q350" s="88">
        <v>393</v>
      </c>
      <c r="R350" s="16" t="s">
        <v>1266</v>
      </c>
      <c r="S350" s="21"/>
      <c r="T350" s="21"/>
      <c r="U350" s="21">
        <v>9.8</v>
      </c>
      <c r="V350" s="21"/>
      <c r="W350" s="40">
        <v>9.8</v>
      </c>
      <c r="X350" s="21">
        <f t="shared" si="5"/>
        <v>100</v>
      </c>
      <c r="Y350" s="21"/>
    </row>
    <row r="351" s="2" customFormat="1" ht="67" customHeight="1" spans="1:25">
      <c r="A351" s="15">
        <v>346</v>
      </c>
      <c r="B351" s="16" t="s">
        <v>1205</v>
      </c>
      <c r="C351" s="16" t="s">
        <v>1384</v>
      </c>
      <c r="D351" s="16" t="s">
        <v>31</v>
      </c>
      <c r="E351" s="16" t="s">
        <v>798</v>
      </c>
      <c r="F351" s="95" t="s">
        <v>113</v>
      </c>
      <c r="G351" s="16" t="s">
        <v>1385</v>
      </c>
      <c r="H351" s="18" t="s">
        <v>35</v>
      </c>
      <c r="I351" s="16" t="s">
        <v>1386</v>
      </c>
      <c r="J351" s="81">
        <v>19.8</v>
      </c>
      <c r="K351" s="82">
        <v>45597</v>
      </c>
      <c r="L351" s="82">
        <v>45627</v>
      </c>
      <c r="M351" s="16" t="s">
        <v>1387</v>
      </c>
      <c r="N351" s="88">
        <v>85</v>
      </c>
      <c r="O351" s="88">
        <v>296</v>
      </c>
      <c r="P351" s="88">
        <v>21</v>
      </c>
      <c r="Q351" s="88">
        <v>68</v>
      </c>
      <c r="R351" s="16" t="s">
        <v>1388</v>
      </c>
      <c r="S351" s="21"/>
      <c r="T351" s="21"/>
      <c r="U351" s="21">
        <v>19.8</v>
      </c>
      <c r="V351" s="21"/>
      <c r="W351" s="40">
        <v>19.8</v>
      </c>
      <c r="X351" s="21">
        <f t="shared" si="5"/>
        <v>100</v>
      </c>
      <c r="Y351" s="21"/>
    </row>
    <row r="352" s="2" customFormat="1" ht="67" customHeight="1" spans="1:25">
      <c r="A352" s="15">
        <v>347</v>
      </c>
      <c r="B352" s="16" t="s">
        <v>1205</v>
      </c>
      <c r="C352" s="16" t="s">
        <v>1389</v>
      </c>
      <c r="D352" s="16" t="s">
        <v>31</v>
      </c>
      <c r="E352" s="16" t="s">
        <v>798</v>
      </c>
      <c r="F352" s="95" t="s">
        <v>113</v>
      </c>
      <c r="G352" s="16" t="s">
        <v>1385</v>
      </c>
      <c r="H352" s="18" t="s">
        <v>395</v>
      </c>
      <c r="I352" s="16" t="s">
        <v>1390</v>
      </c>
      <c r="J352" s="81">
        <v>10.2</v>
      </c>
      <c r="K352" s="82">
        <v>45597</v>
      </c>
      <c r="L352" s="82">
        <v>45627</v>
      </c>
      <c r="M352" s="16" t="s">
        <v>1391</v>
      </c>
      <c r="N352" s="88">
        <v>65</v>
      </c>
      <c r="O352" s="88">
        <v>210</v>
      </c>
      <c r="P352" s="88">
        <v>12</v>
      </c>
      <c r="Q352" s="88">
        <v>36</v>
      </c>
      <c r="R352" s="16" t="s">
        <v>1392</v>
      </c>
      <c r="S352" s="21"/>
      <c r="T352" s="21"/>
      <c r="U352" s="21">
        <v>10.2</v>
      </c>
      <c r="V352" s="21"/>
      <c r="W352" s="40">
        <v>10.2</v>
      </c>
      <c r="X352" s="21">
        <f t="shared" si="5"/>
        <v>100</v>
      </c>
      <c r="Y352" s="21"/>
    </row>
    <row r="353" s="2" customFormat="1" ht="67" customHeight="1" spans="1:25">
      <c r="A353" s="15">
        <v>348</v>
      </c>
      <c r="B353" s="16" t="s">
        <v>1205</v>
      </c>
      <c r="C353" s="16" t="s">
        <v>1393</v>
      </c>
      <c r="D353" s="16" t="s">
        <v>31</v>
      </c>
      <c r="E353" s="16" t="s">
        <v>798</v>
      </c>
      <c r="F353" s="96" t="s">
        <v>113</v>
      </c>
      <c r="G353" s="16" t="s">
        <v>1394</v>
      </c>
      <c r="H353" s="18" t="s">
        <v>395</v>
      </c>
      <c r="I353" s="16" t="s">
        <v>1395</v>
      </c>
      <c r="J353" s="81">
        <v>9.23</v>
      </c>
      <c r="K353" s="101">
        <v>45597</v>
      </c>
      <c r="L353" s="101">
        <v>45627</v>
      </c>
      <c r="M353" s="16" t="s">
        <v>1396</v>
      </c>
      <c r="N353" s="88">
        <v>802</v>
      </c>
      <c r="O353" s="88">
        <v>2503</v>
      </c>
      <c r="P353" s="88">
        <v>106</v>
      </c>
      <c r="Q353" s="88">
        <v>360</v>
      </c>
      <c r="R353" s="16" t="s">
        <v>1397</v>
      </c>
      <c r="S353" s="21"/>
      <c r="T353" s="21"/>
      <c r="U353" s="21">
        <v>9.23</v>
      </c>
      <c r="V353" s="21"/>
      <c r="W353" s="40">
        <v>9.23</v>
      </c>
      <c r="X353" s="21">
        <f t="shared" si="5"/>
        <v>100</v>
      </c>
      <c r="Y353" s="21"/>
    </row>
    <row r="354" s="2" customFormat="1" ht="67" customHeight="1" spans="1:25">
      <c r="A354" s="15">
        <v>349</v>
      </c>
      <c r="B354" s="16" t="s">
        <v>1205</v>
      </c>
      <c r="C354" s="16" t="s">
        <v>1398</v>
      </c>
      <c r="D354" s="16" t="s">
        <v>31</v>
      </c>
      <c r="E354" s="16" t="s">
        <v>798</v>
      </c>
      <c r="F354" s="96" t="s">
        <v>113</v>
      </c>
      <c r="G354" s="16" t="s">
        <v>1394</v>
      </c>
      <c r="H354" s="18" t="s">
        <v>395</v>
      </c>
      <c r="I354" s="16" t="s">
        <v>1399</v>
      </c>
      <c r="J354" s="81">
        <v>10.77</v>
      </c>
      <c r="K354" s="101">
        <v>45597</v>
      </c>
      <c r="L354" s="101">
        <v>45627</v>
      </c>
      <c r="M354" s="16" t="s">
        <v>1400</v>
      </c>
      <c r="N354" s="88">
        <v>802</v>
      </c>
      <c r="O354" s="88">
        <v>2503</v>
      </c>
      <c r="P354" s="88">
        <v>106</v>
      </c>
      <c r="Q354" s="88">
        <v>360</v>
      </c>
      <c r="R354" s="16" t="s">
        <v>1401</v>
      </c>
      <c r="S354" s="21"/>
      <c r="T354" s="21"/>
      <c r="U354" s="21">
        <v>10.77</v>
      </c>
      <c r="V354" s="21"/>
      <c r="W354" s="40">
        <v>10.77</v>
      </c>
      <c r="X354" s="21">
        <f t="shared" si="5"/>
        <v>100</v>
      </c>
      <c r="Y354" s="21"/>
    </row>
    <row r="355" s="2" customFormat="1" ht="67" customHeight="1" spans="1:25">
      <c r="A355" s="15">
        <v>350</v>
      </c>
      <c r="B355" s="16" t="s">
        <v>1205</v>
      </c>
      <c r="C355" s="16" t="s">
        <v>1402</v>
      </c>
      <c r="D355" s="16" t="s">
        <v>31</v>
      </c>
      <c r="E355" s="16" t="s">
        <v>798</v>
      </c>
      <c r="F355" s="97" t="s">
        <v>337</v>
      </c>
      <c r="G355" s="16" t="s">
        <v>1403</v>
      </c>
      <c r="H355" s="18" t="s">
        <v>395</v>
      </c>
      <c r="I355" s="21" t="s">
        <v>1404</v>
      </c>
      <c r="J355" s="81">
        <v>30</v>
      </c>
      <c r="K355" s="98">
        <v>45536</v>
      </c>
      <c r="L355" s="98">
        <v>45627</v>
      </c>
      <c r="M355" s="16" t="s">
        <v>1405</v>
      </c>
      <c r="N355" s="88">
        <v>754</v>
      </c>
      <c r="O355" s="88">
        <v>2680</v>
      </c>
      <c r="P355" s="88">
        <v>163</v>
      </c>
      <c r="Q355" s="88">
        <v>532</v>
      </c>
      <c r="R355" s="16" t="s">
        <v>1266</v>
      </c>
      <c r="S355" s="21"/>
      <c r="T355" s="21"/>
      <c r="U355" s="21">
        <v>30</v>
      </c>
      <c r="V355" s="21"/>
      <c r="W355" s="40">
        <v>30</v>
      </c>
      <c r="X355" s="21">
        <f t="shared" si="5"/>
        <v>100</v>
      </c>
      <c r="Y355" s="21"/>
    </row>
    <row r="356" s="4" customFormat="1" ht="81" customHeight="1" spans="1:25">
      <c r="A356" s="90" t="s">
        <v>1406</v>
      </c>
      <c r="B356" s="91"/>
      <c r="C356" s="91"/>
      <c r="D356" s="91"/>
      <c r="E356" s="91"/>
      <c r="F356" s="91"/>
      <c r="G356" s="91"/>
      <c r="H356" s="91"/>
      <c r="I356" s="91"/>
      <c r="J356" s="91"/>
      <c r="K356" s="91"/>
      <c r="L356" s="91"/>
      <c r="M356" s="91"/>
      <c r="N356" s="91"/>
      <c r="O356" s="91"/>
      <c r="P356" s="91"/>
      <c r="Q356" s="91"/>
      <c r="R356" s="91"/>
      <c r="S356" s="91"/>
      <c r="T356" s="91"/>
      <c r="U356" s="91"/>
      <c r="V356" s="91"/>
      <c r="W356" s="103"/>
      <c r="X356" s="103"/>
      <c r="Y356" s="103"/>
    </row>
    <row r="357" s="4" customFormat="1" ht="26" customHeight="1" spans="1:25">
      <c r="A357" s="92" t="s">
        <v>1407</v>
      </c>
      <c r="B357" s="93"/>
      <c r="C357" s="93"/>
      <c r="D357" s="93"/>
      <c r="E357" s="93"/>
      <c r="F357" s="93"/>
      <c r="G357" s="93"/>
      <c r="H357" s="93"/>
      <c r="I357" s="93"/>
      <c r="J357" s="93"/>
      <c r="K357" s="93"/>
      <c r="L357" s="93"/>
      <c r="M357" s="93"/>
      <c r="N357" s="93"/>
      <c r="O357" s="93"/>
      <c r="P357" s="93"/>
      <c r="Q357" s="93"/>
      <c r="R357" s="93"/>
      <c r="S357" s="93"/>
      <c r="T357" s="93"/>
      <c r="U357" s="93"/>
      <c r="V357" s="93"/>
      <c r="W357" s="103"/>
      <c r="X357" s="103"/>
      <c r="Y357" s="103"/>
    </row>
  </sheetData>
  <mergeCells count="23">
    <mergeCell ref="A2:Y2"/>
    <mergeCell ref="N3:O3"/>
    <mergeCell ref="P3:Q3"/>
    <mergeCell ref="S3:V3"/>
    <mergeCell ref="A356:V356"/>
    <mergeCell ref="A357:V357"/>
    <mergeCell ref="A3:A4"/>
    <mergeCell ref="B3:B4"/>
    <mergeCell ref="C3:C4"/>
    <mergeCell ref="D3:D4"/>
    <mergeCell ref="E3:E4"/>
    <mergeCell ref="F3:F4"/>
    <mergeCell ref="G3:G4"/>
    <mergeCell ref="H3:H4"/>
    <mergeCell ref="I3:I4"/>
    <mergeCell ref="J3:J4"/>
    <mergeCell ref="K3:K4"/>
    <mergeCell ref="L3:L4"/>
    <mergeCell ref="M3:M4"/>
    <mergeCell ref="R3:R4"/>
    <mergeCell ref="W3:W4"/>
    <mergeCell ref="X3:X4"/>
    <mergeCell ref="Y3:Y4"/>
  </mergeCells>
  <pageMargins left="0.472222222222222" right="0.472222222222222" top="1" bottom="1" header="0.5" footer="0.5"/>
  <pageSetup paperSize="9" scale="63" fitToHeight="0" orientation="landscape" horizontalDpi="600"/>
  <headerFooter>
    <oddFooter>&amp;C第&amp;P页，共&amp;N页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项目情况明细表（报表）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thtf</cp:lastModifiedBy>
  <dcterms:created xsi:type="dcterms:W3CDTF">2022-01-04T11:33:00Z</dcterms:created>
  <dcterms:modified xsi:type="dcterms:W3CDTF">2024-12-26T08:16:55Z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4E421FB267B54C10B0D9DC7E9722A038_13</vt:lpwstr>
  </property>
  <property fmtid="{D5CDD505-2E9C-101B-9397-08002B2CF9AE}" pid="3" name="KSOProductBuildVer">
    <vt:lpwstr>2052-11.1.0.11719</vt:lpwstr>
  </property>
</Properties>
</file>