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LH01 部门决算量化评价表" r:id="rId35" sheetId="33"/>
    <sheet name="SBWD 上报文档" r:id="rId36" sheetId="34"/>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7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1" fillId="3" borderId="18" xfId="0" applyFill="true" applyFont="true" applyAlignment="true" applyBorder="true" applyNumberFormat="true">
      <alignment wrapText="false" horizontal="general" vertical="center" indent="0"/>
    </xf>
    <xf numFmtId="0" fontId="0" fillId="0" borderId="0" xfId="0"/>
    <xf numFmtId="0" fontId="1" fillId="4" borderId="18" xfId="0" applyFill="true" applyFont="true" applyAlignment="true" applyBorder="true" applyNumberFormat="true">
      <alignment wrapText="fals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0063317400</t>
        </is>
      </c>
    </row>
    <row r="2" customHeight="true" ht="15.0">
      <c r="A2" s="2" t="inlineStr">
        <is>
          <t>单位名称</t>
        </is>
      </c>
      <c r="B2" s="4" t="inlineStr">
        <is>
          <t>隆回县南岳庙镇人民政府</t>
        </is>
      </c>
    </row>
    <row r="3" customHeight="true" ht="15.0">
      <c r="A3" s="2" t="inlineStr">
        <is>
          <t>单位负责人</t>
        </is>
      </c>
      <c r="B3" s="4" t="inlineStr">
        <is>
          <t>饶岌</t>
        </is>
      </c>
    </row>
    <row r="4" customHeight="true" ht="15.0">
      <c r="A4" s="2" t="inlineStr">
        <is>
          <t>财务负责人</t>
        </is>
      </c>
      <c r="B4" s="4" t="inlineStr">
        <is>
          <t>罗光友</t>
        </is>
      </c>
    </row>
    <row r="5" customHeight="true" ht="15.0">
      <c r="A5" s="2" t="inlineStr">
        <is>
          <t>填表人</t>
        </is>
      </c>
      <c r="B5" s="4" t="inlineStr">
        <is>
          <t>罗柳敏</t>
        </is>
      </c>
    </row>
    <row r="6" customHeight="true" ht="15.0">
      <c r="A6" s="2" t="inlineStr">
        <is>
          <t>电话号码(区号)</t>
        </is>
      </c>
      <c r="B6" s="4" t="inlineStr">
        <is>
          <t>0739</t>
        </is>
      </c>
    </row>
    <row r="7" customHeight="true" ht="15.0">
      <c r="A7" s="2" t="inlineStr">
        <is>
          <t>电话号码</t>
        </is>
      </c>
      <c r="B7" s="4" t="inlineStr">
        <is>
          <t>8576020</t>
        </is>
      </c>
    </row>
    <row r="8" customHeight="true" ht="15.0">
      <c r="A8" s="2" t="inlineStr">
        <is>
          <t>分机号</t>
        </is>
      </c>
      <c r="B8" s="4"/>
    </row>
    <row r="9" customHeight="true" ht="15.0">
      <c r="A9" s="2" t="inlineStr">
        <is>
          <t>单位地址</t>
        </is>
      </c>
      <c r="B9" s="4" t="inlineStr">
        <is>
          <t>湖南省隆回县南岳庙镇南岳庙居委会</t>
        </is>
      </c>
    </row>
    <row r="10" customHeight="true" ht="15.0">
      <c r="A10" s="2" t="inlineStr">
        <is>
          <t>邮政编码</t>
        </is>
      </c>
      <c r="B10" s="4" t="inlineStr">
        <is>
          <t>422200</t>
        </is>
      </c>
    </row>
    <row r="11" customHeight="true" ht="15.0">
      <c r="A11" s="2" t="inlineStr">
        <is>
          <t>单位所在地区（国家标准：行政区划代码）</t>
        </is>
      </c>
      <c r="B11" s="4" t="inlineStr">
        <is>
          <t>430524|隆回县</t>
        </is>
      </c>
    </row>
    <row r="12" customHeight="true" ht="15.0">
      <c r="A12" s="2" t="inlineStr">
        <is>
          <t>部门标识代码</t>
        </is>
      </c>
      <c r="B12" s="4" t="inlineStr">
        <is>
          <t>434|中华人民共和国国务院办公厅</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0063317400</t>
        </is>
      </c>
    </row>
    <row r="16" customHeight="true" ht="15.0">
      <c r="A16" s="2" t="inlineStr">
        <is>
          <t>备用码</t>
        </is>
      </c>
      <c r="B16" s="4"/>
    </row>
    <row r="17" customHeight="true" ht="15.0">
      <c r="A17" s="2" t="inlineStr">
        <is>
          <t>统一社会信用代码</t>
        </is>
      </c>
      <c r="B17" s="4" t="inlineStr">
        <is>
          <t>11430524006331740W</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918</t>
        </is>
      </c>
    </row>
    <row r="21" customHeight="true" ht="15.0">
      <c r="A21" s="2" t="inlineStr">
        <is>
          <t>组织机构代码</t>
        </is>
      </c>
      <c r="B21" s="4" t="inlineStr">
        <is>
          <t>006331740</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6|乡级</t>
        </is>
      </c>
    </row>
    <row r="25" customHeight="true" ht="15.0">
      <c r="A25" s="2" t="inlineStr">
        <is>
          <t>报表类型</t>
        </is>
      </c>
      <c r="B25" s="6" t="inlineStr">
        <is>
          <t>单户表|0</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430524000|隆回县</t>
        </is>
      </c>
    </row>
    <row r="33" customHeight="true" ht="15.0">
      <c r="A33" s="2" t="inlineStr">
        <is>
          <t>隶属关系</t>
        </is>
      </c>
      <c r="B33" s="4" t="inlineStr">
        <is>
          <t>430524|隆回县</t>
        </is>
      </c>
    </row>
    <row r="34" customHeight="true" ht="15.0">
      <c r="A34" s="2" t="inlineStr">
        <is>
          <t>父节点</t>
        </is>
      </c>
      <c r="B34" s="8" t="inlineStr">
        <is>
          <t>HNE8888157|湖南省邵阳市隆回县乡镇级2023年度部门决算汇总</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HIDDENSHEETNAME!$F$2:$F$6</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HIDDENSHEETNAME!$I$2:$I$11</formula1>
    </dataValidation>
    <dataValidation type="list" sqref="B26" allowBlank="true" errorStyle="stop">
      <formula1>HIDDENSHEETNAME!$J$2:$J$9</formula1>
    </dataValidation>
    <dataValidation type="list" sqref="B22" allowBlank="true" errorStyle="stop">
      <formula1>HIDDENSHEETNAME!$C$2:$C$3</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14" allowBlank="true" errorStyle="stop">
      <formula1>HIDDENSHEETNAME!$M$2:$M$9</formula1>
    </dataValidation>
    <dataValidation type="list" sqref="B30" allowBlank="true" errorStyle="stop">
      <formula1>HIDDENSHEETNAME!$C$2:$C$3</formula1>
    </dataValidation>
    <dataValidation type="list" sqref="B29" allowBlank="true" errorStyle="stop">
      <formula1>HIDDENSHEETNAME!$C$2:$C$3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SUM('Z05_2 项目支出决算明细表'!K7)</f>
        <v>80000.0</v>
      </c>
      <c r="L6" s="24" t="n">
        <f>('Z05_2 项目支出决算明细表'!M6+'Z05_2 项目支出决算明细表'!N6+'Z05_2 项目支出决算明细表'!O6+'Z05_2 项目支出决算明细表'!P6+'Z05_2 项目支出决算明细表'!Q6+'Z05_2 项目支出决算明细表'!R6+'Z05_2 项目支出决算明细表'!S6+'Z05_2 项目支出决算明细表'!T6+'Z05_2 项目支出决算明细表'!U6+'Z05_2 项目支出决算明细表'!V6+'Z05_2 项目支出决算明细表'!W6+'Z05_2 项目支出决算明细表'!X6+'Z05_2 项目支出决算明细表'!Y6)</f>
        <v>0.0</v>
      </c>
      <c r="M6" s="24" t="n">
        <f>SUM('Z05_2 项目支出决算明细表'!M7)</f>
        <v>0.0</v>
      </c>
      <c r="N6" s="24" t="n">
        <f>SUM('Z05_2 项目支出决算明细表'!N7)</f>
        <v>0.0</v>
      </c>
      <c r="O6" s="24" t="n">
        <f>SUM('Z05_2 项目支出决算明细表'!O7)</f>
        <v>0.0</v>
      </c>
      <c r="P6" s="24" t="n">
        <f>SUM('Z05_2 项目支出决算明细表'!P7)</f>
        <v>0.0</v>
      </c>
      <c r="Q6" s="24" t="n">
        <f>SUM('Z05_2 项目支出决算明细表'!Q7)</f>
        <v>0.0</v>
      </c>
      <c r="R6" s="24" t="n">
        <f>SUM('Z05_2 项目支出决算明细表'!R7)</f>
        <v>0.0</v>
      </c>
      <c r="S6" s="24" t="n">
        <f>SUM('Z05_2 项目支出决算明细表'!S7)</f>
        <v>0.0</v>
      </c>
      <c r="T6" s="24" t="n">
        <f>SUM('Z05_2 项目支出决算明细表'!T7)</f>
        <v>0.0</v>
      </c>
      <c r="U6" s="24" t="n">
        <f>SUM('Z05_2 项目支出决算明细表'!U7)</f>
        <v>0.0</v>
      </c>
      <c r="V6" s="24" t="n">
        <f>SUM('Z05_2 项目支出决算明细表'!V7)</f>
        <v>0.0</v>
      </c>
      <c r="W6" s="24" t="n">
        <f>SUM('Z05_2 项目支出决算明细表'!W7)</f>
        <v>0.0</v>
      </c>
      <c r="X6" s="24" t="n">
        <f>SUM('Z05_2 项目支出决算明细表'!X7)</f>
        <v>0.0</v>
      </c>
      <c r="Y6" s="24" t="n">
        <f>SUM('Z05_2 项目支出决算明细表'!Y7)</f>
        <v>0.0</v>
      </c>
      <c r="Z6" s="24" t="n">
        <f>('Z05_2 项目支出决算明细表'!AA6+'Z05_2 项目支出决算明细表'!AB6+'Z05_2 项目支出决算明细表'!AC6+'Z05_2 项目支出决算明细表'!AD6+'Z05_2 项目支出决算明细表'!AE6+'Z05_2 项目支出决算明细表'!AF6+'Z05_2 项目支出决算明细表'!AG6+'Z05_2 项目支出决算明细表'!AH6+'Z05_2 项目支出决算明细表'!AI6+'Z05_2 项目支出决算明细表'!AJ6+'Z05_2 项目支出决算明细表'!AK6+'Z05_2 项目支出决算明细表'!AL6+'Z05_2 项目支出决算明细表'!AM6+'Z05_2 项目支出决算明细表'!AN6+'Z05_2 项目支出决算明细表'!AO6+'Z05_2 项目支出决算明细表'!AP6+'Z05_2 项目支出决算明细表'!AQ6+'Z05_2 项目支出决算明细表'!AR6+'Z05_2 项目支出决算明细表'!AS6+'Z05_2 项目支出决算明细表'!AT6+'Z05_2 项目支出决算明细表'!AU6+'Z05_2 项目支出决算明细表'!AV6+'Z05_2 项目支出决算明细表'!AW6+'Z05_2 项目支出决算明细表'!AX6+'Z05_2 项目支出决算明细表'!AY6+'Z05_2 项目支出决算明细表'!AZ6+'Z05_2 项目支出决算明细表'!BA6)</f>
        <v>0.0</v>
      </c>
      <c r="AA6" s="24" t="n">
        <f>SUM('Z05_2 项目支出决算明细表'!AA7)</f>
        <v>0.0</v>
      </c>
      <c r="AB6" s="24" t="n">
        <f>SUM('Z05_2 项目支出决算明细表'!AB7)</f>
        <v>0.0</v>
      </c>
      <c r="AC6" s="24" t="n">
        <f>SUM('Z05_2 项目支出决算明细表'!AC7)</f>
        <v>0.0</v>
      </c>
      <c r="AD6" s="24" t="n">
        <f>SUM('Z05_2 项目支出决算明细表'!AD7)</f>
        <v>0.0</v>
      </c>
      <c r="AE6" s="24" t="n">
        <f>SUM('Z05_2 项目支出决算明细表'!AE7)</f>
        <v>0.0</v>
      </c>
      <c r="AF6" s="24" t="n">
        <f>SUM('Z05_2 项目支出决算明细表'!AF7)</f>
        <v>0.0</v>
      </c>
      <c r="AG6" s="24" t="n">
        <f>SUM('Z05_2 项目支出决算明细表'!AG7)</f>
        <v>0.0</v>
      </c>
      <c r="AH6" s="24" t="n">
        <f>SUM('Z05_2 项目支出决算明细表'!AH7)</f>
        <v>0.0</v>
      </c>
      <c r="AI6" s="24" t="n">
        <f>SUM('Z05_2 项目支出决算明细表'!AI7)</f>
        <v>0.0</v>
      </c>
      <c r="AJ6" s="24" t="n">
        <f>SUM('Z05_2 项目支出决算明细表'!AJ7)</f>
        <v>0.0</v>
      </c>
      <c r="AK6" s="24" t="n">
        <f>SUM('Z05_2 项目支出决算明细表'!AK7)</f>
        <v>0.0</v>
      </c>
      <c r="AL6" s="24" t="n">
        <f>SUM('Z05_2 项目支出决算明细表'!AL7)</f>
        <v>0.0</v>
      </c>
      <c r="AM6" s="24" t="n">
        <f>SUM('Z05_2 项目支出决算明细表'!AM7)</f>
        <v>0.0</v>
      </c>
      <c r="AN6" s="24" t="n">
        <f>SUM('Z05_2 项目支出决算明细表'!AN7)</f>
        <v>0.0</v>
      </c>
      <c r="AO6" s="24" t="n">
        <f>SUM('Z05_2 项目支出决算明细表'!AO7)</f>
        <v>0.0</v>
      </c>
      <c r="AP6" s="24" t="n">
        <f>SUM('Z05_2 项目支出决算明细表'!AP7)</f>
        <v>0.0</v>
      </c>
      <c r="AQ6" s="24" t="n">
        <f>SUM('Z05_2 项目支出决算明细表'!AQ7)</f>
        <v>0.0</v>
      </c>
      <c r="AR6" s="24" t="n">
        <f>SUM('Z05_2 项目支出决算明细表'!AR7)</f>
        <v>0.0</v>
      </c>
      <c r="AS6" s="24" t="n">
        <f>SUM('Z05_2 项目支出决算明细表'!AS7)</f>
        <v>0.0</v>
      </c>
      <c r="AT6" s="24" t="n">
        <f>SUM('Z05_2 项目支出决算明细表'!AT7)</f>
        <v>0.0</v>
      </c>
      <c r="AU6" s="24" t="n">
        <f>SUM('Z05_2 项目支出决算明细表'!AU7)</f>
        <v>0.0</v>
      </c>
      <c r="AV6" s="24" t="n">
        <f>SUM('Z05_2 项目支出决算明细表'!AV7)</f>
        <v>0.0</v>
      </c>
      <c r="AW6" s="24" t="n">
        <f>SUM('Z05_2 项目支出决算明细表'!AW7)</f>
        <v>0.0</v>
      </c>
      <c r="AX6" s="24" t="n">
        <f>SUM('Z05_2 项目支出决算明细表'!AX7)</f>
        <v>0.0</v>
      </c>
      <c r="AY6" s="24" t="n">
        <f>SUM('Z05_2 项目支出决算明细表'!AY7)</f>
        <v>0.0</v>
      </c>
      <c r="AZ6" s="24" t="n">
        <f>SUM('Z05_2 项目支出决算明细表'!AZ7)</f>
        <v>0.0</v>
      </c>
      <c r="BA6" s="24" t="n">
        <f>SUM('Z05_2 项目支出决算明细表'!BA7)</f>
        <v>0.0</v>
      </c>
      <c r="BB6" s="24" t="n">
        <f>('Z05_2 项目支出决算明细表'!BC6+'Z05_2 项目支出决算明细表'!BD6+'Z05_2 项目支出决算明细表'!BE6+'Z05_2 项目支出决算明细表'!BF6+'Z05_2 项目支出决算明细表'!BG6+'Z05_2 项目支出决算明细表'!BH6+'Z05_2 项目支出决算明细表'!BI6+'Z05_2 项目支出决算明细表'!BJ6+'Z05_2 项目支出决算明细表'!BK6+'Z05_2 项目支出决算明细表'!BL6+'Z05_2 项目支出决算明细表'!BM6+'Z05_2 项目支出决算明细表'!BN6)</f>
        <v>0.0</v>
      </c>
      <c r="BC6" s="24" t="n">
        <f>SUM('Z05_2 项目支出决算明细表'!BC7)</f>
        <v>0.0</v>
      </c>
      <c r="BD6" s="24" t="n">
        <f>SUM('Z05_2 项目支出决算明细表'!BD7)</f>
        <v>0.0</v>
      </c>
      <c r="BE6" s="24" t="n">
        <f>SUM('Z05_2 项目支出决算明细表'!BE7)</f>
        <v>0.0</v>
      </c>
      <c r="BF6" s="24" t="n">
        <f>SUM('Z05_2 项目支出决算明细表'!BF7)</f>
        <v>0.0</v>
      </c>
      <c r="BG6" s="24" t="n">
        <f>SUM('Z05_2 项目支出决算明细表'!BG7)</f>
        <v>0.0</v>
      </c>
      <c r="BH6" s="24" t="n">
        <f>SUM('Z05_2 项目支出决算明细表'!BH7)</f>
        <v>0.0</v>
      </c>
      <c r="BI6" s="24" t="n">
        <f>SUM('Z05_2 项目支出决算明细表'!BI7)</f>
        <v>0.0</v>
      </c>
      <c r="BJ6" s="24" t="n">
        <f>SUM('Z05_2 项目支出决算明细表'!BJ7)</f>
        <v>0.0</v>
      </c>
      <c r="BK6" s="24" t="n">
        <f>SUM('Z05_2 项目支出决算明细表'!BK7)</f>
        <v>0.0</v>
      </c>
      <c r="BL6" s="24" t="n">
        <f>SUM('Z05_2 项目支出决算明细表'!BL7)</f>
        <v>0.0</v>
      </c>
      <c r="BM6" s="24" t="n">
        <f>SUM('Z05_2 项目支出决算明细表'!BM7)</f>
        <v>0.0</v>
      </c>
      <c r="BN6" s="24" t="n">
        <f>SUM('Z05_2 项目支出决算明细表'!BN7)</f>
        <v>0.0</v>
      </c>
      <c r="BO6" s="24" t="n">
        <f>SUM('Z05_2 项目支出决算明细表'!BO7)</f>
        <v>0.0</v>
      </c>
      <c r="BP6" s="24" t="n">
        <f>SUM('Z05_2 项目支出决算明细表'!BP7)</f>
        <v>0.0</v>
      </c>
      <c r="BQ6" s="24" t="n">
        <f>SUM('Z05_2 项目支出决算明细表'!BQ7)</f>
        <v>0.0</v>
      </c>
      <c r="BR6" s="24" t="n">
        <f>SUM('Z05_2 项目支出决算明细表'!BR7)</f>
        <v>0.0</v>
      </c>
      <c r="BS6" s="24" t="n">
        <f>SUM('Z05_2 项目支出决算明细表'!BS7)</f>
        <v>0.0</v>
      </c>
      <c r="BT6" s="24" t="n">
        <f>SUM('Z05_2 项目支出决算明细表'!BT7)</f>
        <v>0.0</v>
      </c>
      <c r="BU6" s="24" t="n">
        <f>SUM('Z05_2 项目支出决算明细表'!BU7)</f>
        <v>0.0</v>
      </c>
      <c r="BV6" s="24" t="n">
        <f>SUM('Z05_2 项目支出决算明细表'!BV7)</f>
        <v>0.0</v>
      </c>
      <c r="BW6" s="24" t="n">
        <f>SUM('Z05_2 项目支出决算明细表'!BW7)</f>
        <v>0.0</v>
      </c>
      <c r="BX6" s="24" t="n">
        <f>SUM('Z05_2 项目支出决算明细表'!BX7)</f>
        <v>0.0</v>
      </c>
      <c r="BY6" s="24" t="n">
        <f>SUM('Z05_2 项目支出决算明细表'!BY7)</f>
        <v>0.0</v>
      </c>
      <c r="BZ6" s="24" t="n">
        <f>SUM('Z05_2 项目支出决算明细表'!BZ7)</f>
        <v>0.0</v>
      </c>
      <c r="CA6" s="24" t="n">
        <f>SUM('Z05_2 项目支出决算明细表'!CA7)</f>
        <v>0.0</v>
      </c>
      <c r="CB6" s="24" t="n">
        <f>SUM('Z05_2 项目支出决算明细表'!CB7)</f>
        <v>0.0</v>
      </c>
      <c r="CC6" s="24" t="n">
        <f>SUM('Z05_2 项目支出决算明细表'!CC7)</f>
        <v>0.0</v>
      </c>
      <c r="CD6" s="24" t="n">
        <f>SUM('Z05_2 项目支出决算明细表'!CD7)</f>
        <v>0.0</v>
      </c>
      <c r="CE6" s="24" t="n">
        <f>SUM('Z05_2 项目支出决算明细表'!CE7)</f>
        <v>0.0</v>
      </c>
      <c r="CF6" s="24" t="n">
        <f>SUM('Z05_2 项目支出决算明细表'!CF7)</f>
        <v>0.0</v>
      </c>
      <c r="CG6" s="24" t="n">
        <f>SUM('Z05_2 项目支出决算明细表'!CG7)</f>
        <v>80000.0</v>
      </c>
      <c r="CH6" s="24" t="n">
        <f>SUM('Z05_2 项目支出决算明细表'!CH7)</f>
        <v>0.0</v>
      </c>
      <c r="CI6" s="24" t="n">
        <f>SUM('Z05_2 项目支出决算明细表'!CI7)</f>
        <v>0.0</v>
      </c>
      <c r="CJ6" s="24" t="n">
        <f>SUM('Z05_2 项目支出决算明细表'!CJ7)</f>
        <v>0.0</v>
      </c>
      <c r="CK6" s="24" t="n">
        <f>SUM('Z05_2 项目支出决算明细表'!CK7)</f>
        <v>0.0</v>
      </c>
      <c r="CL6" s="24" t="n">
        <f>SUM('Z05_2 项目支出决算明细表'!CL7)</f>
        <v>0.0</v>
      </c>
      <c r="CM6" s="24" t="n">
        <f>SUM('Z05_2 项目支出决算明细表'!CM7)</f>
        <v>0.0</v>
      </c>
      <c r="CN6" s="24" t="n">
        <f>SUM('Z05_2 项目支出决算明细表'!CN7)</f>
        <v>0.0</v>
      </c>
      <c r="CO6" s="24" t="n">
        <f>SUM('Z05_2 项目支出决算明细表'!CO7)</f>
        <v>80000.0</v>
      </c>
      <c r="CP6" s="24" t="n">
        <f>SUM('Z05_2 项目支出决算明细表'!CP7)</f>
        <v>0.0</v>
      </c>
      <c r="CQ6" s="24" t="n">
        <f>SUM('Z05_2 项目支出决算明细表'!CQ7)</f>
        <v>0.0</v>
      </c>
      <c r="CR6" s="24" t="n">
        <f>SUM('Z05_2 项目支出决算明细表'!CR7)</f>
        <v>0.0</v>
      </c>
      <c r="CS6" s="24" t="n">
        <f>SUM('Z05_2 项目支出决算明细表'!CS7)</f>
        <v>0.0</v>
      </c>
      <c r="CT6" s="24" t="n">
        <f>SUM('Z05_2 项目支出决算明细表'!CT7)</f>
        <v>0.0</v>
      </c>
      <c r="CU6" s="24" t="n">
        <f>SUM('Z05_2 项目支出决算明细表'!CU7)</f>
        <v>0.0</v>
      </c>
      <c r="CV6" s="24" t="n">
        <f>SUM('Z05_2 项目支出决算明细表'!CV7)</f>
        <v>0.0</v>
      </c>
      <c r="CW6" s="24" t="n">
        <f>SUM('Z05_2 项目支出决算明细表'!CW7)</f>
        <v>0.0</v>
      </c>
      <c r="CX6" s="24" t="n">
        <f>SUM('Z05_2 项目支出决算明细表'!CX7)</f>
        <v>0.0</v>
      </c>
      <c r="CY6" s="24" t="n">
        <f>SUM('Z05_2 项目支出决算明细表'!CY7)</f>
        <v>0.0</v>
      </c>
      <c r="CZ6" s="24" t="n">
        <f>SUM('Z05_2 项目支出决算明细表'!CZ7)</f>
        <v>0.0</v>
      </c>
      <c r="DA6" s="24" t="n">
        <f>SUM('Z05_2 项目支出决算明细表'!DA7)</f>
        <v>0.0</v>
      </c>
      <c r="DB6" s="24" t="n">
        <f>SUM('Z05_2 项目支出决算明细表'!DB7)</f>
        <v>0.0</v>
      </c>
      <c r="DC6" s="24" t="n">
        <f>SUM('Z05_2 项目支出决算明细表'!DC7)</f>
        <v>0.0</v>
      </c>
      <c r="DD6" s="24" t="n">
        <f>SUM('Z05_2 项目支出决算明细表'!DD7)</f>
        <v>0.0</v>
      </c>
      <c r="DE6" s="24" t="n">
        <f>SUM('Z05_2 项目支出决算明细表'!DE7)</f>
        <v>0.0</v>
      </c>
      <c r="DF6" s="24" t="n">
        <f>SUM('Z05_2 项目支出决算明细表'!DF7)</f>
        <v>0.0</v>
      </c>
      <c r="DG6" s="24" t="n">
        <f>SUM('Z05_2 项目支出决算明细表'!DG7)</f>
        <v>0.0</v>
      </c>
      <c r="DH6" s="24" t="n">
        <f>SUM('Z05_2 项目支出决算明细表'!DH7)</f>
        <v>0.0</v>
      </c>
      <c r="DI6" s="24" t="n">
        <f>SUM('Z05_2 项目支出决算明细表'!DI7)</f>
        <v>0.0</v>
      </c>
      <c r="DJ6" s="24" t="n">
        <f>SUM('Z05_2 项目支出决算明细表'!DJ7)</f>
        <v>0.0</v>
      </c>
      <c r="DK6" s="24" t="n">
        <f>SUM('Z05_2 项目支出决算明细表'!DK7)</f>
        <v>0.0</v>
      </c>
      <c r="DL6" s="24" t="n">
        <f>SUM('Z05_2 项目支出决算明细表'!DL7)</f>
        <v>0.0</v>
      </c>
      <c r="DM6" s="24" t="n">
        <f>SUM('Z05_2 项目支出决算明细表'!DM7)</f>
        <v>0.0</v>
      </c>
      <c r="DN6" s="24" t="n">
        <f>SUM('Z05_2 项目支出决算明细表'!DN7)</f>
        <v>0.0</v>
      </c>
      <c r="DO6" s="24" t="n">
        <f>SUM('Z05_2 项目支出决算明细表'!DO7)</f>
        <v>0.0</v>
      </c>
      <c r="DP6" s="26" t="n">
        <f>SUM('Z05_2 项目支出决算明细表'!DP7)</f>
        <v>0.0</v>
      </c>
    </row>
    <row r="7" customHeight="true" ht="15.0">
      <c r="A7" s="172" t="inlineStr">
        <is>
          <t>2010399</t>
        </is>
      </c>
      <c r="B7" s="174"/>
      <c r="C7" s="174"/>
      <c r="D7" s="172" t="inlineStr">
        <is>
          <t>南岳庙耕地复垦项目</t>
        </is>
      </c>
      <c r="E7" s="172" t="inlineStr">
        <is>
          <t>2010399耕地复垦</t>
        </is>
      </c>
      <c r="F7" s="172" t="inlineStr">
        <is>
          <t>其他运转类</t>
        </is>
      </c>
      <c r="G7" s="172" t="inlineStr">
        <is>
          <t>耕地复垦</t>
        </is>
      </c>
      <c r="H7" s="172"/>
      <c r="I7" s="172" t="inlineStr">
        <is>
          <t>其他主管部门安排的基建项目</t>
        </is>
      </c>
      <c r="J7" s="200" t="inlineStr">
        <is>
          <t>否</t>
        </is>
      </c>
      <c r="K7" s="24" t="n">
        <f>'Z05_2 项目支出决算明细表'!L7 + 'Z05_2 项目支出决算明细表'!Z7 + 'Z05_2 项目支出决算明细表'!BB7 + 'Z05_2 项目支出决算明细表'!BO7 + 'Z05_2 项目支出决算明细表'!BT7 + 'Z05_2 项目支出决算明细表'!CG7 + 'Z05_2 项目支出决算明细表'!CX7 + 'Z05_2 项目支出决算明细表'!DA7 + 'Z05_2 项目支出决算明细表'!DG7 + 'Z05_2 项目支出决算明细表'!DK7</f>
        <v>80000.0</v>
      </c>
      <c r="L7" s="24" t="n">
        <f>('Z05_2 项目支出决算明细表'!M7+'Z05_2 项目支出决算明细表'!N7+'Z05_2 项目支出决算明细表'!O7+'Z05_2 项目支出决算明细表'!P7+'Z05_2 项目支出决算明细表'!Q7+'Z05_2 项目支出决算明细表'!R7+'Z05_2 项目支出决算明细表'!S7+'Z05_2 项目支出决算明细表'!T7+'Z05_2 项目支出决算明细表'!U7+'Z05_2 项目支出决算明细表'!V7+'Z05_2 项目支出决算明细表'!W7+'Z05_2 项目支出决算明细表'!X7+'Z05_2 项目支出决算明细表'!Y7)</f>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f>('Z05_2 项目支出决算明细表'!AA7+'Z05_2 项目支出决算明细表'!AB7+'Z05_2 项目支出决算明细表'!AC7+'Z05_2 项目支出决算明细表'!AD7+'Z05_2 项目支出决算明细表'!AE7+'Z05_2 项目支出决算明细表'!AF7+'Z05_2 项目支出决算明细表'!AG7+'Z05_2 项目支出决算明细表'!AH7+'Z05_2 项目支出决算明细表'!AI7+'Z05_2 项目支出决算明细表'!AJ7+'Z05_2 项目支出决算明细表'!AK7+'Z05_2 项目支出决算明细表'!AL7+'Z05_2 项目支出决算明细表'!AM7+'Z05_2 项目支出决算明细表'!AN7+'Z05_2 项目支出决算明细表'!AO7+'Z05_2 项目支出决算明细表'!AP7+'Z05_2 项目支出决算明细表'!AQ7+'Z05_2 项目支出决算明细表'!AR7+'Z05_2 项目支出决算明细表'!AS7+'Z05_2 项目支出决算明细表'!AT7+'Z05_2 项目支出决算明细表'!AU7+'Z05_2 项目支出决算明细表'!AV7+'Z05_2 项目支出决算明细表'!AW7+'Z05_2 项目支出决算明细表'!AX7+'Z05_2 项目支出决算明细表'!AY7+'Z05_2 项目支出决算明细表'!AZ7+'Z05_2 项目支出决算明细表'!BA7)</f>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0.0</v>
      </c>
      <c r="AV7" s="24" t="n">
        <v>0.0</v>
      </c>
      <c r="AW7" s="24" t="n">
        <v>0.0</v>
      </c>
      <c r="AX7" s="24" t="n">
        <v>0.0</v>
      </c>
      <c r="AY7" s="24" t="n">
        <v>0.0</v>
      </c>
      <c r="AZ7" s="24" t="n">
        <v>0.0</v>
      </c>
      <c r="BA7" s="24" t="n">
        <v>0.0</v>
      </c>
      <c r="BB7" s="24" t="n">
        <f>('Z05_2 项目支出决算明细表'!BC7+'Z05_2 项目支出决算明细表'!BD7+'Z05_2 项目支出决算明细表'!BE7+'Z05_2 项目支出决算明细表'!BF7+'Z05_2 项目支出决算明细表'!BG7+'Z05_2 项目支出决算明细表'!BH7+'Z05_2 项目支出决算明细表'!BI7+'Z05_2 项目支出决算明细表'!BJ7+'Z05_2 项目支出决算明细表'!BK7+'Z05_2 项目支出决算明细表'!BL7+'Z05_2 项目支出决算明细表'!BM7+'Z05_2 项目支出决算明细表'!BN7)</f>
        <v>0.0</v>
      </c>
      <c r="BC7" s="24" t="n">
        <v>0.0</v>
      </c>
      <c r="BD7" s="24" t="n">
        <v>0.0</v>
      </c>
      <c r="BE7" s="24" t="n">
        <v>0.0</v>
      </c>
      <c r="BF7" s="24" t="n">
        <v>0.0</v>
      </c>
      <c r="BG7" s="24" t="n">
        <v>0.0</v>
      </c>
      <c r="BH7" s="24" t="n">
        <v>0.0</v>
      </c>
      <c r="BI7" s="24" t="n">
        <v>0.0</v>
      </c>
      <c r="BJ7" s="24" t="n">
        <v>0.0</v>
      </c>
      <c r="BK7" s="24" t="n">
        <v>0.0</v>
      </c>
      <c r="BL7" s="24" t="n">
        <v>0.0</v>
      </c>
      <c r="BM7" s="24" t="n">
        <v>0.0</v>
      </c>
      <c r="BN7" s="24" t="n">
        <v>0.0</v>
      </c>
      <c r="BO7" s="24" t="n">
        <f>('Z05_2 项目支出决算明细表'!BP7+'Z05_2 项目支出决算明细表'!BQ7+'Z05_2 项目支出决算明细表'!BR7+'Z05_2 项目支出决算明细表'!BS7)</f>
        <v>0.0</v>
      </c>
      <c r="BP7" s="24" t="n">
        <v>0.0</v>
      </c>
      <c r="BQ7" s="24" t="n">
        <v>0.0</v>
      </c>
      <c r="BR7" s="24" t="n">
        <v>0.0</v>
      </c>
      <c r="BS7" s="24" t="n">
        <v>0.0</v>
      </c>
      <c r="BT7" s="24" t="n">
        <f>('Z05_2 项目支出决算明细表'!BU7+'Z05_2 项目支出决算明细表'!BV7+'Z05_2 项目支出决算明细表'!BW7+'Z05_2 项目支出决算明细表'!BX7+'Z05_2 项目支出决算明细表'!BY7+'Z05_2 项目支出决算明细表'!BZ7+'Z05_2 项目支出决算明细表'!CA7+'Z05_2 项目支出决算明细表'!CB7+'Z05_2 项目支出决算明细表'!CC7+'Z05_2 项目支出决算明细表'!CD7+'Z05_2 项目支出决算明细表'!CE7+'Z05_2 项目支出决算明细表'!CF7)</f>
        <v>0.0</v>
      </c>
      <c r="BU7" s="24" t="n">
        <v>0.0</v>
      </c>
      <c r="BV7" s="24" t="n">
        <v>0.0</v>
      </c>
      <c r="BW7" s="24" t="n">
        <v>0.0</v>
      </c>
      <c r="BX7" s="24" t="n">
        <v>0.0</v>
      </c>
      <c r="BY7" s="24" t="n">
        <v>0.0</v>
      </c>
      <c r="BZ7" s="24" t="n">
        <v>0.0</v>
      </c>
      <c r="CA7" s="24" t="n">
        <v>0.0</v>
      </c>
      <c r="CB7" s="24" t="n">
        <v>0.0</v>
      </c>
      <c r="CC7" s="24" t="n">
        <v>0.0</v>
      </c>
      <c r="CD7" s="24" t="n">
        <v>0.0</v>
      </c>
      <c r="CE7" s="24" t="n">
        <v>0.0</v>
      </c>
      <c r="CF7" s="24" t="n">
        <v>0.0</v>
      </c>
      <c r="CG7" s="24" t="n">
        <f>('Z05_2 项目支出决算明细表'!CH7+'Z05_2 项目支出决算明细表'!CI7+'Z05_2 项目支出决算明细表'!CJ7+'Z05_2 项目支出决算明细表'!CK7+'Z05_2 项目支出决算明细表'!CL7+'Z05_2 项目支出决算明细表'!CM7+'Z05_2 项目支出决算明细表'!CN7+'Z05_2 项目支出决算明细表'!CO7+'Z05_2 项目支出决算明细表'!CP7+'Z05_2 项目支出决算明细表'!CQ7+'Z05_2 项目支出决算明细表'!CR7+'Z05_2 项目支出决算明细表'!CS7+'Z05_2 项目支出决算明细表'!CT7+'Z05_2 项目支出决算明细表'!CU7+'Z05_2 项目支出决算明细表'!CV7+'Z05_2 项目支出决算明细表'!CW7)</f>
        <v>80000.0</v>
      </c>
      <c r="CH7" s="24" t="n">
        <v>0.0</v>
      </c>
      <c r="CI7" s="24" t="n">
        <v>0.0</v>
      </c>
      <c r="CJ7" s="24" t="n">
        <v>0.0</v>
      </c>
      <c r="CK7" s="24" t="n">
        <v>0.0</v>
      </c>
      <c r="CL7" s="24" t="n">
        <v>0.0</v>
      </c>
      <c r="CM7" s="24" t="n">
        <v>0.0</v>
      </c>
      <c r="CN7" s="24" t="n">
        <v>0.0</v>
      </c>
      <c r="CO7" s="24" t="n">
        <v>80000.0</v>
      </c>
      <c r="CP7" s="24" t="n">
        <v>0.0</v>
      </c>
      <c r="CQ7" s="24" t="n">
        <v>0.0</v>
      </c>
      <c r="CR7" s="24" t="n">
        <v>0.0</v>
      </c>
      <c r="CS7" s="24" t="n">
        <v>0.0</v>
      </c>
      <c r="CT7" s="24" t="n">
        <v>0.0</v>
      </c>
      <c r="CU7" s="24" t="n">
        <v>0.0</v>
      </c>
      <c r="CV7" s="24" t="n">
        <v>0.0</v>
      </c>
      <c r="CW7" s="24" t="n">
        <v>0.0</v>
      </c>
      <c r="CX7" s="24" t="n">
        <f>'Z05_2 项目支出决算明细表'!CY7 + 'Z05_2 项目支出决算明细表'!CZ7</f>
        <v>0.0</v>
      </c>
      <c r="CY7" s="24" t="n">
        <v>0.0</v>
      </c>
      <c r="CZ7" s="24" t="n">
        <v>0.0</v>
      </c>
      <c r="DA7" s="24" t="n">
        <f>('Z05_2 项目支出决算明细表'!DB7+'Z05_2 项目支出决算明细表'!DC7+'Z05_2 项目支出决算明细表'!DD7+'Z05_2 项目支出决算明细表'!DE7+'Z05_2 项目支出决算明细表'!DF7)</f>
        <v>0.0</v>
      </c>
      <c r="DB7" s="24" t="n">
        <v>0.0</v>
      </c>
      <c r="DC7" s="24" t="n">
        <v>0.0</v>
      </c>
      <c r="DD7" s="24" t="n">
        <v>0.0</v>
      </c>
      <c r="DE7" s="24" t="n">
        <v>0.0</v>
      </c>
      <c r="DF7" s="24" t="n">
        <v>0.0</v>
      </c>
      <c r="DG7" s="24" t="n">
        <f>('Z05_2 项目支出决算明细表'!DH7+'Z05_2 项目支出决算明细表'!DI7+'Z05_2 项目支出决算明细表'!DJ7)</f>
        <v>0.0</v>
      </c>
      <c r="DH7" s="24" t="n">
        <v>0.0</v>
      </c>
      <c r="DI7" s="24" t="n">
        <v>0.0</v>
      </c>
      <c r="DJ7" s="24" t="n">
        <v>0.0</v>
      </c>
      <c r="DK7" s="24" t="n">
        <f>('Z05_2 项目支出决算明细表'!DL7+'Z05_2 项目支出决算明细表'!DM7+'Z05_2 项目支出决算明细表'!DN7+'Z05_2 项目支出决算明细表'!DO7+'Z05_2 项目支出决算明细表'!DP7)</f>
        <v>0.0</v>
      </c>
      <c r="DL7" s="24" t="n">
        <v>0.0</v>
      </c>
      <c r="DM7" s="24" t="n">
        <v>0.0</v>
      </c>
      <c r="DN7" s="24" t="n">
        <v>0.0</v>
      </c>
      <c r="DO7" s="24" t="n">
        <v>0.0</v>
      </c>
      <c r="DP7" s="26" t="n">
        <v>0.0</v>
      </c>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HIDDENSHEETNAME!$N$2:$N$5</formula1>
    </dataValidation>
    <dataValidation type="list" sqref="J7" allowBlank="true" errorStyle="stop">
      <formula1>HIDDENSHEETNAME!$C$2:$C$3</formula1>
    </dataValidation>
    <dataValidation type="list" sqref="F7" allowBlank="true" errorStyle="stop">
      <formula1>HIDDENSHEETNAME!$O$2:$O$3</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8" t="inlineStr">
        <is>
          <t>项目</t>
        </is>
      </c>
      <c r="B1" s="150"/>
      <c r="C1" s="150"/>
      <c r="D1" s="150"/>
      <c r="E1" s="150"/>
      <c r="F1" s="150"/>
      <c r="G1" s="150"/>
      <c r="H1" s="150"/>
      <c r="I1" s="150"/>
      <c r="J1" s="150"/>
      <c r="K1" s="202" t="inlineStr">
        <is>
          <t>资金来源</t>
        </is>
      </c>
      <c r="L1" s="150"/>
      <c r="M1" s="150"/>
      <c r="N1" s="150"/>
      <c r="O1" s="150"/>
      <c r="P1" s="150"/>
      <c r="Q1" s="204" t="inlineStr">
        <is>
          <t>支出数</t>
        </is>
      </c>
      <c r="R1" s="150"/>
      <c r="S1" s="150"/>
      <c r="T1" s="152" t="inlineStr">
        <is>
          <t>使用非财政拨款结余和专用结余</t>
        </is>
      </c>
      <c r="U1" s="152" t="inlineStr">
        <is>
          <t>结余分配</t>
        </is>
      </c>
      <c r="V1" s="148" t="inlineStr">
        <is>
          <t>年末结转和结余</t>
        </is>
      </c>
      <c r="W1" s="150"/>
      <c r="X1" s="206"/>
      <c r="Y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62" t="inlineStr">
        <is>
          <t>合计</t>
        </is>
      </c>
      <c r="L2" s="176" t="inlineStr">
        <is>
          <t>年初结转和结余</t>
        </is>
      </c>
      <c r="M2" s="150"/>
      <c r="N2" s="176" t="inlineStr">
        <is>
          <t>财政拨款</t>
        </is>
      </c>
      <c r="O2" s="150"/>
      <c r="P2" s="162" t="inlineStr">
        <is>
          <t>其他资金</t>
        </is>
      </c>
      <c r="Q2" s="162" t="inlineStr">
        <is>
          <t>合计</t>
        </is>
      </c>
      <c r="R2" s="162" t="inlineStr">
        <is>
          <t>财政拨款</t>
        </is>
      </c>
      <c r="S2" s="162" t="inlineStr">
        <is>
          <t>其他资金</t>
        </is>
      </c>
      <c r="T2" s="150"/>
      <c r="U2" s="150"/>
      <c r="V2" s="162" t="inlineStr">
        <is>
          <t>合计</t>
        </is>
      </c>
      <c r="W2" s="204" t="inlineStr">
        <is>
          <t>其中：财政拨款结转和结余</t>
        </is>
      </c>
      <c r="X2" s="206"/>
      <c r="Y2" s="154"/>
    </row>
    <row r="3" customHeight="true" ht="15.0">
      <c r="A3" s="150"/>
      <c r="B3" s="150"/>
      <c r="C3" s="150"/>
      <c r="D3" s="150"/>
      <c r="E3" s="150"/>
      <c r="F3" s="150"/>
      <c r="G3" s="150"/>
      <c r="H3" s="150"/>
      <c r="I3" s="150"/>
      <c r="J3" s="150"/>
      <c r="K3" s="150"/>
      <c r="L3" s="192" t="inlineStr">
        <is>
          <t>小计</t>
        </is>
      </c>
      <c r="M3" s="192" t="inlineStr">
        <is>
          <t>其中：财政拨款结转和结余</t>
        </is>
      </c>
      <c r="N3" s="192" t="inlineStr">
        <is>
          <t>小计</t>
        </is>
      </c>
      <c r="O3" s="192" t="inlineStr">
        <is>
          <t>其中：基本建设支出拨款</t>
        </is>
      </c>
      <c r="P3" s="150"/>
      <c r="Q3" s="150"/>
      <c r="R3" s="150"/>
      <c r="S3" s="150"/>
      <c r="T3" s="150"/>
      <c r="U3" s="150"/>
      <c r="V3" s="150"/>
      <c r="W3" s="192" t="inlineStr">
        <is>
          <t>小计</t>
        </is>
      </c>
      <c r="X3" s="192" t="inlineStr">
        <is>
          <t>财政拨款结转</t>
        </is>
      </c>
      <c r="Y3" s="208" t="inlineStr">
        <is>
          <t>财政拨款结余</t>
        </is>
      </c>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70" t="inlineStr">
        <is>
          <t>15</t>
        </is>
      </c>
    </row>
    <row r="6" customHeight="true" ht="15.0">
      <c r="A6" s="150"/>
      <c r="B6" s="150"/>
      <c r="C6" s="150"/>
      <c r="D6" s="168" t="inlineStr">
        <is>
          <t>合计</t>
        </is>
      </c>
      <c r="E6" s="210" t="inlineStr">
        <is>
          <t>—</t>
        </is>
      </c>
      <c r="F6" s="210" t="inlineStr">
        <is>
          <t>—</t>
        </is>
      </c>
      <c r="G6" s="210" t="inlineStr">
        <is>
          <t>—</t>
        </is>
      </c>
      <c r="H6" s="210" t="inlineStr">
        <is>
          <t>—</t>
        </is>
      </c>
      <c r="I6" s="210" t="inlineStr">
        <is>
          <t>—</t>
        </is>
      </c>
      <c r="J6" s="28" t="inlineStr">
        <is>
          <t>—</t>
        </is>
      </c>
      <c r="K6" s="24" t="n">
        <f>SUM('Z06 项目支出分项目收入支出决算表'!K7)</f>
        <v>80000.0</v>
      </c>
      <c r="L6" s="24" t="n">
        <f>SUM('Z06 项目支出分项目收入支出决算表'!L7)</f>
        <v>0.0</v>
      </c>
      <c r="M6" s="24" t="n">
        <f>SUM('Z06 项目支出分项目收入支出决算表'!M7)</f>
        <v>0.0</v>
      </c>
      <c r="N6" s="24" t="n">
        <f>SUM('Z06 项目支出分项目收入支出决算表'!N7)</f>
        <v>80000.0</v>
      </c>
      <c r="O6" s="24" t="n">
        <f>SUM('Z06 项目支出分项目收入支出决算表'!O7)</f>
        <v>0.0</v>
      </c>
      <c r="P6" s="24" t="n">
        <f>SUM('Z06 项目支出分项目收入支出决算表'!P7)</f>
        <v>0.0</v>
      </c>
      <c r="Q6" s="24" t="n">
        <f>'Z06 项目支出分项目收入支出决算表'!R6 + 'Z06 项目支出分项目收入支出决算表'!S6</f>
        <v>80000.0</v>
      </c>
      <c r="R6" s="24" t="n">
        <f>SUM('Z06 项目支出分项目收入支出决算表'!R7)</f>
        <v>80000.0</v>
      </c>
      <c r="S6" s="24" t="n">
        <f>SUM('Z06 项目支出分项目收入支出决算表'!S7)</f>
        <v>0.0</v>
      </c>
      <c r="T6" s="24" t="n">
        <f>SUM('Z06 项目支出分项目收入支出决算表'!T7)</f>
        <v>0.0</v>
      </c>
      <c r="U6" s="24" t="n">
        <f>SUM('Z06 项目支出分项目收入支出决算表'!U7)</f>
        <v>0.0</v>
      </c>
      <c r="V6" s="24" t="n">
        <f>'Z06 项目支出分项目收入支出决算表'!K6 - 'Z06 项目支出分项目收入支出决算表'!Q6 + 'Z06 项目支出分项目收入支出决算表'!T6 - 'Z06 项目支出分项目收入支出决算表'!U6</f>
        <v>0.0</v>
      </c>
      <c r="W6" s="24" t="n">
        <f>'Z06 项目支出分项目收入支出决算表'!X6 + 'Z06 项目支出分项目收入支出决算表'!Y6</f>
        <v>0.0</v>
      </c>
      <c r="X6" s="24" t="n">
        <f>SUM('Z06 项目支出分项目收入支出决算表'!X7)</f>
        <v>0.0</v>
      </c>
      <c r="Y6" s="26" t="n">
        <f>SUM('Z06 项目支出分项目收入支出决算表'!Y7)</f>
        <v>0.0</v>
      </c>
    </row>
    <row r="7" customHeight="true" ht="15.0">
      <c r="A7" s="172" t="inlineStr">
        <is>
          <t>2010399</t>
        </is>
      </c>
      <c r="B7" s="174"/>
      <c r="C7" s="174"/>
      <c r="D7" s="172" t="inlineStr">
        <is>
          <t>南岳庙镇耕地复垦项目</t>
        </is>
      </c>
      <c r="E7" s="172"/>
      <c r="F7" s="172" t="inlineStr">
        <is>
          <t>其他运转类</t>
        </is>
      </c>
      <c r="G7" s="172"/>
      <c r="H7" s="172"/>
      <c r="I7" s="200" t="inlineStr">
        <is>
          <t>非基建项目</t>
        </is>
      </c>
      <c r="J7" s="172" t="inlineStr">
        <is>
          <t>否</t>
        </is>
      </c>
      <c r="K7" s="24" t="n">
        <f>'Z06 项目支出分项目收入支出决算表'!L7 + 'Z06 项目支出分项目收入支出决算表'!N7 + 'Z06 项目支出分项目收入支出决算表'!P7</f>
        <v>80000.0</v>
      </c>
      <c r="L7" s="24" t="n">
        <v>0.0</v>
      </c>
      <c r="M7" s="24" t="n">
        <v>0.0</v>
      </c>
      <c r="N7" s="24" t="n">
        <v>80000.0</v>
      </c>
      <c r="O7" s="24" t="n">
        <v>0.0</v>
      </c>
      <c r="P7" s="24" t="n">
        <v>0.0</v>
      </c>
      <c r="Q7" s="24" t="n">
        <f>'Z06 项目支出分项目收入支出决算表'!R7 + 'Z06 项目支出分项目收入支出决算表'!S7</f>
        <v>80000.0</v>
      </c>
      <c r="R7" s="24" t="n">
        <v>80000.0</v>
      </c>
      <c r="S7" s="24" t="n">
        <v>0.0</v>
      </c>
      <c r="T7" s="24" t="n">
        <v>0.0</v>
      </c>
      <c r="U7" s="24" t="n">
        <v>0.0</v>
      </c>
      <c r="V7" s="24" t="n">
        <f>'Z06 项目支出分项目收入支出决算表'!K7 - 'Z06 项目支出分项目收入支出决算表'!Q7 + 'Z06 项目支出分项目收入支出决算表'!T7 - 'Z06 项目支出分项目收入支出决算表'!U7</f>
        <v>0.0</v>
      </c>
      <c r="W7" s="24" t="n">
        <f>'Z06 项目支出分项目收入支出决算表'!X7 + 'Z06 项目支出分项目收入支出决算表'!Y7</f>
        <v>0.0</v>
      </c>
      <c r="X7" s="24" t="n">
        <v>0.0</v>
      </c>
      <c r="Y7" s="26" t="n">
        <v>0.0</v>
      </c>
    </row>
  </sheetData>
  <mergeCells count="34">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s>
  <dataValidations count="3">
    <dataValidation type="list" sqref="J7" allowBlank="true" errorStyle="stop">
      <formula1>HIDDENSHEETNAME!$C$2:$C$3</formula1>
    </dataValidation>
    <dataValidation type="list" sqref="F7" allowBlank="true" errorStyle="stop">
      <formula1>HIDDENSHEETNAME!$O$2:$O$3</formula1>
    </dataValidation>
    <dataValidation type="list" sqref="I7"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206"/>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206"/>
      <c r="T2" s="154"/>
    </row>
    <row r="3" customHeight="true" ht="13.5">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SUM('Z07 一般公共预算财政拨款收入支出决算表'!E7)</f>
        <v>0.0</v>
      </c>
      <c r="F6" s="24" t="n">
        <f>SUM('Z07 一般公共预算财政拨款收入支出决算表'!F7)</f>
        <v>0.0</v>
      </c>
      <c r="G6" s="24" t="n">
        <f>SUM('Z07 一般公共预算财政拨款收入支出决算表'!G7)</f>
        <v>0.0</v>
      </c>
      <c r="H6" s="24" t="n">
        <f>SUM('Z07 一般公共预算财政拨款收入支出决算表'!H7)</f>
        <v>2.101971537E7</v>
      </c>
      <c r="I6" s="24" t="n">
        <f>SUM('Z07 一般公共预算财政拨款收入支出决算表'!I7)</f>
        <v>2.093971537E7</v>
      </c>
      <c r="J6" s="24" t="n">
        <f>SUM('Z07 一般公共预算财政拨款收入支出决算表'!J7)</f>
        <v>80000.0</v>
      </c>
      <c r="K6" s="24" t="n">
        <f>'Z07 一般公共预算财政拨款收入支出决算表'!L6 + 'Z07 一般公共预算财政拨款收入支出决算表'!O6</f>
        <v>2.101971537E7</v>
      </c>
      <c r="L6" s="24" t="n">
        <f>SUM('Z07 一般公共预算财政拨款收入支出决算表'!L7)</f>
        <v>2.093971537E7</v>
      </c>
      <c r="M6" s="24" t="n">
        <f>SUM('Z07 一般公共预算财政拨款收入支出决算表'!M7)</f>
        <v>1.92605734E7</v>
      </c>
      <c r="N6" s="24" t="n">
        <f>SUM('Z07 一般公共预算财政拨款收入支出决算表'!N7)</f>
        <v>1679141.97</v>
      </c>
      <c r="O6" s="24" t="n">
        <f>SUM('Z07 一般公共预算财政拨款收入支出决算表'!O7)</f>
        <v>80000.0</v>
      </c>
      <c r="P6" s="24" t="n">
        <f>'Z07 一般公共预算财政拨款收入支出决算表'!Q6 + 'Z07 一般公共预算财政拨款收入支出决算表'!R6</f>
        <v>0.0</v>
      </c>
      <c r="Q6" s="24" t="n">
        <f>'Z07 一般公共预算财政拨款收入支出决算表'!F6 + 'Z07 一般公共预算财政拨款收入支出决算表'!I6 - 'Z07 一般公共预算财政拨款收入支出决算表'!L6</f>
        <v>0.0</v>
      </c>
      <c r="R6" s="24" t="n">
        <f>'Z07 一般公共预算财政拨款收入支出决算表'!S6 + 'Z07 一般公共预算财政拨款收入支出决算表'!T6</f>
        <v>0.0</v>
      </c>
      <c r="S6" s="24" t="n">
        <f>SUM('Z07 一般公共预算财政拨款收入支出决算表'!S7)</f>
        <v>0.0</v>
      </c>
      <c r="T6" s="26" t="n">
        <f>SUM('Z07 一般公共预算财政拨款收入支出决算表'!T7)</f>
        <v>0.0</v>
      </c>
    </row>
    <row r="7" customHeight="true" ht="15.0">
      <c r="A7" s="172" t="inlineStr">
        <is>
          <t>2010301</t>
        </is>
      </c>
      <c r="B7" s="174"/>
      <c r="C7" s="174"/>
      <c r="D7" s="30" t="inlineStr">
        <is>
          <t>行政运行</t>
        </is>
      </c>
      <c r="E7" s="24" t="n">
        <v>0.0</v>
      </c>
      <c r="F7" s="24" t="n">
        <v>0.0</v>
      </c>
      <c r="G7" s="24" t="n">
        <v>0.0</v>
      </c>
      <c r="H7" s="24" t="n">
        <v>1.316686887E7</v>
      </c>
      <c r="I7" s="24" t="n">
        <v>1.316686887E7</v>
      </c>
      <c r="J7" s="24" t="n">
        <v>0.0</v>
      </c>
      <c r="K7" s="24" t="n">
        <v>1.316686887E7</v>
      </c>
      <c r="L7" s="24" t="n">
        <v>1.316686887E7</v>
      </c>
      <c r="M7" s="24" t="n">
        <v>1.272682602E7</v>
      </c>
      <c r="N7" s="24" t="n">
        <v>440042.85</v>
      </c>
      <c r="O7" s="24" t="n">
        <v>0.0</v>
      </c>
      <c r="P7" s="24" t="n">
        <v>0.0</v>
      </c>
      <c r="Q7" s="24" t="n">
        <v>0.0</v>
      </c>
      <c r="R7" s="24" t="n">
        <v>0.0</v>
      </c>
      <c r="S7" s="24" t="n">
        <v>0.0</v>
      </c>
      <c r="T7" s="26" t="n">
        <v>0.0</v>
      </c>
    </row>
    <row r="8" customHeight="true" ht="15.0">
      <c r="A8" s="172" t="inlineStr">
        <is>
          <t>2010302</t>
        </is>
      </c>
      <c r="B8" s="174"/>
      <c r="C8" s="174"/>
      <c r="D8" s="30" t="inlineStr">
        <is>
          <t>一般行政管理事务</t>
        </is>
      </c>
      <c r="E8" s="24" t="n">
        <v>0.0</v>
      </c>
      <c r="F8" s="24" t="n">
        <v>0.0</v>
      </c>
      <c r="G8" s="24" t="n">
        <v>0.0</v>
      </c>
      <c r="H8" s="24" t="n">
        <v>50000.0</v>
      </c>
      <c r="I8" s="24" t="n">
        <v>50000.0</v>
      </c>
      <c r="J8" s="24" t="n">
        <v>0.0</v>
      </c>
      <c r="K8" s="24" t="n">
        <v>50000.0</v>
      </c>
      <c r="L8" s="24" t="n">
        <v>50000.0</v>
      </c>
      <c r="M8" s="24" t="n">
        <v>0.0</v>
      </c>
      <c r="N8" s="24" t="n">
        <v>50000.0</v>
      </c>
      <c r="O8" s="24" t="n">
        <v>0.0</v>
      </c>
      <c r="P8" s="24" t="n">
        <v>0.0</v>
      </c>
      <c r="Q8" s="24" t="n">
        <v>0.0</v>
      </c>
      <c r="R8" s="24" t="n">
        <v>0.0</v>
      </c>
      <c r="S8" s="24" t="n">
        <v>0.0</v>
      </c>
      <c r="T8" s="26" t="n">
        <v>0.0</v>
      </c>
    </row>
    <row r="9" customHeight="true" ht="15.0">
      <c r="A9" s="172" t="inlineStr">
        <is>
          <t>2010399</t>
        </is>
      </c>
      <c r="B9" s="174"/>
      <c r="C9" s="174"/>
      <c r="D9" s="30" t="inlineStr">
        <is>
          <t>其他政府办公厅（室）及相关机构事务支出</t>
        </is>
      </c>
      <c r="E9" s="24" t="n">
        <v>0.0</v>
      </c>
      <c r="F9" s="24" t="n">
        <v>0.0</v>
      </c>
      <c r="G9" s="24" t="n">
        <v>0.0</v>
      </c>
      <c r="H9" s="24" t="n">
        <v>871041.19</v>
      </c>
      <c r="I9" s="24" t="n">
        <v>791041.19</v>
      </c>
      <c r="J9" s="24" t="n">
        <v>80000.0</v>
      </c>
      <c r="K9" s="24" t="n">
        <v>871041.19</v>
      </c>
      <c r="L9" s="24" t="n">
        <v>791041.19</v>
      </c>
      <c r="M9" s="24" t="n">
        <v>591045.19</v>
      </c>
      <c r="N9" s="24" t="n">
        <v>199996.0</v>
      </c>
      <c r="O9" s="24" t="n">
        <v>80000.0</v>
      </c>
      <c r="P9" s="24" t="n">
        <v>0.0</v>
      </c>
      <c r="Q9" s="24" t="n">
        <v>0.0</v>
      </c>
      <c r="R9" s="24" t="n">
        <v>0.0</v>
      </c>
      <c r="S9" s="24" t="n">
        <v>0.0</v>
      </c>
      <c r="T9" s="26" t="n">
        <v>0.0</v>
      </c>
    </row>
    <row r="10" customHeight="true" ht="15.0">
      <c r="A10" s="172" t="inlineStr">
        <is>
          <t>2010602</t>
        </is>
      </c>
      <c r="B10" s="174"/>
      <c r="C10" s="174"/>
      <c r="D10" s="30" t="inlineStr">
        <is>
          <t>一般行政管理事务</t>
        </is>
      </c>
      <c r="E10" s="24" t="n">
        <v>0.0</v>
      </c>
      <c r="F10" s="24" t="n">
        <v>0.0</v>
      </c>
      <c r="G10" s="24" t="n">
        <v>0.0</v>
      </c>
      <c r="H10" s="24" t="n">
        <v>130089.31</v>
      </c>
      <c r="I10" s="24" t="n">
        <v>130089.31</v>
      </c>
      <c r="J10" s="24" t="n">
        <v>0.0</v>
      </c>
      <c r="K10" s="24" t="n">
        <v>130089.31</v>
      </c>
      <c r="L10" s="24" t="n">
        <v>130089.31</v>
      </c>
      <c r="M10" s="24" t="n">
        <v>0.0</v>
      </c>
      <c r="N10" s="24" t="n">
        <v>130089.31</v>
      </c>
      <c r="O10" s="24" t="n">
        <v>0.0</v>
      </c>
      <c r="P10" s="24" t="n">
        <v>0.0</v>
      </c>
      <c r="Q10" s="24" t="n">
        <v>0.0</v>
      </c>
      <c r="R10" s="24" t="n">
        <v>0.0</v>
      </c>
      <c r="S10" s="24" t="n">
        <v>0.0</v>
      </c>
      <c r="T10" s="26" t="n">
        <v>0.0</v>
      </c>
    </row>
    <row r="11" customHeight="true" ht="15.0">
      <c r="A11" s="172" t="inlineStr">
        <is>
          <t>2010799</t>
        </is>
      </c>
      <c r="B11" s="174"/>
      <c r="C11" s="174"/>
      <c r="D11" s="30" t="inlineStr">
        <is>
          <t>其他税收事务支出</t>
        </is>
      </c>
      <c r="E11" s="24" t="n">
        <v>0.0</v>
      </c>
      <c r="F11" s="24" t="n">
        <v>0.0</v>
      </c>
      <c r="G11" s="24" t="n">
        <v>0.0</v>
      </c>
      <c r="H11" s="24" t="n">
        <v>372700.0</v>
      </c>
      <c r="I11" s="24" t="n">
        <v>372700.0</v>
      </c>
      <c r="J11" s="24" t="n">
        <v>0.0</v>
      </c>
      <c r="K11" s="24" t="n">
        <v>372700.0</v>
      </c>
      <c r="L11" s="24" t="n">
        <v>372700.0</v>
      </c>
      <c r="M11" s="24" t="n">
        <v>187041.45</v>
      </c>
      <c r="N11" s="24" t="n">
        <v>185658.55</v>
      </c>
      <c r="O11" s="24" t="n">
        <v>0.0</v>
      </c>
      <c r="P11" s="24" t="n">
        <v>0.0</v>
      </c>
      <c r="Q11" s="24" t="n">
        <v>0.0</v>
      </c>
      <c r="R11" s="24" t="n">
        <v>0.0</v>
      </c>
      <c r="S11" s="24" t="n">
        <v>0.0</v>
      </c>
      <c r="T11" s="26" t="n">
        <v>0.0</v>
      </c>
    </row>
    <row r="12" customHeight="true" ht="15.0">
      <c r="A12" s="172" t="inlineStr">
        <is>
          <t>2079999</t>
        </is>
      </c>
      <c r="B12" s="174"/>
      <c r="C12" s="174"/>
      <c r="D12" s="30" t="inlineStr">
        <is>
          <t>其他文化旅游体育与传媒支出</t>
        </is>
      </c>
      <c r="E12" s="24" t="n">
        <v>0.0</v>
      </c>
      <c r="F12" s="24" t="n">
        <v>0.0</v>
      </c>
      <c r="G12" s="24" t="n">
        <v>0.0</v>
      </c>
      <c r="H12" s="24" t="n">
        <v>20000.0</v>
      </c>
      <c r="I12" s="24" t="n">
        <v>20000.0</v>
      </c>
      <c r="J12" s="24" t="n">
        <v>0.0</v>
      </c>
      <c r="K12" s="24" t="n">
        <v>20000.0</v>
      </c>
      <c r="L12" s="24" t="n">
        <v>20000.0</v>
      </c>
      <c r="M12" s="24" t="n">
        <v>20000.0</v>
      </c>
      <c r="N12" s="24" t="n">
        <v>0.0</v>
      </c>
      <c r="O12" s="24" t="n">
        <v>0.0</v>
      </c>
      <c r="P12" s="24" t="n">
        <v>0.0</v>
      </c>
      <c r="Q12" s="24" t="n">
        <v>0.0</v>
      </c>
      <c r="R12" s="24" t="n">
        <v>0.0</v>
      </c>
      <c r="S12" s="24" t="n">
        <v>0.0</v>
      </c>
      <c r="T12" s="26" t="n">
        <v>0.0</v>
      </c>
    </row>
    <row r="13" customHeight="true" ht="15.0">
      <c r="A13" s="172" t="inlineStr">
        <is>
          <t>2080801</t>
        </is>
      </c>
      <c r="B13" s="174"/>
      <c r="C13" s="174"/>
      <c r="D13" s="30" t="inlineStr">
        <is>
          <t>死亡抚恤</t>
        </is>
      </c>
      <c r="E13" s="24" t="n">
        <v>0.0</v>
      </c>
      <c r="F13" s="24" t="n">
        <v>0.0</v>
      </c>
      <c r="G13" s="24" t="n">
        <v>0.0</v>
      </c>
      <c r="H13" s="24" t="n">
        <v>161940.0</v>
      </c>
      <c r="I13" s="24" t="n">
        <v>161940.0</v>
      </c>
      <c r="J13" s="24" t="n">
        <v>0.0</v>
      </c>
      <c r="K13" s="24" t="n">
        <v>161940.0</v>
      </c>
      <c r="L13" s="24" t="n">
        <v>161940.0</v>
      </c>
      <c r="M13" s="24" t="n">
        <v>161940.0</v>
      </c>
      <c r="N13" s="24" t="n">
        <v>0.0</v>
      </c>
      <c r="O13" s="24" t="n">
        <v>0.0</v>
      </c>
      <c r="P13" s="24" t="n">
        <v>0.0</v>
      </c>
      <c r="Q13" s="24" t="n">
        <v>0.0</v>
      </c>
      <c r="R13" s="24" t="n">
        <v>0.0</v>
      </c>
      <c r="S13" s="24" t="n">
        <v>0.0</v>
      </c>
      <c r="T13" s="26" t="n">
        <v>0.0</v>
      </c>
    </row>
    <row r="14" customHeight="true" ht="15.0">
      <c r="A14" s="172" t="inlineStr">
        <is>
          <t>2089999</t>
        </is>
      </c>
      <c r="B14" s="174"/>
      <c r="C14" s="174"/>
      <c r="D14" s="30" t="inlineStr">
        <is>
          <t>其他社会保障和就业支出</t>
        </is>
      </c>
      <c r="E14" s="24" t="n">
        <v>0.0</v>
      </c>
      <c r="F14" s="24" t="n">
        <v>0.0</v>
      </c>
      <c r="G14" s="24" t="n">
        <v>0.0</v>
      </c>
      <c r="H14" s="24" t="n">
        <v>164500.0</v>
      </c>
      <c r="I14" s="24" t="n">
        <v>164500.0</v>
      </c>
      <c r="J14" s="24" t="n">
        <v>0.0</v>
      </c>
      <c r="K14" s="24" t="n">
        <v>164500.0</v>
      </c>
      <c r="L14" s="24" t="n">
        <v>164500.0</v>
      </c>
      <c r="M14" s="24" t="n">
        <v>164500.0</v>
      </c>
      <c r="N14" s="24" t="n">
        <v>0.0</v>
      </c>
      <c r="O14" s="24" t="n">
        <v>0.0</v>
      </c>
      <c r="P14" s="24" t="n">
        <v>0.0</v>
      </c>
      <c r="Q14" s="24" t="n">
        <v>0.0</v>
      </c>
      <c r="R14" s="24" t="n">
        <v>0.0</v>
      </c>
      <c r="S14" s="24" t="n">
        <v>0.0</v>
      </c>
      <c r="T14" s="26" t="n">
        <v>0.0</v>
      </c>
    </row>
    <row r="15" customHeight="true" ht="15.0">
      <c r="A15" s="172" t="inlineStr">
        <is>
          <t>2101103</t>
        </is>
      </c>
      <c r="B15" s="174"/>
      <c r="C15" s="174"/>
      <c r="D15" s="30" t="inlineStr">
        <is>
          <t>公务员医疗补助</t>
        </is>
      </c>
      <c r="E15" s="24" t="n">
        <v>0.0</v>
      </c>
      <c r="F15" s="24" t="n">
        <v>0.0</v>
      </c>
      <c r="G15" s="24" t="n">
        <v>0.0</v>
      </c>
      <c r="H15" s="24" t="n">
        <v>117800.0</v>
      </c>
      <c r="I15" s="24" t="n">
        <v>117800.0</v>
      </c>
      <c r="J15" s="24" t="n">
        <v>0.0</v>
      </c>
      <c r="K15" s="24" t="n">
        <v>117800.0</v>
      </c>
      <c r="L15" s="24" t="n">
        <v>117800.0</v>
      </c>
      <c r="M15" s="24" t="n">
        <v>117800.0</v>
      </c>
      <c r="N15" s="24" t="n">
        <v>0.0</v>
      </c>
      <c r="O15" s="24" t="n">
        <v>0.0</v>
      </c>
      <c r="P15" s="24" t="n">
        <v>0.0</v>
      </c>
      <c r="Q15" s="24" t="n">
        <v>0.0</v>
      </c>
      <c r="R15" s="24" t="n">
        <v>0.0</v>
      </c>
      <c r="S15" s="24" t="n">
        <v>0.0</v>
      </c>
      <c r="T15" s="26" t="n">
        <v>0.0</v>
      </c>
    </row>
    <row r="16" customHeight="true" ht="15.0">
      <c r="A16" s="172" t="inlineStr">
        <is>
          <t>2129999</t>
        </is>
      </c>
      <c r="B16" s="174"/>
      <c r="C16" s="174"/>
      <c r="D16" s="30" t="inlineStr">
        <is>
          <t>其他城乡社区支出</t>
        </is>
      </c>
      <c r="E16" s="24" t="n">
        <v>0.0</v>
      </c>
      <c r="F16" s="24" t="n">
        <v>0.0</v>
      </c>
      <c r="G16" s="24" t="n">
        <v>0.0</v>
      </c>
      <c r="H16" s="24" t="n">
        <v>60700.0</v>
      </c>
      <c r="I16" s="24" t="n">
        <v>60700.0</v>
      </c>
      <c r="J16" s="24" t="n">
        <v>0.0</v>
      </c>
      <c r="K16" s="24" t="n">
        <v>60700.0</v>
      </c>
      <c r="L16" s="24" t="n">
        <v>60700.0</v>
      </c>
      <c r="M16" s="24" t="n">
        <v>56000.0</v>
      </c>
      <c r="N16" s="24" t="n">
        <v>4700.0</v>
      </c>
      <c r="O16" s="24" t="n">
        <v>0.0</v>
      </c>
      <c r="P16" s="24" t="n">
        <v>0.0</v>
      </c>
      <c r="Q16" s="24" t="n">
        <v>0.0</v>
      </c>
      <c r="R16" s="24" t="n">
        <v>0.0</v>
      </c>
      <c r="S16" s="24" t="n">
        <v>0.0</v>
      </c>
      <c r="T16" s="26" t="n">
        <v>0.0</v>
      </c>
    </row>
    <row r="17" customHeight="true" ht="15.0">
      <c r="A17" s="172" t="inlineStr">
        <is>
          <t>2130101</t>
        </is>
      </c>
      <c r="B17" s="174"/>
      <c r="C17" s="174"/>
      <c r="D17" s="30" t="inlineStr">
        <is>
          <t>行政运行</t>
        </is>
      </c>
      <c r="E17" s="24" t="n">
        <v>0.0</v>
      </c>
      <c r="F17" s="24" t="n">
        <v>0.0</v>
      </c>
      <c r="G17" s="24" t="n">
        <v>0.0</v>
      </c>
      <c r="H17" s="24" t="n">
        <v>1439600.0</v>
      </c>
      <c r="I17" s="24" t="n">
        <v>1439600.0</v>
      </c>
      <c r="J17" s="24" t="n">
        <v>0.0</v>
      </c>
      <c r="K17" s="24" t="n">
        <v>1439600.0</v>
      </c>
      <c r="L17" s="24" t="n">
        <v>1439600.0</v>
      </c>
      <c r="M17" s="24" t="n">
        <v>1269768.0</v>
      </c>
      <c r="N17" s="24" t="n">
        <v>169832.0</v>
      </c>
      <c r="O17" s="24" t="n">
        <v>0.0</v>
      </c>
      <c r="P17" s="24" t="n">
        <v>0.0</v>
      </c>
      <c r="Q17" s="24" t="n">
        <v>0.0</v>
      </c>
      <c r="R17" s="24" t="n">
        <v>0.0</v>
      </c>
      <c r="S17" s="24" t="n">
        <v>0.0</v>
      </c>
      <c r="T17" s="26" t="n">
        <v>0.0</v>
      </c>
    </row>
    <row r="18" customHeight="true" ht="15.0">
      <c r="A18" s="172" t="inlineStr">
        <is>
          <t>2130199</t>
        </is>
      </c>
      <c r="B18" s="174"/>
      <c r="C18" s="174"/>
      <c r="D18" s="30" t="inlineStr">
        <is>
          <t>其他农业农村支出</t>
        </is>
      </c>
      <c r="E18" s="24" t="n">
        <v>0.0</v>
      </c>
      <c r="F18" s="24" t="n">
        <v>0.0</v>
      </c>
      <c r="G18" s="24" t="n">
        <v>0.0</v>
      </c>
      <c r="H18" s="24" t="n">
        <v>882200.0</v>
      </c>
      <c r="I18" s="24" t="n">
        <v>882200.0</v>
      </c>
      <c r="J18" s="24" t="n">
        <v>0.0</v>
      </c>
      <c r="K18" s="24" t="n">
        <v>882200.0</v>
      </c>
      <c r="L18" s="24" t="n">
        <v>882200.0</v>
      </c>
      <c r="M18" s="24" t="n">
        <v>577176.74</v>
      </c>
      <c r="N18" s="24" t="n">
        <v>305023.26</v>
      </c>
      <c r="O18" s="24" t="n">
        <v>0.0</v>
      </c>
      <c r="P18" s="24" t="n">
        <v>0.0</v>
      </c>
      <c r="Q18" s="24" t="n">
        <v>0.0</v>
      </c>
      <c r="R18" s="24" t="n">
        <v>0.0</v>
      </c>
      <c r="S18" s="24" t="n">
        <v>0.0</v>
      </c>
      <c r="T18" s="26" t="n">
        <v>0.0</v>
      </c>
    </row>
    <row r="19" customHeight="true" ht="15.0">
      <c r="A19" s="172" t="inlineStr">
        <is>
          <t>2130399</t>
        </is>
      </c>
      <c r="B19" s="174"/>
      <c r="C19" s="174"/>
      <c r="D19" s="30" t="inlineStr">
        <is>
          <t>其他水利支出</t>
        </is>
      </c>
      <c r="E19" s="24" t="n">
        <v>0.0</v>
      </c>
      <c r="F19" s="24" t="n">
        <v>0.0</v>
      </c>
      <c r="G19" s="24" t="n">
        <v>0.0</v>
      </c>
      <c r="H19" s="24" t="n">
        <v>50000.0</v>
      </c>
      <c r="I19" s="24" t="n">
        <v>50000.0</v>
      </c>
      <c r="J19" s="24" t="n">
        <v>0.0</v>
      </c>
      <c r="K19" s="24" t="n">
        <v>50000.0</v>
      </c>
      <c r="L19" s="24" t="n">
        <v>50000.0</v>
      </c>
      <c r="M19" s="24" t="n">
        <v>50000.0</v>
      </c>
      <c r="N19" s="24" t="n">
        <v>0.0</v>
      </c>
      <c r="O19" s="24" t="n">
        <v>0.0</v>
      </c>
      <c r="P19" s="24" t="n">
        <v>0.0</v>
      </c>
      <c r="Q19" s="24" t="n">
        <v>0.0</v>
      </c>
      <c r="R19" s="24" t="n">
        <v>0.0</v>
      </c>
      <c r="S19" s="24" t="n">
        <v>0.0</v>
      </c>
      <c r="T19" s="26" t="n">
        <v>0.0</v>
      </c>
    </row>
    <row r="20" customHeight="true" ht="15.0">
      <c r="A20" s="172" t="inlineStr">
        <is>
          <t>2130599</t>
        </is>
      </c>
      <c r="B20" s="174"/>
      <c r="C20" s="174"/>
      <c r="D20" s="30" t="inlineStr">
        <is>
          <t>其他巩固脱贫攻坚成果衔接乡村振兴支出</t>
        </is>
      </c>
      <c r="E20" s="24" t="n">
        <v>0.0</v>
      </c>
      <c r="F20" s="24" t="n">
        <v>0.0</v>
      </c>
      <c r="G20" s="24" t="n">
        <v>0.0</v>
      </c>
      <c r="H20" s="24" t="n">
        <v>225600.0</v>
      </c>
      <c r="I20" s="24" t="n">
        <v>225600.0</v>
      </c>
      <c r="J20" s="24" t="n">
        <v>0.0</v>
      </c>
      <c r="K20" s="24" t="n">
        <v>225600.0</v>
      </c>
      <c r="L20" s="24" t="n">
        <v>225600.0</v>
      </c>
      <c r="M20" s="24" t="n">
        <v>81800.0</v>
      </c>
      <c r="N20" s="24" t="n">
        <v>143800.0</v>
      </c>
      <c r="O20" s="24" t="n">
        <v>0.0</v>
      </c>
      <c r="P20" s="24" t="n">
        <v>0.0</v>
      </c>
      <c r="Q20" s="24" t="n">
        <v>0.0</v>
      </c>
      <c r="R20" s="24" t="n">
        <v>0.0</v>
      </c>
      <c r="S20" s="24" t="n">
        <v>0.0</v>
      </c>
      <c r="T20" s="26" t="n">
        <v>0.0</v>
      </c>
    </row>
    <row r="21" customHeight="true" ht="15.0">
      <c r="A21" s="172" t="inlineStr">
        <is>
          <t>2130705</t>
        </is>
      </c>
      <c r="B21" s="174"/>
      <c r="C21" s="174"/>
      <c r="D21" s="30" t="inlineStr">
        <is>
          <t>对村民委员会和村党支部的补助</t>
        </is>
      </c>
      <c r="E21" s="24" t="n">
        <v>0.0</v>
      </c>
      <c r="F21" s="24" t="n">
        <v>0.0</v>
      </c>
      <c r="G21" s="24" t="n">
        <v>0.0</v>
      </c>
      <c r="H21" s="24" t="n">
        <v>3116676.0</v>
      </c>
      <c r="I21" s="24" t="n">
        <v>3116676.0</v>
      </c>
      <c r="J21" s="24" t="n">
        <v>0.0</v>
      </c>
      <c r="K21" s="24" t="n">
        <v>3116676.0</v>
      </c>
      <c r="L21" s="24" t="n">
        <v>3116676.0</v>
      </c>
      <c r="M21" s="24" t="n">
        <v>3116676.0</v>
      </c>
      <c r="N21" s="24" t="n">
        <v>0.0</v>
      </c>
      <c r="O21" s="24" t="n">
        <v>0.0</v>
      </c>
      <c r="P21" s="24" t="n">
        <v>0.0</v>
      </c>
      <c r="Q21" s="24" t="n">
        <v>0.0</v>
      </c>
      <c r="R21" s="24" t="n">
        <v>0.0</v>
      </c>
      <c r="S21" s="24" t="n">
        <v>0.0</v>
      </c>
      <c r="T21" s="26" t="n">
        <v>0.0</v>
      </c>
    </row>
    <row r="22" customHeight="true" ht="15.0">
      <c r="A22" s="172" t="inlineStr">
        <is>
          <t>2130799</t>
        </is>
      </c>
      <c r="B22" s="174"/>
      <c r="C22" s="174"/>
      <c r="D22" s="30" t="inlineStr">
        <is>
          <t>其他农村综合改革支出</t>
        </is>
      </c>
      <c r="E22" s="24" t="n">
        <v>0.0</v>
      </c>
      <c r="F22" s="24" t="n">
        <v>0.0</v>
      </c>
      <c r="G22" s="24" t="n">
        <v>0.0</v>
      </c>
      <c r="H22" s="24" t="n">
        <v>60000.0</v>
      </c>
      <c r="I22" s="24" t="n">
        <v>60000.0</v>
      </c>
      <c r="J22" s="24" t="n">
        <v>0.0</v>
      </c>
      <c r="K22" s="24" t="n">
        <v>60000.0</v>
      </c>
      <c r="L22" s="24" t="n">
        <v>60000.0</v>
      </c>
      <c r="M22" s="24" t="n">
        <v>60000.0</v>
      </c>
      <c r="N22" s="24" t="n">
        <v>0.0</v>
      </c>
      <c r="O22" s="24" t="n">
        <v>0.0</v>
      </c>
      <c r="P22" s="24" t="n">
        <v>0.0</v>
      </c>
      <c r="Q22" s="24" t="n">
        <v>0.0</v>
      </c>
      <c r="R22" s="24" t="n">
        <v>0.0</v>
      </c>
      <c r="S22" s="24" t="n">
        <v>0.0</v>
      </c>
      <c r="T22" s="26" t="n">
        <v>0.0</v>
      </c>
    </row>
    <row r="23" customHeight="true" ht="15.0">
      <c r="A23" s="172" t="inlineStr">
        <is>
          <t>2139999</t>
        </is>
      </c>
      <c r="B23" s="174"/>
      <c r="C23" s="174"/>
      <c r="D23" s="30" t="inlineStr">
        <is>
          <t>其他农林水支出</t>
        </is>
      </c>
      <c r="E23" s="24" t="n">
        <v>0.0</v>
      </c>
      <c r="F23" s="24" t="n">
        <v>0.0</v>
      </c>
      <c r="G23" s="24" t="n">
        <v>0.0</v>
      </c>
      <c r="H23" s="24" t="n">
        <v>80000.0</v>
      </c>
      <c r="I23" s="24" t="n">
        <v>80000.0</v>
      </c>
      <c r="J23" s="24" t="n">
        <v>0.0</v>
      </c>
      <c r="K23" s="24" t="n">
        <v>80000.0</v>
      </c>
      <c r="L23" s="24" t="n">
        <v>80000.0</v>
      </c>
      <c r="M23" s="24" t="n">
        <v>80000.0</v>
      </c>
      <c r="N23" s="24" t="n">
        <v>0.0</v>
      </c>
      <c r="O23" s="24" t="n">
        <v>0.0</v>
      </c>
      <c r="P23" s="24" t="n">
        <v>0.0</v>
      </c>
      <c r="Q23" s="24" t="n">
        <v>0.0</v>
      </c>
      <c r="R23" s="24" t="n">
        <v>0.0</v>
      </c>
      <c r="S23" s="24" t="n">
        <v>0.0</v>
      </c>
      <c r="T23" s="26" t="n">
        <v>0.0</v>
      </c>
    </row>
    <row r="24" customHeight="true" ht="15.0">
      <c r="A24" s="172" t="inlineStr">
        <is>
          <t>2240299</t>
        </is>
      </c>
      <c r="B24" s="174"/>
      <c r="C24" s="174"/>
      <c r="D24" s="30" t="inlineStr">
        <is>
          <t>其他消防救援事务支出</t>
        </is>
      </c>
      <c r="E24" s="24" t="n">
        <f>'Z07 一般公共预算财政拨款收入支出决算表'!F24 + 'Z07 一般公共预算财政拨款收入支出决算表'!G24</f>
        <v>0.0</v>
      </c>
      <c r="F24" s="24" t="n">
        <v>0.0</v>
      </c>
      <c r="G24" s="24" t="n">
        <v>0.0</v>
      </c>
      <c r="H24" s="24" t="n">
        <f>'Z07 一般公共预算财政拨款收入支出决算表'!I24 + 'Z07 一般公共预算财政拨款收入支出决算表'!J24</f>
        <v>50000.0</v>
      </c>
      <c r="I24" s="24" t="n">
        <v>50000.0</v>
      </c>
      <c r="J24" s="24" t="n">
        <v>0.0</v>
      </c>
      <c r="K24" s="24" t="n">
        <f>'Z07 一般公共预算财政拨款收入支出决算表'!L24 + 'Z07 一般公共预算财政拨款收入支出决算表'!O24</f>
        <v>50000.0</v>
      </c>
      <c r="L24" s="24" t="n">
        <f>'Z07 一般公共预算财政拨款收入支出决算表'!M24 + 'Z07 一般公共预算财政拨款收入支出决算表'!N24</f>
        <v>50000.0</v>
      </c>
      <c r="M24" s="24" t="n">
        <f>'Z07 一般公共预算财政拨款收入支出决算表'!M24</f>
        <v>0.0</v>
      </c>
      <c r="N24" s="24" t="n">
        <f>'Z07 一般公共预算财政拨款收入支出决算表'!N24</f>
        <v>50000.0</v>
      </c>
      <c r="O24" s="24" t="n">
        <f>'Z07 一般公共预算财政拨款收入支出决算表'!O24</f>
        <v>0.0</v>
      </c>
      <c r="P24" s="24" t="n">
        <f>'Z07 一般公共预算财政拨款收入支出决算表'!Q24 + 'Z07 一般公共预算财政拨款收入支出决算表'!R24</f>
        <v>0.0</v>
      </c>
      <c r="Q24" s="24" t="n">
        <f>'Z07 一般公共预算财政拨款收入支出决算表'!F24 + 'Z07 一般公共预算财政拨款收入支出决算表'!I24 - 'Z07 一般公共预算财政拨款收入支出决算表'!L24</f>
        <v>0.0</v>
      </c>
      <c r="R24" s="24" t="n">
        <f>'Z07 一般公共预算财政拨款收入支出决算表'!S24 + 'Z07 一般公共预算财政拨款收入支出决算表'!T24</f>
        <v>0.0</v>
      </c>
      <c r="S24" s="24" t="n">
        <v>0.0</v>
      </c>
      <c r="T24" s="26" t="n">
        <v>0.0</v>
      </c>
    </row>
  </sheetData>
  <mergeCells count="46">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14.xml><?xml version="1.0" encoding="utf-8"?>
<worksheet xmlns="http://schemas.openxmlformats.org/spreadsheetml/2006/main">
  <sheetPr>
    <outlinePr summaryBelow="false"/>
  </sheetPr>
  <dimension ref="A1:DJ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'Z08 一般公共预算财政拨款支出决算明细表'!F6 + 'Z08 一般公共预算财政拨款支出决算明细表'!T6 + 'Z08 一般公共预算财政拨款支出决算明细表'!AV6 + 'Z08 一般公共预算财政拨款支出决算明细表'!BI6 + 'Z08 一般公共预算财政拨款支出决算明细表'!BN6 + 'Z08 一般公共预算财政拨款支出决算明细表'!CA6 + 'Z08 一般公共预算财政拨款支出决算明细表'!CR6 + 'Z08 一般公共预算财政拨款支出决算明细表'!CU6 + 'Z08 一般公共预算财政拨款支出决算明细表'!DA6 + 'Z08 一般公共预算财政拨款支出决算明细表'!DE6</f>
        <v>2.101971537E7</v>
      </c>
      <c r="F6" s="24" t="n">
        <f>('Z08 一般公共预算财政拨款支出决算明细表'!G6+'Z08 一般公共预算财政拨款支出决算明细表'!H6+'Z08 一般公共预算财政拨款支出决算明细表'!I6+'Z08 一般公共预算财政拨款支出决算明细表'!J6+'Z08 一般公共预算财政拨款支出决算明细表'!K6+'Z08 一般公共预算财政拨款支出决算明细表'!L6+'Z08 一般公共预算财政拨款支出决算明细表'!M6+'Z08 一般公共预算财政拨款支出决算明细表'!N6+'Z08 一般公共预算财政拨款支出决算明细表'!O6+'Z08 一般公共预算财政拨款支出决算明细表'!P6+'Z08 一般公共预算财政拨款支出决算明细表'!Q6+'Z08 一般公共预算财政拨款支出决算明细表'!R6+'Z08 一般公共预算财政拨款支出决算明细表'!S6)</f>
        <v>1.447624821E7</v>
      </c>
      <c r="G6" s="24" t="n">
        <f>SUM('Z08 一般公共预算财政拨款支出决算明细表'!G7)</f>
        <v>2601607.0</v>
      </c>
      <c r="H6" s="24" t="n">
        <f>SUM('Z08 一般公共预算财政拨款支出决算明细表'!H7)</f>
        <v>2797453.93</v>
      </c>
      <c r="I6" s="24" t="n">
        <f>SUM('Z08 一般公共预算财政拨款支出决算明细表'!I7)</f>
        <v>1270490.0</v>
      </c>
      <c r="J6" s="24" t="n">
        <f>SUM('Z08 一般公共预算财政拨款支出决算明细表'!J7)</f>
        <v>328046.45</v>
      </c>
      <c r="K6" s="24" t="n">
        <f>SUM('Z08 一般公共预算财政拨款支出决算明细表'!K7)</f>
        <v>1724240.3</v>
      </c>
      <c r="L6" s="24" t="n">
        <f>SUM('Z08 一般公共预算财政拨款支出决算明细表'!L7)</f>
        <v>1825928.36</v>
      </c>
      <c r="M6" s="24" t="n">
        <f>SUM('Z08 一般公共预算财政拨款支出决算明细表'!M7)</f>
        <v>236783.59</v>
      </c>
      <c r="N6" s="24" t="n">
        <f>SUM('Z08 一般公共预算财政拨款支出决算明细表'!N7)</f>
        <v>591990.46</v>
      </c>
      <c r="O6" s="24" t="n">
        <f>SUM('Z08 一般公共预算财政拨款支出决算明细表'!O7)</f>
        <v>117800.0</v>
      </c>
      <c r="P6" s="24" t="n">
        <f>SUM('Z08 一般公共预算财政拨款支出决算明细表'!P7)</f>
        <v>3901.64</v>
      </c>
      <c r="Q6" s="24" t="n">
        <f>SUM('Z08 一般公共预算财政拨款支出决算明细表'!Q7)</f>
        <v>2740994.6</v>
      </c>
      <c r="R6" s="24" t="n">
        <f>SUM('Z08 一般公共预算财政拨款支出决算明细表'!R7)</f>
        <v>0.0</v>
      </c>
      <c r="S6" s="24" t="n">
        <f>SUM('Z08 一般公共预算财政拨款支出决算明细表'!S7)</f>
        <v>237011.88</v>
      </c>
      <c r="T6" s="24" t="n">
        <f>SUM('Z08 一般公共预算财政拨款支出决算明细表'!T7)</f>
        <v>1679141.97</v>
      </c>
      <c r="U6" s="24" t="n">
        <f>SUM('Z08 一般公共预算财政拨款支出决算明细表'!U7)</f>
        <v>237119.16</v>
      </c>
      <c r="V6" s="24" t="n">
        <f>SUM('Z08 一般公共预算财政拨款支出决算明细表'!V7)</f>
        <v>105160.91</v>
      </c>
      <c r="W6" s="24" t="n">
        <f>SUM('Z08 一般公共预算财政拨款支出决算明细表'!W7)</f>
        <v>0.0</v>
      </c>
      <c r="X6" s="24" t="n">
        <f>SUM('Z08 一般公共预算财政拨款支出决算明细表'!X7)</f>
        <v>0.0</v>
      </c>
      <c r="Y6" s="24" t="n">
        <f>SUM('Z08 一般公共预算财政拨款支出决算明细表'!Y7)</f>
        <v>0.0</v>
      </c>
      <c r="Z6" s="24" t="n">
        <f>SUM('Z08 一般公共预算财政拨款支出决算明细表'!Z7)</f>
        <v>47340.41</v>
      </c>
      <c r="AA6" s="24" t="n">
        <f>SUM('Z08 一般公共预算财政拨款支出决算明细表'!AA7)</f>
        <v>6000.0</v>
      </c>
      <c r="AB6" s="24" t="n">
        <f>SUM('Z08 一般公共预算财政拨款支出决算明细表'!AB7)</f>
        <v>7045.08</v>
      </c>
      <c r="AC6" s="24" t="n">
        <f>SUM('Z08 一般公共预算财政拨款支出决算明细表'!AC7)</f>
        <v>0.0</v>
      </c>
      <c r="AD6" s="24" t="n">
        <f>SUM('Z08 一般公共预算财政拨款支出决算明细表'!AD7)</f>
        <v>168109.2</v>
      </c>
      <c r="AE6" s="24" t="n">
        <f>SUM('Z08 一般公共预算财政拨款支出决算明细表'!AE7)</f>
        <v>0.0</v>
      </c>
      <c r="AF6" s="24" t="n">
        <f>SUM('Z08 一般公共预算财政拨款支出决算明细表'!AF7)</f>
        <v>66203.5</v>
      </c>
      <c r="AG6" s="24" t="n">
        <f>SUM('Z08 一般公共预算财政拨款支出决算明细表'!AG7)</f>
        <v>216524.0</v>
      </c>
      <c r="AH6" s="24" t="n">
        <f>SUM('Z08 一般公共预算财政拨款支出决算明细表'!AH7)</f>
        <v>1300.0</v>
      </c>
      <c r="AI6" s="24" t="n">
        <f>SUM('Z08 一般公共预算财政拨款支出决算明细表'!AI7)</f>
        <v>240.0</v>
      </c>
      <c r="AJ6" s="24" t="n">
        <f>SUM('Z08 一般公共预算财政拨款支出决算明细表'!AJ7)</f>
        <v>27720.0</v>
      </c>
      <c r="AK6" s="24" t="n">
        <f>SUM('Z08 一般公共预算财政拨款支出决算明细表'!AK7)</f>
        <v>0.0</v>
      </c>
      <c r="AL6" s="24" t="n">
        <f>SUM('Z08 一般公共预算财政拨款支出决算明细表'!AL7)</f>
        <v>0.0</v>
      </c>
      <c r="AM6" s="24" t="n">
        <f>SUM('Z08 一般公共预算财政拨款支出决算明细表'!AM7)</f>
        <v>0.0</v>
      </c>
      <c r="AN6" s="24" t="n">
        <f>SUM('Z08 一般公共预算财政拨款支出决算明细表'!AN7)</f>
        <v>220251.0</v>
      </c>
      <c r="AO6" s="24" t="n">
        <f>SUM('Z08 一般公共预算财政拨款支出决算明细表'!AO7)</f>
        <v>0.0</v>
      </c>
      <c r="AP6" s="24" t="n">
        <f>SUM('Z08 一般公共预算财政拨款支出决算明细表'!AP7)</f>
        <v>236610.0</v>
      </c>
      <c r="AQ6" s="24" t="n">
        <f>SUM('Z08 一般公共预算财政拨款支出决算明细表'!AQ7)</f>
        <v>45000.0</v>
      </c>
      <c r="AR6" s="24" t="n">
        <f>SUM('Z08 一般公共预算财政拨款支出决算明细表'!AR7)</f>
        <v>4215.71</v>
      </c>
      <c r="AS6" s="24" t="n">
        <f>SUM('Z08 一般公共预算财政拨款支出决算明细表'!AS7)</f>
        <v>198084.0</v>
      </c>
      <c r="AT6" s="24" t="n">
        <f>SUM('Z08 一般公共预算财政拨款支出决算明细表'!AT7)</f>
        <v>0.0</v>
      </c>
      <c r="AU6" s="24" t="n">
        <f>SUM('Z08 一般公共预算财政拨款支出决算明细表'!AU7)</f>
        <v>92219.0</v>
      </c>
      <c r="AV6" s="24" t="n">
        <f>('Z08 一般公共预算财政拨款支出决算明细表'!AW6+'Z08 一般公共预算财政拨款支出决算明细表'!AX6+'Z08 一般公共预算财政拨款支出决算明细表'!AY6+'Z08 一般公共预算财政拨款支出决算明细表'!AZ6+'Z08 一般公共预算财政拨款支出决算明细表'!BA6+'Z08 一般公共预算财政拨款支出决算明细表'!BB6+'Z08 一般公共预算财政拨款支出决算明细表'!BC6+'Z08 一般公共预算财政拨款支出决算明细表'!BD6+'Z08 一般公共预算财政拨款支出决算明细表'!BE6+'Z08 一般公共预算财政拨款支出决算明细表'!BF6+'Z08 一般公共预算财政拨款支出决算明细表'!BG6+'Z08 一般公共预算财政拨款支出决算明细表'!BH6)</f>
        <v>4784325.19</v>
      </c>
      <c r="AW6" s="24" t="n">
        <f>SUM('Z08 一般公共预算财政拨款支出决算明细表'!AW7)</f>
        <v>0.0</v>
      </c>
      <c r="AX6" s="24" t="n">
        <f>SUM('Z08 一般公共预算财政拨款支出决算明细表'!AX7)</f>
        <v>0.0</v>
      </c>
      <c r="AY6" s="24" t="n">
        <f>SUM('Z08 一般公共预算财政拨款支出决算明细表'!AY7)</f>
        <v>0.0</v>
      </c>
      <c r="AZ6" s="24" t="n">
        <f>SUM('Z08 一般公共预算财政拨款支出决算明细表'!AZ7)</f>
        <v>161940.0</v>
      </c>
      <c r="BA6" s="24" t="n">
        <f>SUM('Z08 一般公共预算财政拨款支出决算明细表'!BA7)</f>
        <v>364656.0</v>
      </c>
      <c r="BB6" s="24" t="n">
        <f>SUM('Z08 一般公共预算财政拨款支出决算明细表'!BB7)</f>
        <v>50000.0</v>
      </c>
      <c r="BC6" s="24" t="n">
        <f>SUM('Z08 一般公共预算财政拨款支出决算明细表'!BC7)</f>
        <v>0.0</v>
      </c>
      <c r="BD6" s="24" t="n">
        <f>SUM('Z08 一般公共预算财政拨款支出决算明细表'!BD7)</f>
        <v>0.0</v>
      </c>
      <c r="BE6" s="24" t="n">
        <f>SUM('Z08 一般公共预算财政拨款支出决算明细表'!BE7)</f>
        <v>0.0</v>
      </c>
      <c r="BF6" s="24" t="n">
        <f>SUM('Z08 一般公共预算财政拨款支出决算明细表'!BF7)</f>
        <v>2759686.19</v>
      </c>
      <c r="BG6" s="24" t="n">
        <f>SUM('Z08 一般公共预算财政拨款支出决算明细表'!BG7)</f>
        <v>18780.0</v>
      </c>
      <c r="BH6" s="24" t="n">
        <f>SUM('Z08 一般公共预算财政拨款支出决算明细表'!BH7)</f>
        <v>1429263.0</v>
      </c>
      <c r="BI6" s="24" t="n">
        <f>('Z08 一般公共预算财政拨款支出决算明细表'!BJ6+'Z08 一般公共预算财政拨款支出决算明细表'!BK6+'Z08 一般公共预算财政拨款支出决算明细表'!BL6+'Z08 一般公共预算财政拨款支出决算明细表'!BM6)</f>
        <v>0.0</v>
      </c>
      <c r="BJ6" s="24" t="n">
        <f>SUM('Z08 一般公共预算财政拨款支出决算明细表'!BJ7)</f>
        <v>0.0</v>
      </c>
      <c r="BK6" s="24" t="n">
        <f>SUM('Z08 一般公共预算财政拨款支出决算明细表'!BK7)</f>
        <v>0.0</v>
      </c>
      <c r="BL6" s="24" t="n">
        <f>SUM('Z08 一般公共预算财政拨款支出决算明细表'!BL7)</f>
        <v>0.0</v>
      </c>
      <c r="BM6" s="24" t="n">
        <f>SUM('Z08 一般公共预算财政拨款支出决算明细表'!BM7)</f>
        <v>0.0</v>
      </c>
      <c r="BN6" s="24" t="n">
        <f>SUM('Z08 一般公共预算财政拨款支出决算明细表'!BN7)</f>
        <v>0.0</v>
      </c>
      <c r="BO6" s="24" t="n">
        <f>SUM('Z08 一般公共预算财政拨款支出决算明细表'!BO7)</f>
        <v>0.0</v>
      </c>
      <c r="BP6" s="24" t="n">
        <f>SUM('Z08 一般公共预算财政拨款支出决算明细表'!BP7)</f>
        <v>0.0</v>
      </c>
      <c r="BQ6" s="24" t="n">
        <f>SUM('Z08 一般公共预算财政拨款支出决算明细表'!BQ7)</f>
        <v>0.0</v>
      </c>
      <c r="BR6" s="24" t="n">
        <f>SUM('Z08 一般公共预算财政拨款支出决算明细表'!BR7)</f>
        <v>0.0</v>
      </c>
      <c r="BS6" s="24" t="n">
        <f>SUM('Z08 一般公共预算财政拨款支出决算明细表'!BS7)</f>
        <v>0.0</v>
      </c>
      <c r="BT6" s="24" t="n">
        <f>SUM('Z08 一般公共预算财政拨款支出决算明细表'!BT7)</f>
        <v>0.0</v>
      </c>
      <c r="BU6" s="24" t="n">
        <f>SUM('Z08 一般公共预算财政拨款支出决算明细表'!BU7)</f>
        <v>0.0</v>
      </c>
      <c r="BV6" s="24" t="n">
        <f>SUM('Z08 一般公共预算财政拨款支出决算明细表'!BV7)</f>
        <v>0.0</v>
      </c>
      <c r="BW6" s="24" t="n">
        <f>SUM('Z08 一般公共预算财政拨款支出决算明细表'!BW7)</f>
        <v>0.0</v>
      </c>
      <c r="BX6" s="24" t="n">
        <f>SUM('Z08 一般公共预算财政拨款支出决算明细表'!BX7)</f>
        <v>0.0</v>
      </c>
      <c r="BY6" s="24" t="n">
        <f>SUM('Z08 一般公共预算财政拨款支出决算明细表'!BY7)</f>
        <v>0.0</v>
      </c>
      <c r="BZ6" s="24" t="n">
        <f>SUM('Z08 一般公共预算财政拨款支出决算明细表'!BZ7)</f>
        <v>0.0</v>
      </c>
      <c r="CA6" s="24" t="n">
        <f>('Z08 一般公共预算财政拨款支出决算明细表'!CB6+'Z08 一般公共预算财政拨款支出决算明细表'!CC6+'Z08 一般公共预算财政拨款支出决算明细表'!CD6+'Z08 一般公共预算财政拨款支出决算明细表'!CE6+'Z08 一般公共预算财政拨款支出决算明细表'!CF6+'Z08 一般公共预算财政拨款支出决算明细表'!CG6+'Z08 一般公共预算财政拨款支出决算明细表'!CH6+'Z08 一般公共预算财政拨款支出决算明细表'!CI6+'Z08 一般公共预算财政拨款支出决算明细表'!CJ6+'Z08 一般公共预算财政拨款支出决算明细表'!CK6+'Z08 一般公共预算财政拨款支出决算明细表'!CL6+'Z08 一般公共预算财政拨款支出决算明细表'!CM6+'Z08 一般公共预算财政拨款支出决算明细表'!CN6+'Z08 一般公共预算财政拨款支出决算明细表'!CO6+'Z08 一般公共预算财政拨款支出决算明细表'!CP6+'Z08 一般公共预算财政拨款支出决算明细表'!CQ6)</f>
        <v>80000.0</v>
      </c>
      <c r="CB6" s="24" t="n">
        <f>SUM('Z08 一般公共预算财政拨款支出决算明细表'!CB7)</f>
        <v>0.0</v>
      </c>
      <c r="CC6" s="24" t="n">
        <f>SUM('Z08 一般公共预算财政拨款支出决算明细表'!CC7)</f>
        <v>0.0</v>
      </c>
      <c r="CD6" s="24" t="n">
        <f>SUM('Z08 一般公共预算财政拨款支出决算明细表'!CD7)</f>
        <v>0.0</v>
      </c>
      <c r="CE6" s="24" t="n">
        <f>SUM('Z08 一般公共预算财政拨款支出决算明细表'!CE7)</f>
        <v>0.0</v>
      </c>
      <c r="CF6" s="24" t="n">
        <f>SUM('Z08 一般公共预算财政拨款支出决算明细表'!CF7)</f>
        <v>0.0</v>
      </c>
      <c r="CG6" s="24" t="n">
        <f>SUM('Z08 一般公共预算财政拨款支出决算明细表'!CG7)</f>
        <v>0.0</v>
      </c>
      <c r="CH6" s="24" t="n">
        <f>SUM('Z08 一般公共预算财政拨款支出决算明细表'!CH7)</f>
        <v>0.0</v>
      </c>
      <c r="CI6" s="24" t="n">
        <f>SUM('Z08 一般公共预算财政拨款支出决算明细表'!CI7)</f>
        <v>80000.0</v>
      </c>
      <c r="CJ6" s="24" t="n">
        <f>SUM('Z08 一般公共预算财政拨款支出决算明细表'!CJ7)</f>
        <v>0.0</v>
      </c>
      <c r="CK6" s="24" t="n">
        <f>SUM('Z08 一般公共预算财政拨款支出决算明细表'!CK7)</f>
        <v>0.0</v>
      </c>
      <c r="CL6" s="24" t="n">
        <f>SUM('Z08 一般公共预算财政拨款支出决算明细表'!CL7)</f>
        <v>0.0</v>
      </c>
      <c r="CM6" s="24" t="n">
        <f>SUM('Z08 一般公共预算财政拨款支出决算明细表'!CM7)</f>
        <v>0.0</v>
      </c>
      <c r="CN6" s="24" t="n">
        <f>SUM('Z08 一般公共预算财政拨款支出决算明细表'!CN7)</f>
        <v>0.0</v>
      </c>
      <c r="CO6" s="24" t="n">
        <f>SUM('Z08 一般公共预算财政拨款支出决算明细表'!CO7)</f>
        <v>0.0</v>
      </c>
      <c r="CP6" s="24" t="n">
        <f>SUM('Z08 一般公共预算财政拨款支出决算明细表'!CP7)</f>
        <v>0.0</v>
      </c>
      <c r="CQ6" s="24" t="n">
        <f>SUM('Z08 一般公共预算财政拨款支出决算明细表'!CQ7)</f>
        <v>0.0</v>
      </c>
      <c r="CR6" s="24" t="n">
        <f>'Z08 一般公共预算财政拨款支出决算明细表'!CS6 + 'Z08 一般公共预算财政拨款支出决算明细表'!CT6</f>
        <v>0.0</v>
      </c>
      <c r="CS6" s="24" t="n">
        <f>SUM('Z08 一般公共预算财政拨款支出决算明细表'!CS7)</f>
        <v>0.0</v>
      </c>
      <c r="CT6" s="24" t="n">
        <f>SUM('Z08 一般公共预算财政拨款支出决算明细表'!CT7)</f>
        <v>0.0</v>
      </c>
      <c r="CU6" s="24" t="n">
        <f>('Z08 一般公共预算财政拨款支出决算明细表'!CV6+'Z08 一般公共预算财政拨款支出决算明细表'!CW6+'Z08 一般公共预算财政拨款支出决算明细表'!CX6+'Z08 一般公共预算财政拨款支出决算明细表'!CY6+'Z08 一般公共预算财政拨款支出决算明细表'!CZ6)</f>
        <v>0.0</v>
      </c>
      <c r="CV6" s="24" t="n">
        <f>SUM('Z08 一般公共预算财政拨款支出决算明细表'!CV7)</f>
        <v>0.0</v>
      </c>
      <c r="CW6" s="24" t="n">
        <f>SUM('Z08 一般公共预算财政拨款支出决算明细表'!CW7)</f>
        <v>0.0</v>
      </c>
      <c r="CX6" s="24" t="n">
        <f>SUM('Z08 一般公共预算财政拨款支出决算明细表'!CX7)</f>
        <v>0.0</v>
      </c>
      <c r="CY6" s="24" t="n">
        <f>SUM('Z08 一般公共预算财政拨款支出决算明细表'!CY7)</f>
        <v>0.0</v>
      </c>
      <c r="CZ6" s="24" t="n">
        <f>SUM('Z08 一般公共预算财政拨款支出决算明细表'!CZ7)</f>
        <v>0.0</v>
      </c>
      <c r="DA6" s="24" t="n">
        <f>('Z08 一般公共预算财政拨款支出决算明细表'!DB6+'Z08 一般公共预算财政拨款支出决算明细表'!DC6+'Z08 一般公共预算财政拨款支出决算明细表'!DD6)</f>
        <v>0.0</v>
      </c>
      <c r="DB6" s="24" t="n">
        <f>SUM('Z08 一般公共预算财政拨款支出决算明细表'!DB7)</f>
        <v>0.0</v>
      </c>
      <c r="DC6" s="24" t="n">
        <f>SUM('Z08 一般公共预算财政拨款支出决算明细表'!DC7)</f>
        <v>0.0</v>
      </c>
      <c r="DD6" s="24" t="n">
        <f>SUM('Z08 一般公共预算财政拨款支出决算明细表'!DD7)</f>
        <v>0.0</v>
      </c>
      <c r="DE6" s="24" t="n">
        <f>SUM('Z08 一般公共预算财政拨款支出决算明细表'!DE7)</f>
        <v>0.0</v>
      </c>
      <c r="DF6" s="24" t="n">
        <f>SUM('Z08 一般公共预算财政拨款支出决算明细表'!DF7)</f>
        <v>0.0</v>
      </c>
      <c r="DG6" s="24" t="n">
        <f>SUM('Z08 一般公共预算财政拨款支出决算明细表'!DG7)</f>
        <v>0.0</v>
      </c>
      <c r="DH6" s="24" t="n">
        <f>SUM('Z08 一般公共预算财政拨款支出决算明细表'!DH7)</f>
        <v>0.0</v>
      </c>
      <c r="DI6" s="24" t="n">
        <f>SUM('Z08 一般公共预算财政拨款支出决算明细表'!DI7)</f>
        <v>0.0</v>
      </c>
      <c r="DJ6" s="26" t="n">
        <f>SUM('Z08 一般公共预算财政拨款支出决算明细表'!DJ7)</f>
        <v>0.0</v>
      </c>
    </row>
    <row r="7" customHeight="true" ht="15.0">
      <c r="A7" s="172" t="inlineStr">
        <is>
          <t>2010301</t>
        </is>
      </c>
      <c r="B7" s="174"/>
      <c r="C7" s="174"/>
      <c r="D7" s="30" t="inlineStr">
        <is>
          <t>行政运行</t>
        </is>
      </c>
      <c r="E7" s="24" t="n">
        <v>1.316686887E7</v>
      </c>
      <c r="F7" s="24" t="n">
        <v>1.240871902E7</v>
      </c>
      <c r="G7" s="24" t="n">
        <v>2595383.0</v>
      </c>
      <c r="H7" s="24" t="n">
        <v>2237957.85</v>
      </c>
      <c r="I7" s="24" t="n">
        <v>880696.0</v>
      </c>
      <c r="J7" s="24" t="n">
        <v>217621.0</v>
      </c>
      <c r="K7" s="24" t="n">
        <v>1626240.3</v>
      </c>
      <c r="L7" s="24" t="n">
        <v>1679435.3</v>
      </c>
      <c r="M7" s="24" t="n">
        <v>236783.59</v>
      </c>
      <c r="N7" s="24" t="n">
        <v>591990.46</v>
      </c>
      <c r="O7" s="24" t="n">
        <v>0.0</v>
      </c>
      <c r="P7" s="24" t="n">
        <v>3901.64</v>
      </c>
      <c r="Q7" s="24" t="n">
        <v>2111898.0</v>
      </c>
      <c r="R7" s="24" t="n">
        <v>0.0</v>
      </c>
      <c r="S7" s="24" t="n">
        <v>226811.88</v>
      </c>
      <c r="T7" s="24" t="n">
        <v>440042.85</v>
      </c>
      <c r="U7" s="24" t="n">
        <v>124368.85</v>
      </c>
      <c r="V7" s="24" t="n">
        <v>18600.0</v>
      </c>
      <c r="W7" s="24" t="n">
        <v>0.0</v>
      </c>
      <c r="X7" s="24" t="n">
        <v>0.0</v>
      </c>
      <c r="Y7" s="24" t="n">
        <v>0.0</v>
      </c>
      <c r="Z7" s="24" t="n">
        <v>0.0</v>
      </c>
      <c r="AA7" s="24" t="n">
        <v>6000.0</v>
      </c>
      <c r="AB7" s="24" t="n">
        <v>0.0</v>
      </c>
      <c r="AC7" s="24" t="n">
        <v>0.0</v>
      </c>
      <c r="AD7" s="24" t="n">
        <v>20850.0</v>
      </c>
      <c r="AE7" s="24" t="n">
        <v>0.0</v>
      </c>
      <c r="AF7" s="24" t="n">
        <v>34003.0</v>
      </c>
      <c r="AG7" s="24" t="n">
        <v>88000.0</v>
      </c>
      <c r="AH7" s="24" t="n">
        <v>0.0</v>
      </c>
      <c r="AI7" s="24" t="n">
        <v>0.0</v>
      </c>
      <c r="AJ7" s="24" t="n">
        <v>27720.0</v>
      </c>
      <c r="AK7" s="24" t="n">
        <v>0.0</v>
      </c>
      <c r="AL7" s="24" t="n">
        <v>0.0</v>
      </c>
      <c r="AM7" s="24" t="n">
        <v>0.0</v>
      </c>
      <c r="AN7" s="24" t="n">
        <v>120501.0</v>
      </c>
      <c r="AO7" s="24" t="n">
        <v>0.0</v>
      </c>
      <c r="AP7" s="24" t="n">
        <v>0.0</v>
      </c>
      <c r="AQ7" s="24" t="n">
        <v>0.0</v>
      </c>
      <c r="AR7" s="24" t="n">
        <v>0.0</v>
      </c>
      <c r="AS7" s="24" t="n">
        <v>0.0</v>
      </c>
      <c r="AT7" s="24" t="n">
        <v>0.0</v>
      </c>
      <c r="AU7" s="24" t="n">
        <v>0.0</v>
      </c>
      <c r="AV7" s="24" t="n">
        <v>318107.0</v>
      </c>
      <c r="AW7" s="24" t="n">
        <v>0.0</v>
      </c>
      <c r="AX7" s="24" t="n">
        <v>0.0</v>
      </c>
      <c r="AY7" s="24" t="n">
        <v>0.0</v>
      </c>
      <c r="AZ7" s="24" t="n">
        <v>0.0</v>
      </c>
      <c r="BA7" s="24" t="n">
        <v>7300.0</v>
      </c>
      <c r="BB7" s="24" t="n">
        <v>0.0</v>
      </c>
      <c r="BC7" s="24" t="n">
        <v>0.0</v>
      </c>
      <c r="BD7" s="24" t="n">
        <v>0.0</v>
      </c>
      <c r="BE7" s="24" t="n">
        <v>0.0</v>
      </c>
      <c r="BF7" s="24" t="n">
        <v>0.0</v>
      </c>
      <c r="BG7" s="24" t="n">
        <v>0.0</v>
      </c>
      <c r="BH7" s="24" t="n">
        <v>310807.0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2010302</t>
        </is>
      </c>
      <c r="B8" s="174"/>
      <c r="C8" s="174"/>
      <c r="D8" s="30" t="inlineStr">
        <is>
          <t>一般行政管理事务</t>
        </is>
      </c>
      <c r="E8" s="24" t="n">
        <v>50000.0</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50000.0</v>
      </c>
      <c r="U8" s="24" t="n">
        <v>0.0</v>
      </c>
      <c r="V8" s="24" t="n">
        <v>0.0</v>
      </c>
      <c r="W8" s="24" t="n">
        <v>0.0</v>
      </c>
      <c r="X8" s="24" t="n">
        <v>0.0</v>
      </c>
      <c r="Y8" s="24" t="n">
        <v>0.0</v>
      </c>
      <c r="Z8" s="24" t="n">
        <v>0.0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0.0</v>
      </c>
      <c r="AU8" s="24" t="n">
        <v>50000.0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2010399</t>
        </is>
      </c>
      <c r="B9" s="174"/>
      <c r="C9" s="174"/>
      <c r="D9" s="30" t="inlineStr">
        <is>
          <t>其他政府办公厅（室）及相关机构事务支出</t>
        </is>
      </c>
      <c r="E9" s="24" t="n">
        <v>871041.19</v>
      </c>
      <c r="F9" s="24" t="n">
        <v>240705.0</v>
      </c>
      <c r="G9" s="24" t="n">
        <v>0.0</v>
      </c>
      <c r="H9" s="24" t="n">
        <v>83789.0</v>
      </c>
      <c r="I9" s="24" t="n">
        <v>39000.0</v>
      </c>
      <c r="J9" s="24" t="n">
        <v>18284.0</v>
      </c>
      <c r="K9" s="24" t="n">
        <v>98000.0</v>
      </c>
      <c r="L9" s="24" t="n">
        <v>0.0</v>
      </c>
      <c r="M9" s="24" t="n">
        <v>0.0</v>
      </c>
      <c r="N9" s="24" t="n">
        <v>0.0</v>
      </c>
      <c r="O9" s="24" t="n">
        <v>0.0</v>
      </c>
      <c r="P9" s="24" t="n">
        <v>0.0</v>
      </c>
      <c r="Q9" s="24" t="n">
        <v>1632.0</v>
      </c>
      <c r="R9" s="24" t="n">
        <v>0.0</v>
      </c>
      <c r="S9" s="24" t="n">
        <v>0.0</v>
      </c>
      <c r="T9" s="24" t="n">
        <v>199996.0</v>
      </c>
      <c r="U9" s="24" t="n">
        <v>49700.0</v>
      </c>
      <c r="V9" s="24" t="n">
        <v>4800.0</v>
      </c>
      <c r="W9" s="24" t="n">
        <v>0.0</v>
      </c>
      <c r="X9" s="24" t="n">
        <v>0.0</v>
      </c>
      <c r="Y9" s="24" t="n">
        <v>0.0</v>
      </c>
      <c r="Z9" s="24" t="n">
        <v>0.0</v>
      </c>
      <c r="AA9" s="24" t="n">
        <v>0.0</v>
      </c>
      <c r="AB9" s="24" t="n">
        <v>0.0</v>
      </c>
      <c r="AC9" s="24" t="n">
        <v>0.0</v>
      </c>
      <c r="AD9" s="24" t="n">
        <v>56100.0</v>
      </c>
      <c r="AE9" s="24" t="n">
        <v>0.0</v>
      </c>
      <c r="AF9" s="24" t="n">
        <v>5060.0</v>
      </c>
      <c r="AG9" s="24" t="n">
        <v>15824.0</v>
      </c>
      <c r="AH9" s="24" t="n">
        <v>0.0</v>
      </c>
      <c r="AI9" s="24" t="n">
        <v>240.0</v>
      </c>
      <c r="AJ9" s="24" t="n">
        <v>0.0</v>
      </c>
      <c r="AK9" s="24" t="n">
        <v>0.0</v>
      </c>
      <c r="AL9" s="24" t="n">
        <v>0.0</v>
      </c>
      <c r="AM9" s="24" t="n">
        <v>0.0</v>
      </c>
      <c r="AN9" s="24" t="n">
        <v>0.0</v>
      </c>
      <c r="AO9" s="24" t="n">
        <v>0.0</v>
      </c>
      <c r="AP9" s="24" t="n">
        <v>0.0</v>
      </c>
      <c r="AQ9" s="24" t="n">
        <v>0.0</v>
      </c>
      <c r="AR9" s="24" t="n">
        <v>0.0</v>
      </c>
      <c r="AS9" s="24" t="n">
        <v>68272.0</v>
      </c>
      <c r="AT9" s="24" t="n">
        <v>0.0</v>
      </c>
      <c r="AU9" s="24" t="n">
        <v>0.0</v>
      </c>
      <c r="AV9" s="24" t="n">
        <v>350340.19</v>
      </c>
      <c r="AW9" s="24" t="n">
        <v>0.0</v>
      </c>
      <c r="AX9" s="24" t="n">
        <v>0.0</v>
      </c>
      <c r="AY9" s="24" t="n">
        <v>0.0</v>
      </c>
      <c r="AZ9" s="24" t="n">
        <v>0.0</v>
      </c>
      <c r="BA9" s="24" t="n">
        <v>112100.0</v>
      </c>
      <c r="BB9" s="24" t="n">
        <v>27000.0</v>
      </c>
      <c r="BC9" s="24" t="n">
        <v>0.0</v>
      </c>
      <c r="BD9" s="24" t="n">
        <v>0.0</v>
      </c>
      <c r="BE9" s="24" t="n">
        <v>0.0</v>
      </c>
      <c r="BF9" s="24" t="n">
        <v>211240.19</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80000.0</v>
      </c>
      <c r="CB9" s="24" t="n">
        <v>0.0</v>
      </c>
      <c r="CC9" s="24" t="n">
        <v>0.0</v>
      </c>
      <c r="CD9" s="24" t="n">
        <v>0.0</v>
      </c>
      <c r="CE9" s="24" t="n">
        <v>0.0</v>
      </c>
      <c r="CF9" s="24" t="n">
        <v>0.0</v>
      </c>
      <c r="CG9" s="24" t="n">
        <v>0.0</v>
      </c>
      <c r="CH9" s="24" t="n">
        <v>0.0</v>
      </c>
      <c r="CI9" s="24" t="n">
        <v>80000.0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6" t="n">
        <v>0.0</v>
      </c>
    </row>
    <row r="10" customHeight="true" ht="15.0">
      <c r="A10" s="172" t="inlineStr">
        <is>
          <t>2010602</t>
        </is>
      </c>
      <c r="B10" s="174"/>
      <c r="C10" s="174"/>
      <c r="D10" s="30" t="inlineStr">
        <is>
          <t>一般行政管理事务</t>
        </is>
      </c>
      <c r="E10" s="24" t="n">
        <v>130089.31</v>
      </c>
      <c r="F10" s="24" t="n">
        <v>0.0</v>
      </c>
      <c r="G10" s="24" t="n">
        <v>0.0</v>
      </c>
      <c r="H10" s="24" t="n">
        <v>0.0</v>
      </c>
      <c r="I10" s="24" t="n">
        <v>0.0</v>
      </c>
      <c r="J10" s="24" t="n">
        <v>0.0</v>
      </c>
      <c r="K10" s="24" t="n">
        <v>0.0</v>
      </c>
      <c r="L10" s="24" t="n">
        <v>0.0</v>
      </c>
      <c r="M10" s="24" t="n">
        <v>0.0</v>
      </c>
      <c r="N10" s="24" t="n">
        <v>0.0</v>
      </c>
      <c r="O10" s="24" t="n">
        <v>0.0</v>
      </c>
      <c r="P10" s="24" t="n">
        <v>0.0</v>
      </c>
      <c r="Q10" s="24" t="n">
        <v>0.0</v>
      </c>
      <c r="R10" s="24" t="n">
        <v>0.0</v>
      </c>
      <c r="S10" s="24" t="n">
        <v>0.0</v>
      </c>
      <c r="T10" s="24" t="n">
        <v>130089.31</v>
      </c>
      <c r="U10" s="24" t="n">
        <v>30400.0</v>
      </c>
      <c r="V10" s="24" t="n">
        <v>30089.31</v>
      </c>
      <c r="W10" s="24" t="n">
        <v>0.0</v>
      </c>
      <c r="X10" s="24" t="n">
        <v>0.0</v>
      </c>
      <c r="Y10" s="24" t="n">
        <v>0.0</v>
      </c>
      <c r="Z10" s="24" t="n">
        <v>0.0</v>
      </c>
      <c r="AA10" s="24" t="n">
        <v>0.0</v>
      </c>
      <c r="AB10" s="24" t="n">
        <v>0.0</v>
      </c>
      <c r="AC10" s="24" t="n">
        <v>0.0</v>
      </c>
      <c r="AD10" s="24" t="n">
        <v>2600.0</v>
      </c>
      <c r="AE10" s="24" t="n">
        <v>0.0</v>
      </c>
      <c r="AF10" s="24" t="n">
        <v>0.0</v>
      </c>
      <c r="AG10" s="24" t="n">
        <v>0.0</v>
      </c>
      <c r="AH10" s="24" t="n">
        <v>0.0</v>
      </c>
      <c r="AI10" s="24" t="n">
        <v>0.0</v>
      </c>
      <c r="AJ10" s="24" t="n">
        <v>0.0</v>
      </c>
      <c r="AK10" s="24" t="n">
        <v>0.0</v>
      </c>
      <c r="AL10" s="24" t="n">
        <v>0.0</v>
      </c>
      <c r="AM10" s="24" t="n">
        <v>0.0</v>
      </c>
      <c r="AN10" s="24" t="n">
        <v>22000.0</v>
      </c>
      <c r="AO10" s="24" t="n">
        <v>0.0</v>
      </c>
      <c r="AP10" s="24" t="n">
        <v>0.0</v>
      </c>
      <c r="AQ10" s="24" t="n">
        <v>45000.0</v>
      </c>
      <c r="AR10" s="24" t="n">
        <v>0.0</v>
      </c>
      <c r="AS10" s="24" t="n">
        <v>0.0</v>
      </c>
      <c r="AT10" s="24" t="n">
        <v>0.0</v>
      </c>
      <c r="AU10" s="24" t="n">
        <v>0.0</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6" t="n">
        <v>0.0</v>
      </c>
    </row>
    <row r="11" customHeight="true" ht="15.0">
      <c r="A11" s="172" t="inlineStr">
        <is>
          <t>2010799</t>
        </is>
      </c>
      <c r="B11" s="174"/>
      <c r="C11" s="174"/>
      <c r="D11" s="30" t="inlineStr">
        <is>
          <t>其他税收事务支出</t>
        </is>
      </c>
      <c r="E11" s="24" t="n">
        <v>372700.0</v>
      </c>
      <c r="F11" s="24" t="n">
        <v>102341.45</v>
      </c>
      <c r="G11" s="24" t="n">
        <v>0.0</v>
      </c>
      <c r="H11" s="24" t="n">
        <v>0.0</v>
      </c>
      <c r="I11" s="24" t="n">
        <v>0.0</v>
      </c>
      <c r="J11" s="24" t="n">
        <v>92141.45</v>
      </c>
      <c r="K11" s="24" t="n">
        <v>0.0</v>
      </c>
      <c r="L11" s="24" t="n">
        <v>0.0</v>
      </c>
      <c r="M11" s="24" t="n">
        <v>0.0</v>
      </c>
      <c r="N11" s="24" t="n">
        <v>0.0</v>
      </c>
      <c r="O11" s="24" t="n">
        <v>0.0</v>
      </c>
      <c r="P11" s="24" t="n">
        <v>0.0</v>
      </c>
      <c r="Q11" s="24" t="n">
        <v>0.0</v>
      </c>
      <c r="R11" s="24" t="n">
        <v>0.0</v>
      </c>
      <c r="S11" s="24" t="n">
        <v>10200.0</v>
      </c>
      <c r="T11" s="24" t="n">
        <v>185658.55</v>
      </c>
      <c r="U11" s="24" t="n">
        <v>2726.0</v>
      </c>
      <c r="V11" s="24" t="n">
        <v>7997.6</v>
      </c>
      <c r="W11" s="24" t="n">
        <v>0.0</v>
      </c>
      <c r="X11" s="24" t="n">
        <v>0.0</v>
      </c>
      <c r="Y11" s="24" t="n">
        <v>0.0</v>
      </c>
      <c r="Z11" s="24" t="n">
        <v>12034.37</v>
      </c>
      <c r="AA11" s="24" t="n">
        <v>0.0</v>
      </c>
      <c r="AB11" s="24" t="n">
        <v>7045.08</v>
      </c>
      <c r="AC11" s="24" t="n">
        <v>0.0</v>
      </c>
      <c r="AD11" s="24" t="n">
        <v>33000.0</v>
      </c>
      <c r="AE11" s="24" t="n">
        <v>0.0</v>
      </c>
      <c r="AF11" s="24" t="n">
        <v>26450.5</v>
      </c>
      <c r="AG11" s="24" t="n">
        <v>0.0</v>
      </c>
      <c r="AH11" s="24" t="n">
        <v>0.0</v>
      </c>
      <c r="AI11" s="24" t="n">
        <v>0.0</v>
      </c>
      <c r="AJ11" s="24" t="n">
        <v>0.0</v>
      </c>
      <c r="AK11" s="24" t="n">
        <v>0.0</v>
      </c>
      <c r="AL11" s="24" t="n">
        <v>0.0</v>
      </c>
      <c r="AM11" s="24" t="n">
        <v>0.0</v>
      </c>
      <c r="AN11" s="24" t="n">
        <v>30400.0</v>
      </c>
      <c r="AO11" s="24" t="n">
        <v>0.0</v>
      </c>
      <c r="AP11" s="24" t="n">
        <v>0.0</v>
      </c>
      <c r="AQ11" s="24" t="n">
        <v>0.0</v>
      </c>
      <c r="AR11" s="24" t="n">
        <v>0.0</v>
      </c>
      <c r="AS11" s="24" t="n">
        <v>42260.0</v>
      </c>
      <c r="AT11" s="24" t="n">
        <v>0.0</v>
      </c>
      <c r="AU11" s="24" t="n">
        <v>23745.0</v>
      </c>
      <c r="AV11" s="24" t="n">
        <v>84700.0</v>
      </c>
      <c r="AW11" s="24" t="n">
        <v>0.0</v>
      </c>
      <c r="AX11" s="24" t="n">
        <v>0.0</v>
      </c>
      <c r="AY11" s="24" t="n">
        <v>0.0</v>
      </c>
      <c r="AZ11" s="24" t="n">
        <v>0.0</v>
      </c>
      <c r="BA11" s="24" t="n">
        <v>0.0</v>
      </c>
      <c r="BB11" s="24" t="n">
        <v>23000.0</v>
      </c>
      <c r="BC11" s="24" t="n">
        <v>0.0</v>
      </c>
      <c r="BD11" s="24" t="n">
        <v>0.0</v>
      </c>
      <c r="BE11" s="24" t="n">
        <v>0.0</v>
      </c>
      <c r="BF11" s="24" t="n">
        <v>61700.0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6" t="n">
        <v>0.0</v>
      </c>
    </row>
    <row r="12" customHeight="true" ht="15.0">
      <c r="A12" s="172" t="inlineStr">
        <is>
          <t>2079999</t>
        </is>
      </c>
      <c r="B12" s="174"/>
      <c r="C12" s="174"/>
      <c r="D12" s="30" t="inlineStr">
        <is>
          <t>其他文化旅游体育与传媒支出</t>
        </is>
      </c>
      <c r="E12" s="24" t="n">
        <v>20000.0</v>
      </c>
      <c r="F12" s="24" t="n">
        <v>0.0</v>
      </c>
      <c r="G12" s="24" t="n">
        <v>0.0</v>
      </c>
      <c r="H12" s="24" t="n">
        <v>0.0</v>
      </c>
      <c r="I12" s="24" t="n">
        <v>0.0</v>
      </c>
      <c r="J12" s="24" t="n">
        <v>0.0</v>
      </c>
      <c r="K12" s="24" t="n">
        <v>0.0</v>
      </c>
      <c r="L12" s="24" t="n">
        <v>0.0</v>
      </c>
      <c r="M12" s="24" t="n">
        <v>0.0</v>
      </c>
      <c r="N12" s="24" t="n">
        <v>0.0</v>
      </c>
      <c r="O12" s="24" t="n">
        <v>0.0</v>
      </c>
      <c r="P12" s="24" t="n">
        <v>0.0</v>
      </c>
      <c r="Q12" s="24" t="n">
        <v>0.0</v>
      </c>
      <c r="R12" s="24" t="n">
        <v>0.0</v>
      </c>
      <c r="S12" s="24" t="n">
        <v>0.0</v>
      </c>
      <c r="T12" s="24" t="n">
        <v>0.0</v>
      </c>
      <c r="U12" s="24" t="n">
        <v>0.0</v>
      </c>
      <c r="V12" s="24" t="n">
        <v>0.0</v>
      </c>
      <c r="W12" s="24" t="n">
        <v>0.0</v>
      </c>
      <c r="X12" s="24" t="n">
        <v>0.0</v>
      </c>
      <c r="Y12" s="24" t="n">
        <v>0.0</v>
      </c>
      <c r="Z12" s="24" t="n">
        <v>0.0</v>
      </c>
      <c r="AA12" s="24" t="n">
        <v>0.0</v>
      </c>
      <c r="AB12" s="24" t="n">
        <v>0.0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0.0</v>
      </c>
      <c r="AP12" s="24" t="n">
        <v>0.0</v>
      </c>
      <c r="AQ12" s="24" t="n">
        <v>0.0</v>
      </c>
      <c r="AR12" s="24" t="n">
        <v>0.0</v>
      </c>
      <c r="AS12" s="24" t="n">
        <v>0.0</v>
      </c>
      <c r="AT12" s="24" t="n">
        <v>0.0</v>
      </c>
      <c r="AU12" s="24" t="n">
        <v>0.0</v>
      </c>
      <c r="AV12" s="24" t="n">
        <v>20000.0</v>
      </c>
      <c r="AW12" s="24" t="n">
        <v>0.0</v>
      </c>
      <c r="AX12" s="24" t="n">
        <v>0.0</v>
      </c>
      <c r="AY12" s="24" t="n">
        <v>0.0</v>
      </c>
      <c r="AZ12" s="24" t="n">
        <v>0.0</v>
      </c>
      <c r="BA12" s="24" t="n">
        <v>0.0</v>
      </c>
      <c r="BB12" s="24" t="n">
        <v>0.0</v>
      </c>
      <c r="BC12" s="24" t="n">
        <v>0.0</v>
      </c>
      <c r="BD12" s="24" t="n">
        <v>0.0</v>
      </c>
      <c r="BE12" s="24" t="n">
        <v>0.0</v>
      </c>
      <c r="BF12" s="24" t="n">
        <v>20000.0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4" t="n">
        <v>0.0</v>
      </c>
      <c r="CY12" s="24" t="n">
        <v>0.0</v>
      </c>
      <c r="CZ12" s="24" t="n">
        <v>0.0</v>
      </c>
      <c r="DA12" s="24" t="n">
        <v>0.0</v>
      </c>
      <c r="DB12" s="24" t="n">
        <v>0.0</v>
      </c>
      <c r="DC12" s="24" t="n">
        <v>0.0</v>
      </c>
      <c r="DD12" s="24" t="n">
        <v>0.0</v>
      </c>
      <c r="DE12" s="24" t="n">
        <v>0.0</v>
      </c>
      <c r="DF12" s="24" t="n">
        <v>0.0</v>
      </c>
      <c r="DG12" s="24" t="n">
        <v>0.0</v>
      </c>
      <c r="DH12" s="24" t="n">
        <v>0.0</v>
      </c>
      <c r="DI12" s="24" t="n">
        <v>0.0</v>
      </c>
      <c r="DJ12" s="26" t="n">
        <v>0.0</v>
      </c>
    </row>
    <row r="13" customHeight="true" ht="15.0">
      <c r="A13" s="172" t="inlineStr">
        <is>
          <t>2080801</t>
        </is>
      </c>
      <c r="B13" s="174"/>
      <c r="C13" s="174"/>
      <c r="D13" s="30" t="inlineStr">
        <is>
          <t>死亡抚恤</t>
        </is>
      </c>
      <c r="E13" s="24" t="n">
        <v>161940.0</v>
      </c>
      <c r="F13" s="24" t="n">
        <v>0.0</v>
      </c>
      <c r="G13" s="24" t="n">
        <v>0.0</v>
      </c>
      <c r="H13" s="24" t="n">
        <v>0.0</v>
      </c>
      <c r="I13" s="24" t="n">
        <v>0.0</v>
      </c>
      <c r="J13" s="24" t="n">
        <v>0.0</v>
      </c>
      <c r="K13" s="24" t="n">
        <v>0.0</v>
      </c>
      <c r="L13" s="24" t="n">
        <v>0.0</v>
      </c>
      <c r="M13" s="24" t="n">
        <v>0.0</v>
      </c>
      <c r="N13" s="24" t="n">
        <v>0.0</v>
      </c>
      <c r="O13" s="24" t="n">
        <v>0.0</v>
      </c>
      <c r="P13" s="24" t="n">
        <v>0.0</v>
      </c>
      <c r="Q13" s="24" t="n">
        <v>0.0</v>
      </c>
      <c r="R13" s="24" t="n">
        <v>0.0</v>
      </c>
      <c r="S13" s="24" t="n">
        <v>0.0</v>
      </c>
      <c r="T13" s="24" t="n">
        <v>0.0</v>
      </c>
      <c r="U13" s="24" t="n">
        <v>0.0</v>
      </c>
      <c r="V13" s="24" t="n">
        <v>0.0</v>
      </c>
      <c r="W13" s="24" t="n">
        <v>0.0</v>
      </c>
      <c r="X13" s="24" t="n">
        <v>0.0</v>
      </c>
      <c r="Y13" s="24" t="n">
        <v>0.0</v>
      </c>
      <c r="Z13" s="24" t="n">
        <v>0.0</v>
      </c>
      <c r="AA13" s="24" t="n">
        <v>0.0</v>
      </c>
      <c r="AB13" s="24" t="n">
        <v>0.0</v>
      </c>
      <c r="AC13" s="24" t="n">
        <v>0.0</v>
      </c>
      <c r="AD13" s="24" t="n">
        <v>0.0</v>
      </c>
      <c r="AE13" s="24" t="n">
        <v>0.0</v>
      </c>
      <c r="AF13" s="24" t="n">
        <v>0.0</v>
      </c>
      <c r="AG13" s="24" t="n">
        <v>0.0</v>
      </c>
      <c r="AH13" s="24" t="n">
        <v>0.0</v>
      </c>
      <c r="AI13" s="24" t="n">
        <v>0.0</v>
      </c>
      <c r="AJ13" s="24" t="n">
        <v>0.0</v>
      </c>
      <c r="AK13" s="24" t="n">
        <v>0.0</v>
      </c>
      <c r="AL13" s="24" t="n">
        <v>0.0</v>
      </c>
      <c r="AM13" s="24" t="n">
        <v>0.0</v>
      </c>
      <c r="AN13" s="24" t="n">
        <v>0.0</v>
      </c>
      <c r="AO13" s="24" t="n">
        <v>0.0</v>
      </c>
      <c r="AP13" s="24" t="n">
        <v>0.0</v>
      </c>
      <c r="AQ13" s="24" t="n">
        <v>0.0</v>
      </c>
      <c r="AR13" s="24" t="n">
        <v>0.0</v>
      </c>
      <c r="AS13" s="24" t="n">
        <v>0.0</v>
      </c>
      <c r="AT13" s="24" t="n">
        <v>0.0</v>
      </c>
      <c r="AU13" s="24" t="n">
        <v>0.0</v>
      </c>
      <c r="AV13" s="24" t="n">
        <v>161940.0</v>
      </c>
      <c r="AW13" s="24" t="n">
        <v>0.0</v>
      </c>
      <c r="AX13" s="24" t="n">
        <v>0.0</v>
      </c>
      <c r="AY13" s="24" t="n">
        <v>0.0</v>
      </c>
      <c r="AZ13" s="24" t="n">
        <v>161940.0</v>
      </c>
      <c r="BA13" s="24" t="n">
        <v>0.0</v>
      </c>
      <c r="BB13" s="24" t="n">
        <v>0.0</v>
      </c>
      <c r="BC13" s="24" t="n">
        <v>0.0</v>
      </c>
      <c r="BD13" s="24" t="n">
        <v>0.0</v>
      </c>
      <c r="BE13" s="24" t="n">
        <v>0.0</v>
      </c>
      <c r="BF13" s="24" t="n">
        <v>0.0</v>
      </c>
      <c r="BG13" s="24" t="n">
        <v>0.0</v>
      </c>
      <c r="BH13" s="24" t="n">
        <v>0.0</v>
      </c>
      <c r="BI13" s="24" t="n">
        <v>0.0</v>
      </c>
      <c r="BJ13" s="24" t="n">
        <v>0.0</v>
      </c>
      <c r="BK13" s="24" t="n">
        <v>0.0</v>
      </c>
      <c r="BL13" s="24" t="n">
        <v>0.0</v>
      </c>
      <c r="BM13" s="24" t="n">
        <v>0.0</v>
      </c>
      <c r="BN13" s="24" t="n">
        <v>0.0</v>
      </c>
      <c r="BO13" s="24" t="n">
        <v>0.0</v>
      </c>
      <c r="BP13" s="24" t="n">
        <v>0.0</v>
      </c>
      <c r="BQ13" s="24" t="n">
        <v>0.0</v>
      </c>
      <c r="BR13" s="24" t="n">
        <v>0.0</v>
      </c>
      <c r="BS13" s="24" t="n">
        <v>0.0</v>
      </c>
      <c r="BT13" s="24" t="n">
        <v>0.0</v>
      </c>
      <c r="BU13" s="24" t="n">
        <v>0.0</v>
      </c>
      <c r="BV13" s="24" t="n">
        <v>0.0</v>
      </c>
      <c r="BW13" s="24" t="n">
        <v>0.0</v>
      </c>
      <c r="BX13" s="24" t="n">
        <v>0.0</v>
      </c>
      <c r="BY13" s="24" t="n">
        <v>0.0</v>
      </c>
      <c r="BZ13" s="24" t="n">
        <v>0.0</v>
      </c>
      <c r="CA13" s="24" t="n">
        <v>0.0</v>
      </c>
      <c r="CB13" s="24" t="n">
        <v>0.0</v>
      </c>
      <c r="CC13" s="24" t="n">
        <v>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24" t="n">
        <v>0.0</v>
      </c>
      <c r="CS13" s="24" t="n">
        <v>0.0</v>
      </c>
      <c r="CT13" s="24" t="n">
        <v>0.0</v>
      </c>
      <c r="CU13" s="24" t="n">
        <v>0.0</v>
      </c>
      <c r="CV13" s="24" t="n">
        <v>0.0</v>
      </c>
      <c r="CW13" s="24" t="n">
        <v>0.0</v>
      </c>
      <c r="CX13" s="24" t="n">
        <v>0.0</v>
      </c>
      <c r="CY13" s="24" t="n">
        <v>0.0</v>
      </c>
      <c r="CZ13" s="24" t="n">
        <v>0.0</v>
      </c>
      <c r="DA13" s="24" t="n">
        <v>0.0</v>
      </c>
      <c r="DB13" s="24" t="n">
        <v>0.0</v>
      </c>
      <c r="DC13" s="24" t="n">
        <v>0.0</v>
      </c>
      <c r="DD13" s="24" t="n">
        <v>0.0</v>
      </c>
      <c r="DE13" s="24" t="n">
        <v>0.0</v>
      </c>
      <c r="DF13" s="24" t="n">
        <v>0.0</v>
      </c>
      <c r="DG13" s="24" t="n">
        <v>0.0</v>
      </c>
      <c r="DH13" s="24" t="n">
        <v>0.0</v>
      </c>
      <c r="DI13" s="24" t="n">
        <v>0.0</v>
      </c>
      <c r="DJ13" s="26" t="n">
        <v>0.0</v>
      </c>
    </row>
    <row r="14" customHeight="true" ht="15.0">
      <c r="A14" s="172" t="inlineStr">
        <is>
          <t>2089999</t>
        </is>
      </c>
      <c r="B14" s="174"/>
      <c r="C14" s="174"/>
      <c r="D14" s="30" t="inlineStr">
        <is>
          <t>其他社会保障和就业支出</t>
        </is>
      </c>
      <c r="E14" s="24" t="n">
        <v>164500.0</v>
      </c>
      <c r="F14" s="24" t="n">
        <v>0.0</v>
      </c>
      <c r="G14" s="24" t="n">
        <v>0.0</v>
      </c>
      <c r="H14" s="24" t="n">
        <v>0.0</v>
      </c>
      <c r="I14" s="24" t="n">
        <v>0.0</v>
      </c>
      <c r="J14" s="24" t="n">
        <v>0.0</v>
      </c>
      <c r="K14" s="24" t="n">
        <v>0.0</v>
      </c>
      <c r="L14" s="24" t="n">
        <v>0.0</v>
      </c>
      <c r="M14" s="24" t="n">
        <v>0.0</v>
      </c>
      <c r="N14" s="24" t="n">
        <v>0.0</v>
      </c>
      <c r="O14" s="24" t="n">
        <v>0.0</v>
      </c>
      <c r="P14" s="24" t="n">
        <v>0.0</v>
      </c>
      <c r="Q14" s="24" t="n">
        <v>0.0</v>
      </c>
      <c r="R14" s="24" t="n">
        <v>0.0</v>
      </c>
      <c r="S14" s="24" t="n">
        <v>0.0</v>
      </c>
      <c r="T14" s="24" t="n">
        <v>0.0</v>
      </c>
      <c r="U14" s="24" t="n">
        <v>0.0</v>
      </c>
      <c r="V14" s="24" t="n">
        <v>0.0</v>
      </c>
      <c r="W14" s="24" t="n">
        <v>0.0</v>
      </c>
      <c r="X14" s="24" t="n">
        <v>0.0</v>
      </c>
      <c r="Y14" s="24" t="n">
        <v>0.0</v>
      </c>
      <c r="Z14" s="24" t="n">
        <v>0.0</v>
      </c>
      <c r="AA14" s="24" t="n">
        <v>0.0</v>
      </c>
      <c r="AB14" s="24" t="n">
        <v>0.0</v>
      </c>
      <c r="AC14" s="24" t="n">
        <v>0.0</v>
      </c>
      <c r="AD14" s="24" t="n">
        <v>0.0</v>
      </c>
      <c r="AE14" s="24" t="n">
        <v>0.0</v>
      </c>
      <c r="AF14" s="24" t="n">
        <v>0.0</v>
      </c>
      <c r="AG14" s="24" t="n">
        <v>0.0</v>
      </c>
      <c r="AH14" s="24" t="n">
        <v>0.0</v>
      </c>
      <c r="AI14" s="24" t="n">
        <v>0.0</v>
      </c>
      <c r="AJ14" s="24" t="n">
        <v>0.0</v>
      </c>
      <c r="AK14" s="24" t="n">
        <v>0.0</v>
      </c>
      <c r="AL14" s="24" t="n">
        <v>0.0</v>
      </c>
      <c r="AM14" s="24" t="n">
        <v>0.0</v>
      </c>
      <c r="AN14" s="24" t="n">
        <v>0.0</v>
      </c>
      <c r="AO14" s="24" t="n">
        <v>0.0</v>
      </c>
      <c r="AP14" s="24" t="n">
        <v>0.0</v>
      </c>
      <c r="AQ14" s="24" t="n">
        <v>0.0</v>
      </c>
      <c r="AR14" s="24" t="n">
        <v>0.0</v>
      </c>
      <c r="AS14" s="24" t="n">
        <v>0.0</v>
      </c>
      <c r="AT14" s="24" t="n">
        <v>0.0</v>
      </c>
      <c r="AU14" s="24" t="n">
        <v>0.0</v>
      </c>
      <c r="AV14" s="24" t="n">
        <v>164500.0</v>
      </c>
      <c r="AW14" s="24" t="n">
        <v>0.0</v>
      </c>
      <c r="AX14" s="24" t="n">
        <v>0.0</v>
      </c>
      <c r="AY14" s="24" t="n">
        <v>0.0</v>
      </c>
      <c r="AZ14" s="24" t="n">
        <v>0.0</v>
      </c>
      <c r="BA14" s="24" t="n">
        <v>40000.0</v>
      </c>
      <c r="BB14" s="24" t="n">
        <v>0.0</v>
      </c>
      <c r="BC14" s="24" t="n">
        <v>0.0</v>
      </c>
      <c r="BD14" s="24" t="n">
        <v>0.0</v>
      </c>
      <c r="BE14" s="24" t="n">
        <v>0.0</v>
      </c>
      <c r="BF14" s="24" t="n">
        <v>124500.0</v>
      </c>
      <c r="BG14" s="24" t="n">
        <v>0.0</v>
      </c>
      <c r="BH14" s="24" t="n">
        <v>0.0</v>
      </c>
      <c r="BI14" s="24" t="n">
        <v>0.0</v>
      </c>
      <c r="BJ14" s="24" t="n">
        <v>0.0</v>
      </c>
      <c r="BK14" s="24" t="n">
        <v>0.0</v>
      </c>
      <c r="BL14" s="24" t="n">
        <v>0.0</v>
      </c>
      <c r="BM14" s="24" t="n">
        <v>0.0</v>
      </c>
      <c r="BN14" s="24" t="n">
        <v>0.0</v>
      </c>
      <c r="BO14" s="24" t="n">
        <v>0.0</v>
      </c>
      <c r="BP14" s="24" t="n">
        <v>0.0</v>
      </c>
      <c r="BQ14" s="24" t="n">
        <v>0.0</v>
      </c>
      <c r="BR14" s="24" t="n">
        <v>0.0</v>
      </c>
      <c r="BS14" s="24" t="n">
        <v>0.0</v>
      </c>
      <c r="BT14" s="24" t="n">
        <v>0.0</v>
      </c>
      <c r="BU14" s="24" t="n">
        <v>0.0</v>
      </c>
      <c r="BV14" s="24" t="n">
        <v>0.0</v>
      </c>
      <c r="BW14" s="24" t="n">
        <v>0.0</v>
      </c>
      <c r="BX14" s="24" t="n">
        <v>0.0</v>
      </c>
      <c r="BY14" s="24" t="n">
        <v>0.0</v>
      </c>
      <c r="BZ14" s="24" t="n">
        <v>0.0</v>
      </c>
      <c r="CA14" s="24" t="n">
        <v>0.0</v>
      </c>
      <c r="CB14" s="24" t="n">
        <v>0.0</v>
      </c>
      <c r="CC14" s="24" t="n">
        <v>0.0</v>
      </c>
      <c r="CD14" s="24" t="n">
        <v>0.0</v>
      </c>
      <c r="CE14" s="24" t="n">
        <v>0.0</v>
      </c>
      <c r="CF14" s="24" t="n">
        <v>0.0</v>
      </c>
      <c r="CG14" s="24" t="n">
        <v>0.0</v>
      </c>
      <c r="CH14" s="24" t="n">
        <v>0.0</v>
      </c>
      <c r="CI14" s="24" t="n">
        <v>0.0</v>
      </c>
      <c r="CJ14" s="24" t="n">
        <v>0.0</v>
      </c>
      <c r="CK14" s="24" t="n">
        <v>0.0</v>
      </c>
      <c r="CL14" s="24" t="n">
        <v>0.0</v>
      </c>
      <c r="CM14" s="24" t="n">
        <v>0.0</v>
      </c>
      <c r="CN14" s="24" t="n">
        <v>0.0</v>
      </c>
      <c r="CO14" s="24" t="n">
        <v>0.0</v>
      </c>
      <c r="CP14" s="24" t="n">
        <v>0.0</v>
      </c>
      <c r="CQ14" s="24" t="n">
        <v>0.0</v>
      </c>
      <c r="CR14" s="24" t="n">
        <v>0.0</v>
      </c>
      <c r="CS14" s="24" t="n">
        <v>0.0</v>
      </c>
      <c r="CT14" s="24" t="n">
        <v>0.0</v>
      </c>
      <c r="CU14" s="24" t="n">
        <v>0.0</v>
      </c>
      <c r="CV14" s="24" t="n">
        <v>0.0</v>
      </c>
      <c r="CW14" s="24" t="n">
        <v>0.0</v>
      </c>
      <c r="CX14" s="24" t="n">
        <v>0.0</v>
      </c>
      <c r="CY14" s="24" t="n">
        <v>0.0</v>
      </c>
      <c r="CZ14" s="24" t="n">
        <v>0.0</v>
      </c>
      <c r="DA14" s="24" t="n">
        <v>0.0</v>
      </c>
      <c r="DB14" s="24" t="n">
        <v>0.0</v>
      </c>
      <c r="DC14" s="24" t="n">
        <v>0.0</v>
      </c>
      <c r="DD14" s="24" t="n">
        <v>0.0</v>
      </c>
      <c r="DE14" s="24" t="n">
        <v>0.0</v>
      </c>
      <c r="DF14" s="24" t="n">
        <v>0.0</v>
      </c>
      <c r="DG14" s="24" t="n">
        <v>0.0</v>
      </c>
      <c r="DH14" s="24" t="n">
        <v>0.0</v>
      </c>
      <c r="DI14" s="24" t="n">
        <v>0.0</v>
      </c>
      <c r="DJ14" s="26" t="n">
        <v>0.0</v>
      </c>
    </row>
    <row r="15" customHeight="true" ht="15.0">
      <c r="A15" s="172" t="inlineStr">
        <is>
          <t>2101103</t>
        </is>
      </c>
      <c r="B15" s="174"/>
      <c r="C15" s="174"/>
      <c r="D15" s="30" t="inlineStr">
        <is>
          <t>公务员医疗补助</t>
        </is>
      </c>
      <c r="E15" s="24" t="n">
        <v>117800.0</v>
      </c>
      <c r="F15" s="24" t="n">
        <v>117800.0</v>
      </c>
      <c r="G15" s="24" t="n">
        <v>0.0</v>
      </c>
      <c r="H15" s="24" t="n">
        <v>0.0</v>
      </c>
      <c r="I15" s="24" t="n">
        <v>0.0</v>
      </c>
      <c r="J15" s="24" t="n">
        <v>0.0</v>
      </c>
      <c r="K15" s="24" t="n">
        <v>0.0</v>
      </c>
      <c r="L15" s="24" t="n">
        <v>0.0</v>
      </c>
      <c r="M15" s="24" t="n">
        <v>0.0</v>
      </c>
      <c r="N15" s="24" t="n">
        <v>0.0</v>
      </c>
      <c r="O15" s="24" t="n">
        <v>117800.0</v>
      </c>
      <c r="P15" s="24" t="n">
        <v>0.0</v>
      </c>
      <c r="Q15" s="24" t="n">
        <v>0.0</v>
      </c>
      <c r="R15" s="24" t="n">
        <v>0.0</v>
      </c>
      <c r="S15" s="24" t="n">
        <v>0.0</v>
      </c>
      <c r="T15" s="24" t="n">
        <v>0.0</v>
      </c>
      <c r="U15" s="24" t="n">
        <v>0.0</v>
      </c>
      <c r="V15" s="24" t="n">
        <v>0.0</v>
      </c>
      <c r="W15" s="24" t="n">
        <v>0.0</v>
      </c>
      <c r="X15" s="24" t="n">
        <v>0.0</v>
      </c>
      <c r="Y15" s="24" t="n">
        <v>0.0</v>
      </c>
      <c r="Z15" s="24" t="n">
        <v>0.0</v>
      </c>
      <c r="AA15" s="24" t="n">
        <v>0.0</v>
      </c>
      <c r="AB15" s="24" t="n">
        <v>0.0</v>
      </c>
      <c r="AC15" s="24" t="n">
        <v>0.0</v>
      </c>
      <c r="AD15" s="24" t="n">
        <v>0.0</v>
      </c>
      <c r="AE15" s="24" t="n">
        <v>0.0</v>
      </c>
      <c r="AF15" s="24" t="n">
        <v>0.0</v>
      </c>
      <c r="AG15" s="24" t="n">
        <v>0.0</v>
      </c>
      <c r="AH15" s="24" t="n">
        <v>0.0</v>
      </c>
      <c r="AI15" s="24" t="n">
        <v>0.0</v>
      </c>
      <c r="AJ15" s="24" t="n">
        <v>0.0</v>
      </c>
      <c r="AK15" s="24" t="n">
        <v>0.0</v>
      </c>
      <c r="AL15" s="24" t="n">
        <v>0.0</v>
      </c>
      <c r="AM15" s="24" t="n">
        <v>0.0</v>
      </c>
      <c r="AN15" s="24" t="n">
        <v>0.0</v>
      </c>
      <c r="AO15" s="24" t="n">
        <v>0.0</v>
      </c>
      <c r="AP15" s="24" t="n">
        <v>0.0</v>
      </c>
      <c r="AQ15" s="24" t="n">
        <v>0.0</v>
      </c>
      <c r="AR15" s="24" t="n">
        <v>0.0</v>
      </c>
      <c r="AS15" s="24" t="n">
        <v>0.0</v>
      </c>
      <c r="AT15" s="24" t="n">
        <v>0.0</v>
      </c>
      <c r="AU15" s="24" t="n">
        <v>0.0</v>
      </c>
      <c r="AV15" s="24" t="n">
        <v>0.0</v>
      </c>
      <c r="AW15" s="24" t="n">
        <v>0.0</v>
      </c>
      <c r="AX15" s="24" t="n">
        <v>0.0</v>
      </c>
      <c r="AY15" s="24" t="n">
        <v>0.0</v>
      </c>
      <c r="AZ15" s="24" t="n">
        <v>0.0</v>
      </c>
      <c r="BA15" s="24" t="n">
        <v>0.0</v>
      </c>
      <c r="BB15" s="24" t="n">
        <v>0.0</v>
      </c>
      <c r="BC15" s="24" t="n">
        <v>0.0</v>
      </c>
      <c r="BD15" s="24" t="n">
        <v>0.0</v>
      </c>
      <c r="BE15" s="24" t="n">
        <v>0.0</v>
      </c>
      <c r="BF15" s="24" t="n">
        <v>0.0</v>
      </c>
      <c r="BG15" s="24" t="n">
        <v>0.0</v>
      </c>
      <c r="BH15" s="24" t="n">
        <v>0.0</v>
      </c>
      <c r="BI15" s="24" t="n">
        <v>0.0</v>
      </c>
      <c r="BJ15" s="24" t="n">
        <v>0.0</v>
      </c>
      <c r="BK15" s="24" t="n">
        <v>0.0</v>
      </c>
      <c r="BL15" s="24" t="n">
        <v>0.0</v>
      </c>
      <c r="BM15" s="24" t="n">
        <v>0.0</v>
      </c>
      <c r="BN15" s="24" t="n">
        <v>0.0</v>
      </c>
      <c r="BO15" s="24" t="n">
        <v>0.0</v>
      </c>
      <c r="BP15" s="24" t="n">
        <v>0.0</v>
      </c>
      <c r="BQ15" s="24" t="n">
        <v>0.0</v>
      </c>
      <c r="BR15" s="24" t="n">
        <v>0.0</v>
      </c>
      <c r="BS15" s="24" t="n">
        <v>0.0</v>
      </c>
      <c r="BT15" s="24" t="n">
        <v>0.0</v>
      </c>
      <c r="BU15" s="24" t="n">
        <v>0.0</v>
      </c>
      <c r="BV15" s="24" t="n">
        <v>0.0</v>
      </c>
      <c r="BW15" s="24" t="n">
        <v>0.0</v>
      </c>
      <c r="BX15" s="24" t="n">
        <v>0.0</v>
      </c>
      <c r="BY15" s="24" t="n">
        <v>0.0</v>
      </c>
      <c r="BZ15" s="24" t="n">
        <v>0.0</v>
      </c>
      <c r="CA15" s="24" t="n">
        <v>0.0</v>
      </c>
      <c r="CB15" s="24" t="n">
        <v>0.0</v>
      </c>
      <c r="CC15" s="24" t="n">
        <v>0.0</v>
      </c>
      <c r="CD15" s="24" t="n">
        <v>0.0</v>
      </c>
      <c r="CE15" s="24" t="n">
        <v>0.0</v>
      </c>
      <c r="CF15" s="24" t="n">
        <v>0.0</v>
      </c>
      <c r="CG15" s="24" t="n">
        <v>0.0</v>
      </c>
      <c r="CH15" s="24" t="n">
        <v>0.0</v>
      </c>
      <c r="CI15" s="24" t="n">
        <v>0.0</v>
      </c>
      <c r="CJ15" s="24" t="n">
        <v>0.0</v>
      </c>
      <c r="CK15" s="24" t="n">
        <v>0.0</v>
      </c>
      <c r="CL15" s="24" t="n">
        <v>0.0</v>
      </c>
      <c r="CM15" s="24" t="n">
        <v>0.0</v>
      </c>
      <c r="CN15" s="24" t="n">
        <v>0.0</v>
      </c>
      <c r="CO15" s="24" t="n">
        <v>0.0</v>
      </c>
      <c r="CP15" s="24" t="n">
        <v>0.0</v>
      </c>
      <c r="CQ15" s="24" t="n">
        <v>0.0</v>
      </c>
      <c r="CR15" s="24" t="n">
        <v>0.0</v>
      </c>
      <c r="CS15" s="24" t="n">
        <v>0.0</v>
      </c>
      <c r="CT15" s="24" t="n">
        <v>0.0</v>
      </c>
      <c r="CU15" s="24" t="n">
        <v>0.0</v>
      </c>
      <c r="CV15" s="24" t="n">
        <v>0.0</v>
      </c>
      <c r="CW15" s="24" t="n">
        <v>0.0</v>
      </c>
      <c r="CX15" s="24" t="n">
        <v>0.0</v>
      </c>
      <c r="CY15" s="24" t="n">
        <v>0.0</v>
      </c>
      <c r="CZ15" s="24" t="n">
        <v>0.0</v>
      </c>
      <c r="DA15" s="24" t="n">
        <v>0.0</v>
      </c>
      <c r="DB15" s="24" t="n">
        <v>0.0</v>
      </c>
      <c r="DC15" s="24" t="n">
        <v>0.0</v>
      </c>
      <c r="DD15" s="24" t="n">
        <v>0.0</v>
      </c>
      <c r="DE15" s="24" t="n">
        <v>0.0</v>
      </c>
      <c r="DF15" s="24" t="n">
        <v>0.0</v>
      </c>
      <c r="DG15" s="24" t="n">
        <v>0.0</v>
      </c>
      <c r="DH15" s="24" t="n">
        <v>0.0</v>
      </c>
      <c r="DI15" s="24" t="n">
        <v>0.0</v>
      </c>
      <c r="DJ15" s="26" t="n">
        <v>0.0</v>
      </c>
    </row>
    <row r="16" customHeight="true" ht="15.0">
      <c r="A16" s="172" t="inlineStr">
        <is>
          <t>2129999</t>
        </is>
      </c>
      <c r="B16" s="174"/>
      <c r="C16" s="174"/>
      <c r="D16" s="30" t="inlineStr">
        <is>
          <t>其他城乡社区支出</t>
        </is>
      </c>
      <c r="E16" s="24" t="n">
        <v>60700.0</v>
      </c>
      <c r="F16" s="24" t="n">
        <v>56000.0</v>
      </c>
      <c r="G16" s="24" t="n">
        <v>0.0</v>
      </c>
      <c r="H16" s="24" t="n">
        <v>24217.94</v>
      </c>
      <c r="I16" s="24" t="n">
        <v>0.0</v>
      </c>
      <c r="J16" s="24" t="n">
        <v>0.0</v>
      </c>
      <c r="K16" s="24" t="n">
        <v>0.0</v>
      </c>
      <c r="L16" s="24" t="n">
        <v>31782.06</v>
      </c>
      <c r="M16" s="24" t="n">
        <v>0.0</v>
      </c>
      <c r="N16" s="24" t="n">
        <v>0.0</v>
      </c>
      <c r="O16" s="24" t="n">
        <v>0.0</v>
      </c>
      <c r="P16" s="24" t="n">
        <v>0.0</v>
      </c>
      <c r="Q16" s="24" t="n">
        <v>0.0</v>
      </c>
      <c r="R16" s="24" t="n">
        <v>0.0</v>
      </c>
      <c r="S16" s="24" t="n">
        <v>0.0</v>
      </c>
      <c r="T16" s="24" t="n">
        <v>4700.0</v>
      </c>
      <c r="U16" s="24" t="n">
        <v>0.0</v>
      </c>
      <c r="V16" s="24" t="n">
        <v>0.0</v>
      </c>
      <c r="W16" s="24" t="n">
        <v>0.0</v>
      </c>
      <c r="X16" s="24" t="n">
        <v>0.0</v>
      </c>
      <c r="Y16" s="24" t="n">
        <v>0.0</v>
      </c>
      <c r="Z16" s="24" t="n">
        <v>0.0</v>
      </c>
      <c r="AA16" s="24" t="n">
        <v>0.0</v>
      </c>
      <c r="AB16" s="24" t="n">
        <v>0.0</v>
      </c>
      <c r="AC16" s="24" t="n">
        <v>0.0</v>
      </c>
      <c r="AD16" s="24" t="n">
        <v>0.0</v>
      </c>
      <c r="AE16" s="24" t="n">
        <v>0.0</v>
      </c>
      <c r="AF16" s="24" t="n">
        <v>0.0</v>
      </c>
      <c r="AG16" s="24" t="n">
        <v>0.0</v>
      </c>
      <c r="AH16" s="24" t="n">
        <v>0.0</v>
      </c>
      <c r="AI16" s="24" t="n">
        <v>0.0</v>
      </c>
      <c r="AJ16" s="24" t="n">
        <v>0.0</v>
      </c>
      <c r="AK16" s="24" t="n">
        <v>0.0</v>
      </c>
      <c r="AL16" s="24" t="n">
        <v>0.0</v>
      </c>
      <c r="AM16" s="24" t="n">
        <v>0.0</v>
      </c>
      <c r="AN16" s="24" t="n">
        <v>0.0</v>
      </c>
      <c r="AO16" s="24" t="n">
        <v>0.0</v>
      </c>
      <c r="AP16" s="24" t="n">
        <v>0.0</v>
      </c>
      <c r="AQ16" s="24" t="n">
        <v>0.0</v>
      </c>
      <c r="AR16" s="24" t="n">
        <v>0.0</v>
      </c>
      <c r="AS16" s="24" t="n">
        <v>4700.0</v>
      </c>
      <c r="AT16" s="24" t="n">
        <v>0.0</v>
      </c>
      <c r="AU16" s="24" t="n">
        <v>0.0</v>
      </c>
      <c r="AV16" s="24" t="n">
        <v>0.0</v>
      </c>
      <c r="AW16" s="24" t="n">
        <v>0.0</v>
      </c>
      <c r="AX16" s="24" t="n">
        <v>0.0</v>
      </c>
      <c r="AY16" s="24" t="n">
        <v>0.0</v>
      </c>
      <c r="AZ16" s="24" t="n">
        <v>0.0</v>
      </c>
      <c r="BA16" s="24" t="n">
        <v>0.0</v>
      </c>
      <c r="BB16" s="24" t="n">
        <v>0.0</v>
      </c>
      <c r="BC16" s="24" t="n">
        <v>0.0</v>
      </c>
      <c r="BD16" s="24" t="n">
        <v>0.0</v>
      </c>
      <c r="BE16" s="24" t="n">
        <v>0.0</v>
      </c>
      <c r="BF16" s="24" t="n">
        <v>0.0</v>
      </c>
      <c r="BG16" s="24" t="n">
        <v>0.0</v>
      </c>
      <c r="BH16" s="24" t="n">
        <v>0.0</v>
      </c>
      <c r="BI16" s="24" t="n">
        <v>0.0</v>
      </c>
      <c r="BJ16" s="24" t="n">
        <v>0.0</v>
      </c>
      <c r="BK16" s="24" t="n">
        <v>0.0</v>
      </c>
      <c r="BL16" s="24" t="n">
        <v>0.0</v>
      </c>
      <c r="BM16" s="24" t="n">
        <v>0.0</v>
      </c>
      <c r="BN16" s="24" t="n">
        <v>0.0</v>
      </c>
      <c r="BO16" s="24" t="n">
        <v>0.0</v>
      </c>
      <c r="BP16" s="24" t="n">
        <v>0.0</v>
      </c>
      <c r="BQ16" s="24" t="n">
        <v>0.0</v>
      </c>
      <c r="BR16" s="24" t="n">
        <v>0.0</v>
      </c>
      <c r="BS16" s="24" t="n">
        <v>0.0</v>
      </c>
      <c r="BT16" s="24" t="n">
        <v>0.0</v>
      </c>
      <c r="BU16" s="24" t="n">
        <v>0.0</v>
      </c>
      <c r="BV16" s="24" t="n">
        <v>0.0</v>
      </c>
      <c r="BW16" s="24" t="n">
        <v>0.0</v>
      </c>
      <c r="BX16" s="24" t="n">
        <v>0.0</v>
      </c>
      <c r="BY16" s="24" t="n">
        <v>0.0</v>
      </c>
      <c r="BZ16" s="24" t="n">
        <v>0.0</v>
      </c>
      <c r="CA16" s="24" t="n">
        <v>0.0</v>
      </c>
      <c r="CB16" s="24" t="n">
        <v>0.0</v>
      </c>
      <c r="CC16" s="24" t="n">
        <v>0.0</v>
      </c>
      <c r="CD16" s="24" t="n">
        <v>0.0</v>
      </c>
      <c r="CE16" s="24" t="n">
        <v>0.0</v>
      </c>
      <c r="CF16" s="24" t="n">
        <v>0.0</v>
      </c>
      <c r="CG16" s="24" t="n">
        <v>0.0</v>
      </c>
      <c r="CH16" s="24" t="n">
        <v>0.0</v>
      </c>
      <c r="CI16" s="24" t="n">
        <v>0.0</v>
      </c>
      <c r="CJ16" s="24" t="n">
        <v>0.0</v>
      </c>
      <c r="CK16" s="24" t="n">
        <v>0.0</v>
      </c>
      <c r="CL16" s="24" t="n">
        <v>0.0</v>
      </c>
      <c r="CM16" s="24" t="n">
        <v>0.0</v>
      </c>
      <c r="CN16" s="24" t="n">
        <v>0.0</v>
      </c>
      <c r="CO16" s="24" t="n">
        <v>0.0</v>
      </c>
      <c r="CP16" s="24" t="n">
        <v>0.0</v>
      </c>
      <c r="CQ16" s="24" t="n">
        <v>0.0</v>
      </c>
      <c r="CR16" s="24" t="n">
        <v>0.0</v>
      </c>
      <c r="CS16" s="24" t="n">
        <v>0.0</v>
      </c>
      <c r="CT16" s="24" t="n">
        <v>0.0</v>
      </c>
      <c r="CU16" s="24" t="n">
        <v>0.0</v>
      </c>
      <c r="CV16" s="24" t="n">
        <v>0.0</v>
      </c>
      <c r="CW16" s="24" t="n">
        <v>0.0</v>
      </c>
      <c r="CX16" s="24" t="n">
        <v>0.0</v>
      </c>
      <c r="CY16" s="24" t="n">
        <v>0.0</v>
      </c>
      <c r="CZ16" s="24" t="n">
        <v>0.0</v>
      </c>
      <c r="DA16" s="24" t="n">
        <v>0.0</v>
      </c>
      <c r="DB16" s="24" t="n">
        <v>0.0</v>
      </c>
      <c r="DC16" s="24" t="n">
        <v>0.0</v>
      </c>
      <c r="DD16" s="24" t="n">
        <v>0.0</v>
      </c>
      <c r="DE16" s="24" t="n">
        <v>0.0</v>
      </c>
      <c r="DF16" s="24" t="n">
        <v>0.0</v>
      </c>
      <c r="DG16" s="24" t="n">
        <v>0.0</v>
      </c>
      <c r="DH16" s="24" t="n">
        <v>0.0</v>
      </c>
      <c r="DI16" s="24" t="n">
        <v>0.0</v>
      </c>
      <c r="DJ16" s="26" t="n">
        <v>0.0</v>
      </c>
    </row>
    <row r="17" customHeight="true" ht="15.0">
      <c r="A17" s="172" t="inlineStr">
        <is>
          <t>2130101</t>
        </is>
      </c>
      <c r="B17" s="174"/>
      <c r="C17" s="174"/>
      <c r="D17" s="30" t="inlineStr">
        <is>
          <t>行政运行</t>
        </is>
      </c>
      <c r="E17" s="24" t="n">
        <v>1439600.0</v>
      </c>
      <c r="F17" s="24" t="n">
        <v>1269768.0</v>
      </c>
      <c r="G17" s="24" t="n">
        <v>6224.0</v>
      </c>
      <c r="H17" s="24" t="n">
        <v>376772.13</v>
      </c>
      <c r="I17" s="24" t="n">
        <v>350794.0</v>
      </c>
      <c r="J17" s="24" t="n">
        <v>0.0</v>
      </c>
      <c r="K17" s="24" t="n">
        <v>0.0</v>
      </c>
      <c r="L17" s="24" t="n">
        <v>91271.01</v>
      </c>
      <c r="M17" s="24" t="n">
        <v>0.0</v>
      </c>
      <c r="N17" s="24" t="n">
        <v>0.0</v>
      </c>
      <c r="O17" s="24" t="n">
        <v>0.0</v>
      </c>
      <c r="P17" s="24" t="n">
        <v>0.0</v>
      </c>
      <c r="Q17" s="24" t="n">
        <v>444706.86</v>
      </c>
      <c r="R17" s="24" t="n">
        <v>0.0</v>
      </c>
      <c r="S17" s="24" t="n">
        <v>0.0</v>
      </c>
      <c r="T17" s="24" t="n">
        <v>169832.0</v>
      </c>
      <c r="U17" s="24" t="n">
        <v>0.0</v>
      </c>
      <c r="V17" s="24" t="n">
        <v>27850.0</v>
      </c>
      <c r="W17" s="24" t="n">
        <v>0.0</v>
      </c>
      <c r="X17" s="24" t="n">
        <v>0.0</v>
      </c>
      <c r="Y17" s="24" t="n">
        <v>0.0</v>
      </c>
      <c r="Z17" s="24" t="n">
        <v>0.0</v>
      </c>
      <c r="AA17" s="24" t="n">
        <v>0.0</v>
      </c>
      <c r="AB17" s="24" t="n">
        <v>0.0</v>
      </c>
      <c r="AC17" s="24" t="n">
        <v>0.0</v>
      </c>
      <c r="AD17" s="24" t="n">
        <v>19500.0</v>
      </c>
      <c r="AE17" s="24" t="n">
        <v>0.0</v>
      </c>
      <c r="AF17" s="24" t="n">
        <v>0.0</v>
      </c>
      <c r="AG17" s="24" t="n">
        <v>57700.0</v>
      </c>
      <c r="AH17" s="24" t="n">
        <v>0.0</v>
      </c>
      <c r="AI17" s="24" t="n">
        <v>0.0</v>
      </c>
      <c r="AJ17" s="24" t="n">
        <v>0.0</v>
      </c>
      <c r="AK17" s="24" t="n">
        <v>0.0</v>
      </c>
      <c r="AL17" s="24" t="n">
        <v>0.0</v>
      </c>
      <c r="AM17" s="24" t="n">
        <v>0.0</v>
      </c>
      <c r="AN17" s="24" t="n">
        <v>7800.0</v>
      </c>
      <c r="AO17" s="24" t="n">
        <v>0.0</v>
      </c>
      <c r="AP17" s="24" t="n">
        <v>0.0</v>
      </c>
      <c r="AQ17" s="24" t="n">
        <v>0.0</v>
      </c>
      <c r="AR17" s="24" t="n">
        <v>0.0</v>
      </c>
      <c r="AS17" s="24" t="n">
        <v>56982.0</v>
      </c>
      <c r="AT17" s="24" t="n">
        <v>0.0</v>
      </c>
      <c r="AU17" s="24" t="n">
        <v>0.0</v>
      </c>
      <c r="AV17" s="24" t="n">
        <v>0.0</v>
      </c>
      <c r="AW17" s="24" t="n">
        <v>0.0</v>
      </c>
      <c r="AX17" s="24" t="n">
        <v>0.0</v>
      </c>
      <c r="AY17" s="24" t="n">
        <v>0.0</v>
      </c>
      <c r="AZ17" s="24" t="n">
        <v>0.0</v>
      </c>
      <c r="BA17" s="24" t="n">
        <v>0.0</v>
      </c>
      <c r="BB17" s="24" t="n">
        <v>0.0</v>
      </c>
      <c r="BC17" s="24" t="n">
        <v>0.0</v>
      </c>
      <c r="BD17" s="24" t="n">
        <v>0.0</v>
      </c>
      <c r="BE17" s="24" t="n">
        <v>0.0</v>
      </c>
      <c r="BF17" s="24" t="n">
        <v>0.0</v>
      </c>
      <c r="BG17" s="24" t="n">
        <v>0.0</v>
      </c>
      <c r="BH17" s="24" t="n">
        <v>0.0</v>
      </c>
      <c r="BI17" s="24" t="n">
        <v>0.0</v>
      </c>
      <c r="BJ17" s="24" t="n">
        <v>0.0</v>
      </c>
      <c r="BK17" s="24" t="n">
        <v>0.0</v>
      </c>
      <c r="BL17" s="24" t="n">
        <v>0.0</v>
      </c>
      <c r="BM17" s="24" t="n">
        <v>0.0</v>
      </c>
      <c r="BN17" s="24" t="n">
        <v>0.0</v>
      </c>
      <c r="BO17" s="24" t="n">
        <v>0.0</v>
      </c>
      <c r="BP17" s="24" t="n">
        <v>0.0</v>
      </c>
      <c r="BQ17" s="24" t="n">
        <v>0.0</v>
      </c>
      <c r="BR17" s="24" t="n">
        <v>0.0</v>
      </c>
      <c r="BS17" s="24" t="n">
        <v>0.0</v>
      </c>
      <c r="BT17" s="24" t="n">
        <v>0.0</v>
      </c>
      <c r="BU17" s="24" t="n">
        <v>0.0</v>
      </c>
      <c r="BV17" s="24" t="n">
        <v>0.0</v>
      </c>
      <c r="BW17" s="24" t="n">
        <v>0.0</v>
      </c>
      <c r="BX17" s="24" t="n">
        <v>0.0</v>
      </c>
      <c r="BY17" s="24" t="n">
        <v>0.0</v>
      </c>
      <c r="BZ17" s="24" t="n">
        <v>0.0</v>
      </c>
      <c r="CA17" s="24" t="n">
        <v>0.0</v>
      </c>
      <c r="CB17" s="24" t="n">
        <v>0.0</v>
      </c>
      <c r="CC17" s="24" t="n">
        <v>0.0</v>
      </c>
      <c r="CD17" s="24" t="n">
        <v>0.0</v>
      </c>
      <c r="CE17" s="24" t="n">
        <v>0.0</v>
      </c>
      <c r="CF17" s="24" t="n">
        <v>0.0</v>
      </c>
      <c r="CG17" s="24" t="n">
        <v>0.0</v>
      </c>
      <c r="CH17" s="24" t="n">
        <v>0.0</v>
      </c>
      <c r="CI17" s="24" t="n">
        <v>0.0</v>
      </c>
      <c r="CJ17" s="24" t="n">
        <v>0.0</v>
      </c>
      <c r="CK17" s="24" t="n">
        <v>0.0</v>
      </c>
      <c r="CL17" s="24" t="n">
        <v>0.0</v>
      </c>
      <c r="CM17" s="24" t="n">
        <v>0.0</v>
      </c>
      <c r="CN17" s="24" t="n">
        <v>0.0</v>
      </c>
      <c r="CO17" s="24" t="n">
        <v>0.0</v>
      </c>
      <c r="CP17" s="24" t="n">
        <v>0.0</v>
      </c>
      <c r="CQ17" s="24" t="n">
        <v>0.0</v>
      </c>
      <c r="CR17" s="24" t="n">
        <v>0.0</v>
      </c>
      <c r="CS17" s="24" t="n">
        <v>0.0</v>
      </c>
      <c r="CT17" s="24" t="n">
        <v>0.0</v>
      </c>
      <c r="CU17" s="24" t="n">
        <v>0.0</v>
      </c>
      <c r="CV17" s="24" t="n">
        <v>0.0</v>
      </c>
      <c r="CW17" s="24" t="n">
        <v>0.0</v>
      </c>
      <c r="CX17" s="24" t="n">
        <v>0.0</v>
      </c>
      <c r="CY17" s="24" t="n">
        <v>0.0</v>
      </c>
      <c r="CZ17" s="24" t="n">
        <v>0.0</v>
      </c>
      <c r="DA17" s="24" t="n">
        <v>0.0</v>
      </c>
      <c r="DB17" s="24" t="n">
        <v>0.0</v>
      </c>
      <c r="DC17" s="24" t="n">
        <v>0.0</v>
      </c>
      <c r="DD17" s="24" t="n">
        <v>0.0</v>
      </c>
      <c r="DE17" s="24" t="n">
        <v>0.0</v>
      </c>
      <c r="DF17" s="24" t="n">
        <v>0.0</v>
      </c>
      <c r="DG17" s="24" t="n">
        <v>0.0</v>
      </c>
      <c r="DH17" s="24" t="n">
        <v>0.0</v>
      </c>
      <c r="DI17" s="24" t="n">
        <v>0.0</v>
      </c>
      <c r="DJ17" s="26" t="n">
        <v>0.0</v>
      </c>
    </row>
    <row r="18" customHeight="true" ht="15.0">
      <c r="A18" s="172" t="inlineStr">
        <is>
          <t>2130199</t>
        </is>
      </c>
      <c r="B18" s="174"/>
      <c r="C18" s="174"/>
      <c r="D18" s="30" t="inlineStr">
        <is>
          <t>其他农业农村支出</t>
        </is>
      </c>
      <c r="E18" s="24" t="n">
        <v>882200.0</v>
      </c>
      <c r="F18" s="24" t="n">
        <v>199114.74</v>
      </c>
      <c r="G18" s="24" t="n">
        <v>0.0</v>
      </c>
      <c r="H18" s="24" t="n">
        <v>16357.0</v>
      </c>
      <c r="I18" s="24" t="n">
        <v>0.0</v>
      </c>
      <c r="J18" s="24" t="n">
        <v>0.0</v>
      </c>
      <c r="K18" s="24" t="n">
        <v>0.0</v>
      </c>
      <c r="L18" s="24" t="n">
        <v>0.0</v>
      </c>
      <c r="M18" s="24" t="n">
        <v>0.0</v>
      </c>
      <c r="N18" s="24" t="n">
        <v>0.0</v>
      </c>
      <c r="O18" s="24" t="n">
        <v>0.0</v>
      </c>
      <c r="P18" s="24" t="n">
        <v>0.0</v>
      </c>
      <c r="Q18" s="24" t="n">
        <v>182757.74</v>
      </c>
      <c r="R18" s="24" t="n">
        <v>0.0</v>
      </c>
      <c r="S18" s="24" t="n">
        <v>0.0</v>
      </c>
      <c r="T18" s="24" t="n">
        <v>305023.26</v>
      </c>
      <c r="U18" s="24" t="n">
        <v>28669.0</v>
      </c>
      <c r="V18" s="24" t="n">
        <v>15824.0</v>
      </c>
      <c r="W18" s="24" t="n">
        <v>0.0</v>
      </c>
      <c r="X18" s="24" t="n">
        <v>0.0</v>
      </c>
      <c r="Y18" s="24" t="n">
        <v>0.0</v>
      </c>
      <c r="Z18" s="24" t="n">
        <v>5050.26</v>
      </c>
      <c r="AA18" s="24" t="n">
        <v>0.0</v>
      </c>
      <c r="AB18" s="24" t="n">
        <v>0.0</v>
      </c>
      <c r="AC18" s="24" t="n">
        <v>0.0</v>
      </c>
      <c r="AD18" s="24" t="n">
        <v>2046.0</v>
      </c>
      <c r="AE18" s="24" t="n">
        <v>0.0</v>
      </c>
      <c r="AF18" s="24" t="n">
        <v>0.0</v>
      </c>
      <c r="AG18" s="24" t="n">
        <v>0.0</v>
      </c>
      <c r="AH18" s="24" t="n">
        <v>0.0</v>
      </c>
      <c r="AI18" s="24" t="n">
        <v>0.0</v>
      </c>
      <c r="AJ18" s="24" t="n">
        <v>0.0</v>
      </c>
      <c r="AK18" s="24" t="n">
        <v>0.0</v>
      </c>
      <c r="AL18" s="24" t="n">
        <v>0.0</v>
      </c>
      <c r="AM18" s="24" t="n">
        <v>0.0</v>
      </c>
      <c r="AN18" s="24" t="n">
        <v>0.0</v>
      </c>
      <c r="AO18" s="24" t="n">
        <v>0.0</v>
      </c>
      <c r="AP18" s="24" t="n">
        <v>236610.0</v>
      </c>
      <c r="AQ18" s="24" t="n">
        <v>0.0</v>
      </c>
      <c r="AR18" s="24" t="n">
        <v>0.0</v>
      </c>
      <c r="AS18" s="24" t="n">
        <v>0.0</v>
      </c>
      <c r="AT18" s="24" t="n">
        <v>0.0</v>
      </c>
      <c r="AU18" s="24" t="n">
        <v>16824.0</v>
      </c>
      <c r="AV18" s="24" t="n">
        <v>378062.0</v>
      </c>
      <c r="AW18" s="24" t="n">
        <v>0.0</v>
      </c>
      <c r="AX18" s="24" t="n">
        <v>0.0</v>
      </c>
      <c r="AY18" s="24" t="n">
        <v>0.0</v>
      </c>
      <c r="AZ18" s="24" t="n">
        <v>0.0</v>
      </c>
      <c r="BA18" s="24" t="n">
        <v>45000.0</v>
      </c>
      <c r="BB18" s="24" t="n">
        <v>0.0</v>
      </c>
      <c r="BC18" s="24" t="n">
        <v>0.0</v>
      </c>
      <c r="BD18" s="24" t="n">
        <v>0.0</v>
      </c>
      <c r="BE18" s="24" t="n">
        <v>0.0</v>
      </c>
      <c r="BF18" s="24" t="n">
        <v>333062.0</v>
      </c>
      <c r="BG18" s="24" t="n">
        <v>0.0</v>
      </c>
      <c r="BH18" s="24" t="n">
        <v>0.0</v>
      </c>
      <c r="BI18" s="24" t="n">
        <v>0.0</v>
      </c>
      <c r="BJ18" s="24" t="n">
        <v>0.0</v>
      </c>
      <c r="BK18" s="24" t="n">
        <v>0.0</v>
      </c>
      <c r="BL18" s="24" t="n">
        <v>0.0</v>
      </c>
      <c r="BM18" s="24" t="n">
        <v>0.0</v>
      </c>
      <c r="BN18" s="24" t="n">
        <v>0.0</v>
      </c>
      <c r="BO18" s="24" t="n">
        <v>0.0</v>
      </c>
      <c r="BP18" s="24" t="n">
        <v>0.0</v>
      </c>
      <c r="BQ18" s="24" t="n">
        <v>0.0</v>
      </c>
      <c r="BR18" s="24" t="n">
        <v>0.0</v>
      </c>
      <c r="BS18" s="24" t="n">
        <v>0.0</v>
      </c>
      <c r="BT18" s="24" t="n">
        <v>0.0</v>
      </c>
      <c r="BU18" s="24" t="n">
        <v>0.0</v>
      </c>
      <c r="BV18" s="24" t="n">
        <v>0.0</v>
      </c>
      <c r="BW18" s="24" t="n">
        <v>0.0</v>
      </c>
      <c r="BX18" s="24" t="n">
        <v>0.0</v>
      </c>
      <c r="BY18" s="24" t="n">
        <v>0.0</v>
      </c>
      <c r="BZ18" s="24" t="n">
        <v>0.0</v>
      </c>
      <c r="CA18" s="24" t="n">
        <v>0.0</v>
      </c>
      <c r="CB18" s="24" t="n">
        <v>0.0</v>
      </c>
      <c r="CC18" s="24" t="n">
        <v>0.0</v>
      </c>
      <c r="CD18" s="24" t="n">
        <v>0.0</v>
      </c>
      <c r="CE18" s="24" t="n">
        <v>0.0</v>
      </c>
      <c r="CF18" s="24" t="n">
        <v>0.0</v>
      </c>
      <c r="CG18" s="24" t="n">
        <v>0.0</v>
      </c>
      <c r="CH18" s="24" t="n">
        <v>0.0</v>
      </c>
      <c r="CI18" s="24" t="n">
        <v>0.0</v>
      </c>
      <c r="CJ18" s="24" t="n">
        <v>0.0</v>
      </c>
      <c r="CK18" s="24" t="n">
        <v>0.0</v>
      </c>
      <c r="CL18" s="24" t="n">
        <v>0.0</v>
      </c>
      <c r="CM18" s="24" t="n">
        <v>0.0</v>
      </c>
      <c r="CN18" s="24" t="n">
        <v>0.0</v>
      </c>
      <c r="CO18" s="24" t="n">
        <v>0.0</v>
      </c>
      <c r="CP18" s="24" t="n">
        <v>0.0</v>
      </c>
      <c r="CQ18" s="24" t="n">
        <v>0.0</v>
      </c>
      <c r="CR18" s="24" t="n">
        <v>0.0</v>
      </c>
      <c r="CS18" s="24" t="n">
        <v>0.0</v>
      </c>
      <c r="CT18" s="24" t="n">
        <v>0.0</v>
      </c>
      <c r="CU18" s="24" t="n">
        <v>0.0</v>
      </c>
      <c r="CV18" s="24" t="n">
        <v>0.0</v>
      </c>
      <c r="CW18" s="24" t="n">
        <v>0.0</v>
      </c>
      <c r="CX18" s="24" t="n">
        <v>0.0</v>
      </c>
      <c r="CY18" s="24" t="n">
        <v>0.0</v>
      </c>
      <c r="CZ18" s="24" t="n">
        <v>0.0</v>
      </c>
      <c r="DA18" s="24" t="n">
        <v>0.0</v>
      </c>
      <c r="DB18" s="24" t="n">
        <v>0.0</v>
      </c>
      <c r="DC18" s="24" t="n">
        <v>0.0</v>
      </c>
      <c r="DD18" s="24" t="n">
        <v>0.0</v>
      </c>
      <c r="DE18" s="24" t="n">
        <v>0.0</v>
      </c>
      <c r="DF18" s="24" t="n">
        <v>0.0</v>
      </c>
      <c r="DG18" s="24" t="n">
        <v>0.0</v>
      </c>
      <c r="DH18" s="24" t="n">
        <v>0.0</v>
      </c>
      <c r="DI18" s="24" t="n">
        <v>0.0</v>
      </c>
      <c r="DJ18" s="26" t="n">
        <v>0.0</v>
      </c>
    </row>
    <row r="19" customHeight="true" ht="15.0">
      <c r="A19" s="172" t="inlineStr">
        <is>
          <t>2130399</t>
        </is>
      </c>
      <c r="B19" s="174"/>
      <c r="C19" s="174"/>
      <c r="D19" s="30" t="inlineStr">
        <is>
          <t>其他水利支出</t>
        </is>
      </c>
      <c r="E19" s="24" t="n">
        <v>50000.0</v>
      </c>
      <c r="F19" s="24" t="n">
        <v>0.0</v>
      </c>
      <c r="G19" s="24" t="n">
        <v>0.0</v>
      </c>
      <c r="H19" s="24" t="n">
        <v>0.0</v>
      </c>
      <c r="I19" s="24" t="n">
        <v>0.0</v>
      </c>
      <c r="J19" s="24" t="n">
        <v>0.0</v>
      </c>
      <c r="K19" s="24" t="n">
        <v>0.0</v>
      </c>
      <c r="L19" s="24" t="n">
        <v>0.0</v>
      </c>
      <c r="M19" s="24" t="n">
        <v>0.0</v>
      </c>
      <c r="N19" s="24" t="n">
        <v>0.0</v>
      </c>
      <c r="O19" s="24" t="n">
        <v>0.0</v>
      </c>
      <c r="P19" s="24" t="n">
        <v>0.0</v>
      </c>
      <c r="Q19" s="24" t="n">
        <v>0.0</v>
      </c>
      <c r="R19" s="24" t="n">
        <v>0.0</v>
      </c>
      <c r="S19" s="24" t="n">
        <v>0.0</v>
      </c>
      <c r="T19" s="24" t="n">
        <v>0.0</v>
      </c>
      <c r="U19" s="24" t="n">
        <v>0.0</v>
      </c>
      <c r="V19" s="24" t="n">
        <v>0.0</v>
      </c>
      <c r="W19" s="24" t="n">
        <v>0.0</v>
      </c>
      <c r="X19" s="24" t="n">
        <v>0.0</v>
      </c>
      <c r="Y19" s="24" t="n">
        <v>0.0</v>
      </c>
      <c r="Z19" s="24" t="n">
        <v>0.0</v>
      </c>
      <c r="AA19" s="24" t="n">
        <v>0.0</v>
      </c>
      <c r="AB19" s="24" t="n">
        <v>0.0</v>
      </c>
      <c r="AC19" s="24" t="n">
        <v>0.0</v>
      </c>
      <c r="AD19" s="24" t="n">
        <v>0.0</v>
      </c>
      <c r="AE19" s="24" t="n">
        <v>0.0</v>
      </c>
      <c r="AF19" s="24" t="n">
        <v>0.0</v>
      </c>
      <c r="AG19" s="24" t="n">
        <v>0.0</v>
      </c>
      <c r="AH19" s="24" t="n">
        <v>0.0</v>
      </c>
      <c r="AI19" s="24" t="n">
        <v>0.0</v>
      </c>
      <c r="AJ19" s="24" t="n">
        <v>0.0</v>
      </c>
      <c r="AK19" s="24" t="n">
        <v>0.0</v>
      </c>
      <c r="AL19" s="24" t="n">
        <v>0.0</v>
      </c>
      <c r="AM19" s="24" t="n">
        <v>0.0</v>
      </c>
      <c r="AN19" s="24" t="n">
        <v>0.0</v>
      </c>
      <c r="AO19" s="24" t="n">
        <v>0.0</v>
      </c>
      <c r="AP19" s="24" t="n">
        <v>0.0</v>
      </c>
      <c r="AQ19" s="24" t="n">
        <v>0.0</v>
      </c>
      <c r="AR19" s="24" t="n">
        <v>0.0</v>
      </c>
      <c r="AS19" s="24" t="n">
        <v>0.0</v>
      </c>
      <c r="AT19" s="24" t="n">
        <v>0.0</v>
      </c>
      <c r="AU19" s="24" t="n">
        <v>0.0</v>
      </c>
      <c r="AV19" s="24" t="n">
        <v>50000.0</v>
      </c>
      <c r="AW19" s="24" t="n">
        <v>0.0</v>
      </c>
      <c r="AX19" s="24" t="n">
        <v>0.0</v>
      </c>
      <c r="AY19" s="24" t="n">
        <v>0.0</v>
      </c>
      <c r="AZ19" s="24" t="n">
        <v>0.0</v>
      </c>
      <c r="BA19" s="24" t="n">
        <v>0.0</v>
      </c>
      <c r="BB19" s="24" t="n">
        <v>0.0</v>
      </c>
      <c r="BC19" s="24" t="n">
        <v>0.0</v>
      </c>
      <c r="BD19" s="24" t="n">
        <v>0.0</v>
      </c>
      <c r="BE19" s="24" t="n">
        <v>0.0</v>
      </c>
      <c r="BF19" s="24" t="n">
        <v>50000.0</v>
      </c>
      <c r="BG19" s="24" t="n">
        <v>0.0</v>
      </c>
      <c r="BH19" s="24" t="n">
        <v>0.0</v>
      </c>
      <c r="BI19" s="24" t="n">
        <v>0.0</v>
      </c>
      <c r="BJ19" s="24" t="n">
        <v>0.0</v>
      </c>
      <c r="BK19" s="24" t="n">
        <v>0.0</v>
      </c>
      <c r="BL19" s="24" t="n">
        <v>0.0</v>
      </c>
      <c r="BM19" s="24" t="n">
        <v>0.0</v>
      </c>
      <c r="BN19" s="24" t="n">
        <v>0.0</v>
      </c>
      <c r="BO19" s="24" t="n">
        <v>0.0</v>
      </c>
      <c r="BP19" s="24" t="n">
        <v>0.0</v>
      </c>
      <c r="BQ19" s="24" t="n">
        <v>0.0</v>
      </c>
      <c r="BR19" s="24" t="n">
        <v>0.0</v>
      </c>
      <c r="BS19" s="24" t="n">
        <v>0.0</v>
      </c>
      <c r="BT19" s="24" t="n">
        <v>0.0</v>
      </c>
      <c r="BU19" s="24" t="n">
        <v>0.0</v>
      </c>
      <c r="BV19" s="24" t="n">
        <v>0.0</v>
      </c>
      <c r="BW19" s="24" t="n">
        <v>0.0</v>
      </c>
      <c r="BX19" s="24" t="n">
        <v>0.0</v>
      </c>
      <c r="BY19" s="24" t="n">
        <v>0.0</v>
      </c>
      <c r="BZ19" s="24" t="n">
        <v>0.0</v>
      </c>
      <c r="CA19" s="24" t="n">
        <v>0.0</v>
      </c>
      <c r="CB19" s="24" t="n">
        <v>0.0</v>
      </c>
      <c r="CC19" s="24" t="n">
        <v>0.0</v>
      </c>
      <c r="CD19" s="24" t="n">
        <v>0.0</v>
      </c>
      <c r="CE19" s="24" t="n">
        <v>0.0</v>
      </c>
      <c r="CF19" s="24" t="n">
        <v>0.0</v>
      </c>
      <c r="CG19" s="24" t="n">
        <v>0.0</v>
      </c>
      <c r="CH19" s="24" t="n">
        <v>0.0</v>
      </c>
      <c r="CI19" s="24" t="n">
        <v>0.0</v>
      </c>
      <c r="CJ19" s="24" t="n">
        <v>0.0</v>
      </c>
      <c r="CK19" s="24" t="n">
        <v>0.0</v>
      </c>
      <c r="CL19" s="24" t="n">
        <v>0.0</v>
      </c>
      <c r="CM19" s="24" t="n">
        <v>0.0</v>
      </c>
      <c r="CN19" s="24" t="n">
        <v>0.0</v>
      </c>
      <c r="CO19" s="24" t="n">
        <v>0.0</v>
      </c>
      <c r="CP19" s="24" t="n">
        <v>0.0</v>
      </c>
      <c r="CQ19" s="24" t="n">
        <v>0.0</v>
      </c>
      <c r="CR19" s="24" t="n">
        <v>0.0</v>
      </c>
      <c r="CS19" s="24" t="n">
        <v>0.0</v>
      </c>
      <c r="CT19" s="24" t="n">
        <v>0.0</v>
      </c>
      <c r="CU19" s="24" t="n">
        <v>0.0</v>
      </c>
      <c r="CV19" s="24" t="n">
        <v>0.0</v>
      </c>
      <c r="CW19" s="24" t="n">
        <v>0.0</v>
      </c>
      <c r="CX19" s="24" t="n">
        <v>0.0</v>
      </c>
      <c r="CY19" s="24" t="n">
        <v>0.0</v>
      </c>
      <c r="CZ19" s="24" t="n">
        <v>0.0</v>
      </c>
      <c r="DA19" s="24" t="n">
        <v>0.0</v>
      </c>
      <c r="DB19" s="24" t="n">
        <v>0.0</v>
      </c>
      <c r="DC19" s="24" t="n">
        <v>0.0</v>
      </c>
      <c r="DD19" s="24" t="n">
        <v>0.0</v>
      </c>
      <c r="DE19" s="24" t="n">
        <v>0.0</v>
      </c>
      <c r="DF19" s="24" t="n">
        <v>0.0</v>
      </c>
      <c r="DG19" s="24" t="n">
        <v>0.0</v>
      </c>
      <c r="DH19" s="24" t="n">
        <v>0.0</v>
      </c>
      <c r="DI19" s="24" t="n">
        <v>0.0</v>
      </c>
      <c r="DJ19" s="26" t="n">
        <v>0.0</v>
      </c>
    </row>
    <row r="20" customHeight="true" ht="15.0">
      <c r="A20" s="172" t="inlineStr">
        <is>
          <t>2130599</t>
        </is>
      </c>
      <c r="B20" s="174"/>
      <c r="C20" s="174"/>
      <c r="D20" s="30" t="inlineStr">
        <is>
          <t>其他巩固脱贫攻坚成果衔接乡村振兴支出</t>
        </is>
      </c>
      <c r="E20" s="24" t="n">
        <v>225600.0</v>
      </c>
      <c r="F20" s="24" t="n">
        <v>81800.0</v>
      </c>
      <c r="G20" s="24" t="n">
        <v>0.0</v>
      </c>
      <c r="H20" s="24" t="n">
        <v>58360.01</v>
      </c>
      <c r="I20" s="24" t="n">
        <v>0.0</v>
      </c>
      <c r="J20" s="24" t="n">
        <v>0.0</v>
      </c>
      <c r="K20" s="24" t="n">
        <v>0.0</v>
      </c>
      <c r="L20" s="24" t="n">
        <v>23439.99</v>
      </c>
      <c r="M20" s="24" t="n">
        <v>0.0</v>
      </c>
      <c r="N20" s="24" t="n">
        <v>0.0</v>
      </c>
      <c r="O20" s="24" t="n">
        <v>0.0</v>
      </c>
      <c r="P20" s="24" t="n">
        <v>0.0</v>
      </c>
      <c r="Q20" s="24" t="n">
        <v>0.0</v>
      </c>
      <c r="R20" s="24" t="n">
        <v>0.0</v>
      </c>
      <c r="S20" s="24" t="n">
        <v>0.0</v>
      </c>
      <c r="T20" s="24" t="n">
        <v>143800.0</v>
      </c>
      <c r="U20" s="24" t="n">
        <v>0.0</v>
      </c>
      <c r="V20" s="24" t="n">
        <v>0.0</v>
      </c>
      <c r="W20" s="24" t="n">
        <v>0.0</v>
      </c>
      <c r="X20" s="24" t="n">
        <v>0.0</v>
      </c>
      <c r="Y20" s="24" t="n">
        <v>0.0</v>
      </c>
      <c r="Z20" s="24" t="n">
        <v>10000.0</v>
      </c>
      <c r="AA20" s="24" t="n">
        <v>0.0</v>
      </c>
      <c r="AB20" s="24" t="n">
        <v>0.0</v>
      </c>
      <c r="AC20" s="24" t="n">
        <v>0.0</v>
      </c>
      <c r="AD20" s="24" t="n">
        <v>13380.0</v>
      </c>
      <c r="AE20" s="24" t="n">
        <v>0.0</v>
      </c>
      <c r="AF20" s="24" t="n">
        <v>0.0</v>
      </c>
      <c r="AG20" s="24" t="n">
        <v>55000.0</v>
      </c>
      <c r="AH20" s="24" t="n">
        <v>0.0</v>
      </c>
      <c r="AI20" s="24" t="n">
        <v>0.0</v>
      </c>
      <c r="AJ20" s="24" t="n">
        <v>0.0</v>
      </c>
      <c r="AK20" s="24" t="n">
        <v>0.0</v>
      </c>
      <c r="AL20" s="24" t="n">
        <v>0.0</v>
      </c>
      <c r="AM20" s="24" t="n">
        <v>0.0</v>
      </c>
      <c r="AN20" s="24" t="n">
        <v>39550.0</v>
      </c>
      <c r="AO20" s="24" t="n">
        <v>0.0</v>
      </c>
      <c r="AP20" s="24" t="n">
        <v>0.0</v>
      </c>
      <c r="AQ20" s="24" t="n">
        <v>0.0</v>
      </c>
      <c r="AR20" s="24" t="n">
        <v>0.0</v>
      </c>
      <c r="AS20" s="24" t="n">
        <v>25870.0</v>
      </c>
      <c r="AT20" s="24" t="n">
        <v>0.0</v>
      </c>
      <c r="AU20" s="24" t="n">
        <v>0.0</v>
      </c>
      <c r="AV20" s="24" t="n">
        <v>0.0</v>
      </c>
      <c r="AW20" s="24" t="n">
        <v>0.0</v>
      </c>
      <c r="AX20" s="24" t="n">
        <v>0.0</v>
      </c>
      <c r="AY20" s="24" t="n">
        <v>0.0</v>
      </c>
      <c r="AZ20" s="24" t="n">
        <v>0.0</v>
      </c>
      <c r="BA20" s="24" t="n">
        <v>0.0</v>
      </c>
      <c r="BB20" s="24" t="n">
        <v>0.0</v>
      </c>
      <c r="BC20" s="24" t="n">
        <v>0.0</v>
      </c>
      <c r="BD20" s="24" t="n">
        <v>0.0</v>
      </c>
      <c r="BE20" s="24" t="n">
        <v>0.0</v>
      </c>
      <c r="BF20" s="24" t="n">
        <v>0.0</v>
      </c>
      <c r="BG20" s="24" t="n">
        <v>0.0</v>
      </c>
      <c r="BH20" s="24" t="n">
        <v>0.0</v>
      </c>
      <c r="BI20" s="24" t="n">
        <v>0.0</v>
      </c>
      <c r="BJ20" s="24" t="n">
        <v>0.0</v>
      </c>
      <c r="BK20" s="24" t="n">
        <v>0.0</v>
      </c>
      <c r="BL20" s="24" t="n">
        <v>0.0</v>
      </c>
      <c r="BM20" s="24" t="n">
        <v>0.0</v>
      </c>
      <c r="BN20" s="24" t="n">
        <v>0.0</v>
      </c>
      <c r="BO20" s="24" t="n">
        <v>0.0</v>
      </c>
      <c r="BP20" s="24" t="n">
        <v>0.0</v>
      </c>
      <c r="BQ20" s="24" t="n">
        <v>0.0</v>
      </c>
      <c r="BR20" s="24" t="n">
        <v>0.0</v>
      </c>
      <c r="BS20" s="24" t="n">
        <v>0.0</v>
      </c>
      <c r="BT20" s="24" t="n">
        <v>0.0</v>
      </c>
      <c r="BU20" s="24" t="n">
        <v>0.0</v>
      </c>
      <c r="BV20" s="24" t="n">
        <v>0.0</v>
      </c>
      <c r="BW20" s="24" t="n">
        <v>0.0</v>
      </c>
      <c r="BX20" s="24" t="n">
        <v>0.0</v>
      </c>
      <c r="BY20" s="24" t="n">
        <v>0.0</v>
      </c>
      <c r="BZ20" s="24" t="n">
        <v>0.0</v>
      </c>
      <c r="CA20" s="24" t="n">
        <v>0.0</v>
      </c>
      <c r="CB20" s="24" t="n">
        <v>0.0</v>
      </c>
      <c r="CC20" s="24" t="n">
        <v>0.0</v>
      </c>
      <c r="CD20" s="24" t="n">
        <v>0.0</v>
      </c>
      <c r="CE20" s="24" t="n">
        <v>0.0</v>
      </c>
      <c r="CF20" s="24" t="n">
        <v>0.0</v>
      </c>
      <c r="CG20" s="24" t="n">
        <v>0.0</v>
      </c>
      <c r="CH20" s="24" t="n">
        <v>0.0</v>
      </c>
      <c r="CI20" s="24" t="n">
        <v>0.0</v>
      </c>
      <c r="CJ20" s="24" t="n">
        <v>0.0</v>
      </c>
      <c r="CK20" s="24" t="n">
        <v>0.0</v>
      </c>
      <c r="CL20" s="24" t="n">
        <v>0.0</v>
      </c>
      <c r="CM20" s="24" t="n">
        <v>0.0</v>
      </c>
      <c r="CN20" s="24" t="n">
        <v>0.0</v>
      </c>
      <c r="CO20" s="24" t="n">
        <v>0.0</v>
      </c>
      <c r="CP20" s="24" t="n">
        <v>0.0</v>
      </c>
      <c r="CQ20" s="24" t="n">
        <v>0.0</v>
      </c>
      <c r="CR20" s="24" t="n">
        <v>0.0</v>
      </c>
      <c r="CS20" s="24" t="n">
        <v>0.0</v>
      </c>
      <c r="CT20" s="24" t="n">
        <v>0.0</v>
      </c>
      <c r="CU20" s="24" t="n">
        <v>0.0</v>
      </c>
      <c r="CV20" s="24" t="n">
        <v>0.0</v>
      </c>
      <c r="CW20" s="24" t="n">
        <v>0.0</v>
      </c>
      <c r="CX20" s="24" t="n">
        <v>0.0</v>
      </c>
      <c r="CY20" s="24" t="n">
        <v>0.0</v>
      </c>
      <c r="CZ20" s="24" t="n">
        <v>0.0</v>
      </c>
      <c r="DA20" s="24" t="n">
        <v>0.0</v>
      </c>
      <c r="DB20" s="24" t="n">
        <v>0.0</v>
      </c>
      <c r="DC20" s="24" t="n">
        <v>0.0</v>
      </c>
      <c r="DD20" s="24" t="n">
        <v>0.0</v>
      </c>
      <c r="DE20" s="24" t="n">
        <v>0.0</v>
      </c>
      <c r="DF20" s="24" t="n">
        <v>0.0</v>
      </c>
      <c r="DG20" s="24" t="n">
        <v>0.0</v>
      </c>
      <c r="DH20" s="24" t="n">
        <v>0.0</v>
      </c>
      <c r="DI20" s="24" t="n">
        <v>0.0</v>
      </c>
      <c r="DJ20" s="26" t="n">
        <v>0.0</v>
      </c>
    </row>
    <row r="21" customHeight="true" ht="15.0">
      <c r="A21" s="172" t="inlineStr">
        <is>
          <t>2130705</t>
        </is>
      </c>
      <c r="B21" s="174"/>
      <c r="C21" s="174"/>
      <c r="D21" s="30" t="inlineStr">
        <is>
          <t>对村民委员会和村党支部的补助</t>
        </is>
      </c>
      <c r="E21" s="24" t="n">
        <v>3116676.0</v>
      </c>
      <c r="F21" s="24" t="n">
        <v>0.0</v>
      </c>
      <c r="G21" s="24" t="n">
        <v>0.0</v>
      </c>
      <c r="H21" s="24" t="n">
        <v>0.0</v>
      </c>
      <c r="I21" s="24" t="n">
        <v>0.0</v>
      </c>
      <c r="J21" s="24" t="n">
        <v>0.0</v>
      </c>
      <c r="K21" s="24" t="n">
        <v>0.0</v>
      </c>
      <c r="L21" s="24" t="n">
        <v>0.0</v>
      </c>
      <c r="M21" s="24" t="n">
        <v>0.0</v>
      </c>
      <c r="N21" s="24" t="n">
        <v>0.0</v>
      </c>
      <c r="O21" s="24" t="n">
        <v>0.0</v>
      </c>
      <c r="P21" s="24" t="n">
        <v>0.0</v>
      </c>
      <c r="Q21" s="24" t="n">
        <v>0.0</v>
      </c>
      <c r="R21" s="24" t="n">
        <v>0.0</v>
      </c>
      <c r="S21" s="24" t="n">
        <v>0.0</v>
      </c>
      <c r="T21" s="24" t="n">
        <v>0.0</v>
      </c>
      <c r="U21" s="24" t="n">
        <v>0.0</v>
      </c>
      <c r="V21" s="24" t="n">
        <v>0.0</v>
      </c>
      <c r="W21" s="24" t="n">
        <v>0.0</v>
      </c>
      <c r="X21" s="24" t="n">
        <v>0.0</v>
      </c>
      <c r="Y21" s="24" t="n">
        <v>0.0</v>
      </c>
      <c r="Z21" s="24" t="n">
        <v>0.0</v>
      </c>
      <c r="AA21" s="24" t="n">
        <v>0.0</v>
      </c>
      <c r="AB21" s="24" t="n">
        <v>0.0</v>
      </c>
      <c r="AC21" s="24" t="n">
        <v>0.0</v>
      </c>
      <c r="AD21" s="24" t="n">
        <v>0.0</v>
      </c>
      <c r="AE21" s="24" t="n">
        <v>0.0</v>
      </c>
      <c r="AF21" s="24" t="n">
        <v>0.0</v>
      </c>
      <c r="AG21" s="24" t="n">
        <v>0.0</v>
      </c>
      <c r="AH21" s="24" t="n">
        <v>0.0</v>
      </c>
      <c r="AI21" s="24" t="n">
        <v>0.0</v>
      </c>
      <c r="AJ21" s="24" t="n">
        <v>0.0</v>
      </c>
      <c r="AK21" s="24" t="n">
        <v>0.0</v>
      </c>
      <c r="AL21" s="24" t="n">
        <v>0.0</v>
      </c>
      <c r="AM21" s="24" t="n">
        <v>0.0</v>
      </c>
      <c r="AN21" s="24" t="n">
        <v>0.0</v>
      </c>
      <c r="AO21" s="24" t="n">
        <v>0.0</v>
      </c>
      <c r="AP21" s="24" t="n">
        <v>0.0</v>
      </c>
      <c r="AQ21" s="24" t="n">
        <v>0.0</v>
      </c>
      <c r="AR21" s="24" t="n">
        <v>0.0</v>
      </c>
      <c r="AS21" s="24" t="n">
        <v>0.0</v>
      </c>
      <c r="AT21" s="24" t="n">
        <v>0.0</v>
      </c>
      <c r="AU21" s="24" t="n">
        <v>0.0</v>
      </c>
      <c r="AV21" s="24" t="n">
        <v>3116676.0</v>
      </c>
      <c r="AW21" s="24" t="n">
        <v>0.0</v>
      </c>
      <c r="AX21" s="24" t="n">
        <v>0.0</v>
      </c>
      <c r="AY21" s="24" t="n">
        <v>0.0</v>
      </c>
      <c r="AZ21" s="24" t="n">
        <v>0.0</v>
      </c>
      <c r="BA21" s="24" t="n">
        <v>160256.0</v>
      </c>
      <c r="BB21" s="24" t="n">
        <v>0.0</v>
      </c>
      <c r="BC21" s="24" t="n">
        <v>0.0</v>
      </c>
      <c r="BD21" s="24" t="n">
        <v>0.0</v>
      </c>
      <c r="BE21" s="24" t="n">
        <v>0.0</v>
      </c>
      <c r="BF21" s="24" t="n">
        <v>1819184.0</v>
      </c>
      <c r="BG21" s="24" t="n">
        <v>18780.0</v>
      </c>
      <c r="BH21" s="24" t="n">
        <v>1118456.0</v>
      </c>
      <c r="BI21" s="24" t="n">
        <v>0.0</v>
      </c>
      <c r="BJ21" s="24" t="n">
        <v>0.0</v>
      </c>
      <c r="BK21" s="24" t="n">
        <v>0.0</v>
      </c>
      <c r="BL21" s="24" t="n">
        <v>0.0</v>
      </c>
      <c r="BM21" s="24" t="n">
        <v>0.0</v>
      </c>
      <c r="BN21" s="24" t="n">
        <v>0.0</v>
      </c>
      <c r="BO21" s="24" t="n">
        <v>0.0</v>
      </c>
      <c r="BP21" s="24" t="n">
        <v>0.0</v>
      </c>
      <c r="BQ21" s="24" t="n">
        <v>0.0</v>
      </c>
      <c r="BR21" s="24" t="n">
        <v>0.0</v>
      </c>
      <c r="BS21" s="24" t="n">
        <v>0.0</v>
      </c>
      <c r="BT21" s="24" t="n">
        <v>0.0</v>
      </c>
      <c r="BU21" s="24" t="n">
        <v>0.0</v>
      </c>
      <c r="BV21" s="24" t="n">
        <v>0.0</v>
      </c>
      <c r="BW21" s="24" t="n">
        <v>0.0</v>
      </c>
      <c r="BX21" s="24" t="n">
        <v>0.0</v>
      </c>
      <c r="BY21" s="24" t="n">
        <v>0.0</v>
      </c>
      <c r="BZ21" s="24" t="n">
        <v>0.0</v>
      </c>
      <c r="CA21" s="24" t="n">
        <v>0.0</v>
      </c>
      <c r="CB21" s="24" t="n">
        <v>0.0</v>
      </c>
      <c r="CC21" s="24" t="n">
        <v>0.0</v>
      </c>
      <c r="CD21" s="24" t="n">
        <v>0.0</v>
      </c>
      <c r="CE21" s="24" t="n">
        <v>0.0</v>
      </c>
      <c r="CF21" s="24" t="n">
        <v>0.0</v>
      </c>
      <c r="CG21" s="24" t="n">
        <v>0.0</v>
      </c>
      <c r="CH21" s="24" t="n">
        <v>0.0</v>
      </c>
      <c r="CI21" s="24" t="n">
        <v>0.0</v>
      </c>
      <c r="CJ21" s="24" t="n">
        <v>0.0</v>
      </c>
      <c r="CK21" s="24" t="n">
        <v>0.0</v>
      </c>
      <c r="CL21" s="24" t="n">
        <v>0.0</v>
      </c>
      <c r="CM21" s="24" t="n">
        <v>0.0</v>
      </c>
      <c r="CN21" s="24" t="n">
        <v>0.0</v>
      </c>
      <c r="CO21" s="24" t="n">
        <v>0.0</v>
      </c>
      <c r="CP21" s="24" t="n">
        <v>0.0</v>
      </c>
      <c r="CQ21" s="24" t="n">
        <v>0.0</v>
      </c>
      <c r="CR21" s="24" t="n">
        <v>0.0</v>
      </c>
      <c r="CS21" s="24" t="n">
        <v>0.0</v>
      </c>
      <c r="CT21" s="24" t="n">
        <v>0.0</v>
      </c>
      <c r="CU21" s="24" t="n">
        <v>0.0</v>
      </c>
      <c r="CV21" s="24" t="n">
        <v>0.0</v>
      </c>
      <c r="CW21" s="24" t="n">
        <v>0.0</v>
      </c>
      <c r="CX21" s="24" t="n">
        <v>0.0</v>
      </c>
      <c r="CY21" s="24" t="n">
        <v>0.0</v>
      </c>
      <c r="CZ21" s="24" t="n">
        <v>0.0</v>
      </c>
      <c r="DA21" s="24" t="n">
        <v>0.0</v>
      </c>
      <c r="DB21" s="24" t="n">
        <v>0.0</v>
      </c>
      <c r="DC21" s="24" t="n">
        <v>0.0</v>
      </c>
      <c r="DD21" s="24" t="n">
        <v>0.0</v>
      </c>
      <c r="DE21" s="24" t="n">
        <v>0.0</v>
      </c>
      <c r="DF21" s="24" t="n">
        <v>0.0</v>
      </c>
      <c r="DG21" s="24" t="n">
        <v>0.0</v>
      </c>
      <c r="DH21" s="24" t="n">
        <v>0.0</v>
      </c>
      <c r="DI21" s="24" t="n">
        <v>0.0</v>
      </c>
      <c r="DJ21" s="26" t="n">
        <v>0.0</v>
      </c>
    </row>
    <row r="22" customHeight="true" ht="15.0">
      <c r="A22" s="172" t="inlineStr">
        <is>
          <t>2130799</t>
        </is>
      </c>
      <c r="B22" s="174"/>
      <c r="C22" s="174"/>
      <c r="D22" s="30" t="inlineStr">
        <is>
          <t>其他农村综合改革支出</t>
        </is>
      </c>
      <c r="E22" s="24" t="n">
        <v>60000.0</v>
      </c>
      <c r="F22" s="24" t="n">
        <v>0.0</v>
      </c>
      <c r="G22" s="24" t="n">
        <v>0.0</v>
      </c>
      <c r="H22" s="24" t="n">
        <v>0.0</v>
      </c>
      <c r="I22" s="24" t="n">
        <v>0.0</v>
      </c>
      <c r="J22" s="24" t="n">
        <v>0.0</v>
      </c>
      <c r="K22" s="24" t="n">
        <v>0.0</v>
      </c>
      <c r="L22" s="24" t="n">
        <v>0.0</v>
      </c>
      <c r="M22" s="24" t="n">
        <v>0.0</v>
      </c>
      <c r="N22" s="24" t="n">
        <v>0.0</v>
      </c>
      <c r="O22" s="24" t="n">
        <v>0.0</v>
      </c>
      <c r="P22" s="24" t="n">
        <v>0.0</v>
      </c>
      <c r="Q22" s="24" t="n">
        <v>0.0</v>
      </c>
      <c r="R22" s="24" t="n">
        <v>0.0</v>
      </c>
      <c r="S22" s="24" t="n">
        <v>0.0</v>
      </c>
      <c r="T22" s="24" t="n">
        <v>0.0</v>
      </c>
      <c r="U22" s="24" t="n">
        <v>0.0</v>
      </c>
      <c r="V22" s="24" t="n">
        <v>0.0</v>
      </c>
      <c r="W22" s="24" t="n">
        <v>0.0</v>
      </c>
      <c r="X22" s="24" t="n">
        <v>0.0</v>
      </c>
      <c r="Y22" s="24" t="n">
        <v>0.0</v>
      </c>
      <c r="Z22" s="24" t="n">
        <v>0.0</v>
      </c>
      <c r="AA22" s="24" t="n">
        <v>0.0</v>
      </c>
      <c r="AB22" s="24" t="n">
        <v>0.0</v>
      </c>
      <c r="AC22" s="24" t="n">
        <v>0.0</v>
      </c>
      <c r="AD22" s="24" t="n">
        <v>0.0</v>
      </c>
      <c r="AE22" s="24" t="n">
        <v>0.0</v>
      </c>
      <c r="AF22" s="24" t="n">
        <v>0.0</v>
      </c>
      <c r="AG22" s="24" t="n">
        <v>0.0</v>
      </c>
      <c r="AH22" s="24" t="n">
        <v>0.0</v>
      </c>
      <c r="AI22" s="24" t="n">
        <v>0.0</v>
      </c>
      <c r="AJ22" s="24" t="n">
        <v>0.0</v>
      </c>
      <c r="AK22" s="24" t="n">
        <v>0.0</v>
      </c>
      <c r="AL22" s="24" t="n">
        <v>0.0</v>
      </c>
      <c r="AM22" s="24" t="n">
        <v>0.0</v>
      </c>
      <c r="AN22" s="24" t="n">
        <v>0.0</v>
      </c>
      <c r="AO22" s="24" t="n">
        <v>0.0</v>
      </c>
      <c r="AP22" s="24" t="n">
        <v>0.0</v>
      </c>
      <c r="AQ22" s="24" t="n">
        <v>0.0</v>
      </c>
      <c r="AR22" s="24" t="n">
        <v>0.0</v>
      </c>
      <c r="AS22" s="24" t="n">
        <v>0.0</v>
      </c>
      <c r="AT22" s="24" t="n">
        <v>0.0</v>
      </c>
      <c r="AU22" s="24" t="n">
        <v>0.0</v>
      </c>
      <c r="AV22" s="24" t="n">
        <v>60000.0</v>
      </c>
      <c r="AW22" s="24" t="n">
        <v>0.0</v>
      </c>
      <c r="AX22" s="24" t="n">
        <v>0.0</v>
      </c>
      <c r="AY22" s="24" t="n">
        <v>0.0</v>
      </c>
      <c r="AZ22" s="24" t="n">
        <v>0.0</v>
      </c>
      <c r="BA22" s="24" t="n">
        <v>0.0</v>
      </c>
      <c r="BB22" s="24" t="n">
        <v>0.0</v>
      </c>
      <c r="BC22" s="24" t="n">
        <v>0.0</v>
      </c>
      <c r="BD22" s="24" t="n">
        <v>0.0</v>
      </c>
      <c r="BE22" s="24" t="n">
        <v>0.0</v>
      </c>
      <c r="BF22" s="24" t="n">
        <v>60000.0</v>
      </c>
      <c r="BG22" s="24" t="n">
        <v>0.0</v>
      </c>
      <c r="BH22" s="24" t="n">
        <v>0.0</v>
      </c>
      <c r="BI22" s="24" t="n">
        <v>0.0</v>
      </c>
      <c r="BJ22" s="24" t="n">
        <v>0.0</v>
      </c>
      <c r="BK22" s="24" t="n">
        <v>0.0</v>
      </c>
      <c r="BL22" s="24" t="n">
        <v>0.0</v>
      </c>
      <c r="BM22" s="24" t="n">
        <v>0.0</v>
      </c>
      <c r="BN22" s="24" t="n">
        <v>0.0</v>
      </c>
      <c r="BO22" s="24" t="n">
        <v>0.0</v>
      </c>
      <c r="BP22" s="24" t="n">
        <v>0.0</v>
      </c>
      <c r="BQ22" s="24" t="n">
        <v>0.0</v>
      </c>
      <c r="BR22" s="24" t="n">
        <v>0.0</v>
      </c>
      <c r="BS22" s="24" t="n">
        <v>0.0</v>
      </c>
      <c r="BT22" s="24" t="n">
        <v>0.0</v>
      </c>
      <c r="BU22" s="24" t="n">
        <v>0.0</v>
      </c>
      <c r="BV22" s="24" t="n">
        <v>0.0</v>
      </c>
      <c r="BW22" s="24" t="n">
        <v>0.0</v>
      </c>
      <c r="BX22" s="24" t="n">
        <v>0.0</v>
      </c>
      <c r="BY22" s="24" t="n">
        <v>0.0</v>
      </c>
      <c r="BZ22" s="24" t="n">
        <v>0.0</v>
      </c>
      <c r="CA22" s="24" t="n">
        <v>0.0</v>
      </c>
      <c r="CB22" s="24" t="n">
        <v>0.0</v>
      </c>
      <c r="CC22" s="24" t="n">
        <v>0.0</v>
      </c>
      <c r="CD22" s="24" t="n">
        <v>0.0</v>
      </c>
      <c r="CE22" s="24" t="n">
        <v>0.0</v>
      </c>
      <c r="CF22" s="24" t="n">
        <v>0.0</v>
      </c>
      <c r="CG22" s="24" t="n">
        <v>0.0</v>
      </c>
      <c r="CH22" s="24" t="n">
        <v>0.0</v>
      </c>
      <c r="CI22" s="24" t="n">
        <v>0.0</v>
      </c>
      <c r="CJ22" s="24" t="n">
        <v>0.0</v>
      </c>
      <c r="CK22" s="24" t="n">
        <v>0.0</v>
      </c>
      <c r="CL22" s="24" t="n">
        <v>0.0</v>
      </c>
      <c r="CM22" s="24" t="n">
        <v>0.0</v>
      </c>
      <c r="CN22" s="24" t="n">
        <v>0.0</v>
      </c>
      <c r="CO22" s="24" t="n">
        <v>0.0</v>
      </c>
      <c r="CP22" s="24" t="n">
        <v>0.0</v>
      </c>
      <c r="CQ22" s="24" t="n">
        <v>0.0</v>
      </c>
      <c r="CR22" s="24" t="n">
        <v>0.0</v>
      </c>
      <c r="CS22" s="24" t="n">
        <v>0.0</v>
      </c>
      <c r="CT22" s="24" t="n">
        <v>0.0</v>
      </c>
      <c r="CU22" s="24" t="n">
        <v>0.0</v>
      </c>
      <c r="CV22" s="24" t="n">
        <v>0.0</v>
      </c>
      <c r="CW22" s="24" t="n">
        <v>0.0</v>
      </c>
      <c r="CX22" s="24" t="n">
        <v>0.0</v>
      </c>
      <c r="CY22" s="24" t="n">
        <v>0.0</v>
      </c>
      <c r="CZ22" s="24" t="n">
        <v>0.0</v>
      </c>
      <c r="DA22" s="24" t="n">
        <v>0.0</v>
      </c>
      <c r="DB22" s="24" t="n">
        <v>0.0</v>
      </c>
      <c r="DC22" s="24" t="n">
        <v>0.0</v>
      </c>
      <c r="DD22" s="24" t="n">
        <v>0.0</v>
      </c>
      <c r="DE22" s="24" t="n">
        <v>0.0</v>
      </c>
      <c r="DF22" s="24" t="n">
        <v>0.0</v>
      </c>
      <c r="DG22" s="24" t="n">
        <v>0.0</v>
      </c>
      <c r="DH22" s="24" t="n">
        <v>0.0</v>
      </c>
      <c r="DI22" s="24" t="n">
        <v>0.0</v>
      </c>
      <c r="DJ22" s="26" t="n">
        <v>0.0</v>
      </c>
    </row>
    <row r="23" customHeight="true" ht="15.0">
      <c r="A23" s="172" t="inlineStr">
        <is>
          <t>2139999</t>
        </is>
      </c>
      <c r="B23" s="174"/>
      <c r="C23" s="174"/>
      <c r="D23" s="30" t="inlineStr">
        <is>
          <t>其他农林水支出</t>
        </is>
      </c>
      <c r="E23" s="24" t="n">
        <v>80000.0</v>
      </c>
      <c r="F23" s="24" t="n">
        <v>0.0</v>
      </c>
      <c r="G23" s="24" t="n">
        <v>0.0</v>
      </c>
      <c r="H23" s="24" t="n">
        <v>0.0</v>
      </c>
      <c r="I23" s="24" t="n">
        <v>0.0</v>
      </c>
      <c r="J23" s="24" t="n">
        <v>0.0</v>
      </c>
      <c r="K23" s="24" t="n">
        <v>0.0</v>
      </c>
      <c r="L23" s="24" t="n">
        <v>0.0</v>
      </c>
      <c r="M23" s="24" t="n">
        <v>0.0</v>
      </c>
      <c r="N23" s="24" t="n">
        <v>0.0</v>
      </c>
      <c r="O23" s="24" t="n">
        <v>0.0</v>
      </c>
      <c r="P23" s="24" t="n">
        <v>0.0</v>
      </c>
      <c r="Q23" s="24" t="n">
        <v>0.0</v>
      </c>
      <c r="R23" s="24" t="n">
        <v>0.0</v>
      </c>
      <c r="S23" s="24" t="n">
        <v>0.0</v>
      </c>
      <c r="T23" s="24" t="n">
        <v>0.0</v>
      </c>
      <c r="U23" s="24" t="n">
        <v>0.0</v>
      </c>
      <c r="V23" s="24" t="n">
        <v>0.0</v>
      </c>
      <c r="W23" s="24" t="n">
        <v>0.0</v>
      </c>
      <c r="X23" s="24" t="n">
        <v>0.0</v>
      </c>
      <c r="Y23" s="24" t="n">
        <v>0.0</v>
      </c>
      <c r="Z23" s="24" t="n">
        <v>0.0</v>
      </c>
      <c r="AA23" s="24" t="n">
        <v>0.0</v>
      </c>
      <c r="AB23" s="24" t="n">
        <v>0.0</v>
      </c>
      <c r="AC23" s="24" t="n">
        <v>0.0</v>
      </c>
      <c r="AD23" s="24" t="n">
        <v>0.0</v>
      </c>
      <c r="AE23" s="24" t="n">
        <v>0.0</v>
      </c>
      <c r="AF23" s="24" t="n">
        <v>0.0</v>
      </c>
      <c r="AG23" s="24" t="n">
        <v>0.0</v>
      </c>
      <c r="AH23" s="24" t="n">
        <v>0.0</v>
      </c>
      <c r="AI23" s="24" t="n">
        <v>0.0</v>
      </c>
      <c r="AJ23" s="24" t="n">
        <v>0.0</v>
      </c>
      <c r="AK23" s="24" t="n">
        <v>0.0</v>
      </c>
      <c r="AL23" s="24" t="n">
        <v>0.0</v>
      </c>
      <c r="AM23" s="24" t="n">
        <v>0.0</v>
      </c>
      <c r="AN23" s="24" t="n">
        <v>0.0</v>
      </c>
      <c r="AO23" s="24" t="n">
        <v>0.0</v>
      </c>
      <c r="AP23" s="24" t="n">
        <v>0.0</v>
      </c>
      <c r="AQ23" s="24" t="n">
        <v>0.0</v>
      </c>
      <c r="AR23" s="24" t="n">
        <v>0.0</v>
      </c>
      <c r="AS23" s="24" t="n">
        <v>0.0</v>
      </c>
      <c r="AT23" s="24" t="n">
        <v>0.0</v>
      </c>
      <c r="AU23" s="24" t="n">
        <v>0.0</v>
      </c>
      <c r="AV23" s="24" t="n">
        <v>80000.0</v>
      </c>
      <c r="AW23" s="24" t="n">
        <v>0.0</v>
      </c>
      <c r="AX23" s="24" t="n">
        <v>0.0</v>
      </c>
      <c r="AY23" s="24" t="n">
        <v>0.0</v>
      </c>
      <c r="AZ23" s="24" t="n">
        <v>0.0</v>
      </c>
      <c r="BA23" s="24" t="n">
        <v>0.0</v>
      </c>
      <c r="BB23" s="24" t="n">
        <v>0.0</v>
      </c>
      <c r="BC23" s="24" t="n">
        <v>0.0</v>
      </c>
      <c r="BD23" s="24" t="n">
        <v>0.0</v>
      </c>
      <c r="BE23" s="24" t="n">
        <v>0.0</v>
      </c>
      <c r="BF23" s="24" t="n">
        <v>80000.0</v>
      </c>
      <c r="BG23" s="24" t="n">
        <v>0.0</v>
      </c>
      <c r="BH23" s="24" t="n">
        <v>0.0</v>
      </c>
      <c r="BI23" s="24" t="n">
        <v>0.0</v>
      </c>
      <c r="BJ23" s="24" t="n">
        <v>0.0</v>
      </c>
      <c r="BK23" s="24" t="n">
        <v>0.0</v>
      </c>
      <c r="BL23" s="24" t="n">
        <v>0.0</v>
      </c>
      <c r="BM23" s="24" t="n">
        <v>0.0</v>
      </c>
      <c r="BN23" s="24" t="n">
        <v>0.0</v>
      </c>
      <c r="BO23" s="24" t="n">
        <v>0.0</v>
      </c>
      <c r="BP23" s="24" t="n">
        <v>0.0</v>
      </c>
      <c r="BQ23" s="24" t="n">
        <v>0.0</v>
      </c>
      <c r="BR23" s="24" t="n">
        <v>0.0</v>
      </c>
      <c r="BS23" s="24" t="n">
        <v>0.0</v>
      </c>
      <c r="BT23" s="24" t="n">
        <v>0.0</v>
      </c>
      <c r="BU23" s="24" t="n">
        <v>0.0</v>
      </c>
      <c r="BV23" s="24" t="n">
        <v>0.0</v>
      </c>
      <c r="BW23" s="24" t="n">
        <v>0.0</v>
      </c>
      <c r="BX23" s="24" t="n">
        <v>0.0</v>
      </c>
      <c r="BY23" s="24" t="n">
        <v>0.0</v>
      </c>
      <c r="BZ23" s="24" t="n">
        <v>0.0</v>
      </c>
      <c r="CA23" s="24" t="n">
        <v>0.0</v>
      </c>
      <c r="CB23" s="24" t="n">
        <v>0.0</v>
      </c>
      <c r="CC23" s="24" t="n">
        <v>0.0</v>
      </c>
      <c r="CD23" s="24" t="n">
        <v>0.0</v>
      </c>
      <c r="CE23" s="24" t="n">
        <v>0.0</v>
      </c>
      <c r="CF23" s="24" t="n">
        <v>0.0</v>
      </c>
      <c r="CG23" s="24" t="n">
        <v>0.0</v>
      </c>
      <c r="CH23" s="24" t="n">
        <v>0.0</v>
      </c>
      <c r="CI23" s="24" t="n">
        <v>0.0</v>
      </c>
      <c r="CJ23" s="24" t="n">
        <v>0.0</v>
      </c>
      <c r="CK23" s="24" t="n">
        <v>0.0</v>
      </c>
      <c r="CL23" s="24" t="n">
        <v>0.0</v>
      </c>
      <c r="CM23" s="24" t="n">
        <v>0.0</v>
      </c>
      <c r="CN23" s="24" t="n">
        <v>0.0</v>
      </c>
      <c r="CO23" s="24" t="n">
        <v>0.0</v>
      </c>
      <c r="CP23" s="24" t="n">
        <v>0.0</v>
      </c>
      <c r="CQ23" s="24" t="n">
        <v>0.0</v>
      </c>
      <c r="CR23" s="24" t="n">
        <v>0.0</v>
      </c>
      <c r="CS23" s="24" t="n">
        <v>0.0</v>
      </c>
      <c r="CT23" s="24" t="n">
        <v>0.0</v>
      </c>
      <c r="CU23" s="24" t="n">
        <v>0.0</v>
      </c>
      <c r="CV23" s="24" t="n">
        <v>0.0</v>
      </c>
      <c r="CW23" s="24" t="n">
        <v>0.0</v>
      </c>
      <c r="CX23" s="24" t="n">
        <v>0.0</v>
      </c>
      <c r="CY23" s="24" t="n">
        <v>0.0</v>
      </c>
      <c r="CZ23" s="24" t="n">
        <v>0.0</v>
      </c>
      <c r="DA23" s="24" t="n">
        <v>0.0</v>
      </c>
      <c r="DB23" s="24" t="n">
        <v>0.0</v>
      </c>
      <c r="DC23" s="24" t="n">
        <v>0.0</v>
      </c>
      <c r="DD23" s="24" t="n">
        <v>0.0</v>
      </c>
      <c r="DE23" s="24" t="n">
        <v>0.0</v>
      </c>
      <c r="DF23" s="24" t="n">
        <v>0.0</v>
      </c>
      <c r="DG23" s="24" t="n">
        <v>0.0</v>
      </c>
      <c r="DH23" s="24" t="n">
        <v>0.0</v>
      </c>
      <c r="DI23" s="24" t="n">
        <v>0.0</v>
      </c>
      <c r="DJ23" s="26" t="n">
        <v>0.0</v>
      </c>
    </row>
    <row r="24" customHeight="true" ht="15.0">
      <c r="A24" s="172" t="inlineStr">
        <is>
          <t>2240299</t>
        </is>
      </c>
      <c r="B24" s="174"/>
      <c r="C24" s="174"/>
      <c r="D24" s="30" t="inlineStr">
        <is>
          <t>其他消防救援事务支出</t>
        </is>
      </c>
      <c r="E24" s="24" t="n">
        <f>'Z08 一般公共预算财政拨款支出决算明细表'!F24 + 'Z08 一般公共预算财政拨款支出决算明细表'!T24 + 'Z08 一般公共预算财政拨款支出决算明细表'!AV24 + 'Z08 一般公共预算财政拨款支出决算明细表'!BI24 + 'Z08 一般公共预算财政拨款支出决算明细表'!BN24 + 'Z08 一般公共预算财政拨款支出决算明细表'!CA24 + 'Z08 一般公共预算财政拨款支出决算明细表'!CR24 + 'Z08 一般公共预算财政拨款支出决算明细表'!CU24 + 'Z08 一般公共预算财政拨款支出决算明细表'!DA24 + 'Z08 一般公共预算财政拨款支出决算明细表'!DE24</f>
        <v>50000.0</v>
      </c>
      <c r="F24" s="24" t="n">
        <f>('Z08 一般公共预算财政拨款支出决算明细表'!G24+'Z08 一般公共预算财政拨款支出决算明细表'!H24+'Z08 一般公共预算财政拨款支出决算明细表'!I24+'Z08 一般公共预算财政拨款支出决算明细表'!J24+'Z08 一般公共预算财政拨款支出决算明细表'!K24+'Z08 一般公共预算财政拨款支出决算明细表'!L24+'Z08 一般公共预算财政拨款支出决算明细表'!M24+'Z08 一般公共预算财政拨款支出决算明细表'!N24+'Z08 一般公共预算财政拨款支出决算明细表'!O24+'Z08 一般公共预算财政拨款支出决算明细表'!P24+'Z08 一般公共预算财政拨款支出决算明细表'!Q24+'Z08 一般公共预算财政拨款支出决算明细表'!R24+'Z08 一般公共预算财政拨款支出决算明细表'!S24)</f>
        <v>0.0</v>
      </c>
      <c r="G24" s="24" t="n">
        <f>'Z08 一般公共预算财政拨款支出决算明细表'!G24</f>
        <v>0.0</v>
      </c>
      <c r="H24" s="24" t="n">
        <f>'Z08 一般公共预算财政拨款支出决算明细表'!H24</f>
        <v>0.0</v>
      </c>
      <c r="I24" s="24" t="n">
        <f>'Z08 一般公共预算财政拨款支出决算明细表'!I24</f>
        <v>0.0</v>
      </c>
      <c r="J24" s="24" t="n">
        <f>'Z08 一般公共预算财政拨款支出决算明细表'!J24</f>
        <v>0.0</v>
      </c>
      <c r="K24" s="24" t="n">
        <f>'Z08 一般公共预算财政拨款支出决算明细表'!K24</f>
        <v>0.0</v>
      </c>
      <c r="L24" s="24" t="n">
        <f>'Z08 一般公共预算财政拨款支出决算明细表'!L24</f>
        <v>0.0</v>
      </c>
      <c r="M24" s="24" t="n">
        <f>'Z08 一般公共预算财政拨款支出决算明细表'!M24</f>
        <v>0.0</v>
      </c>
      <c r="N24" s="24" t="n">
        <f>'Z08 一般公共预算财政拨款支出决算明细表'!N24</f>
        <v>0.0</v>
      </c>
      <c r="O24" s="24" t="n">
        <f>'Z08 一般公共预算财政拨款支出决算明细表'!O24</f>
        <v>0.0</v>
      </c>
      <c r="P24" s="24" t="n">
        <f>'Z08 一般公共预算财政拨款支出决算明细表'!P24</f>
        <v>0.0</v>
      </c>
      <c r="Q24" s="24" t="n">
        <f>'Z08 一般公共预算财政拨款支出决算明细表'!Q24</f>
        <v>0.0</v>
      </c>
      <c r="R24" s="24" t="n">
        <f>'Z08 一般公共预算财政拨款支出决算明细表'!R24</f>
        <v>0.0</v>
      </c>
      <c r="S24" s="24" t="n">
        <f>'Z08 一般公共预算财政拨款支出决算明细表'!S24</f>
        <v>0.0</v>
      </c>
      <c r="T24" s="24" t="n">
        <f>('Z08 一般公共预算财政拨款支出决算明细表'!U24+'Z08 一般公共预算财政拨款支出决算明细表'!V24+'Z08 一般公共预算财政拨款支出决算明细表'!W24+'Z08 一般公共预算财政拨款支出决算明细表'!X24+'Z08 一般公共预算财政拨款支出决算明细表'!Y24+'Z08 一般公共预算财政拨款支出决算明细表'!Z24+'Z08 一般公共预算财政拨款支出决算明细表'!AA24+'Z08 一般公共预算财政拨款支出决算明细表'!AB24+'Z08 一般公共预算财政拨款支出决算明细表'!AC24+'Z08 一般公共预算财政拨款支出决算明细表'!AD24+'Z08 一般公共预算财政拨款支出决算明细表'!AE24+'Z08 一般公共预算财政拨款支出决算明细表'!AF24+'Z08 一般公共预算财政拨款支出决算明细表'!AG24+'Z08 一般公共预算财政拨款支出决算明细表'!AH24+'Z08 一般公共预算财政拨款支出决算明细表'!AI24+'Z08 一般公共预算财政拨款支出决算明细表'!AJ24+'Z08 一般公共预算财政拨款支出决算明细表'!AK24+'Z08 一般公共预算财政拨款支出决算明细表'!AL24+'Z08 一般公共预算财政拨款支出决算明细表'!AM24+'Z08 一般公共预算财政拨款支出决算明细表'!AN24+'Z08 一般公共预算财政拨款支出决算明细表'!AO24+'Z08 一般公共预算财政拨款支出决算明细表'!AP24+'Z08 一般公共预算财政拨款支出决算明细表'!AQ24+'Z08 一般公共预算财政拨款支出决算明细表'!AR24+'Z08 一般公共预算财政拨款支出决算明细表'!AS24+'Z08 一般公共预算财政拨款支出决算明细表'!AT24+'Z08 一般公共预算财政拨款支出决算明细表'!AU24)</f>
        <v>50000.0</v>
      </c>
      <c r="U24" s="24" t="n">
        <f>'Z08 一般公共预算财政拨款支出决算明细表'!U24</f>
        <v>1255.31</v>
      </c>
      <c r="V24" s="24" t="n">
        <f>'Z08 一般公共预算财政拨款支出决算明细表'!V24</f>
        <v>0.0</v>
      </c>
      <c r="W24" s="24" t="n">
        <f>'Z08 一般公共预算财政拨款支出决算明细表'!W24</f>
        <v>0.0</v>
      </c>
      <c r="X24" s="24" t="n">
        <f>'Z08 一般公共预算财政拨款支出决算明细表'!X24</f>
        <v>0.0</v>
      </c>
      <c r="Y24" s="24" t="n">
        <f>'Z08 一般公共预算财政拨款支出决算明细表'!Y24</f>
        <v>0.0</v>
      </c>
      <c r="Z24" s="24" t="n">
        <f>'Z08 一般公共预算财政拨款支出决算明细表'!Z24</f>
        <v>20255.78</v>
      </c>
      <c r="AA24" s="24" t="n">
        <f>'Z08 一般公共预算财政拨款支出决算明细表'!AA24</f>
        <v>0.0</v>
      </c>
      <c r="AB24" s="24" t="n">
        <f>'Z08 一般公共预算财政拨款支出决算明细表'!AB24</f>
        <v>0.0</v>
      </c>
      <c r="AC24" s="24" t="n">
        <f>'Z08 一般公共预算财政拨款支出决算明细表'!AC24</f>
        <v>0.0</v>
      </c>
      <c r="AD24" s="24" t="n">
        <f>'Z08 一般公共预算财政拨款支出决算明细表'!AD24</f>
        <v>20633.2</v>
      </c>
      <c r="AE24" s="24" t="n">
        <f>'Z08 一般公共预算财政拨款支出决算明细表'!AE24</f>
        <v>0.0</v>
      </c>
      <c r="AF24" s="24" t="n">
        <f>'Z08 一般公共预算财政拨款支出决算明细表'!AF24</f>
        <v>690.0</v>
      </c>
      <c r="AG24" s="24" t="n">
        <f>'Z08 一般公共预算财政拨款支出决算明细表'!AG24</f>
        <v>0.0</v>
      </c>
      <c r="AH24" s="24" t="n">
        <f>'Z08 一般公共预算财政拨款支出决算明细表'!AH24</f>
        <v>1300.0</v>
      </c>
      <c r="AI24" s="24" t="n">
        <f>'Z08 一般公共预算财政拨款支出决算明细表'!AI24</f>
        <v>0.0</v>
      </c>
      <c r="AJ24" s="24" t="n">
        <f>'Z08 一般公共预算财政拨款支出决算明细表'!AJ24</f>
        <v>0.0</v>
      </c>
      <c r="AK24" s="24" t="n">
        <f>'Z08 一般公共预算财政拨款支出决算明细表'!AK24</f>
        <v>0.0</v>
      </c>
      <c r="AL24" s="24" t="n">
        <f>'Z08 一般公共预算财政拨款支出决算明细表'!AL24</f>
        <v>0.0</v>
      </c>
      <c r="AM24" s="24" t="n">
        <f>'Z08 一般公共预算财政拨款支出决算明细表'!AM24</f>
        <v>0.0</v>
      </c>
      <c r="AN24" s="24" t="n">
        <f>'Z08 一般公共预算财政拨款支出决算明细表'!AN24</f>
        <v>0.0</v>
      </c>
      <c r="AO24" s="24" t="n">
        <f>'Z08 一般公共预算财政拨款支出决算明细表'!AO24</f>
        <v>0.0</v>
      </c>
      <c r="AP24" s="24" t="n">
        <f>'Z08 一般公共预算财政拨款支出决算明细表'!AP24</f>
        <v>0.0</v>
      </c>
      <c r="AQ24" s="24" t="n">
        <f>'Z08 一般公共预算财政拨款支出决算明细表'!AQ24</f>
        <v>0.0</v>
      </c>
      <c r="AR24" s="24" t="n">
        <f>'Z08 一般公共预算财政拨款支出决算明细表'!AR24</f>
        <v>4215.71</v>
      </c>
      <c r="AS24" s="24" t="n">
        <f>'Z08 一般公共预算财政拨款支出决算明细表'!AS24</f>
        <v>0.0</v>
      </c>
      <c r="AT24" s="24" t="n">
        <f>'Z08 一般公共预算财政拨款支出决算明细表'!AT24</f>
        <v>0.0</v>
      </c>
      <c r="AU24" s="24" t="n">
        <f>'Z08 一般公共预算财政拨款支出决算明细表'!AU24</f>
        <v>1650.0</v>
      </c>
      <c r="AV24" s="24" t="n">
        <f>('Z08 一般公共预算财政拨款支出决算明细表'!AW24+'Z08 一般公共预算财政拨款支出决算明细表'!AX24+'Z08 一般公共预算财政拨款支出决算明细表'!AY24+'Z08 一般公共预算财政拨款支出决算明细表'!AZ24+'Z08 一般公共预算财政拨款支出决算明细表'!BA24+'Z08 一般公共预算财政拨款支出决算明细表'!BB24+'Z08 一般公共预算财政拨款支出决算明细表'!BC24+'Z08 一般公共预算财政拨款支出决算明细表'!BD24+'Z08 一般公共预算财政拨款支出决算明细表'!BE24+'Z08 一般公共预算财政拨款支出决算明细表'!BF24+'Z08 一般公共预算财政拨款支出决算明细表'!BG24+'Z08 一般公共预算财政拨款支出决算明细表'!BH24)</f>
        <v>0.0</v>
      </c>
      <c r="AW24" s="24" t="n">
        <f>'Z08 一般公共预算财政拨款支出决算明细表'!AW24</f>
        <v>0.0</v>
      </c>
      <c r="AX24" s="24" t="n">
        <f>'Z08 一般公共预算财政拨款支出决算明细表'!AX24</f>
        <v>0.0</v>
      </c>
      <c r="AY24" s="24" t="n">
        <f>'Z08 一般公共预算财政拨款支出决算明细表'!AY24</f>
        <v>0.0</v>
      </c>
      <c r="AZ24" s="24" t="n">
        <f>'Z08 一般公共预算财政拨款支出决算明细表'!AZ24</f>
        <v>0.0</v>
      </c>
      <c r="BA24" s="24" t="n">
        <f>'Z08 一般公共预算财政拨款支出决算明细表'!BA24</f>
        <v>0.0</v>
      </c>
      <c r="BB24" s="24" t="n">
        <f>'Z08 一般公共预算财政拨款支出决算明细表'!BB24</f>
        <v>0.0</v>
      </c>
      <c r="BC24" s="24" t="n">
        <f>'Z08 一般公共预算财政拨款支出决算明细表'!BC24</f>
        <v>0.0</v>
      </c>
      <c r="BD24" s="24" t="n">
        <f>'Z08 一般公共预算财政拨款支出决算明细表'!BD24</f>
        <v>0.0</v>
      </c>
      <c r="BE24" s="24" t="n">
        <f>'Z08 一般公共预算财政拨款支出决算明细表'!BE24</f>
        <v>0.0</v>
      </c>
      <c r="BF24" s="24" t="n">
        <f>'Z08 一般公共预算财政拨款支出决算明细表'!BF24</f>
        <v>0.0</v>
      </c>
      <c r="BG24" s="24" t="n">
        <f>'Z08 一般公共预算财政拨款支出决算明细表'!BG24</f>
        <v>0.0</v>
      </c>
      <c r="BH24" s="24" t="n">
        <f>'Z08 一般公共预算财政拨款支出决算明细表'!BH24</f>
        <v>0.0</v>
      </c>
      <c r="BI24" s="24" t="n">
        <f>('Z08 一般公共预算财政拨款支出决算明细表'!BJ24+'Z08 一般公共预算财政拨款支出决算明细表'!BK24+'Z08 一般公共预算财政拨款支出决算明细表'!BL24+'Z08 一般公共预算财政拨款支出决算明细表'!BM24)</f>
        <v>0.0</v>
      </c>
      <c r="BJ24" s="24" t="n">
        <f>'Z08 一般公共预算财政拨款支出决算明细表'!BJ24</f>
        <v>0.0</v>
      </c>
      <c r="BK24" s="24" t="n">
        <f>'Z08 一般公共预算财政拨款支出决算明细表'!BK24</f>
        <v>0.0</v>
      </c>
      <c r="BL24" s="24" t="n">
        <f>'Z08 一般公共预算财政拨款支出决算明细表'!BL24</f>
        <v>0.0</v>
      </c>
      <c r="BM24" s="24" t="n">
        <f>'Z08 一般公共预算财政拨款支出决算明细表'!BM24</f>
        <v>0.0</v>
      </c>
      <c r="BN24" s="24" t="n">
        <f>('Z08 一般公共预算财政拨款支出决算明细表'!BO24+'Z08 一般公共预算财政拨款支出决算明细表'!BP24+'Z08 一般公共预算财政拨款支出决算明细表'!BQ24+'Z08 一般公共预算财政拨款支出决算明细表'!BR24+'Z08 一般公共预算财政拨款支出决算明细表'!BS24+'Z08 一般公共预算财政拨款支出决算明细表'!BT24+'Z08 一般公共预算财政拨款支出决算明细表'!BU24+'Z08 一般公共预算财政拨款支出决算明细表'!BV24+'Z08 一般公共预算财政拨款支出决算明细表'!BW24+'Z08 一般公共预算财政拨款支出决算明细表'!BX24+'Z08 一般公共预算财政拨款支出决算明细表'!BY24+'Z08 一般公共预算财政拨款支出决算明细表'!BZ24)</f>
        <v>0.0</v>
      </c>
      <c r="BO24" s="24" t="n">
        <f>'Z08 一般公共预算财政拨款支出决算明细表'!BO24</f>
        <v>0.0</v>
      </c>
      <c r="BP24" s="24" t="n">
        <f>'Z08 一般公共预算财政拨款支出决算明细表'!BP24</f>
        <v>0.0</v>
      </c>
      <c r="BQ24" s="24" t="n">
        <f>'Z08 一般公共预算财政拨款支出决算明细表'!BQ24</f>
        <v>0.0</v>
      </c>
      <c r="BR24" s="24" t="n">
        <f>'Z08 一般公共预算财政拨款支出决算明细表'!BR24</f>
        <v>0.0</v>
      </c>
      <c r="BS24" s="24" t="n">
        <f>'Z08 一般公共预算财政拨款支出决算明细表'!BS24</f>
        <v>0.0</v>
      </c>
      <c r="BT24" s="24" t="n">
        <f>'Z08 一般公共预算财政拨款支出决算明细表'!BT24</f>
        <v>0.0</v>
      </c>
      <c r="BU24" s="24" t="n">
        <f>'Z08 一般公共预算财政拨款支出决算明细表'!BU24</f>
        <v>0.0</v>
      </c>
      <c r="BV24" s="24" t="n">
        <f>'Z08 一般公共预算财政拨款支出决算明细表'!BV24</f>
        <v>0.0</v>
      </c>
      <c r="BW24" s="24" t="n">
        <f>'Z08 一般公共预算财政拨款支出决算明细表'!BW24</f>
        <v>0.0</v>
      </c>
      <c r="BX24" s="24" t="n">
        <f>'Z08 一般公共预算财政拨款支出决算明细表'!BX24</f>
        <v>0.0</v>
      </c>
      <c r="BY24" s="24" t="n">
        <f>'Z08 一般公共预算财政拨款支出决算明细表'!BY24</f>
        <v>0.0</v>
      </c>
      <c r="BZ24" s="24" t="n">
        <f>'Z08 一般公共预算财政拨款支出决算明细表'!BZ24</f>
        <v>0.0</v>
      </c>
      <c r="CA24" s="24" t="n">
        <f>('Z08 一般公共预算财政拨款支出决算明细表'!CB24+'Z08 一般公共预算财政拨款支出决算明细表'!CC24+'Z08 一般公共预算财政拨款支出决算明细表'!CD24+'Z08 一般公共预算财政拨款支出决算明细表'!CE24+'Z08 一般公共预算财政拨款支出决算明细表'!CF24+'Z08 一般公共预算财政拨款支出决算明细表'!CG24+'Z08 一般公共预算财政拨款支出决算明细表'!CH24+'Z08 一般公共预算财政拨款支出决算明细表'!CI24+'Z08 一般公共预算财政拨款支出决算明细表'!CJ24+'Z08 一般公共预算财政拨款支出决算明细表'!CK24+'Z08 一般公共预算财政拨款支出决算明细表'!CL24+'Z08 一般公共预算财政拨款支出决算明细表'!CM24+'Z08 一般公共预算财政拨款支出决算明细表'!CN24+'Z08 一般公共预算财政拨款支出决算明细表'!CO24+'Z08 一般公共预算财政拨款支出决算明细表'!CP24+'Z08 一般公共预算财政拨款支出决算明细表'!CQ24)</f>
        <v>0.0</v>
      </c>
      <c r="CB24" s="24" t="n">
        <f>'Z08 一般公共预算财政拨款支出决算明细表'!CB24</f>
        <v>0.0</v>
      </c>
      <c r="CC24" s="24" t="n">
        <f>'Z08 一般公共预算财政拨款支出决算明细表'!CC24</f>
        <v>0.0</v>
      </c>
      <c r="CD24" s="24" t="n">
        <f>'Z08 一般公共预算财政拨款支出决算明细表'!CD24</f>
        <v>0.0</v>
      </c>
      <c r="CE24" s="24" t="n">
        <f>'Z08 一般公共预算财政拨款支出决算明细表'!CE24</f>
        <v>0.0</v>
      </c>
      <c r="CF24" s="24" t="n">
        <f>'Z08 一般公共预算财政拨款支出决算明细表'!CF24</f>
        <v>0.0</v>
      </c>
      <c r="CG24" s="24" t="n">
        <f>'Z08 一般公共预算财政拨款支出决算明细表'!CG24</f>
        <v>0.0</v>
      </c>
      <c r="CH24" s="24" t="n">
        <f>'Z08 一般公共预算财政拨款支出决算明细表'!CH24</f>
        <v>0.0</v>
      </c>
      <c r="CI24" s="24" t="n">
        <f>'Z08 一般公共预算财政拨款支出决算明细表'!CI24</f>
        <v>0.0</v>
      </c>
      <c r="CJ24" s="24" t="n">
        <f>'Z08 一般公共预算财政拨款支出决算明细表'!CJ24</f>
        <v>0.0</v>
      </c>
      <c r="CK24" s="24" t="n">
        <f>'Z08 一般公共预算财政拨款支出决算明细表'!CK24</f>
        <v>0.0</v>
      </c>
      <c r="CL24" s="24" t="n">
        <f>'Z08 一般公共预算财政拨款支出决算明细表'!CL24</f>
        <v>0.0</v>
      </c>
      <c r="CM24" s="24" t="n">
        <f>'Z08 一般公共预算财政拨款支出决算明细表'!CM24</f>
        <v>0.0</v>
      </c>
      <c r="CN24" s="24" t="n">
        <f>'Z08 一般公共预算财政拨款支出决算明细表'!CN24</f>
        <v>0.0</v>
      </c>
      <c r="CO24" s="24" t="n">
        <f>'Z08 一般公共预算财政拨款支出决算明细表'!CO24</f>
        <v>0.0</v>
      </c>
      <c r="CP24" s="24" t="n">
        <f>'Z08 一般公共预算财政拨款支出决算明细表'!CP24</f>
        <v>0.0</v>
      </c>
      <c r="CQ24" s="24" t="n">
        <f>'Z08 一般公共预算财政拨款支出决算明细表'!CQ24</f>
        <v>0.0</v>
      </c>
      <c r="CR24" s="24" t="n">
        <f>'Z08 一般公共预算财政拨款支出决算明细表'!CS24 + 'Z08 一般公共预算财政拨款支出决算明细表'!CT24</f>
        <v>0.0</v>
      </c>
      <c r="CS24" s="24" t="n">
        <f>'Z08 一般公共预算财政拨款支出决算明细表'!CS24</f>
        <v>0.0</v>
      </c>
      <c r="CT24" s="24" t="n">
        <f>'Z08 一般公共预算财政拨款支出决算明细表'!CT24</f>
        <v>0.0</v>
      </c>
      <c r="CU24" s="24" t="n">
        <f>'Z08 一般公共预算财政拨款支出决算明细表'!CU24</f>
        <v>0.0</v>
      </c>
      <c r="CV24" s="24" t="n">
        <f>'Z08 一般公共预算财政拨款支出决算明细表'!CV24</f>
        <v>0.0</v>
      </c>
      <c r="CW24" s="24" t="n">
        <f>'Z08 一般公共预算财政拨款支出决算明细表'!CW24</f>
        <v>0.0</v>
      </c>
      <c r="CX24" s="24" t="n">
        <f>'Z08 一般公共预算财政拨款支出决算明细表'!CX24</f>
        <v>0.0</v>
      </c>
      <c r="CY24" s="24" t="n">
        <f>'Z08 一般公共预算财政拨款支出决算明细表'!CY24</f>
        <v>0.0</v>
      </c>
      <c r="CZ24" s="24" t="n">
        <f>'Z08 一般公共预算财政拨款支出决算明细表'!CZ24</f>
        <v>0.0</v>
      </c>
      <c r="DA24" s="24" t="n">
        <f>('Z08 一般公共预算财政拨款支出决算明细表'!DB24+'Z08 一般公共预算财政拨款支出决算明细表'!DC24+'Z08 一般公共预算财政拨款支出决算明细表'!DD24)</f>
        <v>0.0</v>
      </c>
      <c r="DB24" s="24" t="n">
        <f>'Z08 一般公共预算财政拨款支出决算明细表'!DB24</f>
        <v>0.0</v>
      </c>
      <c r="DC24" s="24" t="n">
        <f>'Z08 一般公共预算财政拨款支出决算明细表'!DC24</f>
        <v>0.0</v>
      </c>
      <c r="DD24" s="24" t="n">
        <f>'Z08 一般公共预算财政拨款支出决算明细表'!DD24</f>
        <v>0.0</v>
      </c>
      <c r="DE24" s="24" t="n">
        <f>'Z08 一般公共预算财政拨款支出决算明细表'!DE24</f>
        <v>0.0</v>
      </c>
      <c r="DF24" s="24" t="n">
        <f>'Z08 一般公共预算财政拨款支出决算明细表'!DF24</f>
        <v>0.0</v>
      </c>
      <c r="DG24" s="24" t="n">
        <f>'Z08 一般公共预算财政拨款支出决算明细表'!DG24</f>
        <v>0.0</v>
      </c>
      <c r="DH24" s="24" t="n">
        <f>'Z08 一般公共预算财政拨款支出决算明细表'!DH24</f>
        <v>0.0</v>
      </c>
      <c r="DI24" s="24" t="n">
        <f>'Z08 一般公共预算财政拨款支出决算明细表'!DI24</f>
        <v>0.0</v>
      </c>
      <c r="DJ24" s="26" t="n">
        <f>'Z08 一般公共预算财政拨款支出决算明细表'!DJ24</f>
        <v>0.0</v>
      </c>
    </row>
    <row r="25" customHeight="true" ht="15.0">
      <c r="A25" s="194" t="inlineStr">
        <is>
          <t>注：本表为自动生成表。</t>
        </is>
      </c>
      <c r="B25" s="68"/>
      <c r="C25" s="68"/>
      <c r="D25" s="68"/>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c r="AT25" s="196"/>
      <c r="AU25" s="196"/>
      <c r="AV25" s="196"/>
      <c r="AW25" s="196"/>
      <c r="AX25" s="196"/>
      <c r="AY25" s="196"/>
      <c r="AZ25" s="196"/>
      <c r="BA25" s="196"/>
      <c r="BB25" s="196"/>
      <c r="BC25" s="196"/>
      <c r="BD25" s="196"/>
      <c r="BE25" s="196"/>
      <c r="BF25" s="196"/>
      <c r="BG25" s="196"/>
      <c r="BH25" s="196"/>
      <c r="BI25" s="196"/>
      <c r="BJ25" s="196"/>
      <c r="BK25" s="196"/>
      <c r="BL25" s="196"/>
      <c r="BM25" s="196"/>
      <c r="BN25" s="196"/>
      <c r="BO25" s="196"/>
      <c r="BP25" s="196"/>
      <c r="BQ25" s="196"/>
      <c r="BR25" s="196"/>
      <c r="BS25" s="196"/>
      <c r="BT25" s="196"/>
      <c r="BU25" s="196"/>
      <c r="BV25" s="196"/>
      <c r="BW25" s="196"/>
      <c r="BX25" s="196"/>
      <c r="BY25" s="196"/>
      <c r="BZ25" s="196"/>
      <c r="CA25" s="196"/>
      <c r="CB25" s="196"/>
      <c r="CC25" s="196"/>
      <c r="CD25" s="196"/>
      <c r="CE25" s="196"/>
      <c r="CF25" s="196"/>
      <c r="CG25" s="196"/>
      <c r="CH25" s="196"/>
      <c r="CI25" s="196"/>
      <c r="CJ25" s="196"/>
      <c r="CK25" s="196"/>
      <c r="CL25" s="196"/>
      <c r="CM25" s="196"/>
      <c r="CN25" s="196"/>
      <c r="CO25" s="196"/>
      <c r="CP25" s="196"/>
      <c r="CQ25" s="196"/>
      <c r="CR25" s="196"/>
      <c r="CS25" s="196"/>
      <c r="CT25" s="196"/>
      <c r="CU25" s="196"/>
      <c r="CV25" s="196"/>
      <c r="CW25" s="196"/>
      <c r="CX25" s="196"/>
      <c r="CY25" s="196"/>
      <c r="CZ25" s="196"/>
      <c r="DA25" s="196"/>
      <c r="DB25" s="196"/>
      <c r="DC25" s="196"/>
      <c r="DD25" s="196"/>
      <c r="DE25" s="196"/>
      <c r="DF25" s="196"/>
      <c r="DG25" s="196"/>
      <c r="DH25" s="196"/>
      <c r="DI25" s="196"/>
      <c r="DJ25" s="196"/>
    </row>
  </sheetData>
  <mergeCells count="145">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25:D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15.xml><?xml version="1.0" encoding="utf-8"?>
<worksheet xmlns="http://schemas.openxmlformats.org/spreadsheetml/2006/main">
  <sheetPr>
    <outlinePr summaryBelow="false"/>
  </sheetPr>
  <dimension ref="A1:DJ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'Z08_1 一般公共预算财政拨款基本支出决算明细表'!F6 + 'Z08_1 一般公共预算财政拨款基本支出决算明细表'!T6 + 'Z08_1 一般公共预算财政拨款基本支出决算明细表'!AV6 + 'Z08_1 一般公共预算财政拨款基本支出决算明细表'!BI6 + 'Z08_1 一般公共预算财政拨款基本支出决算明细表'!CA6 + 'Z08_1 一般公共预算财政拨款基本支出决算明细表'!CU6 + 'Z08_1 一般公共预算财政拨款基本支出决算明细表'!DE6</f>
        <v>2.093971537E7</v>
      </c>
      <c r="F6" s="24" t="n">
        <f>SUM('Z08_1 一般公共预算财政拨款基本支出决算明细表'!F7)</f>
        <v>1.447624821E7</v>
      </c>
      <c r="G6" s="24" t="n">
        <f>SUM('Z08_1 一般公共预算财政拨款基本支出决算明细表'!G7)</f>
        <v>2601607.0</v>
      </c>
      <c r="H6" s="24" t="n">
        <f>SUM('Z08_1 一般公共预算财政拨款基本支出决算明细表'!H7)</f>
        <v>2797453.93</v>
      </c>
      <c r="I6" s="24" t="n">
        <f>SUM('Z08_1 一般公共预算财政拨款基本支出决算明细表'!I7)</f>
        <v>1270490.0</v>
      </c>
      <c r="J6" s="24" t="n">
        <f>SUM('Z08_1 一般公共预算财政拨款基本支出决算明细表'!J7)</f>
        <v>328046.45</v>
      </c>
      <c r="K6" s="24" t="n">
        <f>SUM('Z08_1 一般公共预算财政拨款基本支出决算明细表'!K7)</f>
        <v>1724240.3</v>
      </c>
      <c r="L6" s="24" t="n">
        <f>SUM('Z08_1 一般公共预算财政拨款基本支出决算明细表'!L7)</f>
        <v>1825928.36</v>
      </c>
      <c r="M6" s="24" t="n">
        <f>SUM('Z08_1 一般公共预算财政拨款基本支出决算明细表'!M7)</f>
        <v>236783.59</v>
      </c>
      <c r="N6" s="24" t="n">
        <f>SUM('Z08_1 一般公共预算财政拨款基本支出决算明细表'!N7)</f>
        <v>591990.46</v>
      </c>
      <c r="O6" s="24" t="n">
        <f>SUM('Z08_1 一般公共预算财政拨款基本支出决算明细表'!O7)</f>
        <v>117800.0</v>
      </c>
      <c r="P6" s="24" t="n">
        <f>SUM('Z08_1 一般公共预算财政拨款基本支出决算明细表'!P7)</f>
        <v>3901.64</v>
      </c>
      <c r="Q6" s="24" t="n">
        <f>SUM('Z08_1 一般公共预算财政拨款基本支出决算明细表'!Q7)</f>
        <v>2740994.6</v>
      </c>
      <c r="R6" s="24" t="n">
        <f>SUM('Z08_1 一般公共预算财政拨款基本支出决算明细表'!R7)</f>
        <v>0.0</v>
      </c>
      <c r="S6" s="24" t="n">
        <f>SUM('Z08_1 一般公共预算财政拨款基本支出决算明细表'!S7)</f>
        <v>237011.88</v>
      </c>
      <c r="T6" s="24" t="n">
        <f>SUM('Z08_1 一般公共预算财政拨款基本支出决算明细表'!T7)</f>
        <v>1679141.97</v>
      </c>
      <c r="U6" s="24" t="n">
        <f>SUM('Z08_1 一般公共预算财政拨款基本支出决算明细表'!U7)</f>
        <v>237119.16</v>
      </c>
      <c r="V6" s="24" t="n">
        <f>SUM('Z08_1 一般公共预算财政拨款基本支出决算明细表'!V7)</f>
        <v>105160.91</v>
      </c>
      <c r="W6" s="24" t="n">
        <f>SUM('Z08_1 一般公共预算财政拨款基本支出决算明细表'!W7)</f>
        <v>0.0</v>
      </c>
      <c r="X6" s="24" t="n">
        <f>SUM('Z08_1 一般公共预算财政拨款基本支出决算明细表'!X7)</f>
        <v>0.0</v>
      </c>
      <c r="Y6" s="24" t="n">
        <f>SUM('Z08_1 一般公共预算财政拨款基本支出决算明细表'!Y7)</f>
        <v>0.0</v>
      </c>
      <c r="Z6" s="24" t="n">
        <f>SUM('Z08_1 一般公共预算财政拨款基本支出决算明细表'!Z7)</f>
        <v>47340.41</v>
      </c>
      <c r="AA6" s="24" t="n">
        <f>SUM('Z08_1 一般公共预算财政拨款基本支出决算明细表'!AA7)</f>
        <v>6000.0</v>
      </c>
      <c r="AB6" s="24" t="n">
        <f>SUM('Z08_1 一般公共预算财政拨款基本支出决算明细表'!AB7)</f>
        <v>7045.08</v>
      </c>
      <c r="AC6" s="24" t="n">
        <f>SUM('Z08_1 一般公共预算财政拨款基本支出决算明细表'!AC7)</f>
        <v>0.0</v>
      </c>
      <c r="AD6" s="24" t="n">
        <f>SUM('Z08_1 一般公共预算财政拨款基本支出决算明细表'!AD7)</f>
        <v>168109.2</v>
      </c>
      <c r="AE6" s="24" t="n">
        <f>SUM('Z08_1 一般公共预算财政拨款基本支出决算明细表'!AE7)</f>
        <v>0.0</v>
      </c>
      <c r="AF6" s="24" t="n">
        <f>SUM('Z08_1 一般公共预算财政拨款基本支出决算明细表'!AF7)</f>
        <v>66203.5</v>
      </c>
      <c r="AG6" s="24" t="n">
        <f>SUM('Z08_1 一般公共预算财政拨款基本支出决算明细表'!AG7)</f>
        <v>216524.0</v>
      </c>
      <c r="AH6" s="24" t="n">
        <f>SUM('Z08_1 一般公共预算财政拨款基本支出决算明细表'!AH7)</f>
        <v>1300.0</v>
      </c>
      <c r="AI6" s="24" t="n">
        <f>SUM('Z08_1 一般公共预算财政拨款基本支出决算明细表'!AI7)</f>
        <v>240.0</v>
      </c>
      <c r="AJ6" s="24" t="n">
        <f>SUM('Z08_1 一般公共预算财政拨款基本支出决算明细表'!AJ7)</f>
        <v>27720.0</v>
      </c>
      <c r="AK6" s="24" t="n">
        <f>SUM('Z08_1 一般公共预算财政拨款基本支出决算明细表'!AK7)</f>
        <v>0.0</v>
      </c>
      <c r="AL6" s="24" t="n">
        <f>SUM('Z08_1 一般公共预算财政拨款基本支出决算明细表'!AL7)</f>
        <v>0.0</v>
      </c>
      <c r="AM6" s="24" t="n">
        <f>SUM('Z08_1 一般公共预算财政拨款基本支出决算明细表'!AM7)</f>
        <v>0.0</v>
      </c>
      <c r="AN6" s="24" t="n">
        <f>SUM('Z08_1 一般公共预算财政拨款基本支出决算明细表'!AN7)</f>
        <v>220251.0</v>
      </c>
      <c r="AO6" s="24" t="n">
        <f>SUM('Z08_1 一般公共预算财政拨款基本支出决算明细表'!AO7)</f>
        <v>0.0</v>
      </c>
      <c r="AP6" s="24" t="n">
        <f>SUM('Z08_1 一般公共预算财政拨款基本支出决算明细表'!AP7)</f>
        <v>236610.0</v>
      </c>
      <c r="AQ6" s="24" t="n">
        <f>SUM('Z08_1 一般公共预算财政拨款基本支出决算明细表'!AQ7)</f>
        <v>45000.0</v>
      </c>
      <c r="AR6" s="24" t="n">
        <f>SUM('Z08_1 一般公共预算财政拨款基本支出决算明细表'!AR7)</f>
        <v>4215.71</v>
      </c>
      <c r="AS6" s="24" t="n">
        <f>SUM('Z08_1 一般公共预算财政拨款基本支出决算明细表'!AS7)</f>
        <v>198084.0</v>
      </c>
      <c r="AT6" s="24" t="n">
        <f>SUM('Z08_1 一般公共预算财政拨款基本支出决算明细表'!AT7)</f>
        <v>0.0</v>
      </c>
      <c r="AU6" s="24" t="n">
        <f>SUM('Z08_1 一般公共预算财政拨款基本支出决算明细表'!AU7)</f>
        <v>92219.0</v>
      </c>
      <c r="AV6" s="24" t="n">
        <f>SUM('Z08_1 一般公共预算财政拨款基本支出决算明细表'!AV7)</f>
        <v>4784325.19</v>
      </c>
      <c r="AW6" s="24" t="n">
        <f>SUM('Z08_1 一般公共预算财政拨款基本支出决算明细表'!AW7)</f>
        <v>0.0</v>
      </c>
      <c r="AX6" s="24" t="n">
        <f>SUM('Z08_1 一般公共预算财政拨款基本支出决算明细表'!AX7)</f>
        <v>0.0</v>
      </c>
      <c r="AY6" s="24" t="n">
        <f>SUM('Z08_1 一般公共预算财政拨款基本支出决算明细表'!AY7)</f>
        <v>0.0</v>
      </c>
      <c r="AZ6" s="24" t="n">
        <f>SUM('Z08_1 一般公共预算财政拨款基本支出决算明细表'!AZ7)</f>
        <v>161940.0</v>
      </c>
      <c r="BA6" s="24" t="n">
        <f>SUM('Z08_1 一般公共预算财政拨款基本支出决算明细表'!BA7)</f>
        <v>364656.0</v>
      </c>
      <c r="BB6" s="24" t="n">
        <f>SUM('Z08_1 一般公共预算财政拨款基本支出决算明细表'!BB7)</f>
        <v>50000.0</v>
      </c>
      <c r="BC6" s="24" t="n">
        <f>SUM('Z08_1 一般公共预算财政拨款基本支出决算明细表'!BC7)</f>
        <v>0.0</v>
      </c>
      <c r="BD6" s="24" t="n">
        <f>SUM('Z08_1 一般公共预算财政拨款基本支出决算明细表'!BD7)</f>
        <v>0.0</v>
      </c>
      <c r="BE6" s="24" t="n">
        <f>SUM('Z08_1 一般公共预算财政拨款基本支出决算明细表'!BE7)</f>
        <v>0.0</v>
      </c>
      <c r="BF6" s="24" t="n">
        <f>SUM('Z08_1 一般公共预算财政拨款基本支出决算明细表'!BF7)</f>
        <v>2759686.19</v>
      </c>
      <c r="BG6" s="24" t="n">
        <f>SUM('Z08_1 一般公共预算财政拨款基本支出决算明细表'!BG7)</f>
        <v>18780.0</v>
      </c>
      <c r="BH6" s="24" t="n">
        <f>SUM('Z08_1 一般公共预算财政拨款基本支出决算明细表'!BH7)</f>
        <v>1429263.0</v>
      </c>
      <c r="BI6" s="24" t="n">
        <f>SUM('Z08_1 一般公共预算财政拨款基本支出决算明细表'!BI7)</f>
        <v>0.0</v>
      </c>
      <c r="BJ6" s="24" t="n">
        <f>SUM('Z08_1 一般公共预算财政拨款基本支出决算明细表'!BJ7)</f>
        <v>0.0</v>
      </c>
      <c r="BK6" s="24" t="n">
        <f>SUM('Z08_1 一般公共预算财政拨款基本支出决算明细表'!BK7)</f>
        <v>0.0</v>
      </c>
      <c r="BL6" s="24" t="n">
        <f>SUM('Z08_1 一般公共预算财政拨款基本支出决算明细表'!BL7)</f>
        <v>0.0</v>
      </c>
      <c r="BM6" s="24" t="n">
        <f>SUM('Z08_1 一般公共预算财政拨款基本支出决算明细表'!BM7)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SUM('Z08_1 一般公共预算财政拨款基本支出决算明细表'!CA7)</f>
        <v>0.0</v>
      </c>
      <c r="CB6" s="24" t="n">
        <f>SUM('Z08_1 一般公共预算财政拨款基本支出决算明细表'!CB7)</f>
        <v>0.0</v>
      </c>
      <c r="CC6" s="24" t="n">
        <f>SUM('Z08_1 一般公共预算财政拨款基本支出决算明细表'!CC7)</f>
        <v>0.0</v>
      </c>
      <c r="CD6" s="24" t="n">
        <f>SUM('Z08_1 一般公共预算财政拨款基本支出决算明细表'!CD7)</f>
        <v>0.0</v>
      </c>
      <c r="CE6" s="24" t="n">
        <f>SUM('Z08_1 一般公共预算财政拨款基本支出决算明细表'!CE7)</f>
        <v>0.0</v>
      </c>
      <c r="CF6" s="24" t="n">
        <f>SUM('Z08_1 一般公共预算财政拨款基本支出决算明细表'!CF7)</f>
        <v>0.0</v>
      </c>
      <c r="CG6" s="24" t="n">
        <f>SUM('Z08_1 一般公共预算财政拨款基本支出决算明细表'!CG7)</f>
        <v>0.0</v>
      </c>
      <c r="CH6" s="24" t="n">
        <f>SUM('Z08_1 一般公共预算财政拨款基本支出决算明细表'!CH7)</f>
        <v>0.0</v>
      </c>
      <c r="CI6" s="24" t="n">
        <f>SUM('Z08_1 一般公共预算财政拨款基本支出决算明细表'!CI7)</f>
        <v>0.0</v>
      </c>
      <c r="CJ6" s="24" t="n">
        <f>SUM('Z08_1 一般公共预算财政拨款基本支出决算明细表'!CJ7)</f>
        <v>0.0</v>
      </c>
      <c r="CK6" s="24" t="n">
        <f>SUM('Z08_1 一般公共预算财政拨款基本支出决算明细表'!CK7)</f>
        <v>0.0</v>
      </c>
      <c r="CL6" s="24" t="n">
        <f>SUM('Z08_1 一般公共预算财政拨款基本支出决算明细表'!CL7)</f>
        <v>0.0</v>
      </c>
      <c r="CM6" s="24" t="n">
        <f>SUM('Z08_1 一般公共预算财政拨款基本支出决算明细表'!CM7)</f>
        <v>0.0</v>
      </c>
      <c r="CN6" s="24" t="n">
        <f>SUM('Z08_1 一般公共预算财政拨款基本支出决算明细表'!CN7)</f>
        <v>0.0</v>
      </c>
      <c r="CO6" s="24" t="n">
        <f>SUM('Z08_1 一般公共预算财政拨款基本支出决算明细表'!CO7)</f>
        <v>0.0</v>
      </c>
      <c r="CP6" s="24" t="n">
        <f>SUM('Z08_1 一般公共预算财政拨款基本支出决算明细表'!CP7)</f>
        <v>0.0</v>
      </c>
      <c r="CQ6" s="24" t="n">
        <f>SUM('Z08_1 一般公共预算财政拨款基本支出决算明细表'!CQ7)</f>
        <v>0.0</v>
      </c>
      <c r="CR6" s="28" t="inlineStr">
        <is>
          <t>一</t>
        </is>
      </c>
      <c r="CS6" s="28" t="inlineStr">
        <is>
          <t>一</t>
        </is>
      </c>
      <c r="CT6" s="28" t="inlineStr">
        <is>
          <t>一</t>
        </is>
      </c>
      <c r="CU6" s="24" t="n">
        <f>('Z08_1 一般公共预算财政拨款基本支出决算明细表'!CV6+'Z08_1 一般公共预算财政拨款基本支出决算明细表'!CW6+'Z08_1 一般公共预算财政拨款基本支出决算明细表'!CX6+'Z08_1 一般公共预算财政拨款基本支出决算明细表'!CY6+'Z08_1 一般公共预算财政拨款基本支出决算明细表'!CZ6)</f>
        <v>0.0</v>
      </c>
      <c r="CV6" s="24" t="n">
        <f>SUM('Z08_1 一般公共预算财政拨款基本支出决算明细表'!CV7)</f>
        <v>0.0</v>
      </c>
      <c r="CW6" s="24" t="n">
        <f>SUM('Z08_1 一般公共预算财政拨款基本支出决算明细表'!CW7)</f>
        <v>0.0</v>
      </c>
      <c r="CX6" s="24" t="n">
        <f>SUM('Z08_1 一般公共预算财政拨款基本支出决算明细表'!CX7)</f>
        <v>0.0</v>
      </c>
      <c r="CY6" s="24" t="n">
        <f>SUM('Z08_1 一般公共预算财政拨款基本支出决算明细表'!CY7)</f>
        <v>0.0</v>
      </c>
      <c r="CZ6" s="24" t="n">
        <f>SUM('Z08_1 一般公共预算财政拨款基本支出决算明细表'!CZ7)</f>
        <v>0.0</v>
      </c>
      <c r="DA6" s="28" t="inlineStr">
        <is>
          <t>一</t>
        </is>
      </c>
      <c r="DB6" s="28" t="inlineStr">
        <is>
          <t>一</t>
        </is>
      </c>
      <c r="DC6" s="28" t="inlineStr">
        <is>
          <t>一</t>
        </is>
      </c>
      <c r="DD6" s="28" t="inlineStr">
        <is>
          <t>一</t>
        </is>
      </c>
      <c r="DE6" s="24" t="n">
        <f>SUM('Z08_1 一般公共预算财政拨款基本支出决算明细表'!DE7)</f>
        <v>0.0</v>
      </c>
      <c r="DF6" s="24" t="n">
        <f>SUM('Z08_1 一般公共预算财政拨款基本支出决算明细表'!DF7)</f>
        <v>0.0</v>
      </c>
      <c r="DG6" s="24" t="n">
        <f>SUM('Z08_1 一般公共预算财政拨款基本支出决算明细表'!DG7)</f>
        <v>0.0</v>
      </c>
      <c r="DH6" s="24" t="n">
        <f>SUM('Z08_1 一般公共预算财政拨款基本支出决算明细表'!DH7)</f>
        <v>0.0</v>
      </c>
      <c r="DI6" s="24" t="n">
        <f>SUM('Z08_1 一般公共预算财政拨款基本支出决算明细表'!DI7)</f>
        <v>0.0</v>
      </c>
      <c r="DJ6" s="26" t="n">
        <f>SUM('Z08_1 一般公共预算财政拨款基本支出决算明细表'!DJ7)</f>
        <v>0.0</v>
      </c>
    </row>
    <row r="7" customHeight="true" ht="15.0">
      <c r="A7" s="172" t="inlineStr">
        <is>
          <t>2010301</t>
        </is>
      </c>
      <c r="B7" s="174"/>
      <c r="C7" s="174"/>
      <c r="D7" s="30" t="inlineStr">
        <is>
          <t>行政运行</t>
        </is>
      </c>
      <c r="E7" s="24" t="n">
        <v>1.316686887E7</v>
      </c>
      <c r="F7" s="24" t="n">
        <v>1.240871902E7</v>
      </c>
      <c r="G7" s="24" t="n">
        <v>2595383.0</v>
      </c>
      <c r="H7" s="24" t="n">
        <v>2237957.85</v>
      </c>
      <c r="I7" s="24" t="n">
        <v>880696.0</v>
      </c>
      <c r="J7" s="24" t="n">
        <v>217621.0</v>
      </c>
      <c r="K7" s="24" t="n">
        <v>1626240.3</v>
      </c>
      <c r="L7" s="24" t="n">
        <v>1679435.3</v>
      </c>
      <c r="M7" s="24" t="n">
        <v>236783.59</v>
      </c>
      <c r="N7" s="24" t="n">
        <v>591990.46</v>
      </c>
      <c r="O7" s="24" t="n">
        <v>0.0</v>
      </c>
      <c r="P7" s="24" t="n">
        <v>3901.64</v>
      </c>
      <c r="Q7" s="24" t="n">
        <v>2111898.0</v>
      </c>
      <c r="R7" s="24" t="n">
        <v>0.0</v>
      </c>
      <c r="S7" s="24" t="n">
        <v>226811.88</v>
      </c>
      <c r="T7" s="24" t="n">
        <v>440042.85</v>
      </c>
      <c r="U7" s="24" t="n">
        <v>124368.85</v>
      </c>
      <c r="V7" s="24" t="n">
        <v>18600.0</v>
      </c>
      <c r="W7" s="24" t="n">
        <v>0.0</v>
      </c>
      <c r="X7" s="24" t="n">
        <v>0.0</v>
      </c>
      <c r="Y7" s="24" t="n">
        <v>0.0</v>
      </c>
      <c r="Z7" s="24" t="n">
        <v>0.0</v>
      </c>
      <c r="AA7" s="24" t="n">
        <v>6000.0</v>
      </c>
      <c r="AB7" s="24" t="n">
        <v>0.0</v>
      </c>
      <c r="AC7" s="24" t="n">
        <v>0.0</v>
      </c>
      <c r="AD7" s="24" t="n">
        <v>20850.0</v>
      </c>
      <c r="AE7" s="24" t="n">
        <v>0.0</v>
      </c>
      <c r="AF7" s="24" t="n">
        <v>34003.0</v>
      </c>
      <c r="AG7" s="24" t="n">
        <v>88000.0</v>
      </c>
      <c r="AH7" s="24" t="n">
        <v>0.0</v>
      </c>
      <c r="AI7" s="24" t="n">
        <v>0.0</v>
      </c>
      <c r="AJ7" s="24" t="n">
        <v>27720.0</v>
      </c>
      <c r="AK7" s="24" t="n">
        <v>0.0</v>
      </c>
      <c r="AL7" s="24" t="n">
        <v>0.0</v>
      </c>
      <c r="AM7" s="24" t="n">
        <v>0.0</v>
      </c>
      <c r="AN7" s="24" t="n">
        <v>120501.0</v>
      </c>
      <c r="AO7" s="24" t="n">
        <v>0.0</v>
      </c>
      <c r="AP7" s="24" t="n">
        <v>0.0</v>
      </c>
      <c r="AQ7" s="24" t="n">
        <v>0.0</v>
      </c>
      <c r="AR7" s="24" t="n">
        <v>0.0</v>
      </c>
      <c r="AS7" s="24" t="n">
        <v>0.0</v>
      </c>
      <c r="AT7" s="24" t="n">
        <v>0.0</v>
      </c>
      <c r="AU7" s="24" t="n">
        <v>0.0</v>
      </c>
      <c r="AV7" s="24" t="n">
        <v>318107.0</v>
      </c>
      <c r="AW7" s="24" t="n">
        <v>0.0</v>
      </c>
      <c r="AX7" s="24" t="n">
        <v>0.0</v>
      </c>
      <c r="AY7" s="24" t="n">
        <v>0.0</v>
      </c>
      <c r="AZ7" s="24" t="n">
        <v>0.0</v>
      </c>
      <c r="BA7" s="24" t="n">
        <v>7300.0</v>
      </c>
      <c r="BB7" s="24" t="n">
        <v>0.0</v>
      </c>
      <c r="BC7" s="24" t="n">
        <v>0.0</v>
      </c>
      <c r="BD7" s="24" t="n">
        <v>0.0</v>
      </c>
      <c r="BE7" s="24" t="n">
        <v>0.0</v>
      </c>
      <c r="BF7" s="24" t="n">
        <v>0.0</v>
      </c>
      <c r="BG7" s="24" t="n">
        <v>0.0</v>
      </c>
      <c r="BH7" s="24" t="n">
        <v>310807.0</v>
      </c>
      <c r="BI7" s="24" t="n">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v>0.0</v>
      </c>
      <c r="CV7" s="24" t="n">
        <v>0.0</v>
      </c>
      <c r="CW7" s="24" t="n">
        <v>0.0</v>
      </c>
      <c r="CX7" s="24" t="n">
        <v>0.0</v>
      </c>
      <c r="CY7" s="24" t="n">
        <v>0.0</v>
      </c>
      <c r="CZ7" s="24" t="n">
        <v>0.0</v>
      </c>
      <c r="DA7" s="28" t="inlineStr">
        <is>
          <t>一</t>
        </is>
      </c>
      <c r="DB7" s="28" t="inlineStr">
        <is>
          <t>一</t>
        </is>
      </c>
      <c r="DC7" s="28" t="inlineStr">
        <is>
          <t>一</t>
        </is>
      </c>
      <c r="DD7" s="28" t="inlineStr">
        <is>
          <t>一</t>
        </is>
      </c>
      <c r="DE7" s="24" t="n">
        <v>0.0</v>
      </c>
      <c r="DF7" s="24" t="n">
        <v>0.0</v>
      </c>
      <c r="DG7" s="24" t="n">
        <v>0.0</v>
      </c>
      <c r="DH7" s="24" t="n">
        <v>0.0</v>
      </c>
      <c r="DI7" s="24" t="n">
        <v>0.0</v>
      </c>
      <c r="DJ7" s="26" t="n">
        <v>0.0</v>
      </c>
    </row>
    <row r="8" customHeight="true" ht="15.0">
      <c r="A8" s="172" t="inlineStr">
        <is>
          <t>2010302</t>
        </is>
      </c>
      <c r="B8" s="174"/>
      <c r="C8" s="174"/>
      <c r="D8" s="30" t="inlineStr">
        <is>
          <t>一般行政管理事务</t>
        </is>
      </c>
      <c r="E8" s="24" t="n">
        <v>50000.0</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50000.0</v>
      </c>
      <c r="U8" s="24" t="n">
        <v>0.0</v>
      </c>
      <c r="V8" s="24" t="n">
        <v>0.0</v>
      </c>
      <c r="W8" s="24" t="n">
        <v>0.0</v>
      </c>
      <c r="X8" s="24" t="n">
        <v>0.0</v>
      </c>
      <c r="Y8" s="24" t="n">
        <v>0.0</v>
      </c>
      <c r="Z8" s="24" t="n">
        <v>0.0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0.0</v>
      </c>
      <c r="AU8" s="24" t="n">
        <v>50000.0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8" t="inlineStr">
        <is>
          <t>一</t>
        </is>
      </c>
      <c r="BO8" s="28" t="inlineStr">
        <is>
          <t>一</t>
        </is>
      </c>
      <c r="BP8" s="28" t="inlineStr">
        <is>
          <t>一</t>
        </is>
      </c>
      <c r="BQ8" s="28" t="inlineStr">
        <is>
          <t>一</t>
        </is>
      </c>
      <c r="BR8" s="28" t="inlineStr">
        <is>
          <t>一</t>
        </is>
      </c>
      <c r="BS8" s="28" t="inlineStr">
        <is>
          <t>一</t>
        </is>
      </c>
      <c r="BT8" s="28" t="inlineStr">
        <is>
          <t>一</t>
        </is>
      </c>
      <c r="BU8" s="28" t="inlineStr">
        <is>
          <t>一</t>
        </is>
      </c>
      <c r="BV8" s="28" t="inlineStr">
        <is>
          <t>一</t>
        </is>
      </c>
      <c r="BW8" s="28" t="inlineStr">
        <is>
          <t>一</t>
        </is>
      </c>
      <c r="BX8" s="28" t="inlineStr">
        <is>
          <t>一</t>
        </is>
      </c>
      <c r="BY8" s="28" t="inlineStr">
        <is>
          <t>一</t>
        </is>
      </c>
      <c r="BZ8" s="28" t="inlineStr">
        <is>
          <t>一</t>
        </is>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8" t="inlineStr">
        <is>
          <t>一</t>
        </is>
      </c>
      <c r="CS8" s="28" t="inlineStr">
        <is>
          <t>一</t>
        </is>
      </c>
      <c r="CT8" s="28" t="inlineStr">
        <is>
          <t>一</t>
        </is>
      </c>
      <c r="CU8" s="24" t="n">
        <v>0.0</v>
      </c>
      <c r="CV8" s="24" t="n">
        <v>0.0</v>
      </c>
      <c r="CW8" s="24" t="n">
        <v>0.0</v>
      </c>
      <c r="CX8" s="24" t="n">
        <v>0.0</v>
      </c>
      <c r="CY8" s="24" t="n">
        <v>0.0</v>
      </c>
      <c r="CZ8" s="24" t="n">
        <v>0.0</v>
      </c>
      <c r="DA8" s="28" t="inlineStr">
        <is>
          <t>一</t>
        </is>
      </c>
      <c r="DB8" s="28" t="inlineStr">
        <is>
          <t>一</t>
        </is>
      </c>
      <c r="DC8" s="28" t="inlineStr">
        <is>
          <t>一</t>
        </is>
      </c>
      <c r="DD8" s="28" t="inlineStr">
        <is>
          <t>一</t>
        </is>
      </c>
      <c r="DE8" s="24" t="n">
        <v>0.0</v>
      </c>
      <c r="DF8" s="24" t="n">
        <v>0.0</v>
      </c>
      <c r="DG8" s="24" t="n">
        <v>0.0</v>
      </c>
      <c r="DH8" s="24" t="n">
        <v>0.0</v>
      </c>
      <c r="DI8" s="24" t="n">
        <v>0.0</v>
      </c>
      <c r="DJ8" s="26" t="n">
        <v>0.0</v>
      </c>
    </row>
    <row r="9" customHeight="true" ht="15.0">
      <c r="A9" s="172" t="inlineStr">
        <is>
          <t>2010399</t>
        </is>
      </c>
      <c r="B9" s="174"/>
      <c r="C9" s="174"/>
      <c r="D9" s="30" t="inlineStr">
        <is>
          <t>其他政府办公厅（室）及相关机构事务支出</t>
        </is>
      </c>
      <c r="E9" s="24" t="n">
        <v>791041.19</v>
      </c>
      <c r="F9" s="24" t="n">
        <v>240705.0</v>
      </c>
      <c r="G9" s="24" t="n">
        <v>0.0</v>
      </c>
      <c r="H9" s="24" t="n">
        <v>83789.0</v>
      </c>
      <c r="I9" s="24" t="n">
        <v>39000.0</v>
      </c>
      <c r="J9" s="24" t="n">
        <v>18284.0</v>
      </c>
      <c r="K9" s="24" t="n">
        <v>98000.0</v>
      </c>
      <c r="L9" s="24" t="n">
        <v>0.0</v>
      </c>
      <c r="M9" s="24" t="n">
        <v>0.0</v>
      </c>
      <c r="N9" s="24" t="n">
        <v>0.0</v>
      </c>
      <c r="O9" s="24" t="n">
        <v>0.0</v>
      </c>
      <c r="P9" s="24" t="n">
        <v>0.0</v>
      </c>
      <c r="Q9" s="24" t="n">
        <v>1632.0</v>
      </c>
      <c r="R9" s="24" t="n">
        <v>0.0</v>
      </c>
      <c r="S9" s="24" t="n">
        <v>0.0</v>
      </c>
      <c r="T9" s="24" t="n">
        <v>199996.0</v>
      </c>
      <c r="U9" s="24" t="n">
        <v>49700.0</v>
      </c>
      <c r="V9" s="24" t="n">
        <v>4800.0</v>
      </c>
      <c r="W9" s="24" t="n">
        <v>0.0</v>
      </c>
      <c r="X9" s="24" t="n">
        <v>0.0</v>
      </c>
      <c r="Y9" s="24" t="n">
        <v>0.0</v>
      </c>
      <c r="Z9" s="24" t="n">
        <v>0.0</v>
      </c>
      <c r="AA9" s="24" t="n">
        <v>0.0</v>
      </c>
      <c r="AB9" s="24" t="n">
        <v>0.0</v>
      </c>
      <c r="AC9" s="24" t="n">
        <v>0.0</v>
      </c>
      <c r="AD9" s="24" t="n">
        <v>56100.0</v>
      </c>
      <c r="AE9" s="24" t="n">
        <v>0.0</v>
      </c>
      <c r="AF9" s="24" t="n">
        <v>5060.0</v>
      </c>
      <c r="AG9" s="24" t="n">
        <v>15824.0</v>
      </c>
      <c r="AH9" s="24" t="n">
        <v>0.0</v>
      </c>
      <c r="AI9" s="24" t="n">
        <v>240.0</v>
      </c>
      <c r="AJ9" s="24" t="n">
        <v>0.0</v>
      </c>
      <c r="AK9" s="24" t="n">
        <v>0.0</v>
      </c>
      <c r="AL9" s="24" t="n">
        <v>0.0</v>
      </c>
      <c r="AM9" s="24" t="n">
        <v>0.0</v>
      </c>
      <c r="AN9" s="24" t="n">
        <v>0.0</v>
      </c>
      <c r="AO9" s="24" t="n">
        <v>0.0</v>
      </c>
      <c r="AP9" s="24" t="n">
        <v>0.0</v>
      </c>
      <c r="AQ9" s="24" t="n">
        <v>0.0</v>
      </c>
      <c r="AR9" s="24" t="n">
        <v>0.0</v>
      </c>
      <c r="AS9" s="24" t="n">
        <v>68272.0</v>
      </c>
      <c r="AT9" s="24" t="n">
        <v>0.0</v>
      </c>
      <c r="AU9" s="24" t="n">
        <v>0.0</v>
      </c>
      <c r="AV9" s="24" t="n">
        <v>350340.19</v>
      </c>
      <c r="AW9" s="24" t="n">
        <v>0.0</v>
      </c>
      <c r="AX9" s="24" t="n">
        <v>0.0</v>
      </c>
      <c r="AY9" s="24" t="n">
        <v>0.0</v>
      </c>
      <c r="AZ9" s="24" t="n">
        <v>0.0</v>
      </c>
      <c r="BA9" s="24" t="n">
        <v>112100.0</v>
      </c>
      <c r="BB9" s="24" t="n">
        <v>27000.0</v>
      </c>
      <c r="BC9" s="24" t="n">
        <v>0.0</v>
      </c>
      <c r="BD9" s="24" t="n">
        <v>0.0</v>
      </c>
      <c r="BE9" s="24" t="n">
        <v>0.0</v>
      </c>
      <c r="BF9" s="24" t="n">
        <v>211240.19</v>
      </c>
      <c r="BG9" s="24" t="n">
        <v>0.0</v>
      </c>
      <c r="BH9" s="24" t="n">
        <v>0.0</v>
      </c>
      <c r="BI9" s="24" t="n">
        <v>0.0</v>
      </c>
      <c r="BJ9" s="24" t="n">
        <v>0.0</v>
      </c>
      <c r="BK9" s="24" t="n">
        <v>0.0</v>
      </c>
      <c r="BL9" s="24" t="n">
        <v>0.0</v>
      </c>
      <c r="BM9" s="24" t="n">
        <v>0.0</v>
      </c>
      <c r="BN9" s="28" t="inlineStr">
        <is>
          <t>一</t>
        </is>
      </c>
      <c r="BO9" s="28" t="inlineStr">
        <is>
          <t>一</t>
        </is>
      </c>
      <c r="BP9" s="28" t="inlineStr">
        <is>
          <t>一</t>
        </is>
      </c>
      <c r="BQ9" s="28" t="inlineStr">
        <is>
          <t>一</t>
        </is>
      </c>
      <c r="BR9" s="28" t="inlineStr">
        <is>
          <t>一</t>
        </is>
      </c>
      <c r="BS9" s="28" t="inlineStr">
        <is>
          <t>一</t>
        </is>
      </c>
      <c r="BT9" s="28" t="inlineStr">
        <is>
          <t>一</t>
        </is>
      </c>
      <c r="BU9" s="28" t="inlineStr">
        <is>
          <t>一</t>
        </is>
      </c>
      <c r="BV9" s="28" t="inlineStr">
        <is>
          <t>一</t>
        </is>
      </c>
      <c r="BW9" s="28" t="inlineStr">
        <is>
          <t>一</t>
        </is>
      </c>
      <c r="BX9" s="28" t="inlineStr">
        <is>
          <t>一</t>
        </is>
      </c>
      <c r="BY9" s="28" t="inlineStr">
        <is>
          <t>一</t>
        </is>
      </c>
      <c r="BZ9" s="28" t="inlineStr">
        <is>
          <t>一</t>
        </is>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8" t="inlineStr">
        <is>
          <t>一</t>
        </is>
      </c>
      <c r="CS9" s="28" t="inlineStr">
        <is>
          <t>一</t>
        </is>
      </c>
      <c r="CT9" s="28" t="inlineStr">
        <is>
          <t>一</t>
        </is>
      </c>
      <c r="CU9" s="24" t="n">
        <v>0.0</v>
      </c>
      <c r="CV9" s="24" t="n">
        <v>0.0</v>
      </c>
      <c r="CW9" s="24" t="n">
        <v>0.0</v>
      </c>
      <c r="CX9" s="24" t="n">
        <v>0.0</v>
      </c>
      <c r="CY9" s="24" t="n">
        <v>0.0</v>
      </c>
      <c r="CZ9" s="24" t="n">
        <v>0.0</v>
      </c>
      <c r="DA9" s="28" t="inlineStr">
        <is>
          <t>一</t>
        </is>
      </c>
      <c r="DB9" s="28" t="inlineStr">
        <is>
          <t>一</t>
        </is>
      </c>
      <c r="DC9" s="28" t="inlineStr">
        <is>
          <t>一</t>
        </is>
      </c>
      <c r="DD9" s="28" t="inlineStr">
        <is>
          <t>一</t>
        </is>
      </c>
      <c r="DE9" s="24" t="n">
        <v>0.0</v>
      </c>
      <c r="DF9" s="24" t="n">
        <v>0.0</v>
      </c>
      <c r="DG9" s="24" t="n">
        <v>0.0</v>
      </c>
      <c r="DH9" s="24" t="n">
        <v>0.0</v>
      </c>
      <c r="DI9" s="24" t="n">
        <v>0.0</v>
      </c>
      <c r="DJ9" s="26" t="n">
        <v>0.0</v>
      </c>
    </row>
    <row r="10" customHeight="true" ht="15.0">
      <c r="A10" s="172" t="inlineStr">
        <is>
          <t>2010602</t>
        </is>
      </c>
      <c r="B10" s="174"/>
      <c r="C10" s="174"/>
      <c r="D10" s="30" t="inlineStr">
        <is>
          <t>一般行政管理事务</t>
        </is>
      </c>
      <c r="E10" s="24" t="n">
        <v>130089.31</v>
      </c>
      <c r="F10" s="24" t="n">
        <v>0.0</v>
      </c>
      <c r="G10" s="24" t="n">
        <v>0.0</v>
      </c>
      <c r="H10" s="24" t="n">
        <v>0.0</v>
      </c>
      <c r="I10" s="24" t="n">
        <v>0.0</v>
      </c>
      <c r="J10" s="24" t="n">
        <v>0.0</v>
      </c>
      <c r="K10" s="24" t="n">
        <v>0.0</v>
      </c>
      <c r="L10" s="24" t="n">
        <v>0.0</v>
      </c>
      <c r="M10" s="24" t="n">
        <v>0.0</v>
      </c>
      <c r="N10" s="24" t="n">
        <v>0.0</v>
      </c>
      <c r="O10" s="24" t="n">
        <v>0.0</v>
      </c>
      <c r="P10" s="24" t="n">
        <v>0.0</v>
      </c>
      <c r="Q10" s="24" t="n">
        <v>0.0</v>
      </c>
      <c r="R10" s="24" t="n">
        <v>0.0</v>
      </c>
      <c r="S10" s="24" t="n">
        <v>0.0</v>
      </c>
      <c r="T10" s="24" t="n">
        <v>130089.31</v>
      </c>
      <c r="U10" s="24" t="n">
        <v>30400.0</v>
      </c>
      <c r="V10" s="24" t="n">
        <v>30089.31</v>
      </c>
      <c r="W10" s="24" t="n">
        <v>0.0</v>
      </c>
      <c r="X10" s="24" t="n">
        <v>0.0</v>
      </c>
      <c r="Y10" s="24" t="n">
        <v>0.0</v>
      </c>
      <c r="Z10" s="24" t="n">
        <v>0.0</v>
      </c>
      <c r="AA10" s="24" t="n">
        <v>0.0</v>
      </c>
      <c r="AB10" s="24" t="n">
        <v>0.0</v>
      </c>
      <c r="AC10" s="24" t="n">
        <v>0.0</v>
      </c>
      <c r="AD10" s="24" t="n">
        <v>2600.0</v>
      </c>
      <c r="AE10" s="24" t="n">
        <v>0.0</v>
      </c>
      <c r="AF10" s="24" t="n">
        <v>0.0</v>
      </c>
      <c r="AG10" s="24" t="n">
        <v>0.0</v>
      </c>
      <c r="AH10" s="24" t="n">
        <v>0.0</v>
      </c>
      <c r="AI10" s="24" t="n">
        <v>0.0</v>
      </c>
      <c r="AJ10" s="24" t="n">
        <v>0.0</v>
      </c>
      <c r="AK10" s="24" t="n">
        <v>0.0</v>
      </c>
      <c r="AL10" s="24" t="n">
        <v>0.0</v>
      </c>
      <c r="AM10" s="24" t="n">
        <v>0.0</v>
      </c>
      <c r="AN10" s="24" t="n">
        <v>22000.0</v>
      </c>
      <c r="AO10" s="24" t="n">
        <v>0.0</v>
      </c>
      <c r="AP10" s="24" t="n">
        <v>0.0</v>
      </c>
      <c r="AQ10" s="24" t="n">
        <v>45000.0</v>
      </c>
      <c r="AR10" s="24" t="n">
        <v>0.0</v>
      </c>
      <c r="AS10" s="24" t="n">
        <v>0.0</v>
      </c>
      <c r="AT10" s="24" t="n">
        <v>0.0</v>
      </c>
      <c r="AU10" s="24" t="n">
        <v>0.0</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8" t="inlineStr">
        <is>
          <t>一</t>
        </is>
      </c>
      <c r="BO10" s="28" t="inlineStr">
        <is>
          <t>一</t>
        </is>
      </c>
      <c r="BP10" s="28" t="inlineStr">
        <is>
          <t>一</t>
        </is>
      </c>
      <c r="BQ10" s="28" t="inlineStr">
        <is>
          <t>一</t>
        </is>
      </c>
      <c r="BR10" s="28" t="inlineStr">
        <is>
          <t>一</t>
        </is>
      </c>
      <c r="BS10" s="28" t="inlineStr">
        <is>
          <t>一</t>
        </is>
      </c>
      <c r="BT10" s="28" t="inlineStr">
        <is>
          <t>一</t>
        </is>
      </c>
      <c r="BU10" s="28" t="inlineStr">
        <is>
          <t>一</t>
        </is>
      </c>
      <c r="BV10" s="28" t="inlineStr">
        <is>
          <t>一</t>
        </is>
      </c>
      <c r="BW10" s="28" t="inlineStr">
        <is>
          <t>一</t>
        </is>
      </c>
      <c r="BX10" s="28" t="inlineStr">
        <is>
          <t>一</t>
        </is>
      </c>
      <c r="BY10" s="28" t="inlineStr">
        <is>
          <t>一</t>
        </is>
      </c>
      <c r="BZ10" s="28" t="inlineStr">
        <is>
          <t>一</t>
        </is>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8" t="inlineStr">
        <is>
          <t>一</t>
        </is>
      </c>
      <c r="CS10" s="28" t="inlineStr">
        <is>
          <t>一</t>
        </is>
      </c>
      <c r="CT10" s="28" t="inlineStr">
        <is>
          <t>一</t>
        </is>
      </c>
      <c r="CU10" s="24" t="n">
        <v>0.0</v>
      </c>
      <c r="CV10" s="24" t="n">
        <v>0.0</v>
      </c>
      <c r="CW10" s="24" t="n">
        <v>0.0</v>
      </c>
      <c r="CX10" s="24" t="n">
        <v>0.0</v>
      </c>
      <c r="CY10" s="24" t="n">
        <v>0.0</v>
      </c>
      <c r="CZ10" s="24" t="n">
        <v>0.0</v>
      </c>
      <c r="DA10" s="28" t="inlineStr">
        <is>
          <t>一</t>
        </is>
      </c>
      <c r="DB10" s="28" t="inlineStr">
        <is>
          <t>一</t>
        </is>
      </c>
      <c r="DC10" s="28" t="inlineStr">
        <is>
          <t>一</t>
        </is>
      </c>
      <c r="DD10" s="28" t="inlineStr">
        <is>
          <t>一</t>
        </is>
      </c>
      <c r="DE10" s="24" t="n">
        <v>0.0</v>
      </c>
      <c r="DF10" s="24" t="n">
        <v>0.0</v>
      </c>
      <c r="DG10" s="24" t="n">
        <v>0.0</v>
      </c>
      <c r="DH10" s="24" t="n">
        <v>0.0</v>
      </c>
      <c r="DI10" s="24" t="n">
        <v>0.0</v>
      </c>
      <c r="DJ10" s="26" t="n">
        <v>0.0</v>
      </c>
    </row>
    <row r="11" customHeight="true" ht="15.0">
      <c r="A11" s="172" t="inlineStr">
        <is>
          <t>2010799</t>
        </is>
      </c>
      <c r="B11" s="174"/>
      <c r="C11" s="174"/>
      <c r="D11" s="30" t="inlineStr">
        <is>
          <t>其他税收事务支出</t>
        </is>
      </c>
      <c r="E11" s="24" t="n">
        <v>372700.0</v>
      </c>
      <c r="F11" s="24" t="n">
        <v>102341.45</v>
      </c>
      <c r="G11" s="24" t="n">
        <v>0.0</v>
      </c>
      <c r="H11" s="24" t="n">
        <v>0.0</v>
      </c>
      <c r="I11" s="24" t="n">
        <v>0.0</v>
      </c>
      <c r="J11" s="24" t="n">
        <v>92141.45</v>
      </c>
      <c r="K11" s="24" t="n">
        <v>0.0</v>
      </c>
      <c r="L11" s="24" t="n">
        <v>0.0</v>
      </c>
      <c r="M11" s="24" t="n">
        <v>0.0</v>
      </c>
      <c r="N11" s="24" t="n">
        <v>0.0</v>
      </c>
      <c r="O11" s="24" t="n">
        <v>0.0</v>
      </c>
      <c r="P11" s="24" t="n">
        <v>0.0</v>
      </c>
      <c r="Q11" s="24" t="n">
        <v>0.0</v>
      </c>
      <c r="R11" s="24" t="n">
        <v>0.0</v>
      </c>
      <c r="S11" s="24" t="n">
        <v>10200.0</v>
      </c>
      <c r="T11" s="24" t="n">
        <v>185658.55</v>
      </c>
      <c r="U11" s="24" t="n">
        <v>2726.0</v>
      </c>
      <c r="V11" s="24" t="n">
        <v>7997.6</v>
      </c>
      <c r="W11" s="24" t="n">
        <v>0.0</v>
      </c>
      <c r="X11" s="24" t="n">
        <v>0.0</v>
      </c>
      <c r="Y11" s="24" t="n">
        <v>0.0</v>
      </c>
      <c r="Z11" s="24" t="n">
        <v>12034.37</v>
      </c>
      <c r="AA11" s="24" t="n">
        <v>0.0</v>
      </c>
      <c r="AB11" s="24" t="n">
        <v>7045.08</v>
      </c>
      <c r="AC11" s="24" t="n">
        <v>0.0</v>
      </c>
      <c r="AD11" s="24" t="n">
        <v>33000.0</v>
      </c>
      <c r="AE11" s="24" t="n">
        <v>0.0</v>
      </c>
      <c r="AF11" s="24" t="n">
        <v>26450.5</v>
      </c>
      <c r="AG11" s="24" t="n">
        <v>0.0</v>
      </c>
      <c r="AH11" s="24" t="n">
        <v>0.0</v>
      </c>
      <c r="AI11" s="24" t="n">
        <v>0.0</v>
      </c>
      <c r="AJ11" s="24" t="n">
        <v>0.0</v>
      </c>
      <c r="AK11" s="24" t="n">
        <v>0.0</v>
      </c>
      <c r="AL11" s="24" t="n">
        <v>0.0</v>
      </c>
      <c r="AM11" s="24" t="n">
        <v>0.0</v>
      </c>
      <c r="AN11" s="24" t="n">
        <v>30400.0</v>
      </c>
      <c r="AO11" s="24" t="n">
        <v>0.0</v>
      </c>
      <c r="AP11" s="24" t="n">
        <v>0.0</v>
      </c>
      <c r="AQ11" s="24" t="n">
        <v>0.0</v>
      </c>
      <c r="AR11" s="24" t="n">
        <v>0.0</v>
      </c>
      <c r="AS11" s="24" t="n">
        <v>42260.0</v>
      </c>
      <c r="AT11" s="24" t="n">
        <v>0.0</v>
      </c>
      <c r="AU11" s="24" t="n">
        <v>23745.0</v>
      </c>
      <c r="AV11" s="24" t="n">
        <v>84700.0</v>
      </c>
      <c r="AW11" s="24" t="n">
        <v>0.0</v>
      </c>
      <c r="AX11" s="24" t="n">
        <v>0.0</v>
      </c>
      <c r="AY11" s="24" t="n">
        <v>0.0</v>
      </c>
      <c r="AZ11" s="24" t="n">
        <v>0.0</v>
      </c>
      <c r="BA11" s="24" t="n">
        <v>0.0</v>
      </c>
      <c r="BB11" s="24" t="n">
        <v>23000.0</v>
      </c>
      <c r="BC11" s="24" t="n">
        <v>0.0</v>
      </c>
      <c r="BD11" s="24" t="n">
        <v>0.0</v>
      </c>
      <c r="BE11" s="24" t="n">
        <v>0.0</v>
      </c>
      <c r="BF11" s="24" t="n">
        <v>61700.0</v>
      </c>
      <c r="BG11" s="24" t="n">
        <v>0.0</v>
      </c>
      <c r="BH11" s="24" t="n">
        <v>0.0</v>
      </c>
      <c r="BI11" s="24" t="n">
        <v>0.0</v>
      </c>
      <c r="BJ11" s="24" t="n">
        <v>0.0</v>
      </c>
      <c r="BK11" s="24" t="n">
        <v>0.0</v>
      </c>
      <c r="BL11" s="24" t="n">
        <v>0.0</v>
      </c>
      <c r="BM11" s="24" t="n">
        <v>0.0</v>
      </c>
      <c r="BN11" s="28" t="inlineStr">
        <is>
          <t>一</t>
        </is>
      </c>
      <c r="BO11" s="28" t="inlineStr">
        <is>
          <t>一</t>
        </is>
      </c>
      <c r="BP11" s="28" t="inlineStr">
        <is>
          <t>一</t>
        </is>
      </c>
      <c r="BQ11" s="28" t="inlineStr">
        <is>
          <t>一</t>
        </is>
      </c>
      <c r="BR11" s="28" t="inlineStr">
        <is>
          <t>一</t>
        </is>
      </c>
      <c r="BS11" s="28" t="inlineStr">
        <is>
          <t>一</t>
        </is>
      </c>
      <c r="BT11" s="28" t="inlineStr">
        <is>
          <t>一</t>
        </is>
      </c>
      <c r="BU11" s="28" t="inlineStr">
        <is>
          <t>一</t>
        </is>
      </c>
      <c r="BV11" s="28" t="inlineStr">
        <is>
          <t>一</t>
        </is>
      </c>
      <c r="BW11" s="28" t="inlineStr">
        <is>
          <t>一</t>
        </is>
      </c>
      <c r="BX11" s="28" t="inlineStr">
        <is>
          <t>一</t>
        </is>
      </c>
      <c r="BY11" s="28" t="inlineStr">
        <is>
          <t>一</t>
        </is>
      </c>
      <c r="BZ11" s="28" t="inlineStr">
        <is>
          <t>一</t>
        </is>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8" t="inlineStr">
        <is>
          <t>一</t>
        </is>
      </c>
      <c r="CS11" s="28" t="inlineStr">
        <is>
          <t>一</t>
        </is>
      </c>
      <c r="CT11" s="28" t="inlineStr">
        <is>
          <t>一</t>
        </is>
      </c>
      <c r="CU11" s="24" t="n">
        <v>0.0</v>
      </c>
      <c r="CV11" s="24" t="n">
        <v>0.0</v>
      </c>
      <c r="CW11" s="24" t="n">
        <v>0.0</v>
      </c>
      <c r="CX11" s="24" t="n">
        <v>0.0</v>
      </c>
      <c r="CY11" s="24" t="n">
        <v>0.0</v>
      </c>
      <c r="CZ11" s="24" t="n">
        <v>0.0</v>
      </c>
      <c r="DA11" s="28" t="inlineStr">
        <is>
          <t>一</t>
        </is>
      </c>
      <c r="DB11" s="28" t="inlineStr">
        <is>
          <t>一</t>
        </is>
      </c>
      <c r="DC11" s="28" t="inlineStr">
        <is>
          <t>一</t>
        </is>
      </c>
      <c r="DD11" s="28" t="inlineStr">
        <is>
          <t>一</t>
        </is>
      </c>
      <c r="DE11" s="24" t="n">
        <v>0.0</v>
      </c>
      <c r="DF11" s="24" t="n">
        <v>0.0</v>
      </c>
      <c r="DG11" s="24" t="n">
        <v>0.0</v>
      </c>
      <c r="DH11" s="24" t="n">
        <v>0.0</v>
      </c>
      <c r="DI11" s="24" t="n">
        <v>0.0</v>
      </c>
      <c r="DJ11" s="26" t="n">
        <v>0.0</v>
      </c>
    </row>
    <row r="12" customHeight="true" ht="15.0">
      <c r="A12" s="172" t="inlineStr">
        <is>
          <t>2079999</t>
        </is>
      </c>
      <c r="B12" s="174"/>
      <c r="C12" s="174"/>
      <c r="D12" s="30" t="inlineStr">
        <is>
          <t>其他文化旅游体育与传媒支出</t>
        </is>
      </c>
      <c r="E12" s="24" t="n">
        <v>20000.0</v>
      </c>
      <c r="F12" s="24" t="n">
        <v>0.0</v>
      </c>
      <c r="G12" s="24" t="n">
        <v>0.0</v>
      </c>
      <c r="H12" s="24" t="n">
        <v>0.0</v>
      </c>
      <c r="I12" s="24" t="n">
        <v>0.0</v>
      </c>
      <c r="J12" s="24" t="n">
        <v>0.0</v>
      </c>
      <c r="K12" s="24" t="n">
        <v>0.0</v>
      </c>
      <c r="L12" s="24" t="n">
        <v>0.0</v>
      </c>
      <c r="M12" s="24" t="n">
        <v>0.0</v>
      </c>
      <c r="N12" s="24" t="n">
        <v>0.0</v>
      </c>
      <c r="O12" s="24" t="n">
        <v>0.0</v>
      </c>
      <c r="P12" s="24" t="n">
        <v>0.0</v>
      </c>
      <c r="Q12" s="24" t="n">
        <v>0.0</v>
      </c>
      <c r="R12" s="24" t="n">
        <v>0.0</v>
      </c>
      <c r="S12" s="24" t="n">
        <v>0.0</v>
      </c>
      <c r="T12" s="24" t="n">
        <v>0.0</v>
      </c>
      <c r="U12" s="24" t="n">
        <v>0.0</v>
      </c>
      <c r="V12" s="24" t="n">
        <v>0.0</v>
      </c>
      <c r="W12" s="24" t="n">
        <v>0.0</v>
      </c>
      <c r="X12" s="24" t="n">
        <v>0.0</v>
      </c>
      <c r="Y12" s="24" t="n">
        <v>0.0</v>
      </c>
      <c r="Z12" s="24" t="n">
        <v>0.0</v>
      </c>
      <c r="AA12" s="24" t="n">
        <v>0.0</v>
      </c>
      <c r="AB12" s="24" t="n">
        <v>0.0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0.0</v>
      </c>
      <c r="AP12" s="24" t="n">
        <v>0.0</v>
      </c>
      <c r="AQ12" s="24" t="n">
        <v>0.0</v>
      </c>
      <c r="AR12" s="24" t="n">
        <v>0.0</v>
      </c>
      <c r="AS12" s="24" t="n">
        <v>0.0</v>
      </c>
      <c r="AT12" s="24" t="n">
        <v>0.0</v>
      </c>
      <c r="AU12" s="24" t="n">
        <v>0.0</v>
      </c>
      <c r="AV12" s="24" t="n">
        <v>20000.0</v>
      </c>
      <c r="AW12" s="24" t="n">
        <v>0.0</v>
      </c>
      <c r="AX12" s="24" t="n">
        <v>0.0</v>
      </c>
      <c r="AY12" s="24" t="n">
        <v>0.0</v>
      </c>
      <c r="AZ12" s="24" t="n">
        <v>0.0</v>
      </c>
      <c r="BA12" s="24" t="n">
        <v>0.0</v>
      </c>
      <c r="BB12" s="24" t="n">
        <v>0.0</v>
      </c>
      <c r="BC12" s="24" t="n">
        <v>0.0</v>
      </c>
      <c r="BD12" s="24" t="n">
        <v>0.0</v>
      </c>
      <c r="BE12" s="24" t="n">
        <v>0.0</v>
      </c>
      <c r="BF12" s="24" t="n">
        <v>20000.0</v>
      </c>
      <c r="BG12" s="24" t="n">
        <v>0.0</v>
      </c>
      <c r="BH12" s="24" t="n">
        <v>0.0</v>
      </c>
      <c r="BI12" s="24" t="n">
        <v>0.0</v>
      </c>
      <c r="BJ12" s="24" t="n">
        <v>0.0</v>
      </c>
      <c r="BK12" s="24" t="n">
        <v>0.0</v>
      </c>
      <c r="BL12" s="24" t="n">
        <v>0.0</v>
      </c>
      <c r="BM12" s="24" t="n">
        <v>0.0</v>
      </c>
      <c r="BN12" s="28" t="inlineStr">
        <is>
          <t>一</t>
        </is>
      </c>
      <c r="BO12" s="28" t="inlineStr">
        <is>
          <t>一</t>
        </is>
      </c>
      <c r="BP12" s="28" t="inlineStr">
        <is>
          <t>一</t>
        </is>
      </c>
      <c r="BQ12" s="28" t="inlineStr">
        <is>
          <t>一</t>
        </is>
      </c>
      <c r="BR12" s="28" t="inlineStr">
        <is>
          <t>一</t>
        </is>
      </c>
      <c r="BS12" s="28" t="inlineStr">
        <is>
          <t>一</t>
        </is>
      </c>
      <c r="BT12" s="28" t="inlineStr">
        <is>
          <t>一</t>
        </is>
      </c>
      <c r="BU12" s="28" t="inlineStr">
        <is>
          <t>一</t>
        </is>
      </c>
      <c r="BV12" s="28" t="inlineStr">
        <is>
          <t>一</t>
        </is>
      </c>
      <c r="BW12" s="28" t="inlineStr">
        <is>
          <t>一</t>
        </is>
      </c>
      <c r="BX12" s="28" t="inlineStr">
        <is>
          <t>一</t>
        </is>
      </c>
      <c r="BY12" s="28" t="inlineStr">
        <is>
          <t>一</t>
        </is>
      </c>
      <c r="BZ12" s="28" t="inlineStr">
        <is>
          <t>一</t>
        </is>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8" t="inlineStr">
        <is>
          <t>一</t>
        </is>
      </c>
      <c r="CS12" s="28" t="inlineStr">
        <is>
          <t>一</t>
        </is>
      </c>
      <c r="CT12" s="28" t="inlineStr">
        <is>
          <t>一</t>
        </is>
      </c>
      <c r="CU12" s="24" t="n">
        <v>0.0</v>
      </c>
      <c r="CV12" s="24" t="n">
        <v>0.0</v>
      </c>
      <c r="CW12" s="24" t="n">
        <v>0.0</v>
      </c>
      <c r="CX12" s="24" t="n">
        <v>0.0</v>
      </c>
      <c r="CY12" s="24" t="n">
        <v>0.0</v>
      </c>
      <c r="CZ12" s="24" t="n">
        <v>0.0</v>
      </c>
      <c r="DA12" s="28" t="inlineStr">
        <is>
          <t>一</t>
        </is>
      </c>
      <c r="DB12" s="28" t="inlineStr">
        <is>
          <t>一</t>
        </is>
      </c>
      <c r="DC12" s="28" t="inlineStr">
        <is>
          <t>一</t>
        </is>
      </c>
      <c r="DD12" s="28" t="inlineStr">
        <is>
          <t>一</t>
        </is>
      </c>
      <c r="DE12" s="24" t="n">
        <v>0.0</v>
      </c>
      <c r="DF12" s="24" t="n">
        <v>0.0</v>
      </c>
      <c r="DG12" s="24" t="n">
        <v>0.0</v>
      </c>
      <c r="DH12" s="24" t="n">
        <v>0.0</v>
      </c>
      <c r="DI12" s="24" t="n">
        <v>0.0</v>
      </c>
      <c r="DJ12" s="26" t="n">
        <v>0.0</v>
      </c>
    </row>
    <row r="13" customHeight="true" ht="15.0">
      <c r="A13" s="172" t="inlineStr">
        <is>
          <t>2080801</t>
        </is>
      </c>
      <c r="B13" s="174"/>
      <c r="C13" s="174"/>
      <c r="D13" s="30" t="inlineStr">
        <is>
          <t>死亡抚恤</t>
        </is>
      </c>
      <c r="E13" s="24" t="n">
        <v>161940.0</v>
      </c>
      <c r="F13" s="24" t="n">
        <v>0.0</v>
      </c>
      <c r="G13" s="24" t="n">
        <v>0.0</v>
      </c>
      <c r="H13" s="24" t="n">
        <v>0.0</v>
      </c>
      <c r="I13" s="24" t="n">
        <v>0.0</v>
      </c>
      <c r="J13" s="24" t="n">
        <v>0.0</v>
      </c>
      <c r="K13" s="24" t="n">
        <v>0.0</v>
      </c>
      <c r="L13" s="24" t="n">
        <v>0.0</v>
      </c>
      <c r="M13" s="24" t="n">
        <v>0.0</v>
      </c>
      <c r="N13" s="24" t="n">
        <v>0.0</v>
      </c>
      <c r="O13" s="24" t="n">
        <v>0.0</v>
      </c>
      <c r="P13" s="24" t="n">
        <v>0.0</v>
      </c>
      <c r="Q13" s="24" t="n">
        <v>0.0</v>
      </c>
      <c r="R13" s="24" t="n">
        <v>0.0</v>
      </c>
      <c r="S13" s="24" t="n">
        <v>0.0</v>
      </c>
      <c r="T13" s="24" t="n">
        <v>0.0</v>
      </c>
      <c r="U13" s="24" t="n">
        <v>0.0</v>
      </c>
      <c r="V13" s="24" t="n">
        <v>0.0</v>
      </c>
      <c r="W13" s="24" t="n">
        <v>0.0</v>
      </c>
      <c r="X13" s="24" t="n">
        <v>0.0</v>
      </c>
      <c r="Y13" s="24" t="n">
        <v>0.0</v>
      </c>
      <c r="Z13" s="24" t="n">
        <v>0.0</v>
      </c>
      <c r="AA13" s="24" t="n">
        <v>0.0</v>
      </c>
      <c r="AB13" s="24" t="n">
        <v>0.0</v>
      </c>
      <c r="AC13" s="24" t="n">
        <v>0.0</v>
      </c>
      <c r="AD13" s="24" t="n">
        <v>0.0</v>
      </c>
      <c r="AE13" s="24" t="n">
        <v>0.0</v>
      </c>
      <c r="AF13" s="24" t="n">
        <v>0.0</v>
      </c>
      <c r="AG13" s="24" t="n">
        <v>0.0</v>
      </c>
      <c r="AH13" s="24" t="n">
        <v>0.0</v>
      </c>
      <c r="AI13" s="24" t="n">
        <v>0.0</v>
      </c>
      <c r="AJ13" s="24" t="n">
        <v>0.0</v>
      </c>
      <c r="AK13" s="24" t="n">
        <v>0.0</v>
      </c>
      <c r="AL13" s="24" t="n">
        <v>0.0</v>
      </c>
      <c r="AM13" s="24" t="n">
        <v>0.0</v>
      </c>
      <c r="AN13" s="24" t="n">
        <v>0.0</v>
      </c>
      <c r="AO13" s="24" t="n">
        <v>0.0</v>
      </c>
      <c r="AP13" s="24" t="n">
        <v>0.0</v>
      </c>
      <c r="AQ13" s="24" t="n">
        <v>0.0</v>
      </c>
      <c r="AR13" s="24" t="n">
        <v>0.0</v>
      </c>
      <c r="AS13" s="24" t="n">
        <v>0.0</v>
      </c>
      <c r="AT13" s="24" t="n">
        <v>0.0</v>
      </c>
      <c r="AU13" s="24" t="n">
        <v>0.0</v>
      </c>
      <c r="AV13" s="24" t="n">
        <v>161940.0</v>
      </c>
      <c r="AW13" s="24" t="n">
        <v>0.0</v>
      </c>
      <c r="AX13" s="24" t="n">
        <v>0.0</v>
      </c>
      <c r="AY13" s="24" t="n">
        <v>0.0</v>
      </c>
      <c r="AZ13" s="24" t="n">
        <v>161940.0</v>
      </c>
      <c r="BA13" s="24" t="n">
        <v>0.0</v>
      </c>
      <c r="BB13" s="24" t="n">
        <v>0.0</v>
      </c>
      <c r="BC13" s="24" t="n">
        <v>0.0</v>
      </c>
      <c r="BD13" s="24" t="n">
        <v>0.0</v>
      </c>
      <c r="BE13" s="24" t="n">
        <v>0.0</v>
      </c>
      <c r="BF13" s="24" t="n">
        <v>0.0</v>
      </c>
      <c r="BG13" s="24" t="n">
        <v>0.0</v>
      </c>
      <c r="BH13" s="24" t="n">
        <v>0.0</v>
      </c>
      <c r="BI13" s="24" t="n">
        <v>0.0</v>
      </c>
      <c r="BJ13" s="24" t="n">
        <v>0.0</v>
      </c>
      <c r="BK13" s="24" t="n">
        <v>0.0</v>
      </c>
      <c r="BL13" s="24" t="n">
        <v>0.0</v>
      </c>
      <c r="BM13" s="24" t="n">
        <v>0.0</v>
      </c>
      <c r="BN13" s="28" t="inlineStr">
        <is>
          <t>一</t>
        </is>
      </c>
      <c r="BO13" s="28" t="inlineStr">
        <is>
          <t>一</t>
        </is>
      </c>
      <c r="BP13" s="28" t="inlineStr">
        <is>
          <t>一</t>
        </is>
      </c>
      <c r="BQ13" s="28" t="inlineStr">
        <is>
          <t>一</t>
        </is>
      </c>
      <c r="BR13" s="28" t="inlineStr">
        <is>
          <t>一</t>
        </is>
      </c>
      <c r="BS13" s="28" t="inlineStr">
        <is>
          <t>一</t>
        </is>
      </c>
      <c r="BT13" s="28" t="inlineStr">
        <is>
          <t>一</t>
        </is>
      </c>
      <c r="BU13" s="28" t="inlineStr">
        <is>
          <t>一</t>
        </is>
      </c>
      <c r="BV13" s="28" t="inlineStr">
        <is>
          <t>一</t>
        </is>
      </c>
      <c r="BW13" s="28" t="inlineStr">
        <is>
          <t>一</t>
        </is>
      </c>
      <c r="BX13" s="28" t="inlineStr">
        <is>
          <t>一</t>
        </is>
      </c>
      <c r="BY13" s="28" t="inlineStr">
        <is>
          <t>一</t>
        </is>
      </c>
      <c r="BZ13" s="28" t="inlineStr">
        <is>
          <t>一</t>
        </is>
      </c>
      <c r="CA13" s="24" t="n">
        <v>0.0</v>
      </c>
      <c r="CB13" s="24" t="n">
        <v>0.0</v>
      </c>
      <c r="CC13" s="24" t="n">
        <v>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28" t="inlineStr">
        <is>
          <t>一</t>
        </is>
      </c>
      <c r="CS13" s="28" t="inlineStr">
        <is>
          <t>一</t>
        </is>
      </c>
      <c r="CT13" s="28" t="inlineStr">
        <is>
          <t>一</t>
        </is>
      </c>
      <c r="CU13" s="24" t="n">
        <v>0.0</v>
      </c>
      <c r="CV13" s="24" t="n">
        <v>0.0</v>
      </c>
      <c r="CW13" s="24" t="n">
        <v>0.0</v>
      </c>
      <c r="CX13" s="24" t="n">
        <v>0.0</v>
      </c>
      <c r="CY13" s="24" t="n">
        <v>0.0</v>
      </c>
      <c r="CZ13" s="24" t="n">
        <v>0.0</v>
      </c>
      <c r="DA13" s="28" t="inlineStr">
        <is>
          <t>一</t>
        </is>
      </c>
      <c r="DB13" s="28" t="inlineStr">
        <is>
          <t>一</t>
        </is>
      </c>
      <c r="DC13" s="28" t="inlineStr">
        <is>
          <t>一</t>
        </is>
      </c>
      <c r="DD13" s="28" t="inlineStr">
        <is>
          <t>一</t>
        </is>
      </c>
      <c r="DE13" s="24" t="n">
        <v>0.0</v>
      </c>
      <c r="DF13" s="24" t="n">
        <v>0.0</v>
      </c>
      <c r="DG13" s="24" t="n">
        <v>0.0</v>
      </c>
      <c r="DH13" s="24" t="n">
        <v>0.0</v>
      </c>
      <c r="DI13" s="24" t="n">
        <v>0.0</v>
      </c>
      <c r="DJ13" s="26" t="n">
        <v>0.0</v>
      </c>
    </row>
    <row r="14" customHeight="true" ht="15.0">
      <c r="A14" s="172" t="inlineStr">
        <is>
          <t>2089999</t>
        </is>
      </c>
      <c r="B14" s="174"/>
      <c r="C14" s="174"/>
      <c r="D14" s="30" t="inlineStr">
        <is>
          <t>其他社会保障和就业支出</t>
        </is>
      </c>
      <c r="E14" s="24" t="n">
        <v>164500.0</v>
      </c>
      <c r="F14" s="24" t="n">
        <v>0.0</v>
      </c>
      <c r="G14" s="24" t="n">
        <v>0.0</v>
      </c>
      <c r="H14" s="24" t="n">
        <v>0.0</v>
      </c>
      <c r="I14" s="24" t="n">
        <v>0.0</v>
      </c>
      <c r="J14" s="24" t="n">
        <v>0.0</v>
      </c>
      <c r="K14" s="24" t="n">
        <v>0.0</v>
      </c>
      <c r="L14" s="24" t="n">
        <v>0.0</v>
      </c>
      <c r="M14" s="24" t="n">
        <v>0.0</v>
      </c>
      <c r="N14" s="24" t="n">
        <v>0.0</v>
      </c>
      <c r="O14" s="24" t="n">
        <v>0.0</v>
      </c>
      <c r="P14" s="24" t="n">
        <v>0.0</v>
      </c>
      <c r="Q14" s="24" t="n">
        <v>0.0</v>
      </c>
      <c r="R14" s="24" t="n">
        <v>0.0</v>
      </c>
      <c r="S14" s="24" t="n">
        <v>0.0</v>
      </c>
      <c r="T14" s="24" t="n">
        <v>0.0</v>
      </c>
      <c r="U14" s="24" t="n">
        <v>0.0</v>
      </c>
      <c r="V14" s="24" t="n">
        <v>0.0</v>
      </c>
      <c r="W14" s="24" t="n">
        <v>0.0</v>
      </c>
      <c r="X14" s="24" t="n">
        <v>0.0</v>
      </c>
      <c r="Y14" s="24" t="n">
        <v>0.0</v>
      </c>
      <c r="Z14" s="24" t="n">
        <v>0.0</v>
      </c>
      <c r="AA14" s="24" t="n">
        <v>0.0</v>
      </c>
      <c r="AB14" s="24" t="n">
        <v>0.0</v>
      </c>
      <c r="AC14" s="24" t="n">
        <v>0.0</v>
      </c>
      <c r="AD14" s="24" t="n">
        <v>0.0</v>
      </c>
      <c r="AE14" s="24" t="n">
        <v>0.0</v>
      </c>
      <c r="AF14" s="24" t="n">
        <v>0.0</v>
      </c>
      <c r="AG14" s="24" t="n">
        <v>0.0</v>
      </c>
      <c r="AH14" s="24" t="n">
        <v>0.0</v>
      </c>
      <c r="AI14" s="24" t="n">
        <v>0.0</v>
      </c>
      <c r="AJ14" s="24" t="n">
        <v>0.0</v>
      </c>
      <c r="AK14" s="24" t="n">
        <v>0.0</v>
      </c>
      <c r="AL14" s="24" t="n">
        <v>0.0</v>
      </c>
      <c r="AM14" s="24" t="n">
        <v>0.0</v>
      </c>
      <c r="AN14" s="24" t="n">
        <v>0.0</v>
      </c>
      <c r="AO14" s="24" t="n">
        <v>0.0</v>
      </c>
      <c r="AP14" s="24" t="n">
        <v>0.0</v>
      </c>
      <c r="AQ14" s="24" t="n">
        <v>0.0</v>
      </c>
      <c r="AR14" s="24" t="n">
        <v>0.0</v>
      </c>
      <c r="AS14" s="24" t="n">
        <v>0.0</v>
      </c>
      <c r="AT14" s="24" t="n">
        <v>0.0</v>
      </c>
      <c r="AU14" s="24" t="n">
        <v>0.0</v>
      </c>
      <c r="AV14" s="24" t="n">
        <v>164500.0</v>
      </c>
      <c r="AW14" s="24" t="n">
        <v>0.0</v>
      </c>
      <c r="AX14" s="24" t="n">
        <v>0.0</v>
      </c>
      <c r="AY14" s="24" t="n">
        <v>0.0</v>
      </c>
      <c r="AZ14" s="24" t="n">
        <v>0.0</v>
      </c>
      <c r="BA14" s="24" t="n">
        <v>40000.0</v>
      </c>
      <c r="BB14" s="24" t="n">
        <v>0.0</v>
      </c>
      <c r="BC14" s="24" t="n">
        <v>0.0</v>
      </c>
      <c r="BD14" s="24" t="n">
        <v>0.0</v>
      </c>
      <c r="BE14" s="24" t="n">
        <v>0.0</v>
      </c>
      <c r="BF14" s="24" t="n">
        <v>124500.0</v>
      </c>
      <c r="BG14" s="24" t="n">
        <v>0.0</v>
      </c>
      <c r="BH14" s="24" t="n">
        <v>0.0</v>
      </c>
      <c r="BI14" s="24" t="n">
        <v>0.0</v>
      </c>
      <c r="BJ14" s="24" t="n">
        <v>0.0</v>
      </c>
      <c r="BK14" s="24" t="n">
        <v>0.0</v>
      </c>
      <c r="BL14" s="24" t="n">
        <v>0.0</v>
      </c>
      <c r="BM14" s="24" t="n">
        <v>0.0</v>
      </c>
      <c r="BN14" s="28" t="inlineStr">
        <is>
          <t>一</t>
        </is>
      </c>
      <c r="BO14" s="28" t="inlineStr">
        <is>
          <t>一</t>
        </is>
      </c>
      <c r="BP14" s="28" t="inlineStr">
        <is>
          <t>一</t>
        </is>
      </c>
      <c r="BQ14" s="28" t="inlineStr">
        <is>
          <t>一</t>
        </is>
      </c>
      <c r="BR14" s="28" t="inlineStr">
        <is>
          <t>一</t>
        </is>
      </c>
      <c r="BS14" s="28" t="inlineStr">
        <is>
          <t>一</t>
        </is>
      </c>
      <c r="BT14" s="28" t="inlineStr">
        <is>
          <t>一</t>
        </is>
      </c>
      <c r="BU14" s="28" t="inlineStr">
        <is>
          <t>一</t>
        </is>
      </c>
      <c r="BV14" s="28" t="inlineStr">
        <is>
          <t>一</t>
        </is>
      </c>
      <c r="BW14" s="28" t="inlineStr">
        <is>
          <t>一</t>
        </is>
      </c>
      <c r="BX14" s="28" t="inlineStr">
        <is>
          <t>一</t>
        </is>
      </c>
      <c r="BY14" s="28" t="inlineStr">
        <is>
          <t>一</t>
        </is>
      </c>
      <c r="BZ14" s="28" t="inlineStr">
        <is>
          <t>一</t>
        </is>
      </c>
      <c r="CA14" s="24" t="n">
        <v>0.0</v>
      </c>
      <c r="CB14" s="24" t="n">
        <v>0.0</v>
      </c>
      <c r="CC14" s="24" t="n">
        <v>0.0</v>
      </c>
      <c r="CD14" s="24" t="n">
        <v>0.0</v>
      </c>
      <c r="CE14" s="24" t="n">
        <v>0.0</v>
      </c>
      <c r="CF14" s="24" t="n">
        <v>0.0</v>
      </c>
      <c r="CG14" s="24" t="n">
        <v>0.0</v>
      </c>
      <c r="CH14" s="24" t="n">
        <v>0.0</v>
      </c>
      <c r="CI14" s="24" t="n">
        <v>0.0</v>
      </c>
      <c r="CJ14" s="24" t="n">
        <v>0.0</v>
      </c>
      <c r="CK14" s="24" t="n">
        <v>0.0</v>
      </c>
      <c r="CL14" s="24" t="n">
        <v>0.0</v>
      </c>
      <c r="CM14" s="24" t="n">
        <v>0.0</v>
      </c>
      <c r="CN14" s="24" t="n">
        <v>0.0</v>
      </c>
      <c r="CO14" s="24" t="n">
        <v>0.0</v>
      </c>
      <c r="CP14" s="24" t="n">
        <v>0.0</v>
      </c>
      <c r="CQ14" s="24" t="n">
        <v>0.0</v>
      </c>
      <c r="CR14" s="28" t="inlineStr">
        <is>
          <t>一</t>
        </is>
      </c>
      <c r="CS14" s="28" t="inlineStr">
        <is>
          <t>一</t>
        </is>
      </c>
      <c r="CT14" s="28" t="inlineStr">
        <is>
          <t>一</t>
        </is>
      </c>
      <c r="CU14" s="24" t="n">
        <v>0.0</v>
      </c>
      <c r="CV14" s="24" t="n">
        <v>0.0</v>
      </c>
      <c r="CW14" s="24" t="n">
        <v>0.0</v>
      </c>
      <c r="CX14" s="24" t="n">
        <v>0.0</v>
      </c>
      <c r="CY14" s="24" t="n">
        <v>0.0</v>
      </c>
      <c r="CZ14" s="24" t="n">
        <v>0.0</v>
      </c>
      <c r="DA14" s="28" t="inlineStr">
        <is>
          <t>一</t>
        </is>
      </c>
      <c r="DB14" s="28" t="inlineStr">
        <is>
          <t>一</t>
        </is>
      </c>
      <c r="DC14" s="28" t="inlineStr">
        <is>
          <t>一</t>
        </is>
      </c>
      <c r="DD14" s="28" t="inlineStr">
        <is>
          <t>一</t>
        </is>
      </c>
      <c r="DE14" s="24" t="n">
        <v>0.0</v>
      </c>
      <c r="DF14" s="24" t="n">
        <v>0.0</v>
      </c>
      <c r="DG14" s="24" t="n">
        <v>0.0</v>
      </c>
      <c r="DH14" s="24" t="n">
        <v>0.0</v>
      </c>
      <c r="DI14" s="24" t="n">
        <v>0.0</v>
      </c>
      <c r="DJ14" s="26" t="n">
        <v>0.0</v>
      </c>
    </row>
    <row r="15" customHeight="true" ht="15.0">
      <c r="A15" s="172" t="inlineStr">
        <is>
          <t>2101103</t>
        </is>
      </c>
      <c r="B15" s="174"/>
      <c r="C15" s="174"/>
      <c r="D15" s="30" t="inlineStr">
        <is>
          <t>公务员医疗补助</t>
        </is>
      </c>
      <c r="E15" s="24" t="n">
        <v>117800.0</v>
      </c>
      <c r="F15" s="24" t="n">
        <v>117800.0</v>
      </c>
      <c r="G15" s="24" t="n">
        <v>0.0</v>
      </c>
      <c r="H15" s="24" t="n">
        <v>0.0</v>
      </c>
      <c r="I15" s="24" t="n">
        <v>0.0</v>
      </c>
      <c r="J15" s="24" t="n">
        <v>0.0</v>
      </c>
      <c r="K15" s="24" t="n">
        <v>0.0</v>
      </c>
      <c r="L15" s="24" t="n">
        <v>0.0</v>
      </c>
      <c r="M15" s="24" t="n">
        <v>0.0</v>
      </c>
      <c r="N15" s="24" t="n">
        <v>0.0</v>
      </c>
      <c r="O15" s="24" t="n">
        <v>117800.0</v>
      </c>
      <c r="P15" s="24" t="n">
        <v>0.0</v>
      </c>
      <c r="Q15" s="24" t="n">
        <v>0.0</v>
      </c>
      <c r="R15" s="24" t="n">
        <v>0.0</v>
      </c>
      <c r="S15" s="24" t="n">
        <v>0.0</v>
      </c>
      <c r="T15" s="24" t="n">
        <v>0.0</v>
      </c>
      <c r="U15" s="24" t="n">
        <v>0.0</v>
      </c>
      <c r="V15" s="24" t="n">
        <v>0.0</v>
      </c>
      <c r="W15" s="24" t="n">
        <v>0.0</v>
      </c>
      <c r="X15" s="24" t="n">
        <v>0.0</v>
      </c>
      <c r="Y15" s="24" t="n">
        <v>0.0</v>
      </c>
      <c r="Z15" s="24" t="n">
        <v>0.0</v>
      </c>
      <c r="AA15" s="24" t="n">
        <v>0.0</v>
      </c>
      <c r="AB15" s="24" t="n">
        <v>0.0</v>
      </c>
      <c r="AC15" s="24" t="n">
        <v>0.0</v>
      </c>
      <c r="AD15" s="24" t="n">
        <v>0.0</v>
      </c>
      <c r="AE15" s="24" t="n">
        <v>0.0</v>
      </c>
      <c r="AF15" s="24" t="n">
        <v>0.0</v>
      </c>
      <c r="AG15" s="24" t="n">
        <v>0.0</v>
      </c>
      <c r="AH15" s="24" t="n">
        <v>0.0</v>
      </c>
      <c r="AI15" s="24" t="n">
        <v>0.0</v>
      </c>
      <c r="AJ15" s="24" t="n">
        <v>0.0</v>
      </c>
      <c r="AK15" s="24" t="n">
        <v>0.0</v>
      </c>
      <c r="AL15" s="24" t="n">
        <v>0.0</v>
      </c>
      <c r="AM15" s="24" t="n">
        <v>0.0</v>
      </c>
      <c r="AN15" s="24" t="n">
        <v>0.0</v>
      </c>
      <c r="AO15" s="24" t="n">
        <v>0.0</v>
      </c>
      <c r="AP15" s="24" t="n">
        <v>0.0</v>
      </c>
      <c r="AQ15" s="24" t="n">
        <v>0.0</v>
      </c>
      <c r="AR15" s="24" t="n">
        <v>0.0</v>
      </c>
      <c r="AS15" s="24" t="n">
        <v>0.0</v>
      </c>
      <c r="AT15" s="24" t="n">
        <v>0.0</v>
      </c>
      <c r="AU15" s="24" t="n">
        <v>0.0</v>
      </c>
      <c r="AV15" s="24" t="n">
        <v>0.0</v>
      </c>
      <c r="AW15" s="24" t="n">
        <v>0.0</v>
      </c>
      <c r="AX15" s="24" t="n">
        <v>0.0</v>
      </c>
      <c r="AY15" s="24" t="n">
        <v>0.0</v>
      </c>
      <c r="AZ15" s="24" t="n">
        <v>0.0</v>
      </c>
      <c r="BA15" s="24" t="n">
        <v>0.0</v>
      </c>
      <c r="BB15" s="24" t="n">
        <v>0.0</v>
      </c>
      <c r="BC15" s="24" t="n">
        <v>0.0</v>
      </c>
      <c r="BD15" s="24" t="n">
        <v>0.0</v>
      </c>
      <c r="BE15" s="24" t="n">
        <v>0.0</v>
      </c>
      <c r="BF15" s="24" t="n">
        <v>0.0</v>
      </c>
      <c r="BG15" s="24" t="n">
        <v>0.0</v>
      </c>
      <c r="BH15" s="24" t="n">
        <v>0.0</v>
      </c>
      <c r="BI15" s="24" t="n">
        <v>0.0</v>
      </c>
      <c r="BJ15" s="24" t="n">
        <v>0.0</v>
      </c>
      <c r="BK15" s="24" t="n">
        <v>0.0</v>
      </c>
      <c r="BL15" s="24" t="n">
        <v>0.0</v>
      </c>
      <c r="BM15" s="24" t="n">
        <v>0.0</v>
      </c>
      <c r="BN15" s="28" t="inlineStr">
        <is>
          <t>一</t>
        </is>
      </c>
      <c r="BO15" s="28" t="inlineStr">
        <is>
          <t>一</t>
        </is>
      </c>
      <c r="BP15" s="28" t="inlineStr">
        <is>
          <t>一</t>
        </is>
      </c>
      <c r="BQ15" s="28" t="inlineStr">
        <is>
          <t>一</t>
        </is>
      </c>
      <c r="BR15" s="28" t="inlineStr">
        <is>
          <t>一</t>
        </is>
      </c>
      <c r="BS15" s="28" t="inlineStr">
        <is>
          <t>一</t>
        </is>
      </c>
      <c r="BT15" s="28" t="inlineStr">
        <is>
          <t>一</t>
        </is>
      </c>
      <c r="BU15" s="28" t="inlineStr">
        <is>
          <t>一</t>
        </is>
      </c>
      <c r="BV15" s="28" t="inlineStr">
        <is>
          <t>一</t>
        </is>
      </c>
      <c r="BW15" s="28" t="inlineStr">
        <is>
          <t>一</t>
        </is>
      </c>
      <c r="BX15" s="28" t="inlineStr">
        <is>
          <t>一</t>
        </is>
      </c>
      <c r="BY15" s="28" t="inlineStr">
        <is>
          <t>一</t>
        </is>
      </c>
      <c r="BZ15" s="28" t="inlineStr">
        <is>
          <t>一</t>
        </is>
      </c>
      <c r="CA15" s="24" t="n">
        <v>0.0</v>
      </c>
      <c r="CB15" s="24" t="n">
        <v>0.0</v>
      </c>
      <c r="CC15" s="24" t="n">
        <v>0.0</v>
      </c>
      <c r="CD15" s="24" t="n">
        <v>0.0</v>
      </c>
      <c r="CE15" s="24" t="n">
        <v>0.0</v>
      </c>
      <c r="CF15" s="24" t="n">
        <v>0.0</v>
      </c>
      <c r="CG15" s="24" t="n">
        <v>0.0</v>
      </c>
      <c r="CH15" s="24" t="n">
        <v>0.0</v>
      </c>
      <c r="CI15" s="24" t="n">
        <v>0.0</v>
      </c>
      <c r="CJ15" s="24" t="n">
        <v>0.0</v>
      </c>
      <c r="CK15" s="24" t="n">
        <v>0.0</v>
      </c>
      <c r="CL15" s="24" t="n">
        <v>0.0</v>
      </c>
      <c r="CM15" s="24" t="n">
        <v>0.0</v>
      </c>
      <c r="CN15" s="24" t="n">
        <v>0.0</v>
      </c>
      <c r="CO15" s="24" t="n">
        <v>0.0</v>
      </c>
      <c r="CP15" s="24" t="n">
        <v>0.0</v>
      </c>
      <c r="CQ15" s="24" t="n">
        <v>0.0</v>
      </c>
      <c r="CR15" s="28" t="inlineStr">
        <is>
          <t>一</t>
        </is>
      </c>
      <c r="CS15" s="28" t="inlineStr">
        <is>
          <t>一</t>
        </is>
      </c>
      <c r="CT15" s="28" t="inlineStr">
        <is>
          <t>一</t>
        </is>
      </c>
      <c r="CU15" s="24" t="n">
        <v>0.0</v>
      </c>
      <c r="CV15" s="24" t="n">
        <v>0.0</v>
      </c>
      <c r="CW15" s="24" t="n">
        <v>0.0</v>
      </c>
      <c r="CX15" s="24" t="n">
        <v>0.0</v>
      </c>
      <c r="CY15" s="24" t="n">
        <v>0.0</v>
      </c>
      <c r="CZ15" s="24" t="n">
        <v>0.0</v>
      </c>
      <c r="DA15" s="28" t="inlineStr">
        <is>
          <t>一</t>
        </is>
      </c>
      <c r="DB15" s="28" t="inlineStr">
        <is>
          <t>一</t>
        </is>
      </c>
      <c r="DC15" s="28" t="inlineStr">
        <is>
          <t>一</t>
        </is>
      </c>
      <c r="DD15" s="28" t="inlineStr">
        <is>
          <t>一</t>
        </is>
      </c>
      <c r="DE15" s="24" t="n">
        <v>0.0</v>
      </c>
      <c r="DF15" s="24" t="n">
        <v>0.0</v>
      </c>
      <c r="DG15" s="24" t="n">
        <v>0.0</v>
      </c>
      <c r="DH15" s="24" t="n">
        <v>0.0</v>
      </c>
      <c r="DI15" s="24" t="n">
        <v>0.0</v>
      </c>
      <c r="DJ15" s="26" t="n">
        <v>0.0</v>
      </c>
    </row>
    <row r="16" customHeight="true" ht="15.0">
      <c r="A16" s="172" t="inlineStr">
        <is>
          <t>2129999</t>
        </is>
      </c>
      <c r="B16" s="174"/>
      <c r="C16" s="174"/>
      <c r="D16" s="30" t="inlineStr">
        <is>
          <t>其他城乡社区支出</t>
        </is>
      </c>
      <c r="E16" s="24" t="n">
        <v>60700.0</v>
      </c>
      <c r="F16" s="24" t="n">
        <v>56000.0</v>
      </c>
      <c r="G16" s="24" t="n">
        <v>0.0</v>
      </c>
      <c r="H16" s="24" t="n">
        <v>24217.94</v>
      </c>
      <c r="I16" s="24" t="n">
        <v>0.0</v>
      </c>
      <c r="J16" s="24" t="n">
        <v>0.0</v>
      </c>
      <c r="K16" s="24" t="n">
        <v>0.0</v>
      </c>
      <c r="L16" s="24" t="n">
        <v>31782.06</v>
      </c>
      <c r="M16" s="24" t="n">
        <v>0.0</v>
      </c>
      <c r="N16" s="24" t="n">
        <v>0.0</v>
      </c>
      <c r="O16" s="24" t="n">
        <v>0.0</v>
      </c>
      <c r="P16" s="24" t="n">
        <v>0.0</v>
      </c>
      <c r="Q16" s="24" t="n">
        <v>0.0</v>
      </c>
      <c r="R16" s="24" t="n">
        <v>0.0</v>
      </c>
      <c r="S16" s="24" t="n">
        <v>0.0</v>
      </c>
      <c r="T16" s="24" t="n">
        <v>4700.0</v>
      </c>
      <c r="U16" s="24" t="n">
        <v>0.0</v>
      </c>
      <c r="V16" s="24" t="n">
        <v>0.0</v>
      </c>
      <c r="W16" s="24" t="n">
        <v>0.0</v>
      </c>
      <c r="X16" s="24" t="n">
        <v>0.0</v>
      </c>
      <c r="Y16" s="24" t="n">
        <v>0.0</v>
      </c>
      <c r="Z16" s="24" t="n">
        <v>0.0</v>
      </c>
      <c r="AA16" s="24" t="n">
        <v>0.0</v>
      </c>
      <c r="AB16" s="24" t="n">
        <v>0.0</v>
      </c>
      <c r="AC16" s="24" t="n">
        <v>0.0</v>
      </c>
      <c r="AD16" s="24" t="n">
        <v>0.0</v>
      </c>
      <c r="AE16" s="24" t="n">
        <v>0.0</v>
      </c>
      <c r="AF16" s="24" t="n">
        <v>0.0</v>
      </c>
      <c r="AG16" s="24" t="n">
        <v>0.0</v>
      </c>
      <c r="AH16" s="24" t="n">
        <v>0.0</v>
      </c>
      <c r="AI16" s="24" t="n">
        <v>0.0</v>
      </c>
      <c r="AJ16" s="24" t="n">
        <v>0.0</v>
      </c>
      <c r="AK16" s="24" t="n">
        <v>0.0</v>
      </c>
      <c r="AL16" s="24" t="n">
        <v>0.0</v>
      </c>
      <c r="AM16" s="24" t="n">
        <v>0.0</v>
      </c>
      <c r="AN16" s="24" t="n">
        <v>0.0</v>
      </c>
      <c r="AO16" s="24" t="n">
        <v>0.0</v>
      </c>
      <c r="AP16" s="24" t="n">
        <v>0.0</v>
      </c>
      <c r="AQ16" s="24" t="n">
        <v>0.0</v>
      </c>
      <c r="AR16" s="24" t="n">
        <v>0.0</v>
      </c>
      <c r="AS16" s="24" t="n">
        <v>4700.0</v>
      </c>
      <c r="AT16" s="24" t="n">
        <v>0.0</v>
      </c>
      <c r="AU16" s="24" t="n">
        <v>0.0</v>
      </c>
      <c r="AV16" s="24" t="n">
        <v>0.0</v>
      </c>
      <c r="AW16" s="24" t="n">
        <v>0.0</v>
      </c>
      <c r="AX16" s="24" t="n">
        <v>0.0</v>
      </c>
      <c r="AY16" s="24" t="n">
        <v>0.0</v>
      </c>
      <c r="AZ16" s="24" t="n">
        <v>0.0</v>
      </c>
      <c r="BA16" s="24" t="n">
        <v>0.0</v>
      </c>
      <c r="BB16" s="24" t="n">
        <v>0.0</v>
      </c>
      <c r="BC16" s="24" t="n">
        <v>0.0</v>
      </c>
      <c r="BD16" s="24" t="n">
        <v>0.0</v>
      </c>
      <c r="BE16" s="24" t="n">
        <v>0.0</v>
      </c>
      <c r="BF16" s="24" t="n">
        <v>0.0</v>
      </c>
      <c r="BG16" s="24" t="n">
        <v>0.0</v>
      </c>
      <c r="BH16" s="24" t="n">
        <v>0.0</v>
      </c>
      <c r="BI16" s="24" t="n">
        <v>0.0</v>
      </c>
      <c r="BJ16" s="24" t="n">
        <v>0.0</v>
      </c>
      <c r="BK16" s="24" t="n">
        <v>0.0</v>
      </c>
      <c r="BL16" s="24" t="n">
        <v>0.0</v>
      </c>
      <c r="BM16" s="24" t="n">
        <v>0.0</v>
      </c>
      <c r="BN16" s="28" t="inlineStr">
        <is>
          <t>一</t>
        </is>
      </c>
      <c r="BO16" s="28" t="inlineStr">
        <is>
          <t>一</t>
        </is>
      </c>
      <c r="BP16" s="28" t="inlineStr">
        <is>
          <t>一</t>
        </is>
      </c>
      <c r="BQ16" s="28" t="inlineStr">
        <is>
          <t>一</t>
        </is>
      </c>
      <c r="BR16" s="28" t="inlineStr">
        <is>
          <t>一</t>
        </is>
      </c>
      <c r="BS16" s="28" t="inlineStr">
        <is>
          <t>一</t>
        </is>
      </c>
      <c r="BT16" s="28" t="inlineStr">
        <is>
          <t>一</t>
        </is>
      </c>
      <c r="BU16" s="28" t="inlineStr">
        <is>
          <t>一</t>
        </is>
      </c>
      <c r="BV16" s="28" t="inlineStr">
        <is>
          <t>一</t>
        </is>
      </c>
      <c r="BW16" s="28" t="inlineStr">
        <is>
          <t>一</t>
        </is>
      </c>
      <c r="BX16" s="28" t="inlineStr">
        <is>
          <t>一</t>
        </is>
      </c>
      <c r="BY16" s="28" t="inlineStr">
        <is>
          <t>一</t>
        </is>
      </c>
      <c r="BZ16" s="28" t="inlineStr">
        <is>
          <t>一</t>
        </is>
      </c>
      <c r="CA16" s="24" t="n">
        <v>0.0</v>
      </c>
      <c r="CB16" s="24" t="n">
        <v>0.0</v>
      </c>
      <c r="CC16" s="24" t="n">
        <v>0.0</v>
      </c>
      <c r="CD16" s="24" t="n">
        <v>0.0</v>
      </c>
      <c r="CE16" s="24" t="n">
        <v>0.0</v>
      </c>
      <c r="CF16" s="24" t="n">
        <v>0.0</v>
      </c>
      <c r="CG16" s="24" t="n">
        <v>0.0</v>
      </c>
      <c r="CH16" s="24" t="n">
        <v>0.0</v>
      </c>
      <c r="CI16" s="24" t="n">
        <v>0.0</v>
      </c>
      <c r="CJ16" s="24" t="n">
        <v>0.0</v>
      </c>
      <c r="CK16" s="24" t="n">
        <v>0.0</v>
      </c>
      <c r="CL16" s="24" t="n">
        <v>0.0</v>
      </c>
      <c r="CM16" s="24" t="n">
        <v>0.0</v>
      </c>
      <c r="CN16" s="24" t="n">
        <v>0.0</v>
      </c>
      <c r="CO16" s="24" t="n">
        <v>0.0</v>
      </c>
      <c r="CP16" s="24" t="n">
        <v>0.0</v>
      </c>
      <c r="CQ16" s="24" t="n">
        <v>0.0</v>
      </c>
      <c r="CR16" s="28" t="inlineStr">
        <is>
          <t>一</t>
        </is>
      </c>
      <c r="CS16" s="28" t="inlineStr">
        <is>
          <t>一</t>
        </is>
      </c>
      <c r="CT16" s="28" t="inlineStr">
        <is>
          <t>一</t>
        </is>
      </c>
      <c r="CU16" s="24" t="n">
        <v>0.0</v>
      </c>
      <c r="CV16" s="24" t="n">
        <v>0.0</v>
      </c>
      <c r="CW16" s="24" t="n">
        <v>0.0</v>
      </c>
      <c r="CX16" s="24" t="n">
        <v>0.0</v>
      </c>
      <c r="CY16" s="24" t="n">
        <v>0.0</v>
      </c>
      <c r="CZ16" s="24" t="n">
        <v>0.0</v>
      </c>
      <c r="DA16" s="28" t="inlineStr">
        <is>
          <t>一</t>
        </is>
      </c>
      <c r="DB16" s="28" t="inlineStr">
        <is>
          <t>一</t>
        </is>
      </c>
      <c r="DC16" s="28" t="inlineStr">
        <is>
          <t>一</t>
        </is>
      </c>
      <c r="DD16" s="28" t="inlineStr">
        <is>
          <t>一</t>
        </is>
      </c>
      <c r="DE16" s="24" t="n">
        <v>0.0</v>
      </c>
      <c r="DF16" s="24" t="n">
        <v>0.0</v>
      </c>
      <c r="DG16" s="24" t="n">
        <v>0.0</v>
      </c>
      <c r="DH16" s="24" t="n">
        <v>0.0</v>
      </c>
      <c r="DI16" s="24" t="n">
        <v>0.0</v>
      </c>
      <c r="DJ16" s="26" t="n">
        <v>0.0</v>
      </c>
    </row>
    <row r="17" customHeight="true" ht="15.0">
      <c r="A17" s="172" t="inlineStr">
        <is>
          <t>2130101</t>
        </is>
      </c>
      <c r="B17" s="174"/>
      <c r="C17" s="174"/>
      <c r="D17" s="30" t="inlineStr">
        <is>
          <t>行政运行</t>
        </is>
      </c>
      <c r="E17" s="24" t="n">
        <v>1439600.0</v>
      </c>
      <c r="F17" s="24" t="n">
        <v>1269768.0</v>
      </c>
      <c r="G17" s="24" t="n">
        <v>6224.0</v>
      </c>
      <c r="H17" s="24" t="n">
        <v>376772.13</v>
      </c>
      <c r="I17" s="24" t="n">
        <v>350794.0</v>
      </c>
      <c r="J17" s="24" t="n">
        <v>0.0</v>
      </c>
      <c r="K17" s="24" t="n">
        <v>0.0</v>
      </c>
      <c r="L17" s="24" t="n">
        <v>91271.01</v>
      </c>
      <c r="M17" s="24" t="n">
        <v>0.0</v>
      </c>
      <c r="N17" s="24" t="n">
        <v>0.0</v>
      </c>
      <c r="O17" s="24" t="n">
        <v>0.0</v>
      </c>
      <c r="P17" s="24" t="n">
        <v>0.0</v>
      </c>
      <c r="Q17" s="24" t="n">
        <v>444706.86</v>
      </c>
      <c r="R17" s="24" t="n">
        <v>0.0</v>
      </c>
      <c r="S17" s="24" t="n">
        <v>0.0</v>
      </c>
      <c r="T17" s="24" t="n">
        <v>169832.0</v>
      </c>
      <c r="U17" s="24" t="n">
        <v>0.0</v>
      </c>
      <c r="V17" s="24" t="n">
        <v>27850.0</v>
      </c>
      <c r="W17" s="24" t="n">
        <v>0.0</v>
      </c>
      <c r="X17" s="24" t="n">
        <v>0.0</v>
      </c>
      <c r="Y17" s="24" t="n">
        <v>0.0</v>
      </c>
      <c r="Z17" s="24" t="n">
        <v>0.0</v>
      </c>
      <c r="AA17" s="24" t="n">
        <v>0.0</v>
      </c>
      <c r="AB17" s="24" t="n">
        <v>0.0</v>
      </c>
      <c r="AC17" s="24" t="n">
        <v>0.0</v>
      </c>
      <c r="AD17" s="24" t="n">
        <v>19500.0</v>
      </c>
      <c r="AE17" s="24" t="n">
        <v>0.0</v>
      </c>
      <c r="AF17" s="24" t="n">
        <v>0.0</v>
      </c>
      <c r="AG17" s="24" t="n">
        <v>57700.0</v>
      </c>
      <c r="AH17" s="24" t="n">
        <v>0.0</v>
      </c>
      <c r="AI17" s="24" t="n">
        <v>0.0</v>
      </c>
      <c r="AJ17" s="24" t="n">
        <v>0.0</v>
      </c>
      <c r="AK17" s="24" t="n">
        <v>0.0</v>
      </c>
      <c r="AL17" s="24" t="n">
        <v>0.0</v>
      </c>
      <c r="AM17" s="24" t="n">
        <v>0.0</v>
      </c>
      <c r="AN17" s="24" t="n">
        <v>7800.0</v>
      </c>
      <c r="AO17" s="24" t="n">
        <v>0.0</v>
      </c>
      <c r="AP17" s="24" t="n">
        <v>0.0</v>
      </c>
      <c r="AQ17" s="24" t="n">
        <v>0.0</v>
      </c>
      <c r="AR17" s="24" t="n">
        <v>0.0</v>
      </c>
      <c r="AS17" s="24" t="n">
        <v>56982.0</v>
      </c>
      <c r="AT17" s="24" t="n">
        <v>0.0</v>
      </c>
      <c r="AU17" s="24" t="n">
        <v>0.0</v>
      </c>
      <c r="AV17" s="24" t="n">
        <v>0.0</v>
      </c>
      <c r="AW17" s="24" t="n">
        <v>0.0</v>
      </c>
      <c r="AX17" s="24" t="n">
        <v>0.0</v>
      </c>
      <c r="AY17" s="24" t="n">
        <v>0.0</v>
      </c>
      <c r="AZ17" s="24" t="n">
        <v>0.0</v>
      </c>
      <c r="BA17" s="24" t="n">
        <v>0.0</v>
      </c>
      <c r="BB17" s="24" t="n">
        <v>0.0</v>
      </c>
      <c r="BC17" s="24" t="n">
        <v>0.0</v>
      </c>
      <c r="BD17" s="24" t="n">
        <v>0.0</v>
      </c>
      <c r="BE17" s="24" t="n">
        <v>0.0</v>
      </c>
      <c r="BF17" s="24" t="n">
        <v>0.0</v>
      </c>
      <c r="BG17" s="24" t="n">
        <v>0.0</v>
      </c>
      <c r="BH17" s="24" t="n">
        <v>0.0</v>
      </c>
      <c r="BI17" s="24" t="n">
        <v>0.0</v>
      </c>
      <c r="BJ17" s="24" t="n">
        <v>0.0</v>
      </c>
      <c r="BK17" s="24" t="n">
        <v>0.0</v>
      </c>
      <c r="BL17" s="24" t="n">
        <v>0.0</v>
      </c>
      <c r="BM17" s="24" t="n">
        <v>0.0</v>
      </c>
      <c r="BN17" s="28" t="inlineStr">
        <is>
          <t>一</t>
        </is>
      </c>
      <c r="BO17" s="28" t="inlineStr">
        <is>
          <t>一</t>
        </is>
      </c>
      <c r="BP17" s="28" t="inlineStr">
        <is>
          <t>一</t>
        </is>
      </c>
      <c r="BQ17" s="28" t="inlineStr">
        <is>
          <t>一</t>
        </is>
      </c>
      <c r="BR17" s="28" t="inlineStr">
        <is>
          <t>一</t>
        </is>
      </c>
      <c r="BS17" s="28" t="inlineStr">
        <is>
          <t>一</t>
        </is>
      </c>
      <c r="BT17" s="28" t="inlineStr">
        <is>
          <t>一</t>
        </is>
      </c>
      <c r="BU17" s="28" t="inlineStr">
        <is>
          <t>一</t>
        </is>
      </c>
      <c r="BV17" s="28" t="inlineStr">
        <is>
          <t>一</t>
        </is>
      </c>
      <c r="BW17" s="28" t="inlineStr">
        <is>
          <t>一</t>
        </is>
      </c>
      <c r="BX17" s="28" t="inlineStr">
        <is>
          <t>一</t>
        </is>
      </c>
      <c r="BY17" s="28" t="inlineStr">
        <is>
          <t>一</t>
        </is>
      </c>
      <c r="BZ17" s="28" t="inlineStr">
        <is>
          <t>一</t>
        </is>
      </c>
      <c r="CA17" s="24" t="n">
        <v>0.0</v>
      </c>
      <c r="CB17" s="24" t="n">
        <v>0.0</v>
      </c>
      <c r="CC17" s="24" t="n">
        <v>0.0</v>
      </c>
      <c r="CD17" s="24" t="n">
        <v>0.0</v>
      </c>
      <c r="CE17" s="24" t="n">
        <v>0.0</v>
      </c>
      <c r="CF17" s="24" t="n">
        <v>0.0</v>
      </c>
      <c r="CG17" s="24" t="n">
        <v>0.0</v>
      </c>
      <c r="CH17" s="24" t="n">
        <v>0.0</v>
      </c>
      <c r="CI17" s="24" t="n">
        <v>0.0</v>
      </c>
      <c r="CJ17" s="24" t="n">
        <v>0.0</v>
      </c>
      <c r="CK17" s="24" t="n">
        <v>0.0</v>
      </c>
      <c r="CL17" s="24" t="n">
        <v>0.0</v>
      </c>
      <c r="CM17" s="24" t="n">
        <v>0.0</v>
      </c>
      <c r="CN17" s="24" t="n">
        <v>0.0</v>
      </c>
      <c r="CO17" s="24" t="n">
        <v>0.0</v>
      </c>
      <c r="CP17" s="24" t="n">
        <v>0.0</v>
      </c>
      <c r="CQ17" s="24" t="n">
        <v>0.0</v>
      </c>
      <c r="CR17" s="28" t="inlineStr">
        <is>
          <t>一</t>
        </is>
      </c>
      <c r="CS17" s="28" t="inlineStr">
        <is>
          <t>一</t>
        </is>
      </c>
      <c r="CT17" s="28" t="inlineStr">
        <is>
          <t>一</t>
        </is>
      </c>
      <c r="CU17" s="24" t="n">
        <v>0.0</v>
      </c>
      <c r="CV17" s="24" t="n">
        <v>0.0</v>
      </c>
      <c r="CW17" s="24" t="n">
        <v>0.0</v>
      </c>
      <c r="CX17" s="24" t="n">
        <v>0.0</v>
      </c>
      <c r="CY17" s="24" t="n">
        <v>0.0</v>
      </c>
      <c r="CZ17" s="24" t="n">
        <v>0.0</v>
      </c>
      <c r="DA17" s="28" t="inlineStr">
        <is>
          <t>一</t>
        </is>
      </c>
      <c r="DB17" s="28" t="inlineStr">
        <is>
          <t>一</t>
        </is>
      </c>
      <c r="DC17" s="28" t="inlineStr">
        <is>
          <t>一</t>
        </is>
      </c>
      <c r="DD17" s="28" t="inlineStr">
        <is>
          <t>一</t>
        </is>
      </c>
      <c r="DE17" s="24" t="n">
        <v>0.0</v>
      </c>
      <c r="DF17" s="24" t="n">
        <v>0.0</v>
      </c>
      <c r="DG17" s="24" t="n">
        <v>0.0</v>
      </c>
      <c r="DH17" s="24" t="n">
        <v>0.0</v>
      </c>
      <c r="DI17" s="24" t="n">
        <v>0.0</v>
      </c>
      <c r="DJ17" s="26" t="n">
        <v>0.0</v>
      </c>
    </row>
    <row r="18" customHeight="true" ht="15.0">
      <c r="A18" s="172" t="inlineStr">
        <is>
          <t>2130199</t>
        </is>
      </c>
      <c r="B18" s="174"/>
      <c r="C18" s="174"/>
      <c r="D18" s="30" t="inlineStr">
        <is>
          <t>其他农业农村支出</t>
        </is>
      </c>
      <c r="E18" s="24" t="n">
        <v>882200.0</v>
      </c>
      <c r="F18" s="24" t="n">
        <v>199114.74</v>
      </c>
      <c r="G18" s="24" t="n">
        <v>0.0</v>
      </c>
      <c r="H18" s="24" t="n">
        <v>16357.0</v>
      </c>
      <c r="I18" s="24" t="n">
        <v>0.0</v>
      </c>
      <c r="J18" s="24" t="n">
        <v>0.0</v>
      </c>
      <c r="K18" s="24" t="n">
        <v>0.0</v>
      </c>
      <c r="L18" s="24" t="n">
        <v>0.0</v>
      </c>
      <c r="M18" s="24" t="n">
        <v>0.0</v>
      </c>
      <c r="N18" s="24" t="n">
        <v>0.0</v>
      </c>
      <c r="O18" s="24" t="n">
        <v>0.0</v>
      </c>
      <c r="P18" s="24" t="n">
        <v>0.0</v>
      </c>
      <c r="Q18" s="24" t="n">
        <v>182757.74</v>
      </c>
      <c r="R18" s="24" t="n">
        <v>0.0</v>
      </c>
      <c r="S18" s="24" t="n">
        <v>0.0</v>
      </c>
      <c r="T18" s="24" t="n">
        <v>305023.26</v>
      </c>
      <c r="U18" s="24" t="n">
        <v>28669.0</v>
      </c>
      <c r="V18" s="24" t="n">
        <v>15824.0</v>
      </c>
      <c r="W18" s="24" t="n">
        <v>0.0</v>
      </c>
      <c r="X18" s="24" t="n">
        <v>0.0</v>
      </c>
      <c r="Y18" s="24" t="n">
        <v>0.0</v>
      </c>
      <c r="Z18" s="24" t="n">
        <v>5050.26</v>
      </c>
      <c r="AA18" s="24" t="n">
        <v>0.0</v>
      </c>
      <c r="AB18" s="24" t="n">
        <v>0.0</v>
      </c>
      <c r="AC18" s="24" t="n">
        <v>0.0</v>
      </c>
      <c r="AD18" s="24" t="n">
        <v>2046.0</v>
      </c>
      <c r="AE18" s="24" t="n">
        <v>0.0</v>
      </c>
      <c r="AF18" s="24" t="n">
        <v>0.0</v>
      </c>
      <c r="AG18" s="24" t="n">
        <v>0.0</v>
      </c>
      <c r="AH18" s="24" t="n">
        <v>0.0</v>
      </c>
      <c r="AI18" s="24" t="n">
        <v>0.0</v>
      </c>
      <c r="AJ18" s="24" t="n">
        <v>0.0</v>
      </c>
      <c r="AK18" s="24" t="n">
        <v>0.0</v>
      </c>
      <c r="AL18" s="24" t="n">
        <v>0.0</v>
      </c>
      <c r="AM18" s="24" t="n">
        <v>0.0</v>
      </c>
      <c r="AN18" s="24" t="n">
        <v>0.0</v>
      </c>
      <c r="AO18" s="24" t="n">
        <v>0.0</v>
      </c>
      <c r="AP18" s="24" t="n">
        <v>236610.0</v>
      </c>
      <c r="AQ18" s="24" t="n">
        <v>0.0</v>
      </c>
      <c r="AR18" s="24" t="n">
        <v>0.0</v>
      </c>
      <c r="AS18" s="24" t="n">
        <v>0.0</v>
      </c>
      <c r="AT18" s="24" t="n">
        <v>0.0</v>
      </c>
      <c r="AU18" s="24" t="n">
        <v>16824.0</v>
      </c>
      <c r="AV18" s="24" t="n">
        <v>378062.0</v>
      </c>
      <c r="AW18" s="24" t="n">
        <v>0.0</v>
      </c>
      <c r="AX18" s="24" t="n">
        <v>0.0</v>
      </c>
      <c r="AY18" s="24" t="n">
        <v>0.0</v>
      </c>
      <c r="AZ18" s="24" t="n">
        <v>0.0</v>
      </c>
      <c r="BA18" s="24" t="n">
        <v>45000.0</v>
      </c>
      <c r="BB18" s="24" t="n">
        <v>0.0</v>
      </c>
      <c r="BC18" s="24" t="n">
        <v>0.0</v>
      </c>
      <c r="BD18" s="24" t="n">
        <v>0.0</v>
      </c>
      <c r="BE18" s="24" t="n">
        <v>0.0</v>
      </c>
      <c r="BF18" s="24" t="n">
        <v>333062.0</v>
      </c>
      <c r="BG18" s="24" t="n">
        <v>0.0</v>
      </c>
      <c r="BH18" s="24" t="n">
        <v>0.0</v>
      </c>
      <c r="BI18" s="24" t="n">
        <v>0.0</v>
      </c>
      <c r="BJ18" s="24" t="n">
        <v>0.0</v>
      </c>
      <c r="BK18" s="24" t="n">
        <v>0.0</v>
      </c>
      <c r="BL18" s="24" t="n">
        <v>0.0</v>
      </c>
      <c r="BM18" s="24" t="n">
        <v>0.0</v>
      </c>
      <c r="BN18" s="28" t="inlineStr">
        <is>
          <t>一</t>
        </is>
      </c>
      <c r="BO18" s="28" t="inlineStr">
        <is>
          <t>一</t>
        </is>
      </c>
      <c r="BP18" s="28" t="inlineStr">
        <is>
          <t>一</t>
        </is>
      </c>
      <c r="BQ18" s="28" t="inlineStr">
        <is>
          <t>一</t>
        </is>
      </c>
      <c r="BR18" s="28" t="inlineStr">
        <is>
          <t>一</t>
        </is>
      </c>
      <c r="BS18" s="28" t="inlineStr">
        <is>
          <t>一</t>
        </is>
      </c>
      <c r="BT18" s="28" t="inlineStr">
        <is>
          <t>一</t>
        </is>
      </c>
      <c r="BU18" s="28" t="inlineStr">
        <is>
          <t>一</t>
        </is>
      </c>
      <c r="BV18" s="28" t="inlineStr">
        <is>
          <t>一</t>
        </is>
      </c>
      <c r="BW18" s="28" t="inlineStr">
        <is>
          <t>一</t>
        </is>
      </c>
      <c r="BX18" s="28" t="inlineStr">
        <is>
          <t>一</t>
        </is>
      </c>
      <c r="BY18" s="28" t="inlineStr">
        <is>
          <t>一</t>
        </is>
      </c>
      <c r="BZ18" s="28" t="inlineStr">
        <is>
          <t>一</t>
        </is>
      </c>
      <c r="CA18" s="24" t="n">
        <v>0.0</v>
      </c>
      <c r="CB18" s="24" t="n">
        <v>0.0</v>
      </c>
      <c r="CC18" s="24" t="n">
        <v>0.0</v>
      </c>
      <c r="CD18" s="24" t="n">
        <v>0.0</v>
      </c>
      <c r="CE18" s="24" t="n">
        <v>0.0</v>
      </c>
      <c r="CF18" s="24" t="n">
        <v>0.0</v>
      </c>
      <c r="CG18" s="24" t="n">
        <v>0.0</v>
      </c>
      <c r="CH18" s="24" t="n">
        <v>0.0</v>
      </c>
      <c r="CI18" s="24" t="n">
        <v>0.0</v>
      </c>
      <c r="CJ18" s="24" t="n">
        <v>0.0</v>
      </c>
      <c r="CK18" s="24" t="n">
        <v>0.0</v>
      </c>
      <c r="CL18" s="24" t="n">
        <v>0.0</v>
      </c>
      <c r="CM18" s="24" t="n">
        <v>0.0</v>
      </c>
      <c r="CN18" s="24" t="n">
        <v>0.0</v>
      </c>
      <c r="CO18" s="24" t="n">
        <v>0.0</v>
      </c>
      <c r="CP18" s="24" t="n">
        <v>0.0</v>
      </c>
      <c r="CQ18" s="24" t="n">
        <v>0.0</v>
      </c>
      <c r="CR18" s="28" t="inlineStr">
        <is>
          <t>一</t>
        </is>
      </c>
      <c r="CS18" s="28" t="inlineStr">
        <is>
          <t>一</t>
        </is>
      </c>
      <c r="CT18" s="28" t="inlineStr">
        <is>
          <t>一</t>
        </is>
      </c>
      <c r="CU18" s="24" t="n">
        <v>0.0</v>
      </c>
      <c r="CV18" s="24" t="n">
        <v>0.0</v>
      </c>
      <c r="CW18" s="24" t="n">
        <v>0.0</v>
      </c>
      <c r="CX18" s="24" t="n">
        <v>0.0</v>
      </c>
      <c r="CY18" s="24" t="n">
        <v>0.0</v>
      </c>
      <c r="CZ18" s="24" t="n">
        <v>0.0</v>
      </c>
      <c r="DA18" s="28" t="inlineStr">
        <is>
          <t>一</t>
        </is>
      </c>
      <c r="DB18" s="28" t="inlineStr">
        <is>
          <t>一</t>
        </is>
      </c>
      <c r="DC18" s="28" t="inlineStr">
        <is>
          <t>一</t>
        </is>
      </c>
      <c r="DD18" s="28" t="inlineStr">
        <is>
          <t>一</t>
        </is>
      </c>
      <c r="DE18" s="24" t="n">
        <v>0.0</v>
      </c>
      <c r="DF18" s="24" t="n">
        <v>0.0</v>
      </c>
      <c r="DG18" s="24" t="n">
        <v>0.0</v>
      </c>
      <c r="DH18" s="24" t="n">
        <v>0.0</v>
      </c>
      <c r="DI18" s="24" t="n">
        <v>0.0</v>
      </c>
      <c r="DJ18" s="26" t="n">
        <v>0.0</v>
      </c>
    </row>
    <row r="19" customHeight="true" ht="15.0">
      <c r="A19" s="172" t="inlineStr">
        <is>
          <t>2130399</t>
        </is>
      </c>
      <c r="B19" s="174"/>
      <c r="C19" s="174"/>
      <c r="D19" s="30" t="inlineStr">
        <is>
          <t>其他水利支出</t>
        </is>
      </c>
      <c r="E19" s="24" t="n">
        <v>50000.0</v>
      </c>
      <c r="F19" s="24" t="n">
        <v>0.0</v>
      </c>
      <c r="G19" s="24" t="n">
        <v>0.0</v>
      </c>
      <c r="H19" s="24" t="n">
        <v>0.0</v>
      </c>
      <c r="I19" s="24" t="n">
        <v>0.0</v>
      </c>
      <c r="J19" s="24" t="n">
        <v>0.0</v>
      </c>
      <c r="K19" s="24" t="n">
        <v>0.0</v>
      </c>
      <c r="L19" s="24" t="n">
        <v>0.0</v>
      </c>
      <c r="M19" s="24" t="n">
        <v>0.0</v>
      </c>
      <c r="N19" s="24" t="n">
        <v>0.0</v>
      </c>
      <c r="O19" s="24" t="n">
        <v>0.0</v>
      </c>
      <c r="P19" s="24" t="n">
        <v>0.0</v>
      </c>
      <c r="Q19" s="24" t="n">
        <v>0.0</v>
      </c>
      <c r="R19" s="24" t="n">
        <v>0.0</v>
      </c>
      <c r="S19" s="24" t="n">
        <v>0.0</v>
      </c>
      <c r="T19" s="24" t="n">
        <v>0.0</v>
      </c>
      <c r="U19" s="24" t="n">
        <v>0.0</v>
      </c>
      <c r="V19" s="24" t="n">
        <v>0.0</v>
      </c>
      <c r="W19" s="24" t="n">
        <v>0.0</v>
      </c>
      <c r="X19" s="24" t="n">
        <v>0.0</v>
      </c>
      <c r="Y19" s="24" t="n">
        <v>0.0</v>
      </c>
      <c r="Z19" s="24" t="n">
        <v>0.0</v>
      </c>
      <c r="AA19" s="24" t="n">
        <v>0.0</v>
      </c>
      <c r="AB19" s="24" t="n">
        <v>0.0</v>
      </c>
      <c r="AC19" s="24" t="n">
        <v>0.0</v>
      </c>
      <c r="AD19" s="24" t="n">
        <v>0.0</v>
      </c>
      <c r="AE19" s="24" t="n">
        <v>0.0</v>
      </c>
      <c r="AF19" s="24" t="n">
        <v>0.0</v>
      </c>
      <c r="AG19" s="24" t="n">
        <v>0.0</v>
      </c>
      <c r="AH19" s="24" t="n">
        <v>0.0</v>
      </c>
      <c r="AI19" s="24" t="n">
        <v>0.0</v>
      </c>
      <c r="AJ19" s="24" t="n">
        <v>0.0</v>
      </c>
      <c r="AK19" s="24" t="n">
        <v>0.0</v>
      </c>
      <c r="AL19" s="24" t="n">
        <v>0.0</v>
      </c>
      <c r="AM19" s="24" t="n">
        <v>0.0</v>
      </c>
      <c r="AN19" s="24" t="n">
        <v>0.0</v>
      </c>
      <c r="AO19" s="24" t="n">
        <v>0.0</v>
      </c>
      <c r="AP19" s="24" t="n">
        <v>0.0</v>
      </c>
      <c r="AQ19" s="24" t="n">
        <v>0.0</v>
      </c>
      <c r="AR19" s="24" t="n">
        <v>0.0</v>
      </c>
      <c r="AS19" s="24" t="n">
        <v>0.0</v>
      </c>
      <c r="AT19" s="24" t="n">
        <v>0.0</v>
      </c>
      <c r="AU19" s="24" t="n">
        <v>0.0</v>
      </c>
      <c r="AV19" s="24" t="n">
        <v>50000.0</v>
      </c>
      <c r="AW19" s="24" t="n">
        <v>0.0</v>
      </c>
      <c r="AX19" s="24" t="n">
        <v>0.0</v>
      </c>
      <c r="AY19" s="24" t="n">
        <v>0.0</v>
      </c>
      <c r="AZ19" s="24" t="n">
        <v>0.0</v>
      </c>
      <c r="BA19" s="24" t="n">
        <v>0.0</v>
      </c>
      <c r="BB19" s="24" t="n">
        <v>0.0</v>
      </c>
      <c r="BC19" s="24" t="n">
        <v>0.0</v>
      </c>
      <c r="BD19" s="24" t="n">
        <v>0.0</v>
      </c>
      <c r="BE19" s="24" t="n">
        <v>0.0</v>
      </c>
      <c r="BF19" s="24" t="n">
        <v>50000.0</v>
      </c>
      <c r="BG19" s="24" t="n">
        <v>0.0</v>
      </c>
      <c r="BH19" s="24" t="n">
        <v>0.0</v>
      </c>
      <c r="BI19" s="24" t="n">
        <v>0.0</v>
      </c>
      <c r="BJ19" s="24" t="n">
        <v>0.0</v>
      </c>
      <c r="BK19" s="24" t="n">
        <v>0.0</v>
      </c>
      <c r="BL19" s="24" t="n">
        <v>0.0</v>
      </c>
      <c r="BM19" s="24" t="n">
        <v>0.0</v>
      </c>
      <c r="BN19" s="28" t="inlineStr">
        <is>
          <t>一</t>
        </is>
      </c>
      <c r="BO19" s="28" t="inlineStr">
        <is>
          <t>一</t>
        </is>
      </c>
      <c r="BP19" s="28" t="inlineStr">
        <is>
          <t>一</t>
        </is>
      </c>
      <c r="BQ19" s="28" t="inlineStr">
        <is>
          <t>一</t>
        </is>
      </c>
      <c r="BR19" s="28" t="inlineStr">
        <is>
          <t>一</t>
        </is>
      </c>
      <c r="BS19" s="28" t="inlineStr">
        <is>
          <t>一</t>
        </is>
      </c>
      <c r="BT19" s="28" t="inlineStr">
        <is>
          <t>一</t>
        </is>
      </c>
      <c r="BU19" s="28" t="inlineStr">
        <is>
          <t>一</t>
        </is>
      </c>
      <c r="BV19" s="28" t="inlineStr">
        <is>
          <t>一</t>
        </is>
      </c>
      <c r="BW19" s="28" t="inlineStr">
        <is>
          <t>一</t>
        </is>
      </c>
      <c r="BX19" s="28" t="inlineStr">
        <is>
          <t>一</t>
        </is>
      </c>
      <c r="BY19" s="28" t="inlineStr">
        <is>
          <t>一</t>
        </is>
      </c>
      <c r="BZ19" s="28" t="inlineStr">
        <is>
          <t>一</t>
        </is>
      </c>
      <c r="CA19" s="24" t="n">
        <v>0.0</v>
      </c>
      <c r="CB19" s="24" t="n">
        <v>0.0</v>
      </c>
      <c r="CC19" s="24" t="n">
        <v>0.0</v>
      </c>
      <c r="CD19" s="24" t="n">
        <v>0.0</v>
      </c>
      <c r="CE19" s="24" t="n">
        <v>0.0</v>
      </c>
      <c r="CF19" s="24" t="n">
        <v>0.0</v>
      </c>
      <c r="CG19" s="24" t="n">
        <v>0.0</v>
      </c>
      <c r="CH19" s="24" t="n">
        <v>0.0</v>
      </c>
      <c r="CI19" s="24" t="n">
        <v>0.0</v>
      </c>
      <c r="CJ19" s="24" t="n">
        <v>0.0</v>
      </c>
      <c r="CK19" s="24" t="n">
        <v>0.0</v>
      </c>
      <c r="CL19" s="24" t="n">
        <v>0.0</v>
      </c>
      <c r="CM19" s="24" t="n">
        <v>0.0</v>
      </c>
      <c r="CN19" s="24" t="n">
        <v>0.0</v>
      </c>
      <c r="CO19" s="24" t="n">
        <v>0.0</v>
      </c>
      <c r="CP19" s="24" t="n">
        <v>0.0</v>
      </c>
      <c r="CQ19" s="24" t="n">
        <v>0.0</v>
      </c>
      <c r="CR19" s="28" t="inlineStr">
        <is>
          <t>一</t>
        </is>
      </c>
      <c r="CS19" s="28" t="inlineStr">
        <is>
          <t>一</t>
        </is>
      </c>
      <c r="CT19" s="28" t="inlineStr">
        <is>
          <t>一</t>
        </is>
      </c>
      <c r="CU19" s="24" t="n">
        <v>0.0</v>
      </c>
      <c r="CV19" s="24" t="n">
        <v>0.0</v>
      </c>
      <c r="CW19" s="24" t="n">
        <v>0.0</v>
      </c>
      <c r="CX19" s="24" t="n">
        <v>0.0</v>
      </c>
      <c r="CY19" s="24" t="n">
        <v>0.0</v>
      </c>
      <c r="CZ19" s="24" t="n">
        <v>0.0</v>
      </c>
      <c r="DA19" s="28" t="inlineStr">
        <is>
          <t>一</t>
        </is>
      </c>
      <c r="DB19" s="28" t="inlineStr">
        <is>
          <t>一</t>
        </is>
      </c>
      <c r="DC19" s="28" t="inlineStr">
        <is>
          <t>一</t>
        </is>
      </c>
      <c r="DD19" s="28" t="inlineStr">
        <is>
          <t>一</t>
        </is>
      </c>
      <c r="DE19" s="24" t="n">
        <v>0.0</v>
      </c>
      <c r="DF19" s="24" t="n">
        <v>0.0</v>
      </c>
      <c r="DG19" s="24" t="n">
        <v>0.0</v>
      </c>
      <c r="DH19" s="24" t="n">
        <v>0.0</v>
      </c>
      <c r="DI19" s="24" t="n">
        <v>0.0</v>
      </c>
      <c r="DJ19" s="26" t="n">
        <v>0.0</v>
      </c>
    </row>
    <row r="20" customHeight="true" ht="15.0">
      <c r="A20" s="172" t="inlineStr">
        <is>
          <t>2130599</t>
        </is>
      </c>
      <c r="B20" s="174"/>
      <c r="C20" s="174"/>
      <c r="D20" s="30" t="inlineStr">
        <is>
          <t>其他巩固脱贫攻坚成果衔接乡村振兴支出</t>
        </is>
      </c>
      <c r="E20" s="24" t="n">
        <v>225600.0</v>
      </c>
      <c r="F20" s="24" t="n">
        <v>81800.0</v>
      </c>
      <c r="G20" s="24" t="n">
        <v>0.0</v>
      </c>
      <c r="H20" s="24" t="n">
        <v>58360.01</v>
      </c>
      <c r="I20" s="24" t="n">
        <v>0.0</v>
      </c>
      <c r="J20" s="24" t="n">
        <v>0.0</v>
      </c>
      <c r="K20" s="24" t="n">
        <v>0.0</v>
      </c>
      <c r="L20" s="24" t="n">
        <v>23439.99</v>
      </c>
      <c r="M20" s="24" t="n">
        <v>0.0</v>
      </c>
      <c r="N20" s="24" t="n">
        <v>0.0</v>
      </c>
      <c r="O20" s="24" t="n">
        <v>0.0</v>
      </c>
      <c r="P20" s="24" t="n">
        <v>0.0</v>
      </c>
      <c r="Q20" s="24" t="n">
        <v>0.0</v>
      </c>
      <c r="R20" s="24" t="n">
        <v>0.0</v>
      </c>
      <c r="S20" s="24" t="n">
        <v>0.0</v>
      </c>
      <c r="T20" s="24" t="n">
        <v>143800.0</v>
      </c>
      <c r="U20" s="24" t="n">
        <v>0.0</v>
      </c>
      <c r="V20" s="24" t="n">
        <v>0.0</v>
      </c>
      <c r="W20" s="24" t="n">
        <v>0.0</v>
      </c>
      <c r="X20" s="24" t="n">
        <v>0.0</v>
      </c>
      <c r="Y20" s="24" t="n">
        <v>0.0</v>
      </c>
      <c r="Z20" s="24" t="n">
        <v>10000.0</v>
      </c>
      <c r="AA20" s="24" t="n">
        <v>0.0</v>
      </c>
      <c r="AB20" s="24" t="n">
        <v>0.0</v>
      </c>
      <c r="AC20" s="24" t="n">
        <v>0.0</v>
      </c>
      <c r="AD20" s="24" t="n">
        <v>13380.0</v>
      </c>
      <c r="AE20" s="24" t="n">
        <v>0.0</v>
      </c>
      <c r="AF20" s="24" t="n">
        <v>0.0</v>
      </c>
      <c r="AG20" s="24" t="n">
        <v>55000.0</v>
      </c>
      <c r="AH20" s="24" t="n">
        <v>0.0</v>
      </c>
      <c r="AI20" s="24" t="n">
        <v>0.0</v>
      </c>
      <c r="AJ20" s="24" t="n">
        <v>0.0</v>
      </c>
      <c r="AK20" s="24" t="n">
        <v>0.0</v>
      </c>
      <c r="AL20" s="24" t="n">
        <v>0.0</v>
      </c>
      <c r="AM20" s="24" t="n">
        <v>0.0</v>
      </c>
      <c r="AN20" s="24" t="n">
        <v>39550.0</v>
      </c>
      <c r="AO20" s="24" t="n">
        <v>0.0</v>
      </c>
      <c r="AP20" s="24" t="n">
        <v>0.0</v>
      </c>
      <c r="AQ20" s="24" t="n">
        <v>0.0</v>
      </c>
      <c r="AR20" s="24" t="n">
        <v>0.0</v>
      </c>
      <c r="AS20" s="24" t="n">
        <v>25870.0</v>
      </c>
      <c r="AT20" s="24" t="n">
        <v>0.0</v>
      </c>
      <c r="AU20" s="24" t="n">
        <v>0.0</v>
      </c>
      <c r="AV20" s="24" t="n">
        <v>0.0</v>
      </c>
      <c r="AW20" s="24" t="n">
        <v>0.0</v>
      </c>
      <c r="AX20" s="24" t="n">
        <v>0.0</v>
      </c>
      <c r="AY20" s="24" t="n">
        <v>0.0</v>
      </c>
      <c r="AZ20" s="24" t="n">
        <v>0.0</v>
      </c>
      <c r="BA20" s="24" t="n">
        <v>0.0</v>
      </c>
      <c r="BB20" s="24" t="n">
        <v>0.0</v>
      </c>
      <c r="BC20" s="24" t="n">
        <v>0.0</v>
      </c>
      <c r="BD20" s="24" t="n">
        <v>0.0</v>
      </c>
      <c r="BE20" s="24" t="n">
        <v>0.0</v>
      </c>
      <c r="BF20" s="24" t="n">
        <v>0.0</v>
      </c>
      <c r="BG20" s="24" t="n">
        <v>0.0</v>
      </c>
      <c r="BH20" s="24" t="n">
        <v>0.0</v>
      </c>
      <c r="BI20" s="24" t="n">
        <v>0.0</v>
      </c>
      <c r="BJ20" s="24" t="n">
        <v>0.0</v>
      </c>
      <c r="BK20" s="24" t="n">
        <v>0.0</v>
      </c>
      <c r="BL20" s="24" t="n">
        <v>0.0</v>
      </c>
      <c r="BM20" s="24" t="n">
        <v>0.0</v>
      </c>
      <c r="BN20" s="28" t="inlineStr">
        <is>
          <t>一</t>
        </is>
      </c>
      <c r="BO20" s="28" t="inlineStr">
        <is>
          <t>一</t>
        </is>
      </c>
      <c r="BP20" s="28" t="inlineStr">
        <is>
          <t>一</t>
        </is>
      </c>
      <c r="BQ20" s="28" t="inlineStr">
        <is>
          <t>一</t>
        </is>
      </c>
      <c r="BR20" s="28" t="inlineStr">
        <is>
          <t>一</t>
        </is>
      </c>
      <c r="BS20" s="28" t="inlineStr">
        <is>
          <t>一</t>
        </is>
      </c>
      <c r="BT20" s="28" t="inlineStr">
        <is>
          <t>一</t>
        </is>
      </c>
      <c r="BU20" s="28" t="inlineStr">
        <is>
          <t>一</t>
        </is>
      </c>
      <c r="BV20" s="28" t="inlineStr">
        <is>
          <t>一</t>
        </is>
      </c>
      <c r="BW20" s="28" t="inlineStr">
        <is>
          <t>一</t>
        </is>
      </c>
      <c r="BX20" s="28" t="inlineStr">
        <is>
          <t>一</t>
        </is>
      </c>
      <c r="BY20" s="28" t="inlineStr">
        <is>
          <t>一</t>
        </is>
      </c>
      <c r="BZ20" s="28" t="inlineStr">
        <is>
          <t>一</t>
        </is>
      </c>
      <c r="CA20" s="24" t="n">
        <v>0.0</v>
      </c>
      <c r="CB20" s="24" t="n">
        <v>0.0</v>
      </c>
      <c r="CC20" s="24" t="n">
        <v>0.0</v>
      </c>
      <c r="CD20" s="24" t="n">
        <v>0.0</v>
      </c>
      <c r="CE20" s="24" t="n">
        <v>0.0</v>
      </c>
      <c r="CF20" s="24" t="n">
        <v>0.0</v>
      </c>
      <c r="CG20" s="24" t="n">
        <v>0.0</v>
      </c>
      <c r="CH20" s="24" t="n">
        <v>0.0</v>
      </c>
      <c r="CI20" s="24" t="n">
        <v>0.0</v>
      </c>
      <c r="CJ20" s="24" t="n">
        <v>0.0</v>
      </c>
      <c r="CK20" s="24" t="n">
        <v>0.0</v>
      </c>
      <c r="CL20" s="24" t="n">
        <v>0.0</v>
      </c>
      <c r="CM20" s="24" t="n">
        <v>0.0</v>
      </c>
      <c r="CN20" s="24" t="n">
        <v>0.0</v>
      </c>
      <c r="CO20" s="24" t="n">
        <v>0.0</v>
      </c>
      <c r="CP20" s="24" t="n">
        <v>0.0</v>
      </c>
      <c r="CQ20" s="24" t="n">
        <v>0.0</v>
      </c>
      <c r="CR20" s="28" t="inlineStr">
        <is>
          <t>一</t>
        </is>
      </c>
      <c r="CS20" s="28" t="inlineStr">
        <is>
          <t>一</t>
        </is>
      </c>
      <c r="CT20" s="28" t="inlineStr">
        <is>
          <t>一</t>
        </is>
      </c>
      <c r="CU20" s="24" t="n">
        <v>0.0</v>
      </c>
      <c r="CV20" s="24" t="n">
        <v>0.0</v>
      </c>
      <c r="CW20" s="24" t="n">
        <v>0.0</v>
      </c>
      <c r="CX20" s="24" t="n">
        <v>0.0</v>
      </c>
      <c r="CY20" s="24" t="n">
        <v>0.0</v>
      </c>
      <c r="CZ20" s="24" t="n">
        <v>0.0</v>
      </c>
      <c r="DA20" s="28" t="inlineStr">
        <is>
          <t>一</t>
        </is>
      </c>
      <c r="DB20" s="28" t="inlineStr">
        <is>
          <t>一</t>
        </is>
      </c>
      <c r="DC20" s="28" t="inlineStr">
        <is>
          <t>一</t>
        </is>
      </c>
      <c r="DD20" s="28" t="inlineStr">
        <is>
          <t>一</t>
        </is>
      </c>
      <c r="DE20" s="24" t="n">
        <v>0.0</v>
      </c>
      <c r="DF20" s="24" t="n">
        <v>0.0</v>
      </c>
      <c r="DG20" s="24" t="n">
        <v>0.0</v>
      </c>
      <c r="DH20" s="24" t="n">
        <v>0.0</v>
      </c>
      <c r="DI20" s="24" t="n">
        <v>0.0</v>
      </c>
      <c r="DJ20" s="26" t="n">
        <v>0.0</v>
      </c>
    </row>
    <row r="21" customHeight="true" ht="15.0">
      <c r="A21" s="172" t="inlineStr">
        <is>
          <t>2130705</t>
        </is>
      </c>
      <c r="B21" s="174"/>
      <c r="C21" s="174"/>
      <c r="D21" s="30" t="inlineStr">
        <is>
          <t>对村民委员会和村党支部的补助</t>
        </is>
      </c>
      <c r="E21" s="24" t="n">
        <v>3116676.0</v>
      </c>
      <c r="F21" s="24" t="n">
        <v>0.0</v>
      </c>
      <c r="G21" s="24" t="n">
        <v>0.0</v>
      </c>
      <c r="H21" s="24" t="n">
        <v>0.0</v>
      </c>
      <c r="I21" s="24" t="n">
        <v>0.0</v>
      </c>
      <c r="J21" s="24" t="n">
        <v>0.0</v>
      </c>
      <c r="K21" s="24" t="n">
        <v>0.0</v>
      </c>
      <c r="L21" s="24" t="n">
        <v>0.0</v>
      </c>
      <c r="M21" s="24" t="n">
        <v>0.0</v>
      </c>
      <c r="N21" s="24" t="n">
        <v>0.0</v>
      </c>
      <c r="O21" s="24" t="n">
        <v>0.0</v>
      </c>
      <c r="P21" s="24" t="n">
        <v>0.0</v>
      </c>
      <c r="Q21" s="24" t="n">
        <v>0.0</v>
      </c>
      <c r="R21" s="24" t="n">
        <v>0.0</v>
      </c>
      <c r="S21" s="24" t="n">
        <v>0.0</v>
      </c>
      <c r="T21" s="24" t="n">
        <v>0.0</v>
      </c>
      <c r="U21" s="24" t="n">
        <v>0.0</v>
      </c>
      <c r="V21" s="24" t="n">
        <v>0.0</v>
      </c>
      <c r="W21" s="24" t="n">
        <v>0.0</v>
      </c>
      <c r="X21" s="24" t="n">
        <v>0.0</v>
      </c>
      <c r="Y21" s="24" t="n">
        <v>0.0</v>
      </c>
      <c r="Z21" s="24" t="n">
        <v>0.0</v>
      </c>
      <c r="AA21" s="24" t="n">
        <v>0.0</v>
      </c>
      <c r="AB21" s="24" t="n">
        <v>0.0</v>
      </c>
      <c r="AC21" s="24" t="n">
        <v>0.0</v>
      </c>
      <c r="AD21" s="24" t="n">
        <v>0.0</v>
      </c>
      <c r="AE21" s="24" t="n">
        <v>0.0</v>
      </c>
      <c r="AF21" s="24" t="n">
        <v>0.0</v>
      </c>
      <c r="AG21" s="24" t="n">
        <v>0.0</v>
      </c>
      <c r="AH21" s="24" t="n">
        <v>0.0</v>
      </c>
      <c r="AI21" s="24" t="n">
        <v>0.0</v>
      </c>
      <c r="AJ21" s="24" t="n">
        <v>0.0</v>
      </c>
      <c r="AK21" s="24" t="n">
        <v>0.0</v>
      </c>
      <c r="AL21" s="24" t="n">
        <v>0.0</v>
      </c>
      <c r="AM21" s="24" t="n">
        <v>0.0</v>
      </c>
      <c r="AN21" s="24" t="n">
        <v>0.0</v>
      </c>
      <c r="AO21" s="24" t="n">
        <v>0.0</v>
      </c>
      <c r="AP21" s="24" t="n">
        <v>0.0</v>
      </c>
      <c r="AQ21" s="24" t="n">
        <v>0.0</v>
      </c>
      <c r="AR21" s="24" t="n">
        <v>0.0</v>
      </c>
      <c r="AS21" s="24" t="n">
        <v>0.0</v>
      </c>
      <c r="AT21" s="24" t="n">
        <v>0.0</v>
      </c>
      <c r="AU21" s="24" t="n">
        <v>0.0</v>
      </c>
      <c r="AV21" s="24" t="n">
        <v>3116676.0</v>
      </c>
      <c r="AW21" s="24" t="n">
        <v>0.0</v>
      </c>
      <c r="AX21" s="24" t="n">
        <v>0.0</v>
      </c>
      <c r="AY21" s="24" t="n">
        <v>0.0</v>
      </c>
      <c r="AZ21" s="24" t="n">
        <v>0.0</v>
      </c>
      <c r="BA21" s="24" t="n">
        <v>160256.0</v>
      </c>
      <c r="BB21" s="24" t="n">
        <v>0.0</v>
      </c>
      <c r="BC21" s="24" t="n">
        <v>0.0</v>
      </c>
      <c r="BD21" s="24" t="n">
        <v>0.0</v>
      </c>
      <c r="BE21" s="24" t="n">
        <v>0.0</v>
      </c>
      <c r="BF21" s="24" t="n">
        <v>1819184.0</v>
      </c>
      <c r="BG21" s="24" t="n">
        <v>18780.0</v>
      </c>
      <c r="BH21" s="24" t="n">
        <v>1118456.0</v>
      </c>
      <c r="BI21" s="24" t="n">
        <v>0.0</v>
      </c>
      <c r="BJ21" s="24" t="n">
        <v>0.0</v>
      </c>
      <c r="BK21" s="24" t="n">
        <v>0.0</v>
      </c>
      <c r="BL21" s="24" t="n">
        <v>0.0</v>
      </c>
      <c r="BM21" s="24" t="n">
        <v>0.0</v>
      </c>
      <c r="BN21" s="28" t="inlineStr">
        <is>
          <t>一</t>
        </is>
      </c>
      <c r="BO21" s="28" t="inlineStr">
        <is>
          <t>一</t>
        </is>
      </c>
      <c r="BP21" s="28" t="inlineStr">
        <is>
          <t>一</t>
        </is>
      </c>
      <c r="BQ21" s="28" t="inlineStr">
        <is>
          <t>一</t>
        </is>
      </c>
      <c r="BR21" s="28" t="inlineStr">
        <is>
          <t>一</t>
        </is>
      </c>
      <c r="BS21" s="28" t="inlineStr">
        <is>
          <t>一</t>
        </is>
      </c>
      <c r="BT21" s="28" t="inlineStr">
        <is>
          <t>一</t>
        </is>
      </c>
      <c r="BU21" s="28" t="inlineStr">
        <is>
          <t>一</t>
        </is>
      </c>
      <c r="BV21" s="28" t="inlineStr">
        <is>
          <t>一</t>
        </is>
      </c>
      <c r="BW21" s="28" t="inlineStr">
        <is>
          <t>一</t>
        </is>
      </c>
      <c r="BX21" s="28" t="inlineStr">
        <is>
          <t>一</t>
        </is>
      </c>
      <c r="BY21" s="28" t="inlineStr">
        <is>
          <t>一</t>
        </is>
      </c>
      <c r="BZ21" s="28" t="inlineStr">
        <is>
          <t>一</t>
        </is>
      </c>
      <c r="CA21" s="24" t="n">
        <v>0.0</v>
      </c>
      <c r="CB21" s="24" t="n">
        <v>0.0</v>
      </c>
      <c r="CC21" s="24" t="n">
        <v>0.0</v>
      </c>
      <c r="CD21" s="24" t="n">
        <v>0.0</v>
      </c>
      <c r="CE21" s="24" t="n">
        <v>0.0</v>
      </c>
      <c r="CF21" s="24" t="n">
        <v>0.0</v>
      </c>
      <c r="CG21" s="24" t="n">
        <v>0.0</v>
      </c>
      <c r="CH21" s="24" t="n">
        <v>0.0</v>
      </c>
      <c r="CI21" s="24" t="n">
        <v>0.0</v>
      </c>
      <c r="CJ21" s="24" t="n">
        <v>0.0</v>
      </c>
      <c r="CK21" s="24" t="n">
        <v>0.0</v>
      </c>
      <c r="CL21" s="24" t="n">
        <v>0.0</v>
      </c>
      <c r="CM21" s="24" t="n">
        <v>0.0</v>
      </c>
      <c r="CN21" s="24" t="n">
        <v>0.0</v>
      </c>
      <c r="CO21" s="24" t="n">
        <v>0.0</v>
      </c>
      <c r="CP21" s="24" t="n">
        <v>0.0</v>
      </c>
      <c r="CQ21" s="24" t="n">
        <v>0.0</v>
      </c>
      <c r="CR21" s="28" t="inlineStr">
        <is>
          <t>一</t>
        </is>
      </c>
      <c r="CS21" s="28" t="inlineStr">
        <is>
          <t>一</t>
        </is>
      </c>
      <c r="CT21" s="28" t="inlineStr">
        <is>
          <t>一</t>
        </is>
      </c>
      <c r="CU21" s="24" t="n">
        <v>0.0</v>
      </c>
      <c r="CV21" s="24" t="n">
        <v>0.0</v>
      </c>
      <c r="CW21" s="24" t="n">
        <v>0.0</v>
      </c>
      <c r="CX21" s="24" t="n">
        <v>0.0</v>
      </c>
      <c r="CY21" s="24" t="n">
        <v>0.0</v>
      </c>
      <c r="CZ21" s="24" t="n">
        <v>0.0</v>
      </c>
      <c r="DA21" s="28" t="inlineStr">
        <is>
          <t>一</t>
        </is>
      </c>
      <c r="DB21" s="28" t="inlineStr">
        <is>
          <t>一</t>
        </is>
      </c>
      <c r="DC21" s="28" t="inlineStr">
        <is>
          <t>一</t>
        </is>
      </c>
      <c r="DD21" s="28" t="inlineStr">
        <is>
          <t>一</t>
        </is>
      </c>
      <c r="DE21" s="24" t="n">
        <v>0.0</v>
      </c>
      <c r="DF21" s="24" t="n">
        <v>0.0</v>
      </c>
      <c r="DG21" s="24" t="n">
        <v>0.0</v>
      </c>
      <c r="DH21" s="24" t="n">
        <v>0.0</v>
      </c>
      <c r="DI21" s="24" t="n">
        <v>0.0</v>
      </c>
      <c r="DJ21" s="26" t="n">
        <v>0.0</v>
      </c>
    </row>
    <row r="22" customHeight="true" ht="15.0">
      <c r="A22" s="172" t="inlineStr">
        <is>
          <t>2130799</t>
        </is>
      </c>
      <c r="B22" s="174"/>
      <c r="C22" s="174"/>
      <c r="D22" s="30" t="inlineStr">
        <is>
          <t>其他农村综合改革支出</t>
        </is>
      </c>
      <c r="E22" s="24" t="n">
        <v>60000.0</v>
      </c>
      <c r="F22" s="24" t="n">
        <v>0.0</v>
      </c>
      <c r="G22" s="24" t="n">
        <v>0.0</v>
      </c>
      <c r="H22" s="24" t="n">
        <v>0.0</v>
      </c>
      <c r="I22" s="24" t="n">
        <v>0.0</v>
      </c>
      <c r="J22" s="24" t="n">
        <v>0.0</v>
      </c>
      <c r="K22" s="24" t="n">
        <v>0.0</v>
      </c>
      <c r="L22" s="24" t="n">
        <v>0.0</v>
      </c>
      <c r="M22" s="24" t="n">
        <v>0.0</v>
      </c>
      <c r="N22" s="24" t="n">
        <v>0.0</v>
      </c>
      <c r="O22" s="24" t="n">
        <v>0.0</v>
      </c>
      <c r="P22" s="24" t="n">
        <v>0.0</v>
      </c>
      <c r="Q22" s="24" t="n">
        <v>0.0</v>
      </c>
      <c r="R22" s="24" t="n">
        <v>0.0</v>
      </c>
      <c r="S22" s="24" t="n">
        <v>0.0</v>
      </c>
      <c r="T22" s="24" t="n">
        <v>0.0</v>
      </c>
      <c r="U22" s="24" t="n">
        <v>0.0</v>
      </c>
      <c r="V22" s="24" t="n">
        <v>0.0</v>
      </c>
      <c r="W22" s="24" t="n">
        <v>0.0</v>
      </c>
      <c r="X22" s="24" t="n">
        <v>0.0</v>
      </c>
      <c r="Y22" s="24" t="n">
        <v>0.0</v>
      </c>
      <c r="Z22" s="24" t="n">
        <v>0.0</v>
      </c>
      <c r="AA22" s="24" t="n">
        <v>0.0</v>
      </c>
      <c r="AB22" s="24" t="n">
        <v>0.0</v>
      </c>
      <c r="AC22" s="24" t="n">
        <v>0.0</v>
      </c>
      <c r="AD22" s="24" t="n">
        <v>0.0</v>
      </c>
      <c r="AE22" s="24" t="n">
        <v>0.0</v>
      </c>
      <c r="AF22" s="24" t="n">
        <v>0.0</v>
      </c>
      <c r="AG22" s="24" t="n">
        <v>0.0</v>
      </c>
      <c r="AH22" s="24" t="n">
        <v>0.0</v>
      </c>
      <c r="AI22" s="24" t="n">
        <v>0.0</v>
      </c>
      <c r="AJ22" s="24" t="n">
        <v>0.0</v>
      </c>
      <c r="AK22" s="24" t="n">
        <v>0.0</v>
      </c>
      <c r="AL22" s="24" t="n">
        <v>0.0</v>
      </c>
      <c r="AM22" s="24" t="n">
        <v>0.0</v>
      </c>
      <c r="AN22" s="24" t="n">
        <v>0.0</v>
      </c>
      <c r="AO22" s="24" t="n">
        <v>0.0</v>
      </c>
      <c r="AP22" s="24" t="n">
        <v>0.0</v>
      </c>
      <c r="AQ22" s="24" t="n">
        <v>0.0</v>
      </c>
      <c r="AR22" s="24" t="n">
        <v>0.0</v>
      </c>
      <c r="AS22" s="24" t="n">
        <v>0.0</v>
      </c>
      <c r="AT22" s="24" t="n">
        <v>0.0</v>
      </c>
      <c r="AU22" s="24" t="n">
        <v>0.0</v>
      </c>
      <c r="AV22" s="24" t="n">
        <v>60000.0</v>
      </c>
      <c r="AW22" s="24" t="n">
        <v>0.0</v>
      </c>
      <c r="AX22" s="24" t="n">
        <v>0.0</v>
      </c>
      <c r="AY22" s="24" t="n">
        <v>0.0</v>
      </c>
      <c r="AZ22" s="24" t="n">
        <v>0.0</v>
      </c>
      <c r="BA22" s="24" t="n">
        <v>0.0</v>
      </c>
      <c r="BB22" s="24" t="n">
        <v>0.0</v>
      </c>
      <c r="BC22" s="24" t="n">
        <v>0.0</v>
      </c>
      <c r="BD22" s="24" t="n">
        <v>0.0</v>
      </c>
      <c r="BE22" s="24" t="n">
        <v>0.0</v>
      </c>
      <c r="BF22" s="24" t="n">
        <v>60000.0</v>
      </c>
      <c r="BG22" s="24" t="n">
        <v>0.0</v>
      </c>
      <c r="BH22" s="24" t="n">
        <v>0.0</v>
      </c>
      <c r="BI22" s="24" t="n">
        <v>0.0</v>
      </c>
      <c r="BJ22" s="24" t="n">
        <v>0.0</v>
      </c>
      <c r="BK22" s="24" t="n">
        <v>0.0</v>
      </c>
      <c r="BL22" s="24" t="n">
        <v>0.0</v>
      </c>
      <c r="BM22" s="24" t="n">
        <v>0.0</v>
      </c>
      <c r="BN22" s="28" t="inlineStr">
        <is>
          <t>一</t>
        </is>
      </c>
      <c r="BO22" s="28" t="inlineStr">
        <is>
          <t>一</t>
        </is>
      </c>
      <c r="BP22" s="28" t="inlineStr">
        <is>
          <t>一</t>
        </is>
      </c>
      <c r="BQ22" s="28" t="inlineStr">
        <is>
          <t>一</t>
        </is>
      </c>
      <c r="BR22" s="28" t="inlineStr">
        <is>
          <t>一</t>
        </is>
      </c>
      <c r="BS22" s="28" t="inlineStr">
        <is>
          <t>一</t>
        </is>
      </c>
      <c r="BT22" s="28" t="inlineStr">
        <is>
          <t>一</t>
        </is>
      </c>
      <c r="BU22" s="28" t="inlineStr">
        <is>
          <t>一</t>
        </is>
      </c>
      <c r="BV22" s="28" t="inlineStr">
        <is>
          <t>一</t>
        </is>
      </c>
      <c r="BW22" s="28" t="inlineStr">
        <is>
          <t>一</t>
        </is>
      </c>
      <c r="BX22" s="28" t="inlineStr">
        <is>
          <t>一</t>
        </is>
      </c>
      <c r="BY22" s="28" t="inlineStr">
        <is>
          <t>一</t>
        </is>
      </c>
      <c r="BZ22" s="28" t="inlineStr">
        <is>
          <t>一</t>
        </is>
      </c>
      <c r="CA22" s="24" t="n">
        <v>0.0</v>
      </c>
      <c r="CB22" s="24" t="n">
        <v>0.0</v>
      </c>
      <c r="CC22" s="24" t="n">
        <v>0.0</v>
      </c>
      <c r="CD22" s="24" t="n">
        <v>0.0</v>
      </c>
      <c r="CE22" s="24" t="n">
        <v>0.0</v>
      </c>
      <c r="CF22" s="24" t="n">
        <v>0.0</v>
      </c>
      <c r="CG22" s="24" t="n">
        <v>0.0</v>
      </c>
      <c r="CH22" s="24" t="n">
        <v>0.0</v>
      </c>
      <c r="CI22" s="24" t="n">
        <v>0.0</v>
      </c>
      <c r="CJ22" s="24" t="n">
        <v>0.0</v>
      </c>
      <c r="CK22" s="24" t="n">
        <v>0.0</v>
      </c>
      <c r="CL22" s="24" t="n">
        <v>0.0</v>
      </c>
      <c r="CM22" s="24" t="n">
        <v>0.0</v>
      </c>
      <c r="CN22" s="24" t="n">
        <v>0.0</v>
      </c>
      <c r="CO22" s="24" t="n">
        <v>0.0</v>
      </c>
      <c r="CP22" s="24" t="n">
        <v>0.0</v>
      </c>
      <c r="CQ22" s="24" t="n">
        <v>0.0</v>
      </c>
      <c r="CR22" s="28" t="inlineStr">
        <is>
          <t>一</t>
        </is>
      </c>
      <c r="CS22" s="28" t="inlineStr">
        <is>
          <t>一</t>
        </is>
      </c>
      <c r="CT22" s="28" t="inlineStr">
        <is>
          <t>一</t>
        </is>
      </c>
      <c r="CU22" s="24" t="n">
        <v>0.0</v>
      </c>
      <c r="CV22" s="24" t="n">
        <v>0.0</v>
      </c>
      <c r="CW22" s="24" t="n">
        <v>0.0</v>
      </c>
      <c r="CX22" s="24" t="n">
        <v>0.0</v>
      </c>
      <c r="CY22" s="24" t="n">
        <v>0.0</v>
      </c>
      <c r="CZ22" s="24" t="n">
        <v>0.0</v>
      </c>
      <c r="DA22" s="28" t="inlineStr">
        <is>
          <t>一</t>
        </is>
      </c>
      <c r="DB22" s="28" t="inlineStr">
        <is>
          <t>一</t>
        </is>
      </c>
      <c r="DC22" s="28" t="inlineStr">
        <is>
          <t>一</t>
        </is>
      </c>
      <c r="DD22" s="28" t="inlineStr">
        <is>
          <t>一</t>
        </is>
      </c>
      <c r="DE22" s="24" t="n">
        <v>0.0</v>
      </c>
      <c r="DF22" s="24" t="n">
        <v>0.0</v>
      </c>
      <c r="DG22" s="24" t="n">
        <v>0.0</v>
      </c>
      <c r="DH22" s="24" t="n">
        <v>0.0</v>
      </c>
      <c r="DI22" s="24" t="n">
        <v>0.0</v>
      </c>
      <c r="DJ22" s="26" t="n">
        <v>0.0</v>
      </c>
    </row>
    <row r="23" customHeight="true" ht="15.0">
      <c r="A23" s="172" t="inlineStr">
        <is>
          <t>2139999</t>
        </is>
      </c>
      <c r="B23" s="174"/>
      <c r="C23" s="174"/>
      <c r="D23" s="30" t="inlineStr">
        <is>
          <t>其他农林水支出</t>
        </is>
      </c>
      <c r="E23" s="24" t="n">
        <v>80000.0</v>
      </c>
      <c r="F23" s="24" t="n">
        <v>0.0</v>
      </c>
      <c r="G23" s="24" t="n">
        <v>0.0</v>
      </c>
      <c r="H23" s="24" t="n">
        <v>0.0</v>
      </c>
      <c r="I23" s="24" t="n">
        <v>0.0</v>
      </c>
      <c r="J23" s="24" t="n">
        <v>0.0</v>
      </c>
      <c r="K23" s="24" t="n">
        <v>0.0</v>
      </c>
      <c r="L23" s="24" t="n">
        <v>0.0</v>
      </c>
      <c r="M23" s="24" t="n">
        <v>0.0</v>
      </c>
      <c r="N23" s="24" t="n">
        <v>0.0</v>
      </c>
      <c r="O23" s="24" t="n">
        <v>0.0</v>
      </c>
      <c r="P23" s="24" t="n">
        <v>0.0</v>
      </c>
      <c r="Q23" s="24" t="n">
        <v>0.0</v>
      </c>
      <c r="R23" s="24" t="n">
        <v>0.0</v>
      </c>
      <c r="S23" s="24" t="n">
        <v>0.0</v>
      </c>
      <c r="T23" s="24" t="n">
        <v>0.0</v>
      </c>
      <c r="U23" s="24" t="n">
        <v>0.0</v>
      </c>
      <c r="V23" s="24" t="n">
        <v>0.0</v>
      </c>
      <c r="W23" s="24" t="n">
        <v>0.0</v>
      </c>
      <c r="X23" s="24" t="n">
        <v>0.0</v>
      </c>
      <c r="Y23" s="24" t="n">
        <v>0.0</v>
      </c>
      <c r="Z23" s="24" t="n">
        <v>0.0</v>
      </c>
      <c r="AA23" s="24" t="n">
        <v>0.0</v>
      </c>
      <c r="AB23" s="24" t="n">
        <v>0.0</v>
      </c>
      <c r="AC23" s="24" t="n">
        <v>0.0</v>
      </c>
      <c r="AD23" s="24" t="n">
        <v>0.0</v>
      </c>
      <c r="AE23" s="24" t="n">
        <v>0.0</v>
      </c>
      <c r="AF23" s="24" t="n">
        <v>0.0</v>
      </c>
      <c r="AG23" s="24" t="n">
        <v>0.0</v>
      </c>
      <c r="AH23" s="24" t="n">
        <v>0.0</v>
      </c>
      <c r="AI23" s="24" t="n">
        <v>0.0</v>
      </c>
      <c r="AJ23" s="24" t="n">
        <v>0.0</v>
      </c>
      <c r="AK23" s="24" t="n">
        <v>0.0</v>
      </c>
      <c r="AL23" s="24" t="n">
        <v>0.0</v>
      </c>
      <c r="AM23" s="24" t="n">
        <v>0.0</v>
      </c>
      <c r="AN23" s="24" t="n">
        <v>0.0</v>
      </c>
      <c r="AO23" s="24" t="n">
        <v>0.0</v>
      </c>
      <c r="AP23" s="24" t="n">
        <v>0.0</v>
      </c>
      <c r="AQ23" s="24" t="n">
        <v>0.0</v>
      </c>
      <c r="AR23" s="24" t="n">
        <v>0.0</v>
      </c>
      <c r="AS23" s="24" t="n">
        <v>0.0</v>
      </c>
      <c r="AT23" s="24" t="n">
        <v>0.0</v>
      </c>
      <c r="AU23" s="24" t="n">
        <v>0.0</v>
      </c>
      <c r="AV23" s="24" t="n">
        <v>80000.0</v>
      </c>
      <c r="AW23" s="24" t="n">
        <v>0.0</v>
      </c>
      <c r="AX23" s="24" t="n">
        <v>0.0</v>
      </c>
      <c r="AY23" s="24" t="n">
        <v>0.0</v>
      </c>
      <c r="AZ23" s="24" t="n">
        <v>0.0</v>
      </c>
      <c r="BA23" s="24" t="n">
        <v>0.0</v>
      </c>
      <c r="BB23" s="24" t="n">
        <v>0.0</v>
      </c>
      <c r="BC23" s="24" t="n">
        <v>0.0</v>
      </c>
      <c r="BD23" s="24" t="n">
        <v>0.0</v>
      </c>
      <c r="BE23" s="24" t="n">
        <v>0.0</v>
      </c>
      <c r="BF23" s="24" t="n">
        <v>80000.0</v>
      </c>
      <c r="BG23" s="24" t="n">
        <v>0.0</v>
      </c>
      <c r="BH23" s="24" t="n">
        <v>0.0</v>
      </c>
      <c r="BI23" s="24" t="n">
        <v>0.0</v>
      </c>
      <c r="BJ23" s="24" t="n">
        <v>0.0</v>
      </c>
      <c r="BK23" s="24" t="n">
        <v>0.0</v>
      </c>
      <c r="BL23" s="24" t="n">
        <v>0.0</v>
      </c>
      <c r="BM23" s="24" t="n">
        <v>0.0</v>
      </c>
      <c r="BN23" s="28" t="inlineStr">
        <is>
          <t>一</t>
        </is>
      </c>
      <c r="BO23" s="28" t="inlineStr">
        <is>
          <t>一</t>
        </is>
      </c>
      <c r="BP23" s="28" t="inlineStr">
        <is>
          <t>一</t>
        </is>
      </c>
      <c r="BQ23" s="28" t="inlineStr">
        <is>
          <t>一</t>
        </is>
      </c>
      <c r="BR23" s="28" t="inlineStr">
        <is>
          <t>一</t>
        </is>
      </c>
      <c r="BS23" s="28" t="inlineStr">
        <is>
          <t>一</t>
        </is>
      </c>
      <c r="BT23" s="28" t="inlineStr">
        <is>
          <t>一</t>
        </is>
      </c>
      <c r="BU23" s="28" t="inlineStr">
        <is>
          <t>一</t>
        </is>
      </c>
      <c r="BV23" s="28" t="inlineStr">
        <is>
          <t>一</t>
        </is>
      </c>
      <c r="BW23" s="28" t="inlineStr">
        <is>
          <t>一</t>
        </is>
      </c>
      <c r="BX23" s="28" t="inlineStr">
        <is>
          <t>一</t>
        </is>
      </c>
      <c r="BY23" s="28" t="inlineStr">
        <is>
          <t>一</t>
        </is>
      </c>
      <c r="BZ23" s="28" t="inlineStr">
        <is>
          <t>一</t>
        </is>
      </c>
      <c r="CA23" s="24" t="n">
        <v>0.0</v>
      </c>
      <c r="CB23" s="24" t="n">
        <v>0.0</v>
      </c>
      <c r="CC23" s="24" t="n">
        <v>0.0</v>
      </c>
      <c r="CD23" s="24" t="n">
        <v>0.0</v>
      </c>
      <c r="CE23" s="24" t="n">
        <v>0.0</v>
      </c>
      <c r="CF23" s="24" t="n">
        <v>0.0</v>
      </c>
      <c r="CG23" s="24" t="n">
        <v>0.0</v>
      </c>
      <c r="CH23" s="24" t="n">
        <v>0.0</v>
      </c>
      <c r="CI23" s="24" t="n">
        <v>0.0</v>
      </c>
      <c r="CJ23" s="24" t="n">
        <v>0.0</v>
      </c>
      <c r="CK23" s="24" t="n">
        <v>0.0</v>
      </c>
      <c r="CL23" s="24" t="n">
        <v>0.0</v>
      </c>
      <c r="CM23" s="24" t="n">
        <v>0.0</v>
      </c>
      <c r="CN23" s="24" t="n">
        <v>0.0</v>
      </c>
      <c r="CO23" s="24" t="n">
        <v>0.0</v>
      </c>
      <c r="CP23" s="24" t="n">
        <v>0.0</v>
      </c>
      <c r="CQ23" s="24" t="n">
        <v>0.0</v>
      </c>
      <c r="CR23" s="28" t="inlineStr">
        <is>
          <t>一</t>
        </is>
      </c>
      <c r="CS23" s="28" t="inlineStr">
        <is>
          <t>一</t>
        </is>
      </c>
      <c r="CT23" s="28" t="inlineStr">
        <is>
          <t>一</t>
        </is>
      </c>
      <c r="CU23" s="24" t="n">
        <v>0.0</v>
      </c>
      <c r="CV23" s="24" t="n">
        <v>0.0</v>
      </c>
      <c r="CW23" s="24" t="n">
        <v>0.0</v>
      </c>
      <c r="CX23" s="24" t="n">
        <v>0.0</v>
      </c>
      <c r="CY23" s="24" t="n">
        <v>0.0</v>
      </c>
      <c r="CZ23" s="24" t="n">
        <v>0.0</v>
      </c>
      <c r="DA23" s="28" t="inlineStr">
        <is>
          <t>一</t>
        </is>
      </c>
      <c r="DB23" s="28" t="inlineStr">
        <is>
          <t>一</t>
        </is>
      </c>
      <c r="DC23" s="28" t="inlineStr">
        <is>
          <t>一</t>
        </is>
      </c>
      <c r="DD23" s="28" t="inlineStr">
        <is>
          <t>一</t>
        </is>
      </c>
      <c r="DE23" s="24" t="n">
        <v>0.0</v>
      </c>
      <c r="DF23" s="24" t="n">
        <v>0.0</v>
      </c>
      <c r="DG23" s="24" t="n">
        <v>0.0</v>
      </c>
      <c r="DH23" s="24" t="n">
        <v>0.0</v>
      </c>
      <c r="DI23" s="24" t="n">
        <v>0.0</v>
      </c>
      <c r="DJ23" s="26" t="n">
        <v>0.0</v>
      </c>
    </row>
    <row r="24" customHeight="true" ht="15.0">
      <c r="A24" s="172" t="inlineStr">
        <is>
          <t>2240299</t>
        </is>
      </c>
      <c r="B24" s="174"/>
      <c r="C24" s="174"/>
      <c r="D24" s="30" t="inlineStr">
        <is>
          <t>其他消防救援事务支出</t>
        </is>
      </c>
      <c r="E24" s="24" t="n">
        <f>'Z08_1 一般公共预算财政拨款基本支出决算明细表'!F24 + 'Z08_1 一般公共预算财政拨款基本支出决算明细表'!T24 + 'Z08_1 一般公共预算财政拨款基本支出决算明细表'!AV24 + 'Z08_1 一般公共预算财政拨款基本支出决算明细表'!BI24 + 'Z08_1 一般公共预算财政拨款基本支出决算明细表'!CA24 + 'Z08_1 一般公共预算财政拨款基本支出决算明细表'!CU24 + 'Z08_1 一般公共预算财政拨款基本支出决算明细表'!DE24</f>
        <v>50000.0</v>
      </c>
      <c r="F24" s="24" t="n">
        <f>('Z08_1 一般公共预算财政拨款基本支出决算明细表'!G24+'Z08_1 一般公共预算财政拨款基本支出决算明细表'!H24+'Z08_1 一般公共预算财政拨款基本支出决算明细表'!I24+'Z08_1 一般公共预算财政拨款基本支出决算明细表'!J24+'Z08_1 一般公共预算财政拨款基本支出决算明细表'!K24+'Z08_1 一般公共预算财政拨款基本支出决算明细表'!L24+'Z08_1 一般公共预算财政拨款基本支出决算明细表'!M24+'Z08_1 一般公共预算财政拨款基本支出决算明细表'!N24+'Z08_1 一般公共预算财政拨款基本支出决算明细表'!O24+'Z08_1 一般公共预算财政拨款基本支出决算明细表'!P24+'Z08_1 一般公共预算财政拨款基本支出决算明细表'!Q24+'Z08_1 一般公共预算财政拨款基本支出决算明细表'!R24+'Z08_1 一般公共预算财政拨款基本支出决算明细表'!S24)</f>
        <v>0.0</v>
      </c>
      <c r="G24" s="24" t="n">
        <v>0.0</v>
      </c>
      <c r="H24" s="24" t="n">
        <v>0.0</v>
      </c>
      <c r="I24" s="24" t="n">
        <v>0.0</v>
      </c>
      <c r="J24" s="24" t="n">
        <v>0.0</v>
      </c>
      <c r="K24" s="24" t="n">
        <v>0.0</v>
      </c>
      <c r="L24" s="24" t="n">
        <v>0.0</v>
      </c>
      <c r="M24" s="24" t="n">
        <v>0.0</v>
      </c>
      <c r="N24" s="24" t="n">
        <v>0.0</v>
      </c>
      <c r="O24" s="24" t="n">
        <v>0.0</v>
      </c>
      <c r="P24" s="24" t="n">
        <v>0.0</v>
      </c>
      <c r="Q24" s="24" t="n">
        <v>0.0</v>
      </c>
      <c r="R24" s="24" t="n">
        <v>0.0</v>
      </c>
      <c r="S24" s="24" t="n">
        <v>0.0</v>
      </c>
      <c r="T24" s="24" t="n">
        <f>('Z08_1 一般公共预算财政拨款基本支出决算明细表'!U24+'Z08_1 一般公共预算财政拨款基本支出决算明细表'!V24+'Z08_1 一般公共预算财政拨款基本支出决算明细表'!W24+'Z08_1 一般公共预算财政拨款基本支出决算明细表'!X24+'Z08_1 一般公共预算财政拨款基本支出决算明细表'!Y24+'Z08_1 一般公共预算财政拨款基本支出决算明细表'!Z24+'Z08_1 一般公共预算财政拨款基本支出决算明细表'!AA24+'Z08_1 一般公共预算财政拨款基本支出决算明细表'!AB24+'Z08_1 一般公共预算财政拨款基本支出决算明细表'!AC24+'Z08_1 一般公共预算财政拨款基本支出决算明细表'!AD24+'Z08_1 一般公共预算财政拨款基本支出决算明细表'!AE24+'Z08_1 一般公共预算财政拨款基本支出决算明细表'!AF24+'Z08_1 一般公共预算财政拨款基本支出决算明细表'!AG24+'Z08_1 一般公共预算财政拨款基本支出决算明细表'!AH24+'Z08_1 一般公共预算财政拨款基本支出决算明细表'!AI24+'Z08_1 一般公共预算财政拨款基本支出决算明细表'!AJ24+'Z08_1 一般公共预算财政拨款基本支出决算明细表'!AK24+'Z08_1 一般公共预算财政拨款基本支出决算明细表'!AL24+'Z08_1 一般公共预算财政拨款基本支出决算明细表'!AM24+'Z08_1 一般公共预算财政拨款基本支出决算明细表'!AN24+'Z08_1 一般公共预算财政拨款基本支出决算明细表'!AO24+'Z08_1 一般公共预算财政拨款基本支出决算明细表'!AP24+'Z08_1 一般公共预算财政拨款基本支出决算明细表'!AQ24+'Z08_1 一般公共预算财政拨款基本支出决算明细表'!AR24+'Z08_1 一般公共预算财政拨款基本支出决算明细表'!AS24+'Z08_1 一般公共预算财政拨款基本支出决算明细表'!AT24+'Z08_1 一般公共预算财政拨款基本支出决算明细表'!AU24)</f>
        <v>50000.0</v>
      </c>
      <c r="U24" s="24" t="n">
        <v>1255.31</v>
      </c>
      <c r="V24" s="24" t="n">
        <v>0.0</v>
      </c>
      <c r="W24" s="24" t="n">
        <v>0.0</v>
      </c>
      <c r="X24" s="24" t="n">
        <v>0.0</v>
      </c>
      <c r="Y24" s="24" t="n">
        <v>0.0</v>
      </c>
      <c r="Z24" s="24" t="n">
        <v>20255.78</v>
      </c>
      <c r="AA24" s="24" t="n">
        <v>0.0</v>
      </c>
      <c r="AB24" s="24" t="n">
        <v>0.0</v>
      </c>
      <c r="AC24" s="24" t="n">
        <v>0.0</v>
      </c>
      <c r="AD24" s="24" t="n">
        <v>20633.2</v>
      </c>
      <c r="AE24" s="24" t="n">
        <v>0.0</v>
      </c>
      <c r="AF24" s="24" t="n">
        <v>690.0</v>
      </c>
      <c r="AG24" s="24" t="n">
        <v>0.0</v>
      </c>
      <c r="AH24" s="24" t="n">
        <v>1300.0</v>
      </c>
      <c r="AI24" s="24" t="n">
        <v>0.0</v>
      </c>
      <c r="AJ24" s="24" t="n">
        <v>0.0</v>
      </c>
      <c r="AK24" s="24" t="n">
        <v>0.0</v>
      </c>
      <c r="AL24" s="24" t="n">
        <v>0.0</v>
      </c>
      <c r="AM24" s="24" t="n">
        <v>0.0</v>
      </c>
      <c r="AN24" s="24" t="n">
        <v>0.0</v>
      </c>
      <c r="AO24" s="24" t="n">
        <v>0.0</v>
      </c>
      <c r="AP24" s="24" t="n">
        <v>0.0</v>
      </c>
      <c r="AQ24" s="24" t="n">
        <v>0.0</v>
      </c>
      <c r="AR24" s="24" t="n">
        <v>4215.71</v>
      </c>
      <c r="AS24" s="24" t="n">
        <v>0.0</v>
      </c>
      <c r="AT24" s="24" t="n">
        <v>0.0</v>
      </c>
      <c r="AU24" s="24" t="n">
        <v>1650.0</v>
      </c>
      <c r="AV24" s="24" t="n">
        <f>('Z08_1 一般公共预算财政拨款基本支出决算明细表'!AW24+'Z08_1 一般公共预算财政拨款基本支出决算明细表'!AX24+'Z08_1 一般公共预算财政拨款基本支出决算明细表'!AY24+'Z08_1 一般公共预算财政拨款基本支出决算明细表'!AZ24+'Z08_1 一般公共预算财政拨款基本支出决算明细表'!BA24+'Z08_1 一般公共预算财政拨款基本支出决算明细表'!BB24+'Z08_1 一般公共预算财政拨款基本支出决算明细表'!BC24+'Z08_1 一般公共预算财政拨款基本支出决算明细表'!BD24+'Z08_1 一般公共预算财政拨款基本支出决算明细表'!BE24+'Z08_1 一般公共预算财政拨款基本支出决算明细表'!BF24+'Z08_1 一般公共预算财政拨款基本支出决算明细表'!BG24+'Z08_1 一般公共预算财政拨款基本支出决算明细表'!BH24)</f>
        <v>0.0</v>
      </c>
      <c r="AW24" s="24" t="n">
        <v>0.0</v>
      </c>
      <c r="AX24" s="24" t="n">
        <v>0.0</v>
      </c>
      <c r="AY24" s="24" t="n">
        <v>0.0</v>
      </c>
      <c r="AZ24" s="24" t="n">
        <v>0.0</v>
      </c>
      <c r="BA24" s="24" t="n">
        <v>0.0</v>
      </c>
      <c r="BB24" s="24" t="n">
        <v>0.0</v>
      </c>
      <c r="BC24" s="24" t="n">
        <v>0.0</v>
      </c>
      <c r="BD24" s="24" t="n">
        <v>0.0</v>
      </c>
      <c r="BE24" s="24" t="n">
        <v>0.0</v>
      </c>
      <c r="BF24" s="24" t="n">
        <v>0.0</v>
      </c>
      <c r="BG24" s="24" t="n">
        <v>0.0</v>
      </c>
      <c r="BH24" s="24" t="n">
        <v>0.0</v>
      </c>
      <c r="BI24" s="24" t="n">
        <f>('Z08_1 一般公共预算财政拨款基本支出决算明细表'!BJ24+'Z08_1 一般公共预算财政拨款基本支出决算明细表'!BK24+'Z08_1 一般公共预算财政拨款基本支出决算明细表'!BL24+'Z08_1 一般公共预算财政拨款基本支出决算明细表'!BM24)</f>
        <v>0.0</v>
      </c>
      <c r="BJ24" s="24" t="n">
        <v>0.0</v>
      </c>
      <c r="BK24" s="24" t="n">
        <v>0.0</v>
      </c>
      <c r="BL24" s="24" t="n">
        <v>0.0</v>
      </c>
      <c r="BM24" s="24" t="n">
        <v>0.0</v>
      </c>
      <c r="BN24" s="28" t="inlineStr">
        <is>
          <t>一</t>
        </is>
      </c>
      <c r="BO24" s="28" t="inlineStr">
        <is>
          <t>一</t>
        </is>
      </c>
      <c r="BP24" s="28" t="inlineStr">
        <is>
          <t>一</t>
        </is>
      </c>
      <c r="BQ24" s="28" t="inlineStr">
        <is>
          <t>一</t>
        </is>
      </c>
      <c r="BR24" s="28" t="inlineStr">
        <is>
          <t>一</t>
        </is>
      </c>
      <c r="BS24" s="28" t="inlineStr">
        <is>
          <t>一</t>
        </is>
      </c>
      <c r="BT24" s="28" t="inlineStr">
        <is>
          <t>一</t>
        </is>
      </c>
      <c r="BU24" s="28" t="inlineStr">
        <is>
          <t>一</t>
        </is>
      </c>
      <c r="BV24" s="28" t="inlineStr">
        <is>
          <t>一</t>
        </is>
      </c>
      <c r="BW24" s="28" t="inlineStr">
        <is>
          <t>一</t>
        </is>
      </c>
      <c r="BX24" s="28" t="inlineStr">
        <is>
          <t>一</t>
        </is>
      </c>
      <c r="BY24" s="28" t="inlineStr">
        <is>
          <t>一</t>
        </is>
      </c>
      <c r="BZ24" s="28" t="inlineStr">
        <is>
          <t>一</t>
        </is>
      </c>
      <c r="CA24" s="24" t="n">
        <f>('Z08_1 一般公共预算财政拨款基本支出决算明细表'!CB24+'Z08_1 一般公共预算财政拨款基本支出决算明细表'!CC24+'Z08_1 一般公共预算财政拨款基本支出决算明细表'!CD24+'Z08_1 一般公共预算财政拨款基本支出决算明细表'!CE24+'Z08_1 一般公共预算财政拨款基本支出决算明细表'!CF24+'Z08_1 一般公共预算财政拨款基本支出决算明细表'!CG24+'Z08_1 一般公共预算财政拨款基本支出决算明细表'!CH24+'Z08_1 一般公共预算财政拨款基本支出决算明细表'!CI24+'Z08_1 一般公共预算财政拨款基本支出决算明细表'!CJ24+'Z08_1 一般公共预算财政拨款基本支出决算明细表'!CK24+'Z08_1 一般公共预算财政拨款基本支出决算明细表'!CL24+'Z08_1 一般公共预算财政拨款基本支出决算明细表'!CM24+'Z08_1 一般公共预算财政拨款基本支出决算明细表'!CN24+'Z08_1 一般公共预算财政拨款基本支出决算明细表'!CO24+'Z08_1 一般公共预算财政拨款基本支出决算明细表'!CP24+'Z08_1 一般公共预算财政拨款基本支出决算明细表'!CQ24)</f>
        <v>0.0</v>
      </c>
      <c r="CB24" s="24" t="n">
        <v>0.0</v>
      </c>
      <c r="CC24" s="24" t="n">
        <v>0.0</v>
      </c>
      <c r="CD24" s="24" t="n">
        <v>0.0</v>
      </c>
      <c r="CE24" s="24" t="n">
        <v>0.0</v>
      </c>
      <c r="CF24" s="24" t="n">
        <v>0.0</v>
      </c>
      <c r="CG24" s="24" t="n">
        <v>0.0</v>
      </c>
      <c r="CH24" s="24" t="n">
        <v>0.0</v>
      </c>
      <c r="CI24" s="24" t="n">
        <v>0.0</v>
      </c>
      <c r="CJ24" s="24" t="n">
        <v>0.0</v>
      </c>
      <c r="CK24" s="24" t="n">
        <v>0.0</v>
      </c>
      <c r="CL24" s="24" t="n">
        <v>0.0</v>
      </c>
      <c r="CM24" s="24" t="n">
        <v>0.0</v>
      </c>
      <c r="CN24" s="24" t="n">
        <v>0.0</v>
      </c>
      <c r="CO24" s="24" t="n">
        <v>0.0</v>
      </c>
      <c r="CP24" s="24" t="n">
        <v>0.0</v>
      </c>
      <c r="CQ24" s="24" t="n">
        <v>0.0</v>
      </c>
      <c r="CR24" s="28" t="inlineStr">
        <is>
          <t>一</t>
        </is>
      </c>
      <c r="CS24" s="28" t="inlineStr">
        <is>
          <t>一</t>
        </is>
      </c>
      <c r="CT24" s="28" t="inlineStr">
        <is>
          <t>一</t>
        </is>
      </c>
      <c r="CU24" s="24" t="n">
        <f>('Z08_1 一般公共预算财政拨款基本支出决算明细表'!CV24+'Z08_1 一般公共预算财政拨款基本支出决算明细表'!CW24+'Z08_1 一般公共预算财政拨款基本支出决算明细表'!CX24+'Z08_1 一般公共预算财政拨款基本支出决算明细表'!CY24+'Z08_1 一般公共预算财政拨款基本支出决算明细表'!CZ24)</f>
        <v>0.0</v>
      </c>
      <c r="CV24" s="24" t="n">
        <v>0.0</v>
      </c>
      <c r="CW24" s="24" t="n">
        <v>0.0</v>
      </c>
      <c r="CX24" s="24" t="n">
        <v>0.0</v>
      </c>
      <c r="CY24" s="24" t="n">
        <v>0.0</v>
      </c>
      <c r="CZ24" s="24" t="n">
        <v>0.0</v>
      </c>
      <c r="DA24" s="28" t="inlineStr">
        <is>
          <t>一</t>
        </is>
      </c>
      <c r="DB24" s="28" t="inlineStr">
        <is>
          <t>一</t>
        </is>
      </c>
      <c r="DC24" s="28" t="inlineStr">
        <is>
          <t>一</t>
        </is>
      </c>
      <c r="DD24" s="28" t="inlineStr">
        <is>
          <t>一</t>
        </is>
      </c>
      <c r="DE24" s="24" t="n">
        <f>('Z08_1 一般公共预算财政拨款基本支出决算明细表'!DF24+'Z08_1 一般公共预算财政拨款基本支出决算明细表'!DG24+'Z08_1 一般公共预算财政拨款基本支出决算明细表'!DH24+'Z08_1 一般公共预算财政拨款基本支出决算明细表'!DI24+'Z08_1 一般公共预算财政拨款基本支出决算明细表'!DJ24)</f>
        <v>0.0</v>
      </c>
      <c r="DF24" s="24" t="n">
        <v>0.0</v>
      </c>
      <c r="DG24" s="24" t="n">
        <v>0.0</v>
      </c>
      <c r="DH24" s="24" t="n">
        <v>0.0</v>
      </c>
      <c r="DI24" s="24" t="n">
        <v>0.0</v>
      </c>
      <c r="DJ24" s="26" t="n">
        <v>0.0</v>
      </c>
    </row>
  </sheetData>
  <mergeCells count="14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16.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'Z08_2 一般公共预算财政拨款项目支出决算明细表'!L6 + 'Z08_2 一般公共预算财政拨款项目支出决算明细表'!Z6 + 'Z08_2 一般公共预算财政拨款项目支出决算明细表'!BB6 + 'Z08_2 一般公共预算财政拨款项目支出决算明细表'!BO6 + 'Z08_2 一般公共预算财政拨款项目支出决算明细表'!BT6 + 'Z08_2 一般公共预算财政拨款项目支出决算明细表'!CG6 + 'Z08_2 一般公共预算财政拨款项目支出决算明细表'!CX6 + 'Z08_2 一般公共预算财政拨款项目支出决算明细表'!DA6 + 'Z08_2 一般公共预算财政拨款项目支出决算明细表'!DG6 + 'Z08_2 一般公共预算财政拨款项目支出决算明细表'!DK6</f>
        <v>80000.0</v>
      </c>
      <c r="L6" s="24" t="n">
        <f>SUM('Z08_2 一般公共预算财政拨款项目支出决算明细表'!L7)</f>
        <v>0.0</v>
      </c>
      <c r="M6" s="24" t="n">
        <f>SUM('Z08_2 一般公共预算财政拨款项目支出决算明细表'!M7)</f>
        <v>0.0</v>
      </c>
      <c r="N6" s="24" t="n">
        <f>SUM('Z08_2 一般公共预算财政拨款项目支出决算明细表'!N7)</f>
        <v>0.0</v>
      </c>
      <c r="O6" s="24" t="n">
        <f>SUM('Z08_2 一般公共预算财政拨款项目支出决算明细表'!O7)</f>
        <v>0.0</v>
      </c>
      <c r="P6" s="24" t="n">
        <f>SUM('Z08_2 一般公共预算财政拨款项目支出决算明细表'!P7)</f>
        <v>0.0</v>
      </c>
      <c r="Q6" s="24" t="n">
        <f>SUM('Z08_2 一般公共预算财政拨款项目支出决算明细表'!Q7)</f>
        <v>0.0</v>
      </c>
      <c r="R6" s="24" t="n">
        <f>SUM('Z08_2 一般公共预算财政拨款项目支出决算明细表'!R7)</f>
        <v>0.0</v>
      </c>
      <c r="S6" s="24" t="n">
        <f>SUM('Z08_2 一般公共预算财政拨款项目支出决算明细表'!S7)</f>
        <v>0.0</v>
      </c>
      <c r="T6" s="24" t="n">
        <f>SUM('Z08_2 一般公共预算财政拨款项目支出决算明细表'!T7)</f>
        <v>0.0</v>
      </c>
      <c r="U6" s="24" t="n">
        <f>SUM('Z08_2 一般公共预算财政拨款项目支出决算明细表'!U7)</f>
        <v>0.0</v>
      </c>
      <c r="V6" s="24" t="n">
        <f>SUM('Z08_2 一般公共预算财政拨款项目支出决算明细表'!V7)</f>
        <v>0.0</v>
      </c>
      <c r="W6" s="24" t="n">
        <f>SUM('Z08_2 一般公共预算财政拨款项目支出决算明细表'!W7)</f>
        <v>0.0</v>
      </c>
      <c r="X6" s="24" t="n">
        <f>SUM('Z08_2 一般公共预算财政拨款项目支出决算明细表'!X7)</f>
        <v>0.0</v>
      </c>
      <c r="Y6" s="24" t="n">
        <f>SUM('Z08_2 一般公共预算财政拨款项目支出决算明细表'!Y7)</f>
        <v>0.0</v>
      </c>
      <c r="Z6" s="24" t="n">
        <f>SUM('Z08_2 一般公共预算财政拨款项目支出决算明细表'!Z7)</f>
        <v>0.0</v>
      </c>
      <c r="AA6" s="24" t="n">
        <f>SUM('Z08_2 一般公共预算财政拨款项目支出决算明细表'!AA7)</f>
        <v>0.0</v>
      </c>
      <c r="AB6" s="24" t="n">
        <f>SUM('Z08_2 一般公共预算财政拨款项目支出决算明细表'!AB7)</f>
        <v>0.0</v>
      </c>
      <c r="AC6" s="24" t="n">
        <f>SUM('Z08_2 一般公共预算财政拨款项目支出决算明细表'!AC7)</f>
        <v>0.0</v>
      </c>
      <c r="AD6" s="24" t="n">
        <f>SUM('Z08_2 一般公共预算财政拨款项目支出决算明细表'!AD7)</f>
        <v>0.0</v>
      </c>
      <c r="AE6" s="24" t="n">
        <f>SUM('Z08_2 一般公共预算财政拨款项目支出决算明细表'!AE7)</f>
        <v>0.0</v>
      </c>
      <c r="AF6" s="24" t="n">
        <f>SUM('Z08_2 一般公共预算财政拨款项目支出决算明细表'!AF7)</f>
        <v>0.0</v>
      </c>
      <c r="AG6" s="24" t="n">
        <f>SUM('Z08_2 一般公共预算财政拨款项目支出决算明细表'!AG7)</f>
        <v>0.0</v>
      </c>
      <c r="AH6" s="24" t="n">
        <f>SUM('Z08_2 一般公共预算财政拨款项目支出决算明细表'!AH7)</f>
        <v>0.0</v>
      </c>
      <c r="AI6" s="24" t="n">
        <f>SUM('Z08_2 一般公共预算财政拨款项目支出决算明细表'!AI7)</f>
        <v>0.0</v>
      </c>
      <c r="AJ6" s="24" t="n">
        <f>SUM('Z08_2 一般公共预算财政拨款项目支出决算明细表'!AJ7)</f>
        <v>0.0</v>
      </c>
      <c r="AK6" s="24" t="n">
        <f>SUM('Z08_2 一般公共预算财政拨款项目支出决算明细表'!AK7)</f>
        <v>0.0</v>
      </c>
      <c r="AL6" s="24" t="n">
        <f>SUM('Z08_2 一般公共预算财政拨款项目支出决算明细表'!AL7)</f>
        <v>0.0</v>
      </c>
      <c r="AM6" s="24" t="n">
        <f>SUM('Z08_2 一般公共预算财政拨款项目支出决算明细表'!AM7)</f>
        <v>0.0</v>
      </c>
      <c r="AN6" s="24" t="n">
        <f>SUM('Z08_2 一般公共预算财政拨款项目支出决算明细表'!AN7)</f>
        <v>0.0</v>
      </c>
      <c r="AO6" s="24" t="n">
        <f>SUM('Z08_2 一般公共预算财政拨款项目支出决算明细表'!AO7)</f>
        <v>0.0</v>
      </c>
      <c r="AP6" s="24" t="n">
        <f>SUM('Z08_2 一般公共预算财政拨款项目支出决算明细表'!AP7)</f>
        <v>0.0</v>
      </c>
      <c r="AQ6" s="24" t="n">
        <f>SUM('Z08_2 一般公共预算财政拨款项目支出决算明细表'!AQ7)</f>
        <v>0.0</v>
      </c>
      <c r="AR6" s="24" t="n">
        <f>SUM('Z08_2 一般公共预算财政拨款项目支出决算明细表'!AR7)</f>
        <v>0.0</v>
      </c>
      <c r="AS6" s="24" t="n">
        <f>SUM('Z08_2 一般公共预算财政拨款项目支出决算明细表'!AS7)</f>
        <v>0.0</v>
      </c>
      <c r="AT6" s="24" t="n">
        <f>SUM('Z08_2 一般公共预算财政拨款项目支出决算明细表'!AT7)</f>
        <v>0.0</v>
      </c>
      <c r="AU6" s="24" t="n">
        <f>SUM('Z08_2 一般公共预算财政拨款项目支出决算明细表'!AU7)</f>
        <v>0.0</v>
      </c>
      <c r="AV6" s="24" t="n">
        <f>SUM('Z08_2 一般公共预算财政拨款项目支出决算明细表'!AV7)</f>
        <v>0.0</v>
      </c>
      <c r="AW6" s="24" t="n">
        <f>SUM('Z08_2 一般公共预算财政拨款项目支出决算明细表'!AW7)</f>
        <v>0.0</v>
      </c>
      <c r="AX6" s="24" t="n">
        <f>SUM('Z08_2 一般公共预算财政拨款项目支出决算明细表'!AX7)</f>
        <v>0.0</v>
      </c>
      <c r="AY6" s="24" t="n">
        <f>SUM('Z08_2 一般公共预算财政拨款项目支出决算明细表'!AY7)</f>
        <v>0.0</v>
      </c>
      <c r="AZ6" s="24" t="n">
        <f>SUM('Z08_2 一般公共预算财政拨款项目支出决算明细表'!AZ7)</f>
        <v>0.0</v>
      </c>
      <c r="BA6" s="24" t="n">
        <f>SUM('Z08_2 一般公共预算财政拨款项目支出决算明细表'!BA7)</f>
        <v>0.0</v>
      </c>
      <c r="BB6" s="24" t="n">
        <f>SUM('Z08_2 一般公共预算财政拨款项目支出决算明细表'!BB7)</f>
        <v>0.0</v>
      </c>
      <c r="BC6" s="24" t="n">
        <f>SUM('Z08_2 一般公共预算财政拨款项目支出决算明细表'!BC7)</f>
        <v>0.0</v>
      </c>
      <c r="BD6" s="24" t="n">
        <f>SUM('Z08_2 一般公共预算财政拨款项目支出决算明细表'!BD7)</f>
        <v>0.0</v>
      </c>
      <c r="BE6" s="24" t="n">
        <f>SUM('Z08_2 一般公共预算财政拨款项目支出决算明细表'!BE7)</f>
        <v>0.0</v>
      </c>
      <c r="BF6" s="24" t="n">
        <f>SUM('Z08_2 一般公共预算财政拨款项目支出决算明细表'!BF7)</f>
        <v>0.0</v>
      </c>
      <c r="BG6" s="24" t="n">
        <f>SUM('Z08_2 一般公共预算财政拨款项目支出决算明细表'!BG7)</f>
        <v>0.0</v>
      </c>
      <c r="BH6" s="24" t="n">
        <f>SUM('Z08_2 一般公共预算财政拨款项目支出决算明细表'!BH7)</f>
        <v>0.0</v>
      </c>
      <c r="BI6" s="24" t="n">
        <f>SUM('Z08_2 一般公共预算财政拨款项目支出决算明细表'!BI7)</f>
        <v>0.0</v>
      </c>
      <c r="BJ6" s="24" t="n">
        <f>SUM('Z08_2 一般公共预算财政拨款项目支出决算明细表'!BJ7)</f>
        <v>0.0</v>
      </c>
      <c r="BK6" s="24" t="n">
        <f>SUM('Z08_2 一般公共预算财政拨款项目支出决算明细表'!BK7)</f>
        <v>0.0</v>
      </c>
      <c r="BL6" s="24" t="n">
        <f>SUM('Z08_2 一般公共预算财政拨款项目支出决算明细表'!BL7)</f>
        <v>0.0</v>
      </c>
      <c r="BM6" s="24" t="n">
        <f>SUM('Z08_2 一般公共预算财政拨款项目支出决算明细表'!BM7)</f>
        <v>0.0</v>
      </c>
      <c r="BN6" s="24" t="n">
        <f>SUM('Z08_2 一般公共预算财政拨款项目支出决算明细表'!BN7)</f>
        <v>0.0</v>
      </c>
      <c r="BO6" s="24" t="n">
        <f>('Z08_2 一般公共预算财政拨款项目支出决算明细表'!BP6+'Z08_2 一般公共预算财政拨款项目支出决算明细表'!BQ6+'Z08_2 一般公共预算财政拨款项目支出决算明细表'!BR6+'Z08_2 一般公共预算财政拨款项目支出决算明细表'!BS6)</f>
        <v>0.0</v>
      </c>
      <c r="BP6" s="24" t="n">
        <f>SUM('Z08_2 一般公共预算财政拨款项目支出决算明细表'!BP7)</f>
        <v>0.0</v>
      </c>
      <c r="BQ6" s="24" t="n">
        <f>SUM('Z08_2 一般公共预算财政拨款项目支出决算明细表'!BQ7)</f>
        <v>0.0</v>
      </c>
      <c r="BR6" s="24" t="n">
        <f>SUM('Z08_2 一般公共预算财政拨款项目支出决算明细表'!BR7)</f>
        <v>0.0</v>
      </c>
      <c r="BS6" s="24" t="n">
        <f>SUM('Z08_2 一般公共预算财政拨款项目支出决算明细表'!BS7)</f>
        <v>0.0</v>
      </c>
      <c r="BT6" s="24" t="n">
        <f>('Z08_2 一般公共预算财政拨款项目支出决算明细表'!BU6+'Z08_2 一般公共预算财政拨款项目支出决算明细表'!BV6+'Z08_2 一般公共预算财政拨款项目支出决算明细表'!BW6+'Z08_2 一般公共预算财政拨款项目支出决算明细表'!BX6+'Z08_2 一般公共预算财政拨款项目支出决算明细表'!BY6+'Z08_2 一般公共预算财政拨款项目支出决算明细表'!BZ6+'Z08_2 一般公共预算财政拨款项目支出决算明细表'!CA6+'Z08_2 一般公共预算财政拨款项目支出决算明细表'!CB6+'Z08_2 一般公共预算财政拨款项目支出决算明细表'!CC6+'Z08_2 一般公共预算财政拨款项目支出决算明细表'!CD6+'Z08_2 一般公共预算财政拨款项目支出决算明细表'!CE6+'Z08_2 一般公共预算财政拨款项目支出决算明细表'!CF6)</f>
        <v>0.0</v>
      </c>
      <c r="BU6" s="24" t="n">
        <f>SUM('Z08_2 一般公共预算财政拨款项目支出决算明细表'!BU7)</f>
        <v>0.0</v>
      </c>
      <c r="BV6" s="24" t="n">
        <f>SUM('Z08_2 一般公共预算财政拨款项目支出决算明细表'!BV7)</f>
        <v>0.0</v>
      </c>
      <c r="BW6" s="24" t="n">
        <f>SUM('Z08_2 一般公共预算财政拨款项目支出决算明细表'!BW7)</f>
        <v>0.0</v>
      </c>
      <c r="BX6" s="24" t="n">
        <f>SUM('Z08_2 一般公共预算财政拨款项目支出决算明细表'!BX7)</f>
        <v>0.0</v>
      </c>
      <c r="BY6" s="24" t="n">
        <f>SUM('Z08_2 一般公共预算财政拨款项目支出决算明细表'!BY7)</f>
        <v>0.0</v>
      </c>
      <c r="BZ6" s="24" t="n">
        <f>SUM('Z08_2 一般公共预算财政拨款项目支出决算明细表'!BZ7)</f>
        <v>0.0</v>
      </c>
      <c r="CA6" s="24" t="n">
        <f>SUM('Z08_2 一般公共预算财政拨款项目支出决算明细表'!CA7)</f>
        <v>0.0</v>
      </c>
      <c r="CB6" s="24" t="n">
        <f>SUM('Z08_2 一般公共预算财政拨款项目支出决算明细表'!CB7)</f>
        <v>0.0</v>
      </c>
      <c r="CC6" s="24" t="n">
        <f>SUM('Z08_2 一般公共预算财政拨款项目支出决算明细表'!CC7)</f>
        <v>0.0</v>
      </c>
      <c r="CD6" s="24" t="n">
        <f>SUM('Z08_2 一般公共预算财政拨款项目支出决算明细表'!CD7)</f>
        <v>0.0</v>
      </c>
      <c r="CE6" s="24" t="n">
        <f>SUM('Z08_2 一般公共预算财政拨款项目支出决算明细表'!CE7)</f>
        <v>0.0</v>
      </c>
      <c r="CF6" s="24" t="n">
        <f>SUM('Z08_2 一般公共预算财政拨款项目支出决算明细表'!CF7)</f>
        <v>0.0</v>
      </c>
      <c r="CG6" s="24" t="n">
        <f>SUM('Z08_2 一般公共预算财政拨款项目支出决算明细表'!CG7)</f>
        <v>80000.0</v>
      </c>
      <c r="CH6" s="24" t="n">
        <f>SUM('Z08_2 一般公共预算财政拨款项目支出决算明细表'!CH7)</f>
        <v>0.0</v>
      </c>
      <c r="CI6" s="24" t="n">
        <f>SUM('Z08_2 一般公共预算财政拨款项目支出决算明细表'!CI7)</f>
        <v>0.0</v>
      </c>
      <c r="CJ6" s="24" t="n">
        <f>SUM('Z08_2 一般公共预算财政拨款项目支出决算明细表'!CJ7)</f>
        <v>0.0</v>
      </c>
      <c r="CK6" s="24" t="n">
        <f>SUM('Z08_2 一般公共预算财政拨款项目支出决算明细表'!CK7)</f>
        <v>0.0</v>
      </c>
      <c r="CL6" s="24" t="n">
        <f>SUM('Z08_2 一般公共预算财政拨款项目支出决算明细表'!CL7)</f>
        <v>0.0</v>
      </c>
      <c r="CM6" s="24" t="n">
        <f>SUM('Z08_2 一般公共预算财政拨款项目支出决算明细表'!CM7)</f>
        <v>0.0</v>
      </c>
      <c r="CN6" s="24" t="n">
        <f>SUM('Z08_2 一般公共预算财政拨款项目支出决算明细表'!CN7)</f>
        <v>0.0</v>
      </c>
      <c r="CO6" s="24" t="n">
        <f>SUM('Z08_2 一般公共预算财政拨款项目支出决算明细表'!CO7)</f>
        <v>80000.0</v>
      </c>
      <c r="CP6" s="24" t="n">
        <f>SUM('Z08_2 一般公共预算财政拨款项目支出决算明细表'!CP7)</f>
        <v>0.0</v>
      </c>
      <c r="CQ6" s="24" t="n">
        <f>SUM('Z08_2 一般公共预算财政拨款项目支出决算明细表'!CQ7)</f>
        <v>0.0</v>
      </c>
      <c r="CR6" s="24" t="n">
        <f>SUM('Z08_2 一般公共预算财政拨款项目支出决算明细表'!CR7)</f>
        <v>0.0</v>
      </c>
      <c r="CS6" s="24" t="n">
        <f>SUM('Z08_2 一般公共预算财政拨款项目支出决算明细表'!CS7)</f>
        <v>0.0</v>
      </c>
      <c r="CT6" s="24" t="n">
        <f>SUM('Z08_2 一般公共预算财政拨款项目支出决算明细表'!CT7)</f>
        <v>0.0</v>
      </c>
      <c r="CU6" s="24" t="n">
        <f>SUM('Z08_2 一般公共预算财政拨款项目支出决算明细表'!CU7)</f>
        <v>0.0</v>
      </c>
      <c r="CV6" s="24" t="n">
        <f>SUM('Z08_2 一般公共预算财政拨款项目支出决算明细表'!CV7)</f>
        <v>0.0</v>
      </c>
      <c r="CW6" s="24" t="n">
        <f>SUM('Z08_2 一般公共预算财政拨款项目支出决算明细表'!CW7)</f>
        <v>0.0</v>
      </c>
      <c r="CX6" s="24" t="n">
        <f>'Z08_2 一般公共预算财政拨款项目支出决算明细表'!CY6 + 'Z08_2 一般公共预算财政拨款项目支出决算明细表'!CZ6</f>
        <v>0.0</v>
      </c>
      <c r="CY6" s="24" t="n">
        <f>SUM('Z08_2 一般公共预算财政拨款项目支出决算明细表'!CY7)</f>
        <v>0.0</v>
      </c>
      <c r="CZ6" s="24" t="n">
        <f>SUM('Z08_2 一般公共预算财政拨款项目支出决算明细表'!CZ7)</f>
        <v>0.0</v>
      </c>
      <c r="DA6" s="24" t="n">
        <f>SUM('Z08_2 一般公共预算财政拨款项目支出决算明细表'!DA7)</f>
        <v>0.0</v>
      </c>
      <c r="DB6" s="24" t="n">
        <f>SUM('Z08_2 一般公共预算财政拨款项目支出决算明细表'!DB7)</f>
        <v>0.0</v>
      </c>
      <c r="DC6" s="24" t="n">
        <f>SUM('Z08_2 一般公共预算财政拨款项目支出决算明细表'!DC7)</f>
        <v>0.0</v>
      </c>
      <c r="DD6" s="24" t="n">
        <f>SUM('Z08_2 一般公共预算财政拨款项目支出决算明细表'!DD7)</f>
        <v>0.0</v>
      </c>
      <c r="DE6" s="24" t="n">
        <f>SUM('Z08_2 一般公共预算财政拨款项目支出决算明细表'!DE7)</f>
        <v>0.0</v>
      </c>
      <c r="DF6" s="24" t="n">
        <f>SUM('Z08_2 一般公共预算财政拨款项目支出决算明细表'!DF7)</f>
        <v>0.0</v>
      </c>
      <c r="DG6" s="24" t="n">
        <f>('Z08_2 一般公共预算财政拨款项目支出决算明细表'!DH6+'Z08_2 一般公共预算财政拨款项目支出决算明细表'!DI6+'Z08_2 一般公共预算财政拨款项目支出决算明细表'!DJ6)</f>
        <v>0.0</v>
      </c>
      <c r="DH6" s="24" t="n">
        <f>SUM('Z08_2 一般公共预算财政拨款项目支出决算明细表'!DH7)</f>
        <v>0.0</v>
      </c>
      <c r="DI6" s="24" t="n">
        <f>SUM('Z08_2 一般公共预算财政拨款项目支出决算明细表'!DI7)</f>
        <v>0.0</v>
      </c>
      <c r="DJ6" s="24" t="n">
        <f>SUM('Z08_2 一般公共预算财政拨款项目支出决算明细表'!DJ7)</f>
        <v>0.0</v>
      </c>
      <c r="DK6" s="24" t="n">
        <f>SUM('Z08_2 一般公共预算财政拨款项目支出决算明细表'!DK7)</f>
        <v>0.0</v>
      </c>
      <c r="DL6" s="24" t="n">
        <f>SUM('Z08_2 一般公共预算财政拨款项目支出决算明细表'!DL7)</f>
        <v>0.0</v>
      </c>
      <c r="DM6" s="24" t="n">
        <f>SUM('Z08_2 一般公共预算财政拨款项目支出决算明细表'!DM7)</f>
        <v>0.0</v>
      </c>
      <c r="DN6" s="24" t="n">
        <f>SUM('Z08_2 一般公共预算财政拨款项目支出决算明细表'!DN7)</f>
        <v>0.0</v>
      </c>
      <c r="DO6" s="24" t="n">
        <f>SUM('Z08_2 一般公共预算财政拨款项目支出决算明细表'!DO7)</f>
        <v>0.0</v>
      </c>
      <c r="DP6" s="26" t="n">
        <f>SUM('Z08_2 一般公共预算财政拨款项目支出决算明细表'!DP7)</f>
        <v>0.0</v>
      </c>
    </row>
    <row r="7" customHeight="true" ht="15.0">
      <c r="A7" s="172" t="inlineStr">
        <is>
          <t>2010399</t>
        </is>
      </c>
      <c r="B7" s="174"/>
      <c r="C7" s="174"/>
      <c r="D7" s="172" t="inlineStr">
        <is>
          <t>南岳庙镇耕地复垦项目</t>
        </is>
      </c>
      <c r="E7" s="172" t="inlineStr">
        <is>
          <t>2010399耕地复垦</t>
        </is>
      </c>
      <c r="F7" s="172" t="inlineStr">
        <is>
          <t>其他运转类</t>
        </is>
      </c>
      <c r="G7" s="172"/>
      <c r="H7" s="172"/>
      <c r="I7" s="172" t="inlineStr">
        <is>
          <t>其他主管部门安排的基建项目</t>
        </is>
      </c>
      <c r="J7" s="172" t="inlineStr">
        <is>
          <t>否</t>
        </is>
      </c>
      <c r="K7" s="24" t="n">
        <f>'Z08_2 一般公共预算财政拨款项目支出决算明细表'!L7 + 'Z08_2 一般公共预算财政拨款项目支出决算明细表'!Z7 + 'Z08_2 一般公共预算财政拨款项目支出决算明细表'!BB7 + 'Z08_2 一般公共预算财政拨款项目支出决算明细表'!BO7 + 'Z08_2 一般公共预算财政拨款项目支出决算明细表'!BT7 + 'Z08_2 一般公共预算财政拨款项目支出决算明细表'!CG7 + 'Z08_2 一般公共预算财政拨款项目支出决算明细表'!CX7 + 'Z08_2 一般公共预算财政拨款项目支出决算明细表'!DA7 + 'Z08_2 一般公共预算财政拨款项目支出决算明细表'!DG7 + 'Z08_2 一般公共预算财政拨款项目支出决算明细表'!DK7</f>
        <v>80000.0</v>
      </c>
      <c r="L7" s="24" t="n">
        <f>('Z08_2 一般公共预算财政拨款项目支出决算明细表'!M7+'Z08_2 一般公共预算财政拨款项目支出决算明细表'!N7+'Z08_2 一般公共预算财政拨款项目支出决算明细表'!O7+'Z08_2 一般公共预算财政拨款项目支出决算明细表'!P7+'Z08_2 一般公共预算财政拨款项目支出决算明细表'!Q7+'Z08_2 一般公共预算财政拨款项目支出决算明细表'!R7+'Z08_2 一般公共预算财政拨款项目支出决算明细表'!S7+'Z08_2 一般公共预算财政拨款项目支出决算明细表'!T7+'Z08_2 一般公共预算财政拨款项目支出决算明细表'!U7+'Z08_2 一般公共预算财政拨款项目支出决算明细表'!V7+'Z08_2 一般公共预算财政拨款项目支出决算明细表'!W7+'Z08_2 一般公共预算财政拨款项目支出决算明细表'!X7+'Z08_2 一般公共预算财政拨款项目支出决算明细表'!Y7)</f>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f>('Z08_2 一般公共预算财政拨款项目支出决算明细表'!AA7+'Z08_2 一般公共预算财政拨款项目支出决算明细表'!AB7+'Z08_2 一般公共预算财政拨款项目支出决算明细表'!AC7+'Z08_2 一般公共预算财政拨款项目支出决算明细表'!AD7+'Z08_2 一般公共预算财政拨款项目支出决算明细表'!AE7+'Z08_2 一般公共预算财政拨款项目支出决算明细表'!AF7+'Z08_2 一般公共预算财政拨款项目支出决算明细表'!AG7+'Z08_2 一般公共预算财政拨款项目支出决算明细表'!AH7+'Z08_2 一般公共预算财政拨款项目支出决算明细表'!AI7+'Z08_2 一般公共预算财政拨款项目支出决算明细表'!AJ7+'Z08_2 一般公共预算财政拨款项目支出决算明细表'!AK7+'Z08_2 一般公共预算财政拨款项目支出决算明细表'!AL7+'Z08_2 一般公共预算财政拨款项目支出决算明细表'!AM7+'Z08_2 一般公共预算财政拨款项目支出决算明细表'!AN7+'Z08_2 一般公共预算财政拨款项目支出决算明细表'!AO7+'Z08_2 一般公共预算财政拨款项目支出决算明细表'!AP7+'Z08_2 一般公共预算财政拨款项目支出决算明细表'!AQ7+'Z08_2 一般公共预算财政拨款项目支出决算明细表'!AR7+'Z08_2 一般公共预算财政拨款项目支出决算明细表'!AS7+'Z08_2 一般公共预算财政拨款项目支出决算明细表'!AT7+'Z08_2 一般公共预算财政拨款项目支出决算明细表'!AU7+'Z08_2 一般公共预算财政拨款项目支出决算明细表'!AV7+'Z08_2 一般公共预算财政拨款项目支出决算明细表'!AW7+'Z08_2 一般公共预算财政拨款项目支出决算明细表'!AX7+'Z08_2 一般公共预算财政拨款项目支出决算明细表'!AY7+'Z08_2 一般公共预算财政拨款项目支出决算明细表'!AZ7+'Z08_2 一般公共预算财政拨款项目支出决算明细表'!BA7)</f>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0.0</v>
      </c>
      <c r="AV7" s="24" t="n">
        <v>0.0</v>
      </c>
      <c r="AW7" s="24" t="n">
        <v>0.0</v>
      </c>
      <c r="AX7" s="24" t="n">
        <v>0.0</v>
      </c>
      <c r="AY7" s="24" t="n">
        <v>0.0</v>
      </c>
      <c r="AZ7" s="24" t="n">
        <v>0.0</v>
      </c>
      <c r="BA7" s="24" t="n">
        <v>0.0</v>
      </c>
      <c r="BB7" s="24" t="n">
        <f>('Z08_2 一般公共预算财政拨款项目支出决算明细表'!BC7+'Z08_2 一般公共预算财政拨款项目支出决算明细表'!BD7+'Z08_2 一般公共预算财政拨款项目支出决算明细表'!BE7+'Z08_2 一般公共预算财政拨款项目支出决算明细表'!BF7+'Z08_2 一般公共预算财政拨款项目支出决算明细表'!BG7+'Z08_2 一般公共预算财政拨款项目支出决算明细表'!BH7+'Z08_2 一般公共预算财政拨款项目支出决算明细表'!BI7+'Z08_2 一般公共预算财政拨款项目支出决算明细表'!BJ7+'Z08_2 一般公共预算财政拨款项目支出决算明细表'!BK7+'Z08_2 一般公共预算财政拨款项目支出决算明细表'!BL7+'Z08_2 一般公共预算财政拨款项目支出决算明细表'!BM7+'Z08_2 一般公共预算财政拨款项目支出决算明细表'!BN7)</f>
        <v>0.0</v>
      </c>
      <c r="BC7" s="24" t="n">
        <v>0.0</v>
      </c>
      <c r="BD7" s="24" t="n">
        <v>0.0</v>
      </c>
      <c r="BE7" s="24" t="n">
        <v>0.0</v>
      </c>
      <c r="BF7" s="24" t="n">
        <v>0.0</v>
      </c>
      <c r="BG7" s="24" t="n">
        <v>0.0</v>
      </c>
      <c r="BH7" s="24" t="n">
        <v>0.0</v>
      </c>
      <c r="BI7" s="24" t="n">
        <v>0.0</v>
      </c>
      <c r="BJ7" s="24" t="n">
        <v>0.0</v>
      </c>
      <c r="BK7" s="24" t="n">
        <v>0.0</v>
      </c>
      <c r="BL7" s="24" t="n">
        <v>0.0</v>
      </c>
      <c r="BM7" s="24" t="n">
        <v>0.0</v>
      </c>
      <c r="BN7" s="24" t="n">
        <v>0.0</v>
      </c>
      <c r="BO7" s="24" t="n">
        <f>('Z08_2 一般公共预算财政拨款项目支出决算明细表'!BP7+'Z08_2 一般公共预算财政拨款项目支出决算明细表'!BQ7+'Z08_2 一般公共预算财政拨款项目支出决算明细表'!BR7+'Z08_2 一般公共预算财政拨款项目支出决算明细表'!BS7)</f>
        <v>0.0</v>
      </c>
      <c r="BP7" s="24" t="n">
        <v>0.0</v>
      </c>
      <c r="BQ7" s="24" t="n">
        <v>0.0</v>
      </c>
      <c r="BR7" s="24" t="n">
        <v>0.0</v>
      </c>
      <c r="BS7" s="24" t="n">
        <v>0.0</v>
      </c>
      <c r="BT7" s="24" t="n">
        <f>('Z08_2 一般公共预算财政拨款项目支出决算明细表'!BU7+'Z08_2 一般公共预算财政拨款项目支出决算明细表'!BV7+'Z08_2 一般公共预算财政拨款项目支出决算明细表'!BW7+'Z08_2 一般公共预算财政拨款项目支出决算明细表'!BX7+'Z08_2 一般公共预算财政拨款项目支出决算明细表'!BY7+'Z08_2 一般公共预算财政拨款项目支出决算明细表'!BZ7+'Z08_2 一般公共预算财政拨款项目支出决算明细表'!CA7+'Z08_2 一般公共预算财政拨款项目支出决算明细表'!CB7+'Z08_2 一般公共预算财政拨款项目支出决算明细表'!CC7+'Z08_2 一般公共预算财政拨款项目支出决算明细表'!CD7+'Z08_2 一般公共预算财政拨款项目支出决算明细表'!CE7+'Z08_2 一般公共预算财政拨款项目支出决算明细表'!CF7)</f>
        <v>0.0</v>
      </c>
      <c r="BU7" s="24" t="n">
        <v>0.0</v>
      </c>
      <c r="BV7" s="24" t="n">
        <v>0.0</v>
      </c>
      <c r="BW7" s="24" t="n">
        <v>0.0</v>
      </c>
      <c r="BX7" s="24" t="n">
        <v>0.0</v>
      </c>
      <c r="BY7" s="24" t="n">
        <v>0.0</v>
      </c>
      <c r="BZ7" s="24" t="n">
        <v>0.0</v>
      </c>
      <c r="CA7" s="24" t="n">
        <v>0.0</v>
      </c>
      <c r="CB7" s="24" t="n">
        <v>0.0</v>
      </c>
      <c r="CC7" s="24" t="n">
        <v>0.0</v>
      </c>
      <c r="CD7" s="24" t="n">
        <v>0.0</v>
      </c>
      <c r="CE7" s="24" t="n">
        <v>0.0</v>
      </c>
      <c r="CF7" s="24" t="n">
        <v>0.0</v>
      </c>
      <c r="CG7" s="24" t="n">
        <f>('Z08_2 一般公共预算财政拨款项目支出决算明细表'!CH7+'Z08_2 一般公共预算财政拨款项目支出决算明细表'!CI7+'Z08_2 一般公共预算财政拨款项目支出决算明细表'!CJ7+'Z08_2 一般公共预算财政拨款项目支出决算明细表'!CK7+'Z08_2 一般公共预算财政拨款项目支出决算明细表'!CL7+'Z08_2 一般公共预算财政拨款项目支出决算明细表'!CM7+'Z08_2 一般公共预算财政拨款项目支出决算明细表'!CN7+'Z08_2 一般公共预算财政拨款项目支出决算明细表'!CO7+'Z08_2 一般公共预算财政拨款项目支出决算明细表'!CP7+'Z08_2 一般公共预算财政拨款项目支出决算明细表'!CQ7+'Z08_2 一般公共预算财政拨款项目支出决算明细表'!CR7+'Z08_2 一般公共预算财政拨款项目支出决算明细表'!CS7+'Z08_2 一般公共预算财政拨款项目支出决算明细表'!CT7+'Z08_2 一般公共预算财政拨款项目支出决算明细表'!CU7+'Z08_2 一般公共预算财政拨款项目支出决算明细表'!CV7+'Z08_2 一般公共预算财政拨款项目支出决算明细表'!CW7)</f>
        <v>80000.0</v>
      </c>
      <c r="CH7" s="24" t="n">
        <v>0.0</v>
      </c>
      <c r="CI7" s="24" t="n">
        <v>0.0</v>
      </c>
      <c r="CJ7" s="24" t="n">
        <v>0.0</v>
      </c>
      <c r="CK7" s="24" t="n">
        <v>0.0</v>
      </c>
      <c r="CL7" s="24" t="n">
        <v>0.0</v>
      </c>
      <c r="CM7" s="24" t="n">
        <v>0.0</v>
      </c>
      <c r="CN7" s="24" t="n">
        <v>0.0</v>
      </c>
      <c r="CO7" s="24" t="n">
        <v>80000.0</v>
      </c>
      <c r="CP7" s="24" t="n">
        <v>0.0</v>
      </c>
      <c r="CQ7" s="24" t="n">
        <v>0.0</v>
      </c>
      <c r="CR7" s="24" t="n">
        <v>0.0</v>
      </c>
      <c r="CS7" s="24" t="n">
        <v>0.0</v>
      </c>
      <c r="CT7" s="24" t="n">
        <v>0.0</v>
      </c>
      <c r="CU7" s="24" t="n">
        <v>0.0</v>
      </c>
      <c r="CV7" s="24" t="n">
        <v>0.0</v>
      </c>
      <c r="CW7" s="24" t="n">
        <v>0.0</v>
      </c>
      <c r="CX7" s="24" t="n">
        <f>'Z08_2 一般公共预算财政拨款项目支出决算明细表'!CY7 + 'Z08_2 一般公共预算财政拨款项目支出决算明细表'!CZ7</f>
        <v>0.0</v>
      </c>
      <c r="CY7" s="24" t="n">
        <v>0.0</v>
      </c>
      <c r="CZ7" s="24" t="n">
        <v>0.0</v>
      </c>
      <c r="DA7" s="24" t="n">
        <f>('Z08_2 一般公共预算财政拨款项目支出决算明细表'!DB7+'Z08_2 一般公共预算财政拨款项目支出决算明细表'!DC7+'Z08_2 一般公共预算财政拨款项目支出决算明细表'!DD7+'Z08_2 一般公共预算财政拨款项目支出决算明细表'!DE7+'Z08_2 一般公共预算财政拨款项目支出决算明细表'!DF7)</f>
        <v>0.0</v>
      </c>
      <c r="DB7" s="24" t="n">
        <v>0.0</v>
      </c>
      <c r="DC7" s="24" t="n">
        <v>0.0</v>
      </c>
      <c r="DD7" s="24" t="n">
        <v>0.0</v>
      </c>
      <c r="DE7" s="24" t="n">
        <v>0.0</v>
      </c>
      <c r="DF7" s="24" t="n">
        <v>0.0</v>
      </c>
      <c r="DG7" s="24" t="n">
        <f>('Z08_2 一般公共预算财政拨款项目支出决算明细表'!DH7+'Z08_2 一般公共预算财政拨款项目支出决算明细表'!DI7+'Z08_2 一般公共预算财政拨款项目支出决算明细表'!DJ7)</f>
        <v>0.0</v>
      </c>
      <c r="DH7" s="24" t="n">
        <v>0.0</v>
      </c>
      <c r="DI7" s="24" t="n">
        <v>0.0</v>
      </c>
      <c r="DJ7" s="24" t="n">
        <v>0.0</v>
      </c>
      <c r="DK7" s="24" t="n">
        <f>('Z08_2 一般公共预算财政拨款项目支出决算明细表'!DL7+'Z08_2 一般公共预算财政拨款项目支出决算明细表'!DM7+'Z08_2 一般公共预算财政拨款项目支出决算明细表'!DN7+'Z08_2 一般公共预算财政拨款项目支出决算明细表'!DO7+'Z08_2 一般公共预算财政拨款项目支出决算明细表'!DP7)</f>
        <v>0.0</v>
      </c>
      <c r="DL7" s="24" t="n">
        <v>0.0</v>
      </c>
      <c r="DM7" s="24" t="n">
        <v>0.0</v>
      </c>
      <c r="DN7" s="24" t="n">
        <v>0.0</v>
      </c>
      <c r="DO7" s="24" t="n">
        <v>0.0</v>
      </c>
      <c r="DP7" s="26" t="n">
        <v>0.0</v>
      </c>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J7" allowBlank="true" errorStyle="stop">
      <formula1>HIDDENSHEETNAME!$C$2:$C$3</formula1>
    </dataValidation>
    <dataValidation type="list" sqref="I7" allowBlank="true" errorStyle="stop">
      <formula1>HIDDENSHEETNAME!$N$2:$N$5</formula1>
    </dataValidation>
    <dataValidation type="list" sqref="F7" allowBlank="true" errorStyle="stop">
      <formula1>HIDDENSHEETNAME!$O$2:$O$3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150"/>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150"/>
      <c r="T2" s="154"/>
    </row>
    <row r="3" customHeight="true" ht="15.0">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'Z09 政府性基金预算财政拨款收入支出决算表'!F6 + 'Z09 政府性基金预算财政拨款收入支出决算表'!G6</f>
        <v>0.0</v>
      </c>
      <c r="F6" s="24" t="n">
        <f>SUM('Z09 政府性基金预算财政拨款收入支出决算表'!F7)</f>
        <v>0.0</v>
      </c>
      <c r="G6" s="24" t="n">
        <f>SUM('Z09 政府性基金预算财政拨款收入支出决算表'!G7)</f>
        <v>0.0</v>
      </c>
      <c r="H6" s="24" t="n">
        <f>SUM('Z09 政府性基金预算财政拨款收入支出决算表'!H7)</f>
        <v>0.0</v>
      </c>
      <c r="I6" s="24" t="n">
        <f>SUM('Z09 政府性基金预算财政拨款收入支出决算表'!I7)</f>
        <v>0.0</v>
      </c>
      <c r="J6" s="24" t="n">
        <f>SUM('Z09 政府性基金预算财政拨款收入支出决算表'!J7)</f>
        <v>0.0</v>
      </c>
      <c r="K6" s="24" t="n">
        <f>SUM('Z09 政府性基金预算财政拨款收入支出决算表'!K7)</f>
        <v>0.0</v>
      </c>
      <c r="L6" s="24" t="n">
        <f>'Z09 政府性基金预算财政拨款收入支出决算表'!M6 + 'Z09 政府性基金预算财政拨款收入支出决算表'!N6</f>
        <v>0.0</v>
      </c>
      <c r="M6" s="24" t="n">
        <f>SUM('Z09 政府性基金预算财政拨款收入支出决算表'!M7)</f>
        <v>0.0</v>
      </c>
      <c r="N6" s="24" t="n">
        <f>SUM('Z09 政府性基金预算财政拨款收入支出决算表'!N7)</f>
        <v>0.0</v>
      </c>
      <c r="O6" s="24" t="n">
        <f>SUM('Z09 政府性基金预算财政拨款收入支出决算表'!O7)</f>
        <v>0.0</v>
      </c>
      <c r="P6" s="24" t="n">
        <f>SUM('Z09 政府性基金预算财政拨款收入支出决算表'!P7)</f>
        <v>0.0</v>
      </c>
      <c r="Q6" s="24" t="n">
        <f>SUM('Z09 政府性基金预算财政拨款收入支出决算表'!Q7)</f>
        <v>0.0</v>
      </c>
      <c r="R6" s="24" t="n">
        <f>'Z09 政府性基金预算财政拨款收入支出决算表'!S6 + 'Z09 政府性基金预算财政拨款收入支出决算表'!T6</f>
        <v>0.0</v>
      </c>
      <c r="S6" s="24" t="n">
        <f>SUM('Z09 政府性基金预算财政拨款收入支出决算表'!S7)</f>
        <v>0.0</v>
      </c>
      <c r="T6" s="26" t="n">
        <f>SUM('Z09 政府性基金预算财政拨款收入支出决算表'!T7)</f>
        <v>0.0</v>
      </c>
    </row>
    <row r="7" customHeight="true" ht="15.0">
      <c r="A7" s="172" t="inlineStr">
        <is>
          <t>2296002</t>
        </is>
      </c>
      <c r="B7" s="174"/>
      <c r="C7" s="174"/>
      <c r="D7" s="30" t="inlineStr">
        <is>
          <t>用于社会福利的彩票公益金支出</t>
        </is>
      </c>
      <c r="E7" s="24" t="n">
        <f>'Z09 政府性基金预算财政拨款收入支出决算表'!F7 + 'Z09 政府性基金预算财政拨款收入支出决算表'!G7</f>
        <v>0.0</v>
      </c>
      <c r="F7" s="24" t="n">
        <v>0.0</v>
      </c>
      <c r="G7" s="24" t="n">
        <v>0.0</v>
      </c>
      <c r="H7" s="24" t="n">
        <f>'Z09 政府性基金预算财政拨款收入支出决算表'!I7 + 'Z09 政府性基金预算财政拨款收入支出决算表'!J7</f>
        <v>0.0</v>
      </c>
      <c r="I7" s="24"/>
      <c r="J7" s="24"/>
      <c r="K7" s="24" t="n">
        <f>'Z09 政府性基金预算财政拨款收入支出决算表'!K7</f>
        <v>0.0</v>
      </c>
      <c r="L7" s="24" t="n">
        <f>'Z09 政府性基金预算财政拨款收入支出决算表'!M7 + 'Z09 政府性基金预算财政拨款收入支出决算表'!N7</f>
        <v>0.0</v>
      </c>
      <c r="M7" s="24" t="n">
        <f>'Z09 政府性基金预算财政拨款收入支出决算表'!M7</f>
        <v>0.0</v>
      </c>
      <c r="N7" s="24" t="n">
        <f>'Z09 政府性基金预算财政拨款收入支出决算表'!N7</f>
        <v>0.0</v>
      </c>
      <c r="O7" s="24" t="n">
        <f>'Z09 政府性基金预算财政拨款收入支出决算表'!O7</f>
        <v>0.0</v>
      </c>
      <c r="P7" s="24" t="n">
        <f>'Z09 政府性基金预算财政拨款收入支出决算表'!Q7 + 'Z09 政府性基金预算财政拨款收入支出决算表'!R7</f>
        <v>0.0</v>
      </c>
      <c r="Q7" s="24" t="n">
        <f>'Z09 政府性基金预算财政拨款收入支出决算表'!F7 + 'Z09 政府性基金预算财政拨款收入支出决算表'!I7 - 'Z09 政府性基金预算财政拨款收入支出决算表'!L7</f>
        <v>0.0</v>
      </c>
      <c r="R7" s="24" t="n">
        <f>'Z09 政府性基金预算财政拨款收入支出决算表'!S7 + 'Z09 政府性基金预算财政拨款收入支出决算表'!T7</f>
        <v>0.0</v>
      </c>
      <c r="S7" s="24"/>
      <c r="T7" s="26"/>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MD_BBLX_YKHE@BASEnullnullfalse</t>
        </is>
      </c>
      <c r="J1" t="inlineStr">
        <is>
          <t>MD_YS23_DWXZ@BASEnullnullfalse</t>
        </is>
      </c>
      <c r="K1" t="inlineStr">
        <is>
          <t>MD_YS23_GMJJFL@BASEnullnullfalse</t>
        </is>
      </c>
      <c r="L1" t="inlineStr">
        <is>
          <t>MD_YS23_LSGX@BASEnullnullfalse</t>
        </is>
      </c>
      <c r="M1" t="inlineStr">
        <is>
          <t>MD_YS23_XBYS@BASEnullnullfalse</t>
        </is>
      </c>
      <c r="N1" t="inlineStr">
        <is>
          <t>MD_YS23_JJSX@BASEnullnullfalse</t>
        </is>
      </c>
      <c r="O1" t="inlineStr">
        <is>
          <t>MD_YS23_EJLB1@BASEnullnullfalse</t>
        </is>
      </c>
      <c r="P1" t="inlineStr">
        <is>
          <t>MD_YS23_FS_07@BASEnullnullfalse</t>
        </is>
      </c>
      <c r="Q1" t="inlineStr">
        <is>
          <t>MD_YS23_FS_06@BASEnullnullfalse</t>
        </is>
      </c>
      <c r="R1" t="inlineStr">
        <is>
          <t>MD_YS23_FS_09@BASEnullnullfalse</t>
        </is>
      </c>
      <c r="S1" t="inlineStr">
        <is>
          <t>MD_YS23_FS_02@BASEnullnullfalse</t>
        </is>
      </c>
      <c r="T1" t="inlineStr">
        <is>
          <t>MD_YS23_FS_99@BASEnullnullfalse</t>
        </is>
      </c>
      <c r="U1" t="inlineStr">
        <is>
          <t>MD_YS23_FS_05@BASEnullnullfalse</t>
        </is>
      </c>
      <c r="V1" t="inlineStr">
        <is>
          <t>MD_YS23_FS_04@BASEnullnullfalse</t>
        </is>
      </c>
      <c r="W1" t="inlineStr">
        <is>
          <t>MD_YS23_FS_01@BASEnullnullfalse</t>
        </is>
      </c>
      <c r="X1" t="inlineStr">
        <is>
          <t>MD_YS23_FS_08@BASEnullnullfalse</t>
        </is>
      </c>
      <c r="Y1" t="inlineStr">
        <is>
          <t>MD_YS23_EJLB2@BASEnullnullfalse</t>
        </is>
      </c>
    </row>
    <row r="2">
      <c r="A2" t="inlineStr">
        <is>
          <t>100000000|中央</t>
        </is>
      </c>
      <c r="B2" t="inlineStr">
        <is>
          <t>101|全国人大常委会办公厅</t>
        </is>
      </c>
      <c r="C2" t="inlineStr">
        <is>
          <t>1|是</t>
        </is>
      </c>
      <c r="D2" t="inlineStr">
        <is>
          <t>1|中央级</t>
        </is>
      </c>
      <c r="E2" t="inlineStr">
        <is>
          <t>110000|北京市</t>
        </is>
      </c>
      <c r="F2" t="inlineStr">
        <is>
          <t>11|政府会计准则制度</t>
        </is>
      </c>
      <c r="G2" t="inlineStr">
        <is>
          <t>1|全额</t>
        </is>
      </c>
      <c r="H2" t="inlineStr">
        <is>
          <t>0|财政汇总</t>
        </is>
      </c>
      <c r="I2" t="inlineStr">
        <is>
          <t>0|单户表</t>
        </is>
      </c>
      <c r="J2" t="inlineStr">
        <is>
          <t>1|行政单位</t>
        </is>
      </c>
      <c r="K2" t="inlineStr">
        <is>
          <t>A00|农、林、牧、渔业</t>
        </is>
      </c>
      <c r="L2" t="inlineStr">
        <is>
          <t>000000|中央部门</t>
        </is>
      </c>
      <c r="M2" t="inlineStr">
        <is>
          <t>0|连续上报</t>
        </is>
      </c>
      <c r="N2" t="inlineStr">
        <is>
          <t>1|发展改革委安排的基建项目</t>
        </is>
      </c>
      <c r="O2" t="inlineStr">
        <is>
          <t>22|其他运转类</t>
        </is>
      </c>
      <c r="P2" t="inlineStr">
        <is>
          <t>103070000|国有资源（资产）有偿使用收入</t>
        </is>
      </c>
      <c r="Q2" t="inlineStr">
        <is>
          <t>103060000|国有资本经营收入</t>
        </is>
      </c>
      <c r="R2" t="inlineStr">
        <is>
          <t>103090000|政府住房基金收入</t>
        </is>
      </c>
      <c r="S2" t="inlineStr">
        <is>
          <t>103020000|专项收入</t>
        </is>
      </c>
      <c r="T2" t="inlineStr">
        <is>
          <t>103990000|其他收入</t>
        </is>
      </c>
      <c r="U2" t="inlineStr">
        <is>
          <t>103050000|罚没收入</t>
        </is>
      </c>
      <c r="V2" t="inlineStr">
        <is>
          <t>103040000|行政事业性收费收入</t>
        </is>
      </c>
      <c r="W2" t="inlineStr">
        <is>
          <t>103010000|政府性基金收入</t>
        </is>
      </c>
      <c r="X2" t="inlineStr">
        <is>
          <t>103080000|捐赠收入</t>
        </is>
      </c>
      <c r="Y2" t="inlineStr">
        <is>
          <t>1|人员类</t>
        </is>
      </c>
    </row>
    <row r="3">
      <c r="A3" t="inlineStr">
        <is>
          <t>110000000|北京市</t>
        </is>
      </c>
      <c r="B3" t="inlineStr">
        <is>
          <t>131|全国政协办公厅</t>
        </is>
      </c>
      <c r="C3" t="inlineStr">
        <is>
          <t>2|否</t>
        </is>
      </c>
      <c r="D3" t="inlineStr">
        <is>
          <t>2|省级</t>
        </is>
      </c>
      <c r="E3" t="inlineStr">
        <is>
          <t>110100|市辖区</t>
        </is>
      </c>
      <c r="F3" t="inlineStr">
        <is>
          <t>21|企业会计准则制度</t>
        </is>
      </c>
      <c r="G3" t="inlineStr">
        <is>
          <t>2|差额</t>
        </is>
      </c>
      <c r="H3" t="inlineStr">
        <is>
          <t>1|一级预算单位</t>
        </is>
      </c>
      <c r="I3" t="inlineStr">
        <is>
          <t>1|经费差额表</t>
        </is>
      </c>
      <c r="J3" t="inlineStr">
        <is>
          <t>21|行政类事业单位</t>
        </is>
      </c>
      <c r="K3" t="inlineStr">
        <is>
          <t>A01|农业</t>
        </is>
      </c>
      <c r="L3" t="inlineStr">
        <is>
          <t>110000|北京市</t>
        </is>
      </c>
      <c r="M3" t="inlineStr">
        <is>
          <t>1|新增单位</t>
        </is>
      </c>
      <c r="N3" t="inlineStr">
        <is>
          <t>2|财政安排的基建项目</t>
        </is>
      </c>
      <c r="O3" t="inlineStr">
        <is>
          <t>3|特定目标类</t>
        </is>
      </c>
      <c r="P3" t="inlineStr">
        <is>
          <t>103070100|海域使用金收入</t>
        </is>
      </c>
      <c r="Q3" t="inlineStr">
        <is>
          <t>103060100|利润收入</t>
        </is>
      </c>
      <c r="R3" t="inlineStr">
        <is>
          <t>103090100|上缴管理费用</t>
        </is>
      </c>
      <c r="S3" t="inlineStr">
        <is>
          <t>103020300|教育费附加收入</t>
        </is>
      </c>
      <c r="T3" t="inlineStr">
        <is>
          <t>103990400|主管部门集中收入</t>
        </is>
      </c>
      <c r="U3" t="inlineStr">
        <is>
          <t>103050100|一般罚没收入</t>
        </is>
      </c>
      <c r="V3" t="inlineStr">
        <is>
          <t>103040100|公安行政事业性收费收入</t>
        </is>
      </c>
      <c r="W3" t="inlineStr">
        <is>
          <t>103010200|农网还贷资金收入</t>
        </is>
      </c>
      <c r="X3" t="inlineStr">
        <is>
          <t>103080100|国外捐赠收入</t>
        </is>
      </c>
      <c r="Y3" t="inlineStr">
        <is>
          <t>21|公用经费</t>
        </is>
      </c>
    </row>
    <row r="4">
      <c r="A4" t="inlineStr">
        <is>
          <t>110101000|东城区</t>
        </is>
      </c>
      <c r="B4" t="inlineStr">
        <is>
          <t>151|最高人民检察院</t>
        </is>
      </c>
      <c r="D4" t="inlineStr">
        <is>
          <t>3|计划单列市</t>
        </is>
      </c>
      <c r="E4" t="inlineStr">
        <is>
          <t>110101|东城区</t>
        </is>
      </c>
      <c r="F4" t="inlineStr">
        <is>
          <t>22|小企业会计准则</t>
        </is>
      </c>
      <c r="G4" t="inlineStr">
        <is>
          <t>3|定额</t>
        </is>
      </c>
      <c r="H4" t="inlineStr">
        <is>
          <t>2|二级预算单位</t>
        </is>
      </c>
      <c r="I4" t="inlineStr">
        <is>
          <t>2|调整表</t>
        </is>
      </c>
      <c r="J4" t="inlineStr">
        <is>
          <t>22|公益一类事业单位</t>
        </is>
      </c>
      <c r="K4" t="inlineStr">
        <is>
          <t>A02|林业</t>
        </is>
      </c>
      <c r="L4" t="inlineStr">
        <is>
          <t>110100|市辖区</t>
        </is>
      </c>
      <c r="M4" t="inlineStr">
        <is>
          <t>2|上年应报未报</t>
        </is>
      </c>
      <c r="N4" t="inlineStr">
        <is>
          <t>3|其他主管部门安排的基建项目</t>
        </is>
      </c>
      <c r="P4" t="inlineStr">
        <is>
          <t>103070101|中央海域使用金收入</t>
        </is>
      </c>
      <c r="Q4" t="inlineStr">
        <is>
          <t>103060101|中国人民银行上缴收入</t>
        </is>
      </c>
      <c r="R4" t="inlineStr">
        <is>
          <t>103090200|计提公共租赁住房资金</t>
        </is>
      </c>
      <c r="S4" t="inlineStr">
        <is>
          <t>103020301|教育费附加收入</t>
        </is>
      </c>
      <c r="T4" t="inlineStr">
        <is>
          <t>103990700|免税商品特许经营费收入</t>
        </is>
      </c>
      <c r="U4" t="inlineStr">
        <is>
          <t>103050101|公安罚没收入</t>
        </is>
      </c>
      <c r="V4" t="inlineStr">
        <is>
          <t>103040101|外国人签证费</t>
        </is>
      </c>
      <c r="W4" t="inlineStr">
        <is>
          <t>103010201|中央农网还贷资金收入</t>
        </is>
      </c>
      <c r="X4" t="inlineStr">
        <is>
          <t>103080200|国内捐赠收入</t>
        </is>
      </c>
    </row>
    <row r="5">
      <c r="A5" t="inlineStr">
        <is>
          <t>110102000|西城区</t>
        </is>
      </c>
      <c r="B5" t="inlineStr">
        <is>
          <t>161|最高人民法院</t>
        </is>
      </c>
      <c r="D5" t="inlineStr">
        <is>
          <t>4|市级</t>
        </is>
      </c>
      <c r="E5" t="inlineStr">
        <is>
          <t>110102|西城区</t>
        </is>
      </c>
      <c r="F5" t="inlineStr">
        <is>
          <t>31|民间非营利组织会计制度</t>
        </is>
      </c>
      <c r="G5" t="inlineStr">
        <is>
          <t>4|自收自支</t>
        </is>
      </c>
      <c r="H5" t="inlineStr">
        <is>
          <t>3|三级预算单位</t>
        </is>
      </c>
      <c r="I5" t="inlineStr">
        <is>
          <t>3|行政单位汇总录入表</t>
        </is>
      </c>
      <c r="J5" t="inlineStr">
        <is>
          <t>23|公益二类事业单位</t>
        </is>
      </c>
      <c r="K5" t="inlineStr">
        <is>
          <t>A03|畜牧业</t>
        </is>
      </c>
      <c r="L5" t="inlineStr">
        <is>
          <t>110101|东城区</t>
        </is>
      </c>
      <c r="M5" t="inlineStr">
        <is>
          <t>3|报表小类改变</t>
        </is>
      </c>
      <c r="N5" t="inlineStr">
        <is>
          <t>0|非基建项目</t>
        </is>
      </c>
      <c r="P5" t="inlineStr">
        <is>
          <t>103070102|地方海域使用金收入</t>
        </is>
      </c>
      <c r="Q5" t="inlineStr">
        <is>
          <t>103060102|金融企业利润收入</t>
        </is>
      </c>
      <c r="R5" t="inlineStr">
        <is>
          <t>103090300|公共租赁住房租金收入</t>
        </is>
      </c>
      <c r="S5" t="inlineStr">
        <is>
          <t>103020302|成品油价格和税费改革教育费附加收入划出</t>
        </is>
      </c>
      <c r="T5" t="inlineStr">
        <is>
          <t>103990800|基本建设收入</t>
        </is>
      </c>
      <c r="U5" t="inlineStr">
        <is>
          <t>103050102|检察院罚没收入</t>
        </is>
      </c>
      <c r="V5" t="inlineStr">
        <is>
          <t>103040102|外国人证件费</t>
        </is>
      </c>
      <c r="W5" t="inlineStr">
        <is>
          <t>103010202|地方农网还贷资金收入</t>
        </is>
      </c>
    </row>
    <row r="6">
      <c r="A6" t="inlineStr">
        <is>
          <t>110105000|朝阳区</t>
        </is>
      </c>
      <c r="B6" t="inlineStr">
        <is>
          <t>171|国家监察委员会</t>
        </is>
      </c>
      <c r="D6" t="inlineStr">
        <is>
          <t>5|县区级</t>
        </is>
      </c>
      <c r="E6" t="inlineStr">
        <is>
          <t>110105|朝阳区</t>
        </is>
      </c>
      <c r="F6" t="inlineStr">
        <is>
          <t>32|军工科研事业单位会计制度</t>
        </is>
      </c>
      <c r="G6" t="inlineStr">
        <is>
          <t>9|其他</t>
        </is>
      </c>
      <c r="H6" t="inlineStr">
        <is>
          <t>4|四级预算单位</t>
        </is>
      </c>
      <c r="I6" t="inlineStr">
        <is>
          <t>4|事业单位汇总录入表</t>
        </is>
      </c>
      <c r="J6" t="inlineStr">
        <is>
          <t>24|生产经营类事业单位</t>
        </is>
      </c>
      <c r="K6" t="inlineStr">
        <is>
          <t>A04|渔业</t>
        </is>
      </c>
      <c r="L6" t="inlineStr">
        <is>
          <t>110102|西城区</t>
        </is>
      </c>
      <c r="M6" t="inlineStr">
        <is>
          <t>5|纳入部门预算范围</t>
        </is>
      </c>
      <c r="P6" t="inlineStr">
        <is>
          <t>103070200|场地和矿区使用费收入</t>
        </is>
      </c>
      <c r="Q6" t="inlineStr">
        <is>
          <t>103060103|烟草企业利润收入</t>
        </is>
      </c>
      <c r="R6" t="inlineStr">
        <is>
          <t>103090400|配建商业设施租售收入</t>
        </is>
      </c>
      <c r="S6" t="inlineStr">
        <is>
          <t>103020303|成品油价格和税费改革教育费附加收入划入</t>
        </is>
      </c>
      <c r="T6" t="inlineStr">
        <is>
          <t>103991200|差别电价收入</t>
        </is>
      </c>
      <c r="U6" t="inlineStr">
        <is>
          <t>103050103|法院罚没收入</t>
        </is>
      </c>
      <c r="V6" t="inlineStr">
        <is>
          <t>103040103|公民出入境证件费</t>
        </is>
      </c>
      <c r="W6" t="inlineStr">
        <is>
          <t>103010600|铁路建设基金收入</t>
        </is>
      </c>
    </row>
    <row r="7">
      <c r="A7" t="inlineStr">
        <is>
          <t>110106000|丰台区</t>
        </is>
      </c>
      <c r="B7" t="inlineStr">
        <is>
          <t>199|其他</t>
        </is>
      </c>
      <c r="D7" t="inlineStr">
        <is>
          <t>6|乡级</t>
        </is>
      </c>
      <c r="E7" t="inlineStr">
        <is>
          <t>110106|丰台区</t>
        </is>
      </c>
      <c r="H7" t="inlineStr">
        <is>
          <t>5|五级预算单位</t>
        </is>
      </c>
      <c r="I7" t="inlineStr">
        <is>
          <t>5|经费自理事业单位汇总录入表</t>
        </is>
      </c>
      <c r="J7" t="inlineStr">
        <is>
          <t>29|暂未明确类别</t>
        </is>
      </c>
      <c r="K7" t="inlineStr">
        <is>
          <t>A05|农、林、牧、渔专业及辅助性活动</t>
        </is>
      </c>
      <c r="L7" t="inlineStr">
        <is>
          <t>110105|朝阳区</t>
        </is>
      </c>
      <c r="M7" t="inlineStr">
        <is>
          <t>6|隶属关系改变</t>
        </is>
      </c>
      <c r="P7" t="inlineStr">
        <is>
          <t>103070201|陆上石油矿区使用费</t>
        </is>
      </c>
      <c r="Q7" t="inlineStr">
        <is>
          <t>103060104|石油石化企业利润收入</t>
        </is>
      </c>
      <c r="R7" t="inlineStr">
        <is>
          <t>103099900|其他政府住房基金收入</t>
        </is>
      </c>
      <c r="S7" t="inlineStr">
        <is>
          <t>103020304|中国国家铁路集团有限公司集中缴纳的铁路运输企业教育费附加</t>
        </is>
      </c>
      <c r="T7" t="inlineStr">
        <is>
          <t>103991300|债务管理收入</t>
        </is>
      </c>
      <c r="U7" t="inlineStr">
        <is>
          <t>103050105|新闻出版罚没收入</t>
        </is>
      </c>
      <c r="V7" t="inlineStr">
        <is>
          <t>103040104|中国国籍申请手续费</t>
        </is>
      </c>
      <c r="W7" t="inlineStr">
        <is>
          <t>103011000|民航发展基金收入</t>
        </is>
      </c>
    </row>
    <row r="8">
      <c r="A8" t="inlineStr">
        <is>
          <t>110107000|石景山区</t>
        </is>
      </c>
      <c r="B8" t="inlineStr">
        <is>
          <t>201|中共中央办公厅</t>
        </is>
      </c>
      <c r="E8" t="inlineStr">
        <is>
          <t>110107|石景山区</t>
        </is>
      </c>
      <c r="H8" t="inlineStr">
        <is>
          <t>6|六级预算单位</t>
        </is>
      </c>
      <c r="I8" t="inlineStr">
        <is>
          <t>6|乡镇汇总录入表</t>
        </is>
      </c>
      <c r="J8" t="inlineStr">
        <is>
          <t>3|企业</t>
        </is>
      </c>
      <c r="K8" t="inlineStr">
        <is>
          <t>B00|采矿业</t>
        </is>
      </c>
      <c r="L8" t="inlineStr">
        <is>
          <t>110106|丰台区</t>
        </is>
      </c>
      <c r="M8" t="inlineStr">
        <is>
          <t>8|被撤销单位</t>
        </is>
      </c>
      <c r="P8" t="inlineStr">
        <is>
          <t>103070202|海上石油矿区使用费</t>
        </is>
      </c>
      <c r="Q8" t="inlineStr">
        <is>
          <t>103060105|电力企业利润收入</t>
        </is>
      </c>
      <c r="S8" t="inlineStr">
        <is>
          <t>103020305|中国国家铁路集团有限公司集中缴纳的铁路运输企业教育费附加待分配收入</t>
        </is>
      </c>
      <c r="T8" t="inlineStr">
        <is>
          <t>103991400|南水北调工程基金收入</t>
        </is>
      </c>
      <c r="U8" t="inlineStr">
        <is>
          <t>103050107|税务部门罚没收入</t>
        </is>
      </c>
      <c r="V8" t="inlineStr">
        <is>
          <t>103040109|户籍管理证件工本费</t>
        </is>
      </c>
      <c r="W8" t="inlineStr">
        <is>
          <t>103011200|海南省高等级公路车辆通行附加费收入</t>
        </is>
      </c>
    </row>
    <row r="9">
      <c r="A9" t="inlineStr">
        <is>
          <t>110108000|海淀区</t>
        </is>
      </c>
      <c r="B9" t="inlineStr">
        <is>
          <t>203|中共中央组织部</t>
        </is>
      </c>
      <c r="E9" t="inlineStr">
        <is>
          <t>110108|海淀区</t>
        </is>
      </c>
      <c r="H9" t="inlineStr">
        <is>
          <t>7|七级预算单位</t>
        </is>
      </c>
      <c r="I9" t="inlineStr">
        <is>
          <t>7|叠加汇总表</t>
        </is>
      </c>
      <c r="J9" t="inlineStr">
        <is>
          <t>9|其他单位</t>
        </is>
      </c>
      <c r="K9" t="inlineStr">
        <is>
          <t>B06|煤炭开采和洗选业</t>
        </is>
      </c>
      <c r="L9" t="inlineStr">
        <is>
          <t>110107|石景山区</t>
        </is>
      </c>
      <c r="M9" t="inlineStr">
        <is>
          <t>9|其他</t>
        </is>
      </c>
      <c r="P9" t="inlineStr">
        <is>
          <t>103070203|中央合资合作企业场地使用费收入</t>
        </is>
      </c>
      <c r="Q9" t="inlineStr">
        <is>
          <t>103060106|电信企业利润收入</t>
        </is>
      </c>
      <c r="S9" t="inlineStr">
        <is>
          <t>103020306|跨省管道运输企业教育费附加收入</t>
        </is>
      </c>
      <c r="T9" t="inlineStr">
        <is>
          <t>103991500|生态环境损害赔偿资金</t>
        </is>
      </c>
      <c r="U9" t="inlineStr">
        <is>
          <t>103050108|海关罚没收入</t>
        </is>
      </c>
      <c r="V9" t="inlineStr">
        <is>
          <t>103040110|居民身份证工本费</t>
        </is>
      </c>
      <c r="W9" t="inlineStr">
        <is>
          <t>103012100|旅游发展基金收入</t>
        </is>
      </c>
    </row>
    <row r="10">
      <c r="A10" t="inlineStr">
        <is>
          <t>110109000|门头沟区</t>
        </is>
      </c>
      <c r="B10" t="inlineStr">
        <is>
          <t>211|中共中央宣传部（国务院新闻办公室、国家新闻出版署、国家版权局、国家电影局）</t>
        </is>
      </c>
      <c r="E10" t="inlineStr">
        <is>
          <t>110109|门头沟区</t>
        </is>
      </c>
      <c r="I10" t="inlineStr">
        <is>
          <t>8|其他单位汇总录入表</t>
        </is>
      </c>
      <c r="K10" t="inlineStr">
        <is>
          <t>B07|石油和天然气开采业</t>
        </is>
      </c>
      <c r="L10" t="inlineStr">
        <is>
          <t>110108|海淀区</t>
        </is>
      </c>
      <c r="P10" t="inlineStr">
        <is>
          <t>103070204|中央和地方合资合作企业场地使用费收入</t>
        </is>
      </c>
      <c r="Q10" t="inlineStr">
        <is>
          <t>103060107|煤炭企业利润收入</t>
        </is>
      </c>
      <c r="S10" t="inlineStr">
        <is>
          <t>103020307|跨省管道运输企业教育费附加待分配收入</t>
        </is>
      </c>
      <c r="T10" t="inlineStr">
        <is>
          <t>103999900|其他收入</t>
        </is>
      </c>
      <c r="U10" t="inlineStr">
        <is>
          <t>103050109|药品监督罚没收入</t>
        </is>
      </c>
      <c r="V10" t="inlineStr">
        <is>
          <t>103040111|机动车号牌工本费</t>
        </is>
      </c>
      <c r="W10" t="inlineStr">
        <is>
          <t>103012900|国家电影事业发展专项资金收入</t>
        </is>
      </c>
    </row>
    <row r="11">
      <c r="A11" t="inlineStr">
        <is>
          <t>110111000|房山区</t>
        </is>
      </c>
      <c r="B11" t="inlineStr">
        <is>
          <t>213|中共中央统一战线工作部（国家宗教事务局、国务院侨务办公室）</t>
        </is>
      </c>
      <c r="E11" t="inlineStr">
        <is>
          <t>110111|房山区</t>
        </is>
      </c>
      <c r="I11" t="inlineStr">
        <is>
          <t>H|选择汇总表</t>
        </is>
      </c>
      <c r="K11" t="inlineStr">
        <is>
          <t>B08|黑色金属矿采选业</t>
        </is>
      </c>
      <c r="L11" t="inlineStr">
        <is>
          <t>110109|门头沟区</t>
        </is>
      </c>
      <c r="P11" t="inlineStr">
        <is>
          <t>103070205|地方合资合作企业场地使用费收入</t>
        </is>
      </c>
      <c r="Q11" t="inlineStr">
        <is>
          <t>103060108|有色冶金采掘企业利润收入</t>
        </is>
      </c>
      <c r="S11" t="inlineStr">
        <is>
          <t>103020399|教育费附加滞纳金、罚款收入</t>
        </is>
      </c>
      <c r="U11" t="inlineStr">
        <is>
          <t>103050110|卫生罚没收入</t>
        </is>
      </c>
      <c r="V11" t="inlineStr">
        <is>
          <t>103040112|机动车行驶证工本费</t>
        </is>
      </c>
      <c r="W11" t="inlineStr">
        <is>
          <t>103014600|国有土地收益基金收入</t>
        </is>
      </c>
    </row>
    <row r="12">
      <c r="A12" t="inlineStr">
        <is>
          <t>110112000|通州区</t>
        </is>
      </c>
      <c r="B12" t="inlineStr">
        <is>
          <t>215|中共中央对外联络部</t>
        </is>
      </c>
      <c r="E12" t="inlineStr">
        <is>
          <t>110112|通州区</t>
        </is>
      </c>
      <c r="K12" t="inlineStr">
        <is>
          <t>B09|有色金属矿采选业</t>
        </is>
      </c>
      <c r="L12" t="inlineStr">
        <is>
          <t>110111|房山区</t>
        </is>
      </c>
      <c r="P12" t="inlineStr">
        <is>
          <t>103070206|港澳台和外商独资企业场地使用费收入</t>
        </is>
      </c>
      <c r="Q12" t="inlineStr">
        <is>
          <t>103060109|钢铁企业利润收入</t>
        </is>
      </c>
      <c r="S12" t="inlineStr">
        <is>
          <t>103020500|铀产品出售收入</t>
        </is>
      </c>
      <c r="U12" t="inlineStr">
        <is>
          <t>103050111|检验检疫罚没收入</t>
        </is>
      </c>
      <c r="V12" t="inlineStr">
        <is>
          <t>103040113|机动车登记证书工本费</t>
        </is>
      </c>
      <c r="W12" t="inlineStr">
        <is>
          <t>103014700|农业土地开发资金收入</t>
        </is>
      </c>
    </row>
    <row r="13">
      <c r="A13" t="inlineStr">
        <is>
          <t>110113000|顺义区</t>
        </is>
      </c>
      <c r="B13" t="inlineStr">
        <is>
          <t>216|中共中央政法委员会</t>
        </is>
      </c>
      <c r="E13" t="inlineStr">
        <is>
          <t>110113|顺义区</t>
        </is>
      </c>
      <c r="K13" t="inlineStr">
        <is>
          <t>B10|非金属矿采选业</t>
        </is>
      </c>
      <c r="L13" t="inlineStr">
        <is>
          <t>110112|通州区</t>
        </is>
      </c>
      <c r="P13" t="inlineStr">
        <is>
          <t>103070300|特种矿产品出售收入</t>
        </is>
      </c>
      <c r="Q13" t="inlineStr">
        <is>
          <t>103060112|化工企业利润收入</t>
        </is>
      </c>
      <c r="S13" t="inlineStr">
        <is>
          <t>103021000|三峡库区移民专项收入</t>
        </is>
      </c>
      <c r="U13" t="inlineStr">
        <is>
          <t>103050112|证监会罚没收入</t>
        </is>
      </c>
      <c r="V13" t="inlineStr">
        <is>
          <t>103040116|驾驶证工本费</t>
        </is>
      </c>
      <c r="W13" t="inlineStr">
        <is>
          <t>103014800|国有土地使用权出让收入</t>
        </is>
      </c>
    </row>
    <row r="14">
      <c r="A14" t="inlineStr">
        <is>
          <t>110114000|昌平区</t>
        </is>
      </c>
      <c r="B14" t="inlineStr">
        <is>
          <t>218|中共中央政策研究室（中央全面深化改革委员会办公室）</t>
        </is>
      </c>
      <c r="E14" t="inlineStr">
        <is>
          <t>110114|昌平区</t>
        </is>
      </c>
      <c r="K14" t="inlineStr">
        <is>
          <t>B11|开采专业及辅助性活动</t>
        </is>
      </c>
      <c r="L14" t="inlineStr">
        <is>
          <t>110113|顺义区</t>
        </is>
      </c>
      <c r="P14" t="inlineStr">
        <is>
          <t>103070400|专项储备物资销售收入</t>
        </is>
      </c>
      <c r="Q14" t="inlineStr">
        <is>
          <t>103060113|运输企业利润收入</t>
        </is>
      </c>
      <c r="S14" t="inlineStr">
        <is>
          <t>103021200|场外核应急准备收入</t>
        </is>
      </c>
      <c r="U14" t="inlineStr">
        <is>
          <t>103050113|银行保险罚没收入</t>
        </is>
      </c>
      <c r="V14" t="inlineStr">
        <is>
          <t>103040117|驾驶许可考试费</t>
        </is>
      </c>
      <c r="W14" t="inlineStr">
        <is>
          <t>103014801|土地出让价款收入</t>
        </is>
      </c>
    </row>
    <row r="15">
      <c r="A15" t="inlineStr">
        <is>
          <t>110115000|大兴区</t>
        </is>
      </c>
      <c r="B15" t="inlineStr">
        <is>
          <t>222|中共中央纪律检查委员会</t>
        </is>
      </c>
      <c r="E15" t="inlineStr">
        <is>
          <t>110115|大兴区</t>
        </is>
      </c>
      <c r="K15" t="inlineStr">
        <is>
          <t>B12|其他采矿业</t>
        </is>
      </c>
      <c r="L15" t="inlineStr">
        <is>
          <t>110114|昌平区</t>
        </is>
      </c>
      <c r="P15" t="inlineStr">
        <is>
          <t>103070500|利息收入</t>
        </is>
      </c>
      <c r="Q15" t="inlineStr">
        <is>
          <t>103060114|电子企业利润收入</t>
        </is>
      </c>
      <c r="S15" t="inlineStr">
        <is>
          <t>103021600|地方教育附加收入</t>
        </is>
      </c>
      <c r="U15" t="inlineStr">
        <is>
          <t>103050114|交通罚没收入</t>
        </is>
      </c>
      <c r="V15" t="inlineStr">
        <is>
          <t>103040120|临时入境机动车号牌和行驶证工本费</t>
        </is>
      </c>
      <c r="W15" t="inlineStr">
        <is>
          <t>103014802|补缴的土地价款</t>
        </is>
      </c>
    </row>
    <row r="16">
      <c r="A16" t="inlineStr">
        <is>
          <t>110116000|怀柔区</t>
        </is>
      </c>
      <c r="B16" t="inlineStr">
        <is>
          <t>224|中央财经委员会办公室</t>
        </is>
      </c>
      <c r="E16" t="inlineStr">
        <is>
          <t>110116|怀柔区</t>
        </is>
      </c>
      <c r="K16" t="inlineStr">
        <is>
          <t>C00|制造业</t>
        </is>
      </c>
      <c r="L16" t="inlineStr">
        <is>
          <t>110115|大兴区</t>
        </is>
      </c>
      <c r="P16" t="inlineStr">
        <is>
          <t>103070501|国库存款利息收入</t>
        </is>
      </c>
      <c r="Q16" t="inlineStr">
        <is>
          <t>103060115|机械企业利润收入</t>
        </is>
      </c>
      <c r="S16" t="inlineStr">
        <is>
          <t>103021601|地方教育附加收入</t>
        </is>
      </c>
      <c r="U16" t="inlineStr">
        <is>
          <t>103050115|铁道罚没收入</t>
        </is>
      </c>
      <c r="V16" t="inlineStr">
        <is>
          <t>103040121|临时机动车驾驶证工本费</t>
        </is>
      </c>
      <c r="W16" t="inlineStr">
        <is>
          <t>103014803|划拨土地收入</t>
        </is>
      </c>
    </row>
    <row r="17">
      <c r="A17" t="inlineStr">
        <is>
          <t>110117000|平谷区</t>
        </is>
      </c>
      <c r="B17" t="inlineStr">
        <is>
          <t>225|中央机构编制委员会办公室</t>
        </is>
      </c>
      <c r="E17" t="inlineStr">
        <is>
          <t>110117|平谷区</t>
        </is>
      </c>
      <c r="K17" t="inlineStr">
        <is>
          <t>C13|农副食品加工业</t>
        </is>
      </c>
      <c r="L17" t="inlineStr">
        <is>
          <t>110116|怀柔区</t>
        </is>
      </c>
      <c r="P17" t="inlineStr">
        <is>
          <t>103070502|财政专户存款利息收入</t>
        </is>
      </c>
      <c r="Q17" t="inlineStr">
        <is>
          <t>103060116|投资服务企业利润收入</t>
        </is>
      </c>
      <c r="S17" t="inlineStr">
        <is>
          <t>103021699|地方教育附加滞纳金、罚款收入</t>
        </is>
      </c>
      <c r="U17" t="inlineStr">
        <is>
          <t>103050116|审计罚没收入</t>
        </is>
      </c>
      <c r="V17" t="inlineStr">
        <is>
          <t>103040122|保安员资格考试费</t>
        </is>
      </c>
      <c r="W17" t="inlineStr">
        <is>
          <t>103014898|缴纳新增建设用地土地有偿使用费</t>
        </is>
      </c>
    </row>
    <row r="18">
      <c r="A18" t="inlineStr">
        <is>
          <t>110118000|密云区</t>
        </is>
      </c>
      <c r="B18" t="inlineStr">
        <is>
          <t>226|中央外事工作委员会办公室</t>
        </is>
      </c>
      <c r="E18" t="inlineStr">
        <is>
          <t>110118|密云区</t>
        </is>
      </c>
      <c r="K18" t="inlineStr">
        <is>
          <t>C14|食品制造业</t>
        </is>
      </c>
      <c r="L18" t="inlineStr">
        <is>
          <t>110117|平谷区</t>
        </is>
      </c>
      <c r="P18" t="inlineStr">
        <is>
          <t>103070503|有价证券利息收入</t>
        </is>
      </c>
      <c r="Q18" t="inlineStr">
        <is>
          <t>103060117|纺织轻工企业利润收入</t>
        </is>
      </c>
      <c r="S18" t="inlineStr">
        <is>
          <t>103021700|文化事业建设费收入</t>
        </is>
      </c>
      <c r="U18" t="inlineStr">
        <is>
          <t>103050117|渔政罚没收入</t>
        </is>
      </c>
      <c r="V18" t="inlineStr">
        <is>
          <t>103040150|其他缴入国库的公安行政事业性收费</t>
        </is>
      </c>
      <c r="W18" t="inlineStr">
        <is>
          <t>103014899|其他土地出让收入</t>
        </is>
      </c>
    </row>
    <row r="19">
      <c r="A19" t="inlineStr">
        <is>
          <t>110119000|延庆区</t>
        </is>
      </c>
      <c r="B19" t="inlineStr">
        <is>
          <t>231|中共中央台湾工作办公室（国务院台湾事务办公室）</t>
        </is>
      </c>
      <c r="E19" t="inlineStr">
        <is>
          <t>110119|延庆区</t>
        </is>
      </c>
      <c r="K19" t="inlineStr">
        <is>
          <t>C15|酒、饮料和精制茶制造业</t>
        </is>
      </c>
      <c r="L19" t="inlineStr">
        <is>
          <t>110118|密云区</t>
        </is>
      </c>
      <c r="P19" t="inlineStr">
        <is>
          <t>103070599|其他利息收入</t>
        </is>
      </c>
      <c r="Q19" t="inlineStr">
        <is>
          <t>103060118|贸易企业利润收入</t>
        </is>
      </c>
      <c r="S19" t="inlineStr">
        <is>
          <t>103021800|残疾人就业保障金收入</t>
        </is>
      </c>
      <c r="U19" t="inlineStr">
        <is>
          <t>103050119|民航罚没收入</t>
        </is>
      </c>
      <c r="V19" t="inlineStr">
        <is>
          <t>103040171|教育收费</t>
        </is>
      </c>
      <c r="W19" t="inlineStr">
        <is>
          <t>103014900|大中型水库移民后期扶持基金收入</t>
        </is>
      </c>
    </row>
    <row r="20">
      <c r="A20" t="inlineStr">
        <is>
          <t>120000000|天津市</t>
        </is>
      </c>
      <c r="B20" t="inlineStr">
        <is>
          <t>238|中央香港工作委员会</t>
        </is>
      </c>
      <c r="E20" t="inlineStr">
        <is>
          <t>120000|天津市</t>
        </is>
      </c>
      <c r="K20" t="inlineStr">
        <is>
          <t>C16|烟草制品业</t>
        </is>
      </c>
      <c r="L20" t="inlineStr">
        <is>
          <t>110119|延庆区</t>
        </is>
      </c>
      <c r="P20" t="inlineStr">
        <is>
          <t>103070600|非经营性国有资产收入</t>
        </is>
      </c>
      <c r="Q20" t="inlineStr">
        <is>
          <t>103060119|建筑施工企业利润收入</t>
        </is>
      </c>
      <c r="S20" t="inlineStr">
        <is>
          <t>103021900|教育资金收入</t>
        </is>
      </c>
      <c r="U20" t="inlineStr">
        <is>
          <t>103050120|电力监管罚没收入</t>
        </is>
      </c>
      <c r="V20" t="inlineStr">
        <is>
          <t>103040200|法院行政事业性收费收入</t>
        </is>
      </c>
      <c r="W20" t="inlineStr">
        <is>
          <t>103015000|大中型水库库区基金收入</t>
        </is>
      </c>
    </row>
    <row r="21">
      <c r="A21" t="inlineStr">
        <is>
          <t>120101000|和平区</t>
        </is>
      </c>
      <c r="B21" t="inlineStr">
        <is>
          <t>239|中央澳门工作委员会</t>
        </is>
      </c>
      <c r="E21" t="inlineStr">
        <is>
          <t>120100|市辖区</t>
        </is>
      </c>
      <c r="K21" t="inlineStr">
        <is>
          <t>C17|纺织业</t>
        </is>
      </c>
      <c r="L21" t="inlineStr">
        <is>
          <t>120000|天津市</t>
        </is>
      </c>
      <c r="P21" t="inlineStr">
        <is>
          <t>103070601|行政单位国有资产出租、出借收入</t>
        </is>
      </c>
      <c r="Q21" t="inlineStr">
        <is>
          <t>103060120|房地产企业利润收入</t>
        </is>
      </c>
      <c r="S21" t="inlineStr">
        <is>
          <t>103022000|农田水利建设资金收入</t>
        </is>
      </c>
      <c r="U21" t="inlineStr">
        <is>
          <t>103050121|交强险罚没收入</t>
        </is>
      </c>
      <c r="V21" t="inlineStr">
        <is>
          <t>103040201|诉讼费</t>
        </is>
      </c>
      <c r="W21" t="inlineStr">
        <is>
          <t>103015001|中央大中型水库库区基金收入</t>
        </is>
      </c>
    </row>
    <row r="22">
      <c r="A22" t="inlineStr">
        <is>
          <t>120102000|河东区</t>
        </is>
      </c>
      <c r="B22" t="inlineStr">
        <is>
          <t>240|中央精神文明建设指导委员会办公室</t>
        </is>
      </c>
      <c r="E22" t="inlineStr">
        <is>
          <t>120101|和平区</t>
        </is>
      </c>
      <c r="K22" t="inlineStr">
        <is>
          <t>C18|纺织服装、服饰业</t>
        </is>
      </c>
      <c r="L22" t="inlineStr">
        <is>
          <t>120100|市辖区</t>
        </is>
      </c>
      <c r="P22" t="inlineStr">
        <is>
          <t>103070602|行政单位国有资产处置收入</t>
        </is>
      </c>
      <c r="Q22" t="inlineStr">
        <is>
          <t>103060121|建材企业利润收入</t>
        </is>
      </c>
      <c r="S22" t="inlineStr">
        <is>
          <t>103022200|森林植被恢复费</t>
        </is>
      </c>
      <c r="U22" t="inlineStr">
        <is>
          <t>103050122|物价罚没收入</t>
        </is>
      </c>
      <c r="V22" t="inlineStr">
        <is>
          <t>103040250|其他缴入国库的法院行政事业性收费</t>
        </is>
      </c>
      <c r="W22" t="inlineStr">
        <is>
          <t>103015002|地方大中型水库库区基金收入</t>
        </is>
      </c>
    </row>
    <row r="23">
      <c r="A23" t="inlineStr">
        <is>
          <t>120103000|河西区</t>
        </is>
      </c>
      <c r="B23" t="inlineStr">
        <is>
          <t>241|中央档案馆（国家档案局）</t>
        </is>
      </c>
      <c r="E23" t="inlineStr">
        <is>
          <t>120102|河东区</t>
        </is>
      </c>
      <c r="K23" t="inlineStr">
        <is>
          <t>C19|皮革、毛皮、羽毛及其制品和制鞋业</t>
        </is>
      </c>
      <c r="L23" t="inlineStr">
        <is>
          <t>120101|和平区</t>
        </is>
      </c>
      <c r="P23" t="inlineStr">
        <is>
          <t>103070603|事业单位国有资产处置收入</t>
        </is>
      </c>
      <c r="Q23" t="inlineStr">
        <is>
          <t>103060122|境外企业利润收入</t>
        </is>
      </c>
      <c r="S23" t="inlineStr">
        <is>
          <t>103022300|水利建设专项收入</t>
        </is>
      </c>
      <c r="U23" t="inlineStr">
        <is>
          <t>103050123|市场监管罚没收入</t>
        </is>
      </c>
      <c r="V23" t="inlineStr">
        <is>
          <t>103040271|教育收费</t>
        </is>
      </c>
      <c r="W23" t="inlineStr">
        <is>
          <t>103015200|三峡水库库区基金收入</t>
        </is>
      </c>
    </row>
    <row r="24">
      <c r="A24" t="inlineStr">
        <is>
          <t>120104000|南开区</t>
        </is>
      </c>
      <c r="B24" t="inlineStr">
        <is>
          <t>243|中共中央保密委员会办公室（国家保密局）</t>
        </is>
      </c>
      <c r="E24" t="inlineStr">
        <is>
          <t>120103|河西区</t>
        </is>
      </c>
      <c r="K24" t="inlineStr">
        <is>
          <t>C20|木材加工和木、竹、藤、棕、草制品业</t>
        </is>
      </c>
      <c r="L24" t="inlineStr">
        <is>
          <t>120102|河东区</t>
        </is>
      </c>
      <c r="P24" t="inlineStr">
        <is>
          <t>103070604|事业单位国有资产出租出借收入</t>
        </is>
      </c>
      <c r="Q24" t="inlineStr">
        <is>
          <t>103060123|对外合作企业利润收入</t>
        </is>
      </c>
      <c r="S24" t="inlineStr">
        <is>
          <t>103022400|油价调控风险准备金收入</t>
        </is>
      </c>
      <c r="U24" t="inlineStr">
        <is>
          <t>103050124|工业和信息产业罚没收入</t>
        </is>
      </c>
      <c r="V24" t="inlineStr">
        <is>
          <t>103040300|司法行政事业性收费收入</t>
        </is>
      </c>
      <c r="W24" t="inlineStr">
        <is>
          <t>103015300|中央特别国债经营基金收入</t>
        </is>
      </c>
    </row>
    <row r="25">
      <c r="A25" t="inlineStr">
        <is>
          <t>120105000|河北区</t>
        </is>
      </c>
      <c r="B25" t="inlineStr">
        <is>
          <t>244|中央密码工作领导小组办公室（国家密码管理局）</t>
        </is>
      </c>
      <c r="E25" t="inlineStr">
        <is>
          <t>120104|南开区</t>
        </is>
      </c>
      <c r="K25" t="inlineStr">
        <is>
          <t>C21|家具制造业</t>
        </is>
      </c>
      <c r="L25" t="inlineStr">
        <is>
          <t>120103|河西区</t>
        </is>
      </c>
      <c r="P25" t="inlineStr">
        <is>
          <t>103070699|其他非经营性国有资产收入</t>
        </is>
      </c>
      <c r="Q25" t="inlineStr">
        <is>
          <t>103060124|医药企业利润收入</t>
        </is>
      </c>
      <c r="S25" t="inlineStr">
        <is>
          <t>103022500|专项收益上缴收入</t>
        </is>
      </c>
      <c r="U25" t="inlineStr">
        <is>
          <t>103050125|生态环境罚没收入</t>
        </is>
      </c>
      <c r="V25" t="inlineStr">
        <is>
          <t>103040305|法律职业资格考试考务费</t>
        </is>
      </c>
      <c r="W25" t="inlineStr">
        <is>
          <t>103015400|中央特别国债经营基金财务收入</t>
        </is>
      </c>
    </row>
    <row r="26">
      <c r="A26" t="inlineStr">
        <is>
          <t>120106000|红桥区</t>
        </is>
      </c>
      <c r="B26" t="inlineStr">
        <is>
          <t>251|中央国家安全委员会办公室</t>
        </is>
      </c>
      <c r="E26" t="inlineStr">
        <is>
          <t>120105|河北区</t>
        </is>
      </c>
      <c r="K26" t="inlineStr">
        <is>
          <t>C22|造纸和纸制品业</t>
        </is>
      </c>
      <c r="L26" t="inlineStr">
        <is>
          <t>120104|南开区</t>
        </is>
      </c>
      <c r="P26" t="inlineStr">
        <is>
          <t>103070700|出租车经营权有偿出让和转让收入</t>
        </is>
      </c>
      <c r="Q26" t="inlineStr">
        <is>
          <t>103060125|农林牧渔企业利润收入</t>
        </is>
      </c>
      <c r="S26" t="inlineStr">
        <is>
          <t>103029900|其他专项收入</t>
        </is>
      </c>
      <c r="U26" t="inlineStr">
        <is>
          <t>103050126|水利罚没收入</t>
        </is>
      </c>
      <c r="V26" t="inlineStr">
        <is>
          <t>103040350|其他缴入国库的司法行政事业性收费</t>
        </is>
      </c>
      <c r="W26" t="inlineStr">
        <is>
          <t>103015500|彩票公益金收入</t>
        </is>
      </c>
    </row>
    <row r="27">
      <c r="A27" t="inlineStr">
        <is>
          <t>120110000|东丽区</t>
        </is>
      </c>
      <c r="B27" t="inlineStr">
        <is>
          <t>252|中央网络安全和信息化委员会办公室（国家信息互联网办公室）</t>
        </is>
      </c>
      <c r="E27" t="inlineStr">
        <is>
          <t>120106|红桥区</t>
        </is>
      </c>
      <c r="K27" t="inlineStr">
        <is>
          <t>C23|印刷和记录媒介复制业</t>
        </is>
      </c>
      <c r="L27" t="inlineStr">
        <is>
          <t>120105|河北区</t>
        </is>
      </c>
      <c r="P27" t="inlineStr">
        <is>
          <t>103070800|无居民海岛使用金收入</t>
        </is>
      </c>
      <c r="Q27" t="inlineStr">
        <is>
          <t>103060126|邮政企业利润收入</t>
        </is>
      </c>
      <c r="S27" t="inlineStr">
        <is>
          <t>103029901|广告收入</t>
        </is>
      </c>
      <c r="U27" t="inlineStr">
        <is>
          <t>103050127|邮政罚没收入</t>
        </is>
      </c>
      <c r="V27" t="inlineStr">
        <is>
          <t>103040371|教育收费</t>
        </is>
      </c>
      <c r="W27" t="inlineStr">
        <is>
          <t>103015501|福利彩票公益金收入</t>
        </is>
      </c>
    </row>
    <row r="28">
      <c r="A28" t="inlineStr">
        <is>
          <t>120111000|西青去</t>
        </is>
      </c>
      <c r="B28" t="inlineStr">
        <is>
          <t>253|中央和国家机关工作委员会</t>
        </is>
      </c>
      <c r="E28" t="inlineStr">
        <is>
          <t>120110|东丽区</t>
        </is>
      </c>
      <c r="K28" t="inlineStr">
        <is>
          <t>C24|文教、工美、体育和娱乐用品制造业</t>
        </is>
      </c>
      <c r="L28" t="inlineStr">
        <is>
          <t>120106|红桥区</t>
        </is>
      </c>
      <c r="P28" t="inlineStr">
        <is>
          <t>103070801|中央无居民海岛使用金收入</t>
        </is>
      </c>
      <c r="Q28" t="inlineStr">
        <is>
          <t>103060127|军工企业利润收入</t>
        </is>
      </c>
      <c r="S28" t="inlineStr">
        <is>
          <t>103029999|其他专项收入</t>
        </is>
      </c>
      <c r="U28" t="inlineStr">
        <is>
          <t>103050128|监察罚没收入</t>
        </is>
      </c>
      <c r="V28" t="inlineStr">
        <is>
          <t>103040400|外交行政事业性收费收入</t>
        </is>
      </c>
      <c r="W28" t="inlineStr">
        <is>
          <t>103015502|体育彩票公益金收入</t>
        </is>
      </c>
    </row>
    <row r="29">
      <c r="A29" t="inlineStr">
        <is>
          <t>120112000|津南区</t>
        </is>
      </c>
      <c r="B29" t="inlineStr">
        <is>
          <t>255|中央军民融合发展委员会办公室</t>
        </is>
      </c>
      <c r="E29" t="inlineStr">
        <is>
          <t>120111|西青区</t>
        </is>
      </c>
      <c r="K29" t="inlineStr">
        <is>
          <t>C25|石油、煤炭及其他燃料加工业</t>
        </is>
      </c>
      <c r="L29" t="inlineStr">
        <is>
          <t>120110|东丽区</t>
        </is>
      </c>
      <c r="P29" t="inlineStr">
        <is>
          <t>103070802|地方无居民海岛使用金收入</t>
        </is>
      </c>
      <c r="Q29" t="inlineStr">
        <is>
          <t>103060128|转制科研院所利润收入</t>
        </is>
      </c>
      <c r="U29" t="inlineStr">
        <is>
          <t>103050129|海警罚没收入</t>
        </is>
      </c>
      <c r="V29" t="inlineStr">
        <is>
          <t>103040402|认证费</t>
        </is>
      </c>
      <c r="W29" t="inlineStr">
        <is>
          <t>103015600|城市基础设施配套费收入</t>
        </is>
      </c>
    </row>
    <row r="30">
      <c r="A30" t="inlineStr">
        <is>
          <t>120113000|北辰区</t>
        </is>
      </c>
      <c r="B30" t="inlineStr">
        <is>
          <t>256|中央人民政府驻香港特别行政区维护国家安全公署</t>
        </is>
      </c>
      <c r="E30" t="inlineStr">
        <is>
          <t>120112|津南区</t>
        </is>
      </c>
      <c r="K30" t="inlineStr">
        <is>
          <t>C26|化学原料和化学制品制造业</t>
        </is>
      </c>
      <c r="L30" t="inlineStr">
        <is>
          <t>120111|西青区</t>
        </is>
      </c>
      <c r="P30" t="inlineStr">
        <is>
          <t>103070900|转让政府还贷道路收费权收入</t>
        </is>
      </c>
      <c r="Q30" t="inlineStr">
        <is>
          <t>103060129|地质勘查企业利润收入</t>
        </is>
      </c>
      <c r="U30" t="inlineStr">
        <is>
          <t>103050130|住房和城乡建设罚没收入</t>
        </is>
      </c>
      <c r="V30" t="inlineStr">
        <is>
          <t>103040403|签证费</t>
        </is>
      </c>
      <c r="W30" t="inlineStr">
        <is>
          <t>103015700|小型水库移民扶助基金收入</t>
        </is>
      </c>
    </row>
    <row r="31">
      <c r="A31" t="inlineStr">
        <is>
          <t>120114000|武清区</t>
        </is>
      </c>
      <c r="B31" t="inlineStr">
        <is>
          <t>280|中央党校（国家行政学院）</t>
        </is>
      </c>
      <c r="E31" t="inlineStr">
        <is>
          <t>120113|北辰区</t>
        </is>
      </c>
      <c r="K31" t="inlineStr">
        <is>
          <t>C27|医药制造业</t>
        </is>
      </c>
      <c r="L31" t="inlineStr">
        <is>
          <t>120112|津南区</t>
        </is>
      </c>
      <c r="P31" t="inlineStr">
        <is>
          <t>103071000|石油特别收益金专项收入</t>
        </is>
      </c>
      <c r="Q31" t="inlineStr">
        <is>
          <t>103060130|卫生体育福利企业利润收入</t>
        </is>
      </c>
      <c r="U31" t="inlineStr">
        <is>
          <t>103050131|应急管理罚没收入</t>
        </is>
      </c>
      <c r="V31" t="inlineStr">
        <is>
          <t>103040404|驻外使领馆收费</t>
        </is>
      </c>
      <c r="W31" t="inlineStr">
        <is>
          <t>103015800|国家重大水利工程建设基金收入</t>
        </is>
      </c>
    </row>
    <row r="32">
      <c r="A32" t="inlineStr">
        <is>
          <t>120115000|宝坻区</t>
        </is>
      </c>
      <c r="B32" t="inlineStr">
        <is>
          <t>282|人民日报社</t>
        </is>
      </c>
      <c r="E32" t="inlineStr">
        <is>
          <t>120114|武清区</t>
        </is>
      </c>
      <c r="K32" t="inlineStr">
        <is>
          <t>C28|化学纤维制造业</t>
        </is>
      </c>
      <c r="L32" t="inlineStr">
        <is>
          <t>120113|北辰区</t>
        </is>
      </c>
      <c r="P32" t="inlineStr">
        <is>
          <t>103071001|石油特别收益金专项收入</t>
        </is>
      </c>
      <c r="Q32" t="inlineStr">
        <is>
          <t>103060131|教育文化广播企业利润收入</t>
        </is>
      </c>
      <c r="U32" t="inlineStr">
        <is>
          <t>103050132|气象罚没收入</t>
        </is>
      </c>
      <c r="V32" t="inlineStr">
        <is>
          <t>103040450|其他缴入国库的外交行政事业性收费</t>
        </is>
      </c>
      <c r="W32" t="inlineStr">
        <is>
          <t>103015801|中央重大水利工程建设资金</t>
        </is>
      </c>
    </row>
    <row r="33">
      <c r="A33" t="inlineStr">
        <is>
          <t>120116000|滨海新区</t>
        </is>
      </c>
      <c r="B33" t="inlineStr">
        <is>
          <t>286|求是杂志社</t>
        </is>
      </c>
      <c r="E33" t="inlineStr">
        <is>
          <t>120115|宝坻区</t>
        </is>
      </c>
      <c r="K33" t="inlineStr">
        <is>
          <t>C29|橡胶和塑料制品业</t>
        </is>
      </c>
      <c r="L33" t="inlineStr">
        <is>
          <t>120114|武清区</t>
        </is>
      </c>
      <c r="P33" t="inlineStr">
        <is>
          <t>103071002|石油特别收益金退库</t>
        </is>
      </c>
      <c r="Q33" t="inlineStr">
        <is>
          <t>103060132|科学研究企业利润收入</t>
        </is>
      </c>
      <c r="U33" t="inlineStr">
        <is>
          <t>103050199|其他一般罚没收入</t>
        </is>
      </c>
      <c r="V33" t="inlineStr">
        <is>
          <t>103040471|教育收费</t>
        </is>
      </c>
      <c r="W33" t="inlineStr">
        <is>
          <t>103015803|地方重大水利工程建设资金</t>
        </is>
      </c>
    </row>
    <row r="34">
      <c r="A34" t="inlineStr">
        <is>
          <t>120116020|经济技术开发区</t>
        </is>
      </c>
      <c r="B34" t="inlineStr">
        <is>
          <t>287|光明日报社</t>
        </is>
      </c>
      <c r="E34" t="inlineStr">
        <is>
          <t>120116|滨海新区</t>
        </is>
      </c>
      <c r="K34" t="inlineStr">
        <is>
          <t>C30|非金属矿物制品业</t>
        </is>
      </c>
      <c r="L34" t="inlineStr">
        <is>
          <t>120115|宝坻区</t>
        </is>
      </c>
      <c r="P34" t="inlineStr">
        <is>
          <t>103071100|动用国家储备物资上缴财政收入</t>
        </is>
      </c>
      <c r="Q34" t="inlineStr">
        <is>
          <t>103060133|机关社团所属企业利润收入</t>
        </is>
      </c>
      <c r="U34" t="inlineStr">
        <is>
          <t>103050200|缉私罚没收入</t>
        </is>
      </c>
      <c r="V34" t="inlineStr">
        <is>
          <t>103040600|商贸行政事业性收费收入</t>
        </is>
      </c>
      <c r="W34" t="inlineStr">
        <is>
          <t>103015900|车辆通行费</t>
        </is>
      </c>
    </row>
    <row r="35">
      <c r="A35" t="inlineStr">
        <is>
          <t>120116030|天津港保税区</t>
        </is>
      </c>
      <c r="B35" t="inlineStr">
        <is>
          <t>288|中国日报社</t>
        </is>
      </c>
      <c r="E35" t="inlineStr">
        <is>
          <t>120117|宁河区</t>
        </is>
      </c>
      <c r="K35" t="inlineStr">
        <is>
          <t>C31|黑色金属冶炼和压延加工业</t>
        </is>
      </c>
      <c r="L35" t="inlineStr">
        <is>
          <t>120116|滨海新区</t>
        </is>
      </c>
      <c r="P35" t="inlineStr">
        <is>
          <t>103071200|铁路资产变现收入</t>
        </is>
      </c>
      <c r="Q35" t="inlineStr">
        <is>
          <t>103060134|金融企业利润收入（国资预算）</t>
        </is>
      </c>
      <c r="U35" t="inlineStr">
        <is>
          <t>103050201|公安缉私罚没收入</t>
        </is>
      </c>
      <c r="V35" t="inlineStr">
        <is>
          <t>103040650|其他缴入国库的商贸行政事业性收费</t>
        </is>
      </c>
      <c r="W35" t="inlineStr">
        <is>
          <t>103016600|核电站乏燃料处理处置基金收入</t>
        </is>
      </c>
    </row>
    <row r="36">
      <c r="A36" t="inlineStr">
        <is>
          <t>120116040|滨海高新技术产业园区</t>
        </is>
      </c>
      <c r="B36" t="inlineStr">
        <is>
          <t>289|经济日报社</t>
        </is>
      </c>
      <c r="E36" t="inlineStr">
        <is>
          <t>120118|静海区</t>
        </is>
      </c>
      <c r="K36" t="inlineStr">
        <is>
          <t>C32|有色金属冶炼和压延加工业</t>
        </is>
      </c>
      <c r="L36" t="inlineStr">
        <is>
          <t>120117|宁河区</t>
        </is>
      </c>
      <c r="P36" t="inlineStr">
        <is>
          <t>103071300|电力改革预留资产变现收入</t>
        </is>
      </c>
      <c r="Q36" t="inlineStr">
        <is>
          <t>103060198|其他国有资本经营预算企业利润收入</t>
        </is>
      </c>
      <c r="U36" t="inlineStr">
        <is>
          <t>103050202|市场缉私罚没收入</t>
        </is>
      </c>
      <c r="V36" t="inlineStr">
        <is>
          <t>103040671|教育收费</t>
        </is>
      </c>
      <c r="W36" t="inlineStr">
        <is>
          <t>103016800|可再生能源电价附加收入</t>
        </is>
      </c>
    </row>
    <row r="37">
      <c r="A37" t="inlineStr">
        <is>
          <t>120116050|天津东疆港保税区</t>
        </is>
      </c>
      <c r="B37" t="inlineStr">
        <is>
          <t>290|中国外文出版发行事业局</t>
        </is>
      </c>
      <c r="E37" t="inlineStr">
        <is>
          <t>120119|蓟州区</t>
        </is>
      </c>
      <c r="K37" t="inlineStr">
        <is>
          <t>C33|金属制品业</t>
        </is>
      </c>
      <c r="L37" t="inlineStr">
        <is>
          <t>120118|静海区</t>
        </is>
      </c>
      <c r="P37" t="inlineStr">
        <is>
          <t>103071400|矿产资源专项收入</t>
        </is>
      </c>
      <c r="Q37" t="inlineStr">
        <is>
          <t>103060199|其他企业利润收入</t>
        </is>
      </c>
      <c r="U37" t="inlineStr">
        <is>
          <t>103050203|海关缉私罚没收入</t>
        </is>
      </c>
      <c r="V37" t="inlineStr">
        <is>
          <t>103040700|财政行政事业性收费收入</t>
        </is>
      </c>
      <c r="W37" t="inlineStr">
        <is>
          <t>103017100|船舶油污损害赔偿基金收入</t>
        </is>
      </c>
    </row>
    <row r="38">
      <c r="A38" t="inlineStr">
        <is>
          <t>120116060|中新天津生态城</t>
        </is>
      </c>
      <c r="B38" t="inlineStr">
        <is>
          <t>291|中央社会主义学院</t>
        </is>
      </c>
      <c r="E38" t="inlineStr">
        <is>
          <t>130000|河北省</t>
        </is>
      </c>
      <c r="K38" t="inlineStr">
        <is>
          <t>C34|通用设备制造业</t>
        </is>
      </c>
      <c r="L38" t="inlineStr">
        <is>
          <t>120119|蓟州区</t>
        </is>
      </c>
      <c r="P38" t="inlineStr">
        <is>
          <t>103071401|矿产资源补偿费收入</t>
        </is>
      </c>
      <c r="Q38" t="inlineStr">
        <is>
          <t>103060200|股利、股息收入</t>
        </is>
      </c>
      <c r="U38" t="inlineStr">
        <is>
          <t>103050299|其他部门缉私罚没收入</t>
        </is>
      </c>
      <c r="V38" t="inlineStr">
        <is>
          <t>103040702|考试考务费</t>
        </is>
      </c>
      <c r="W38" t="inlineStr">
        <is>
          <t>103017500|废弃电器电子产品处理基金收入</t>
        </is>
      </c>
    </row>
    <row r="39">
      <c r="A39" t="inlineStr">
        <is>
          <t>120117000|宁河区</t>
        </is>
      </c>
      <c r="B39" t="inlineStr">
        <is>
          <t>292|中国浦东干部学院</t>
        </is>
      </c>
      <c r="E39" t="inlineStr">
        <is>
          <t>130100|石家庄市</t>
        </is>
      </c>
      <c r="K39" t="inlineStr">
        <is>
          <t>C35|专用设备制造业</t>
        </is>
      </c>
      <c r="L39" t="inlineStr">
        <is>
          <t>130000|河北省</t>
        </is>
      </c>
      <c r="P39" t="inlineStr">
        <is>
          <t>103071402|探矿权、采矿权使用费收入</t>
        </is>
      </c>
      <c r="Q39" t="inlineStr">
        <is>
          <t>103060201|金融业公司股利、股息收入</t>
        </is>
      </c>
      <c r="U39" t="inlineStr">
        <is>
          <t>103050300|缉毒罚没收入</t>
        </is>
      </c>
      <c r="V39" t="inlineStr">
        <is>
          <t>103040750|其他缴入国库的财政行政事业性收费</t>
        </is>
      </c>
      <c r="W39" t="inlineStr">
        <is>
          <t>103017501|税务部门征收的废弃电器电子产品处理基金收入</t>
        </is>
      </c>
    </row>
    <row r="40">
      <c r="A40" t="inlineStr">
        <is>
          <t>120118000|静海区</t>
        </is>
      </c>
      <c r="B40" t="inlineStr">
        <is>
          <t>293|中国井冈山干部学院</t>
        </is>
      </c>
      <c r="E40" t="inlineStr">
        <is>
          <t>130102|长安区</t>
        </is>
      </c>
      <c r="K40" t="inlineStr">
        <is>
          <t>C36|汽车制造业</t>
        </is>
      </c>
      <c r="L40" t="inlineStr">
        <is>
          <t>130100|石家庄市</t>
        </is>
      </c>
      <c r="P40" t="inlineStr">
        <is>
          <t>103071404|矿业权出让收益</t>
        </is>
      </c>
      <c r="Q40" t="inlineStr">
        <is>
          <t>103060202|国有控股公司股利、股息收入</t>
        </is>
      </c>
      <c r="U40" t="inlineStr">
        <is>
          <t>103050900|罚没收入退库</t>
        </is>
      </c>
      <c r="V40" t="inlineStr">
        <is>
          <t>103040771|教育收费</t>
        </is>
      </c>
      <c r="W40" t="inlineStr">
        <is>
          <t>103017502|海关征收的废弃电器电子产品处理基金收入</t>
        </is>
      </c>
    </row>
    <row r="41">
      <c r="A41" t="inlineStr">
        <is>
          <t>120119000|蓟州区</t>
        </is>
      </c>
      <c r="B41" t="inlineStr">
        <is>
          <t>294|中国延安干部学院</t>
        </is>
      </c>
      <c r="E41" t="inlineStr">
        <is>
          <t>130104|桥西区</t>
        </is>
      </c>
      <c r="K41" t="inlineStr">
        <is>
          <t>C37|铁路、船舶、航空航天和其他运输设备制造业</t>
        </is>
      </c>
      <c r="L41" t="inlineStr">
        <is>
          <t>130102|长安区</t>
        </is>
      </c>
      <c r="P41" t="inlineStr">
        <is>
          <t>103071405|矿业权占用费收入</t>
        </is>
      </c>
      <c r="Q41" t="inlineStr">
        <is>
          <t>103060203|国有参股公司股利、股息收入</t>
        </is>
      </c>
      <c r="V41" t="inlineStr">
        <is>
          <t>103040800|税务行政事业性收费收入</t>
        </is>
      </c>
      <c r="W41" t="inlineStr">
        <is>
          <t>103017800|污水处理费收入</t>
        </is>
      </c>
    </row>
    <row r="42">
      <c r="A42" t="inlineStr">
        <is>
          <t>120120000|生态城</t>
        </is>
      </c>
      <c r="B42" t="inlineStr">
        <is>
          <t>295|中共中央党史和文献研究院（中央编译局）</t>
        </is>
      </c>
      <c r="E42" t="inlineStr">
        <is>
          <t>130105|新华区</t>
        </is>
      </c>
      <c r="K42" t="inlineStr">
        <is>
          <t>C38|电气机械和器材制造业</t>
        </is>
      </c>
      <c r="L42" t="inlineStr">
        <is>
          <t>130104|桥西区</t>
        </is>
      </c>
      <c r="P42" t="inlineStr">
        <is>
          <t>103071500|排污权出让收入</t>
        </is>
      </c>
      <c r="Q42" t="inlineStr">
        <is>
          <t>103060204|金融企业股利、股息收入（国资预算）</t>
        </is>
      </c>
      <c r="V42" t="inlineStr">
        <is>
          <t>103040850|缴入国库的税务行政事业性收费</t>
        </is>
      </c>
      <c r="W42" t="inlineStr">
        <is>
          <t>103018000|彩票发行机构和彩票销售机构的业务费用</t>
        </is>
      </c>
    </row>
    <row r="43">
      <c r="A43" t="inlineStr">
        <is>
          <t>120121000|东疆港</t>
        </is>
      </c>
      <c r="B43" t="inlineStr">
        <is>
          <t>299|其他</t>
        </is>
      </c>
      <c r="E43" t="inlineStr">
        <is>
          <t>130107|井陉矿区</t>
        </is>
      </c>
      <c r="K43" t="inlineStr">
        <is>
          <t>C39|计算机、通信和其他电子设备制造业</t>
        </is>
      </c>
      <c r="L43" t="inlineStr">
        <is>
          <t>130105|新华区</t>
        </is>
      </c>
      <c r="P43" t="inlineStr">
        <is>
          <t>103071600|航班时刻拍卖和使用费收入</t>
        </is>
      </c>
      <c r="Q43" t="inlineStr">
        <is>
          <t>103060298|其他国有资本经营预算企业股利、股息收入</t>
        </is>
      </c>
      <c r="V43" t="inlineStr">
        <is>
          <t>103040871|教育收费</t>
        </is>
      </c>
      <c r="W43" t="inlineStr">
        <is>
          <t>103018001|福利彩票发行机构的业务费用</t>
        </is>
      </c>
    </row>
    <row r="44">
      <c r="A44" t="inlineStr">
        <is>
          <t>120122000|经济开发区</t>
        </is>
      </c>
      <c r="B44" t="inlineStr">
        <is>
          <t>301|中华人民共和国外交部</t>
        </is>
      </c>
      <c r="E44" t="inlineStr">
        <is>
          <t>130108|裕华区</t>
        </is>
      </c>
      <c r="K44" t="inlineStr">
        <is>
          <t>C40|仪器仪表制造业</t>
        </is>
      </c>
      <c r="L44" t="inlineStr">
        <is>
          <t>130107|井陉矿区</t>
        </is>
      </c>
      <c r="P44" t="inlineStr">
        <is>
          <t>103071700|农村集体经营性建设用地土地增值收益调节金收入</t>
        </is>
      </c>
      <c r="Q44" t="inlineStr">
        <is>
          <t>103060299|其他股利、股息收入</t>
        </is>
      </c>
      <c r="V44" t="inlineStr">
        <is>
          <t>103040900|海关行政事业性收费收入</t>
        </is>
      </c>
      <c r="W44" t="inlineStr">
        <is>
          <t>103018002|体育彩票发行机构的业务费用</t>
        </is>
      </c>
    </row>
    <row r="45">
      <c r="A45" t="inlineStr">
        <is>
          <t>120123000|保税区</t>
        </is>
      </c>
      <c r="B45" t="inlineStr">
        <is>
          <t>302|中华人民共和国国防部</t>
        </is>
      </c>
      <c r="E45" t="inlineStr">
        <is>
          <t>130109|藁城区</t>
        </is>
      </c>
      <c r="K45" t="inlineStr">
        <is>
          <t>C41|其他制造业</t>
        </is>
      </c>
      <c r="L45" t="inlineStr">
        <is>
          <t>130108|裕华区</t>
        </is>
      </c>
      <c r="P45" t="inlineStr">
        <is>
          <t>103071800|新增建设用地土地有偿使用费收入</t>
        </is>
      </c>
      <c r="Q45" t="inlineStr">
        <is>
          <t>103060300|产权转让收入</t>
        </is>
      </c>
      <c r="V45" t="inlineStr">
        <is>
          <t>103040950|缴入国库的海关行政事业性收费</t>
        </is>
      </c>
      <c r="W45" t="inlineStr">
        <is>
          <t>103018003|福利彩票销售机构的业务费用</t>
        </is>
      </c>
    </row>
    <row r="46">
      <c r="A46" t="inlineStr">
        <is>
          <t>120124000|高新区</t>
        </is>
      </c>
      <c r="B46" t="inlineStr">
        <is>
          <t>303|中华人民共和国国家发展和改革委员会</t>
        </is>
      </c>
      <c r="E46" t="inlineStr">
        <is>
          <t>130110|鹿泉区</t>
        </is>
      </c>
      <c r="K46" t="inlineStr">
        <is>
          <t>C42|废弃资源综合利用业</t>
        </is>
      </c>
      <c r="L46" t="inlineStr">
        <is>
          <t>130109|藁城区</t>
        </is>
      </c>
      <c r="P46" t="inlineStr">
        <is>
          <t>103071900|水资源费收入</t>
        </is>
      </c>
      <c r="Q46" t="inlineStr">
        <is>
          <t>103060301|国有股减持收入</t>
        </is>
      </c>
      <c r="V46" t="inlineStr">
        <is>
          <t>103040971|教育收费</t>
        </is>
      </c>
      <c r="W46" t="inlineStr">
        <is>
          <t>103018004|体育彩票销售机构的业务费用</t>
        </is>
      </c>
    </row>
    <row r="47">
      <c r="A47" t="inlineStr">
        <is>
          <t>130000000|河北省</t>
        </is>
      </c>
      <c r="B47" t="inlineStr">
        <is>
          <t>306|中华人民共和国科学技术部（国家外国专家局）</t>
        </is>
      </c>
      <c r="E47" t="inlineStr">
        <is>
          <t>130111|栾城区</t>
        </is>
      </c>
      <c r="K47" t="inlineStr">
        <is>
          <t>C43|金属制品、机械和设备修理业</t>
        </is>
      </c>
      <c r="L47" t="inlineStr">
        <is>
          <t>130110|鹿泉区</t>
        </is>
      </c>
      <c r="P47" t="inlineStr">
        <is>
          <t>103071901|三峡电站水资源费收入</t>
        </is>
      </c>
      <c r="Q47" t="inlineStr">
        <is>
          <t>103060304|国有股权、股份转让收入</t>
        </is>
      </c>
      <c r="V47" t="inlineStr">
        <is>
          <t>103041000|审计行政事业性收费收入</t>
        </is>
      </c>
      <c r="W47" t="inlineStr">
        <is>
          <t>103018005|彩票兑奖周转金</t>
        </is>
      </c>
    </row>
    <row r="48">
      <c r="A48" t="inlineStr">
        <is>
          <t>130100000|石家庄市</t>
        </is>
      </c>
      <c r="B48" t="inlineStr">
        <is>
          <t>308|中华人民共和国国家民族事务委员会</t>
        </is>
      </c>
      <c r="E48" t="inlineStr">
        <is>
          <t>130121|井陉县</t>
        </is>
      </c>
      <c r="K48" t="inlineStr">
        <is>
          <t>D00|电力、热力、燃气及水生产和供应业</t>
        </is>
      </c>
      <c r="L48" t="inlineStr">
        <is>
          <t>130111|栾城区</t>
        </is>
      </c>
      <c r="P48" t="inlineStr">
        <is>
          <t>103071999|其他水资源费收入</t>
        </is>
      </c>
      <c r="Q48" t="inlineStr">
        <is>
          <t>103060305|国有独资企业产权转让收入</t>
        </is>
      </c>
      <c r="V48" t="inlineStr">
        <is>
          <t>103041001|考试考务费</t>
        </is>
      </c>
      <c r="W48" t="inlineStr">
        <is>
          <t>103018006|彩票发行销售风险基金</t>
        </is>
      </c>
    </row>
    <row r="49">
      <c r="A49" t="inlineStr">
        <is>
          <t>130102000|长安区</t>
        </is>
      </c>
      <c r="B49" t="inlineStr">
        <is>
          <t>312|中华人民共和国公安部</t>
        </is>
      </c>
      <c r="E49" t="inlineStr">
        <is>
          <t>130123|正定县</t>
        </is>
      </c>
      <c r="K49" t="inlineStr">
        <is>
          <t>D44|电力、热力生产和供应业</t>
        </is>
      </c>
      <c r="L49" t="inlineStr">
        <is>
          <t>130121|井陉县</t>
        </is>
      </c>
      <c r="P49" t="inlineStr">
        <is>
          <t>103072000|国家留成油上缴收入</t>
        </is>
      </c>
      <c r="Q49" t="inlineStr">
        <is>
          <t>103060307|金融企业产权转让收入</t>
        </is>
      </c>
      <c r="V49" t="inlineStr">
        <is>
          <t>103041050|其他缴入国库的审计行政事业性收费</t>
        </is>
      </c>
      <c r="W49" t="inlineStr">
        <is>
          <t>103018007|彩票市场调控资金收入</t>
        </is>
      </c>
    </row>
    <row r="50">
      <c r="A50" t="inlineStr">
        <is>
          <t>130104000|桥西区</t>
        </is>
      </c>
      <c r="B50" t="inlineStr">
        <is>
          <t>313|中华人民共和国国家安全部</t>
        </is>
      </c>
      <c r="E50" t="inlineStr">
        <is>
          <t>130125|行唐县</t>
        </is>
      </c>
      <c r="K50" t="inlineStr">
        <is>
          <t>D45|燃气生产和供应业</t>
        </is>
      </c>
      <c r="L50" t="inlineStr">
        <is>
          <t>130123|正定县</t>
        </is>
      </c>
      <c r="P50" t="inlineStr">
        <is>
          <t>103072100|市政公共资源有偿使用收入</t>
        </is>
      </c>
      <c r="Q50" t="inlineStr">
        <is>
          <t>103060398|其他国有资本经营预算企业产权转让收入</t>
        </is>
      </c>
      <c r="V50" t="inlineStr">
        <is>
          <t>103041071|教育收费</t>
        </is>
      </c>
      <c r="W50" t="inlineStr">
        <is>
          <t>103018100|抗疫特别国债财务基金收入</t>
        </is>
      </c>
    </row>
    <row r="51">
      <c r="A51" t="inlineStr">
        <is>
          <t>130105000|新华区</t>
        </is>
      </c>
      <c r="B51" t="inlineStr">
        <is>
          <t>314|中华人民共和国民政部</t>
        </is>
      </c>
      <c r="E51" t="inlineStr">
        <is>
          <t>130126|灵寿县</t>
        </is>
      </c>
      <c r="K51" t="inlineStr">
        <is>
          <t>D46|水的生产和供应业</t>
        </is>
      </c>
      <c r="L51" t="inlineStr">
        <is>
          <t>130125|行唐县</t>
        </is>
      </c>
      <c r="P51" t="inlineStr">
        <is>
          <t>103072101|停车泊位及公共停车场等有偿使用收入</t>
        </is>
      </c>
      <c r="Q51" t="inlineStr">
        <is>
          <t>103060399|其他产权转让收入</t>
        </is>
      </c>
      <c r="V51" t="inlineStr">
        <is>
          <t>103041300|国管局行政事业性收费收入</t>
        </is>
      </c>
      <c r="W51" t="inlineStr">
        <is>
          <t>103019900|其他政府性基金收入</t>
        </is>
      </c>
    </row>
    <row r="52">
      <c r="A52" t="inlineStr">
        <is>
          <t>130107000|井陉矿区</t>
        </is>
      </c>
      <c r="B52" t="inlineStr">
        <is>
          <t>315|中华人民共和国司法部</t>
        </is>
      </c>
      <c r="E52" t="inlineStr">
        <is>
          <t>130127|高邑县</t>
        </is>
      </c>
      <c r="K52" t="inlineStr">
        <is>
          <t>E00|建筑业</t>
        </is>
      </c>
      <c r="L52" t="inlineStr">
        <is>
          <t>130126|灵寿县</t>
        </is>
      </c>
      <c r="P52" t="inlineStr">
        <is>
          <t>103072102|公共空间广告设置权等有偿使用收入</t>
        </is>
      </c>
      <c r="Q52" t="inlineStr">
        <is>
          <t>103060400|清算收入</t>
        </is>
      </c>
      <c r="V52" t="inlineStr">
        <is>
          <t>103041303|工人技术等级鉴定考核费</t>
        </is>
      </c>
    </row>
    <row r="53">
      <c r="A53" t="inlineStr">
        <is>
          <t>130108000|裕华区</t>
        </is>
      </c>
      <c r="B53" t="inlineStr">
        <is>
          <t>318|中华人民共和国财政部</t>
        </is>
      </c>
      <c r="E53" t="inlineStr">
        <is>
          <t>130128|深泽县</t>
        </is>
      </c>
      <c r="K53" t="inlineStr">
        <is>
          <t>E47|房屋建筑业</t>
        </is>
      </c>
      <c r="L53" t="inlineStr">
        <is>
          <t>130127|高邑县</t>
        </is>
      </c>
      <c r="P53" t="inlineStr">
        <is>
          <t>103072199|其他市政公共资源有偿使用收入</t>
        </is>
      </c>
      <c r="Q53" t="inlineStr">
        <is>
          <t>103060401|国有股权、股份清算收入</t>
        </is>
      </c>
      <c r="V53" t="inlineStr">
        <is>
          <t>103041350|其他缴入国库的国管局行政事业性收费</t>
        </is>
      </c>
    </row>
    <row r="54">
      <c r="A54" t="inlineStr">
        <is>
          <t>130109000|藁城区</t>
        </is>
      </c>
      <c r="B54" t="inlineStr">
        <is>
          <t>319|中华人民共和国审计署</t>
        </is>
      </c>
      <c r="E54" t="inlineStr">
        <is>
          <t>130129|赞皇县</t>
        </is>
      </c>
      <c r="K54" t="inlineStr">
        <is>
          <t>E48|土木工程建筑业</t>
        </is>
      </c>
      <c r="L54" t="inlineStr">
        <is>
          <t>130128|深泽县</t>
        </is>
      </c>
      <c r="P54" t="inlineStr">
        <is>
          <t>103079900|其他国有资源（资产）有偿使用收入</t>
        </is>
      </c>
      <c r="Q54" t="inlineStr">
        <is>
          <t>103060402|国有独资企业清算收入</t>
        </is>
      </c>
      <c r="V54" t="inlineStr">
        <is>
          <t>103041371|教育收费</t>
        </is>
      </c>
    </row>
    <row r="55">
      <c r="A55" t="inlineStr">
        <is>
          <t>130110000|鹿泉区</t>
        </is>
      </c>
      <c r="B55" t="inlineStr">
        <is>
          <t>320|中国人民银行</t>
        </is>
      </c>
      <c r="E55" t="inlineStr">
        <is>
          <t>130130|无极县</t>
        </is>
      </c>
      <c r="K55" t="inlineStr">
        <is>
          <t>E49|建筑安装业</t>
        </is>
      </c>
      <c r="L55" t="inlineStr">
        <is>
          <t>130129|赞皇县</t>
        </is>
      </c>
      <c r="Q55" t="inlineStr">
        <is>
          <t>103060498|其他国有资本经营预算企业清算收入</t>
        </is>
      </c>
      <c r="V55" t="inlineStr">
        <is>
          <t>103041400|科技行政事业性收费收入</t>
        </is>
      </c>
    </row>
    <row r="56">
      <c r="A56" t="inlineStr">
        <is>
          <t>130111000|栾城区</t>
        </is>
      </c>
      <c r="B56" t="inlineStr">
        <is>
          <t>332|中华人民共和国水利部</t>
        </is>
      </c>
      <c r="E56" t="inlineStr">
        <is>
          <t>130131|平山县</t>
        </is>
      </c>
      <c r="K56" t="inlineStr">
        <is>
          <t>E50|建筑装饰、装修和其他建筑业</t>
        </is>
      </c>
      <c r="L56" t="inlineStr">
        <is>
          <t>130130|无极县</t>
        </is>
      </c>
      <c r="Q56" t="inlineStr">
        <is>
          <t>103060499|其他清算收入</t>
        </is>
      </c>
      <c r="V56" t="inlineStr">
        <is>
          <t>103041450|其他缴入国库的科技行政事业性收费</t>
        </is>
      </c>
    </row>
    <row r="57">
      <c r="A57" t="inlineStr">
        <is>
          <t>130121000|井陉县</t>
        </is>
      </c>
      <c r="B57" t="inlineStr">
        <is>
          <t>333|中华人民共和国住房和城乡建设部</t>
        </is>
      </c>
      <c r="E57" t="inlineStr">
        <is>
          <t>130132|元氏县</t>
        </is>
      </c>
      <c r="K57" t="inlineStr">
        <is>
          <t>F00|批发和零售业</t>
        </is>
      </c>
      <c r="L57" t="inlineStr">
        <is>
          <t>130131|平山县</t>
        </is>
      </c>
      <c r="Q57" t="inlineStr">
        <is>
          <t>103060500|国有资本经营收入退库</t>
        </is>
      </c>
      <c r="V57" t="inlineStr">
        <is>
          <t>103041471|教育收费</t>
        </is>
      </c>
    </row>
    <row r="58">
      <c r="A58" t="inlineStr">
        <is>
          <t>130123000|正定县</t>
        </is>
      </c>
      <c r="B58" t="inlineStr">
        <is>
          <t>339|中华人民共和国工业和信息化部（国家航天局、国家原子能机构）</t>
        </is>
      </c>
      <c r="E58" t="inlineStr">
        <is>
          <t>130133|赵县</t>
        </is>
      </c>
      <c r="K58" t="inlineStr">
        <is>
          <t>F51|批发业</t>
        </is>
      </c>
      <c r="L58" t="inlineStr">
        <is>
          <t>130132|元氏县</t>
        </is>
      </c>
      <c r="Q58" t="inlineStr">
        <is>
          <t>103060600|国有企业计划亏损补贴</t>
        </is>
      </c>
      <c r="V58" t="inlineStr">
        <is>
          <t>103041500|保密行政事业性收费收入</t>
        </is>
      </c>
    </row>
    <row r="59">
      <c r="A59" t="inlineStr">
        <is>
          <t>130125000|行唐县</t>
        </is>
      </c>
      <c r="B59" t="inlineStr">
        <is>
          <t>348|中华人民共和国交通运输部</t>
        </is>
      </c>
      <c r="E59" t="inlineStr">
        <is>
          <t>130181|辛集市</t>
        </is>
      </c>
      <c r="K59" t="inlineStr">
        <is>
          <t>F52|零售业</t>
        </is>
      </c>
      <c r="L59" t="inlineStr">
        <is>
          <t>130133|赵县</t>
        </is>
      </c>
      <c r="Q59" t="inlineStr">
        <is>
          <t>103060601|工业企业计划亏损补贴</t>
        </is>
      </c>
      <c r="V59" t="inlineStr">
        <is>
          <t>103041550|其他缴入国库的保密行政事业性收费</t>
        </is>
      </c>
    </row>
    <row r="60">
      <c r="A60" t="inlineStr">
        <is>
          <t>130126000|灵寿县</t>
        </is>
      </c>
      <c r="B60" t="inlineStr">
        <is>
          <t>356|中华人民共和国人力资源和社会保障部</t>
        </is>
      </c>
      <c r="E60" t="inlineStr">
        <is>
          <t>130183|晋州市</t>
        </is>
      </c>
      <c r="K60" t="inlineStr">
        <is>
          <t>G00|交通运输、仓储和邮政业</t>
        </is>
      </c>
      <c r="L60" t="inlineStr">
        <is>
          <t>130181|辛集市</t>
        </is>
      </c>
      <c r="Q60" t="inlineStr">
        <is>
          <t>103060602|农业企业计划亏损补贴</t>
        </is>
      </c>
      <c r="V60" t="inlineStr">
        <is>
          <t>103041571|教育收费</t>
        </is>
      </c>
    </row>
    <row r="61">
      <c r="A61" t="inlineStr">
        <is>
          <t>130127000|高邑县</t>
        </is>
      </c>
      <c r="B61" t="inlineStr">
        <is>
          <t>360|中华人民共和国教育部（国家语言文字工作委员会）</t>
        </is>
      </c>
      <c r="E61" t="inlineStr">
        <is>
          <t>130184|新乐市</t>
        </is>
      </c>
      <c r="K61" t="inlineStr">
        <is>
          <t>G53|铁路运输业</t>
        </is>
      </c>
      <c r="L61" t="inlineStr">
        <is>
          <t>130183|晋州市</t>
        </is>
      </c>
      <c r="Q61" t="inlineStr">
        <is>
          <t>103060699|其他国有企业计划亏损补贴</t>
        </is>
      </c>
      <c r="V61" t="inlineStr">
        <is>
          <t>103041600|市场监管行政事业性收费收入</t>
        </is>
      </c>
    </row>
    <row r="62">
      <c r="A62" t="inlineStr">
        <is>
          <t>130128000|深泽县</t>
        </is>
      </c>
      <c r="B62" t="inlineStr">
        <is>
          <t>366|中华人民共和国商务部</t>
        </is>
      </c>
      <c r="E62" t="inlineStr">
        <is>
          <t>130200|唐山市</t>
        </is>
      </c>
      <c r="K62" t="inlineStr">
        <is>
          <t>G54|道路运输业</t>
        </is>
      </c>
      <c r="L62" t="inlineStr">
        <is>
          <t>130184|新乐市</t>
        </is>
      </c>
      <c r="Q62" t="inlineStr">
        <is>
          <t>103060700|烟草企业上缴专项收入</t>
        </is>
      </c>
      <c r="V62" t="inlineStr">
        <is>
          <t>103041601|客运索道运营审查检验和定期检验费</t>
        </is>
      </c>
    </row>
    <row r="63">
      <c r="A63" t="inlineStr">
        <is>
          <t>130129000|赞皇县</t>
        </is>
      </c>
      <c r="B63" t="inlineStr">
        <is>
          <t>367|中华人民共和国自然资源部（国家海洋局）</t>
        </is>
      </c>
      <c r="E63" t="inlineStr">
        <is>
          <t>130202|路南区</t>
        </is>
      </c>
      <c r="K63" t="inlineStr">
        <is>
          <t>G55|水上运输业</t>
        </is>
      </c>
      <c r="L63" t="inlineStr">
        <is>
          <t>130200|唐山市</t>
        </is>
      </c>
      <c r="Q63" t="inlineStr">
        <is>
          <t>103069800|其他国有资本经营预算收入</t>
        </is>
      </c>
      <c r="V63" t="inlineStr">
        <is>
          <t>103041602|压力管道安装审查检验和定期检验费</t>
        </is>
      </c>
    </row>
    <row r="64">
      <c r="A64" t="inlineStr">
        <is>
          <t>130130000|无极县</t>
        </is>
      </c>
      <c r="B64" t="inlineStr">
        <is>
          <t>368|中华人民共和国退役军人事务部</t>
        </is>
      </c>
      <c r="E64" t="inlineStr">
        <is>
          <t>130203|路北区</t>
        </is>
      </c>
      <c r="K64" t="inlineStr">
        <is>
          <t>G56|航空运输业</t>
        </is>
      </c>
      <c r="L64" t="inlineStr">
        <is>
          <t>130202|路南区</t>
        </is>
      </c>
      <c r="Q64" t="inlineStr">
        <is>
          <t>103069900|其他国有资本经营收入</t>
        </is>
      </c>
      <c r="V64" t="inlineStr">
        <is>
          <t>103041603|压力管道元件制造审查检验费</t>
        </is>
      </c>
    </row>
    <row r="65">
      <c r="A65" t="inlineStr">
        <is>
          <t>130131000|平山县</t>
        </is>
      </c>
      <c r="B65" t="inlineStr">
        <is>
          <t>369|中华人民共和国应急管理部</t>
        </is>
      </c>
      <c r="E65" t="inlineStr">
        <is>
          <t>130204|古冶区</t>
        </is>
      </c>
      <c r="K65" t="inlineStr">
        <is>
          <t>G57|管道运输业</t>
        </is>
      </c>
      <c r="L65" t="inlineStr">
        <is>
          <t>130203|路北区</t>
        </is>
      </c>
      <c r="V65" t="inlineStr">
        <is>
          <t>103041604|特种劳动防护用品检验费</t>
        </is>
      </c>
    </row>
    <row r="66">
      <c r="A66" t="inlineStr">
        <is>
          <t>130132000|元氏县</t>
        </is>
      </c>
      <c r="B66" t="inlineStr">
        <is>
          <t>370|中华人民共和国生态环境部（国家核安全局、国家消耗臭氧层物质进出口管理办公室）</t>
        </is>
      </c>
      <c r="E66" t="inlineStr">
        <is>
          <t>130205|开平区</t>
        </is>
      </c>
      <c r="K66" t="inlineStr">
        <is>
          <t>G58|多式联运和运输代理业</t>
        </is>
      </c>
      <c r="L66" t="inlineStr">
        <is>
          <t>130204|古冶区</t>
        </is>
      </c>
      <c r="V66" t="inlineStr">
        <is>
          <t>103041605|一般劳动防护用品检验费</t>
        </is>
      </c>
    </row>
    <row r="67">
      <c r="A67" t="inlineStr">
        <is>
          <t>130133000|赵县</t>
        </is>
      </c>
      <c r="B67" t="inlineStr">
        <is>
          <t>371|中华人民共和国农业农村部</t>
        </is>
      </c>
      <c r="E67" t="inlineStr">
        <is>
          <t>130207|丰南区</t>
        </is>
      </c>
      <c r="K67" t="inlineStr">
        <is>
          <t>G59|装卸搬运和仓储业</t>
        </is>
      </c>
      <c r="L67" t="inlineStr">
        <is>
          <t>130205|开平区</t>
        </is>
      </c>
      <c r="V67" t="inlineStr">
        <is>
          <t>103041607|锅炉、压力容器检验费</t>
        </is>
      </c>
    </row>
    <row r="68">
      <c r="A68" t="inlineStr">
        <is>
          <t>130181000|辛集市</t>
        </is>
      </c>
      <c r="B68" t="inlineStr">
        <is>
          <t>372|中华人民共和国文化和旅游部</t>
        </is>
      </c>
      <c r="E68" t="inlineStr">
        <is>
          <t>130208|丰润区</t>
        </is>
      </c>
      <c r="K68" t="inlineStr">
        <is>
          <t>G60|邮政业</t>
        </is>
      </c>
      <c r="L68" t="inlineStr">
        <is>
          <t>130207|丰南区</t>
        </is>
      </c>
      <c r="V68" t="inlineStr">
        <is>
          <t>103041608|考试考务费</t>
        </is>
      </c>
    </row>
    <row r="69">
      <c r="A69" t="inlineStr">
        <is>
          <t>130183000|晋州市</t>
        </is>
      </c>
      <c r="B69" t="inlineStr">
        <is>
          <t>373|中华人民共和国国家卫生健康委员会</t>
        </is>
      </c>
      <c r="E69" t="inlineStr">
        <is>
          <t>130209|曹妃甸区</t>
        </is>
      </c>
      <c r="K69" t="inlineStr">
        <is>
          <t>H00|住宿和餐饮业</t>
        </is>
      </c>
      <c r="L69" t="inlineStr">
        <is>
          <t>130208|丰润区</t>
        </is>
      </c>
      <c r="V69" t="inlineStr">
        <is>
          <t>103041616|滞纳金</t>
        </is>
      </c>
    </row>
    <row r="70">
      <c r="A70" t="inlineStr">
        <is>
          <t>130184000|新乐市</t>
        </is>
      </c>
      <c r="B70" t="inlineStr">
        <is>
          <t>399|其他</t>
        </is>
      </c>
      <c r="E70" t="inlineStr">
        <is>
          <t>130224|滦南县</t>
        </is>
      </c>
      <c r="K70" t="inlineStr">
        <is>
          <t>H61|住宿业</t>
        </is>
      </c>
      <c r="L70" t="inlineStr">
        <is>
          <t>130209|曹妃甸区</t>
        </is>
      </c>
      <c r="V70" t="inlineStr">
        <is>
          <t>103041617|特种设备检验检测费</t>
        </is>
      </c>
    </row>
    <row r="71">
      <c r="A71" t="inlineStr">
        <is>
          <t>130186000|正定新区</t>
        </is>
      </c>
      <c r="B71" t="inlineStr">
        <is>
          <t>401|国家市场监督管理总局（国家认证认可监督管理委员会、国家标准化管理委员会）</t>
        </is>
      </c>
      <c r="E71" t="inlineStr">
        <is>
          <t>130225|乐亭县</t>
        </is>
      </c>
      <c r="K71" t="inlineStr">
        <is>
          <t>H62|餐饮业</t>
        </is>
      </c>
      <c r="L71" t="inlineStr">
        <is>
          <t>130224|滦南县</t>
        </is>
      </c>
      <c r="V71" t="inlineStr">
        <is>
          <t>103041650|其他缴入国库的市场监管行政事业性收费</t>
        </is>
      </c>
    </row>
    <row r="72">
      <c r="A72" t="inlineStr">
        <is>
          <t>130187000|循环化工园区</t>
        </is>
      </c>
      <c r="B72" t="inlineStr">
        <is>
          <t>402|国家广播电视总局</t>
        </is>
      </c>
      <c r="E72" t="inlineStr">
        <is>
          <t>130227|迁西县</t>
        </is>
      </c>
      <c r="K72" t="inlineStr">
        <is>
          <t>I00|信息传输、软件和信息技术服务业</t>
        </is>
      </c>
      <c r="L72" t="inlineStr">
        <is>
          <t>130225|乐亭县</t>
        </is>
      </c>
      <c r="V72" t="inlineStr">
        <is>
          <t>103041671|教育收费</t>
        </is>
      </c>
    </row>
    <row r="73">
      <c r="A73" t="inlineStr">
        <is>
          <t>130189000|综合保税区</t>
        </is>
      </c>
      <c r="B73" t="inlineStr">
        <is>
          <t>403|国家国际发展合作署</t>
        </is>
      </c>
      <c r="E73" t="inlineStr">
        <is>
          <t>130229|玉田县</t>
        </is>
      </c>
      <c r="K73" t="inlineStr">
        <is>
          <t>I63|电信、广播电视和卫星传输服务</t>
        </is>
      </c>
      <c r="L73" t="inlineStr">
        <is>
          <t>130227|迁西县</t>
        </is>
      </c>
      <c r="V73" t="inlineStr">
        <is>
          <t>103041700|广播电视行政事业性收费收入</t>
        </is>
      </c>
    </row>
    <row r="74">
      <c r="A74" t="inlineStr">
        <is>
          <t>130190000|石家庄市高新技术开发区</t>
        </is>
      </c>
      <c r="B74" t="inlineStr">
        <is>
          <t>404|国家医疗保障局</t>
        </is>
      </c>
      <c r="E74" t="inlineStr">
        <is>
          <t>130281|遵化市</t>
        </is>
      </c>
      <c r="K74" t="inlineStr">
        <is>
          <t>I64|互联网和相关服务</t>
        </is>
      </c>
      <c r="L74" t="inlineStr">
        <is>
          <t>130229|玉田县</t>
        </is>
      </c>
      <c r="V74" t="inlineStr">
        <is>
          <t>103041704|考试考务费</t>
        </is>
      </c>
    </row>
    <row r="75">
      <c r="A75" t="inlineStr">
        <is>
          <t>130200000|唐山市</t>
        </is>
      </c>
      <c r="B75" t="inlineStr">
        <is>
          <t>406|国家林业和草原局</t>
        </is>
      </c>
      <c r="E75" t="inlineStr">
        <is>
          <t>130283|迁安市</t>
        </is>
      </c>
      <c r="K75" t="inlineStr">
        <is>
          <t>I65|软件和信息技术服务业</t>
        </is>
      </c>
      <c r="L75" t="inlineStr">
        <is>
          <t>130281|遵化市</t>
        </is>
      </c>
      <c r="V75" t="inlineStr">
        <is>
          <t>103041750|其他缴入国库的广播电视行政事业性收费</t>
        </is>
      </c>
    </row>
    <row r="76">
      <c r="A76" t="inlineStr">
        <is>
          <t>130202000|路南区</t>
        </is>
      </c>
      <c r="B76" t="inlineStr">
        <is>
          <t>407|国家移民管理局</t>
        </is>
      </c>
      <c r="E76" t="inlineStr">
        <is>
          <t>130284|滦州市</t>
        </is>
      </c>
      <c r="K76" t="inlineStr">
        <is>
          <t>J00|金融业</t>
        </is>
      </c>
      <c r="L76" t="inlineStr">
        <is>
          <t>130283|迁安市</t>
        </is>
      </c>
      <c r="V76" t="inlineStr">
        <is>
          <t>103041771|教育收费</t>
        </is>
      </c>
    </row>
    <row r="77">
      <c r="A77" t="inlineStr">
        <is>
          <t>130203000|路北区</t>
        </is>
      </c>
      <c r="B77" t="inlineStr">
        <is>
          <t>408|中央广播电视总台</t>
        </is>
      </c>
      <c r="E77" t="inlineStr">
        <is>
          <t>130300|秦皇岛市</t>
        </is>
      </c>
      <c r="K77" t="inlineStr">
        <is>
          <t>J66|货币金融服务</t>
        </is>
      </c>
      <c r="L77" t="inlineStr">
        <is>
          <t>130284|滦州市</t>
        </is>
      </c>
      <c r="V77" t="inlineStr">
        <is>
          <t>103041800|应急管理行政事业性收费收入</t>
        </is>
      </c>
    </row>
    <row r="78">
      <c r="A78" t="inlineStr">
        <is>
          <t>130204000|古冶区</t>
        </is>
      </c>
      <c r="B78" t="inlineStr">
        <is>
          <t>410|国家统计局</t>
        </is>
      </c>
      <c r="E78" t="inlineStr">
        <is>
          <t>130302|海港区</t>
        </is>
      </c>
      <c r="K78" t="inlineStr">
        <is>
          <t>J67|资本市场服务</t>
        </is>
      </c>
      <c r="L78" t="inlineStr">
        <is>
          <t>130300|秦皇岛市</t>
        </is>
      </c>
      <c r="V78" t="inlineStr">
        <is>
          <t>103041801|消防行业特有工种职业技能鉴定考试考务费</t>
        </is>
      </c>
    </row>
    <row r="79">
      <c r="A79" t="inlineStr">
        <is>
          <t>130205000|开平区</t>
        </is>
      </c>
      <c r="B79" t="inlineStr">
        <is>
          <t>415|中华人民共和国海关总署</t>
        </is>
      </c>
      <c r="E79" t="inlineStr">
        <is>
          <t>130303|山海关区</t>
        </is>
      </c>
      <c r="K79" t="inlineStr">
        <is>
          <t>J68|保险业</t>
        </is>
      </c>
      <c r="L79" t="inlineStr">
        <is>
          <t>130302|海港区</t>
        </is>
      </c>
      <c r="V79" t="inlineStr">
        <is>
          <t>103041850|缴入国库的应急管理行政事业性收费</t>
        </is>
      </c>
    </row>
    <row r="80">
      <c r="A80" t="inlineStr">
        <is>
          <t>130207000|丰南区</t>
        </is>
      </c>
      <c r="B80" t="inlineStr">
        <is>
          <t>416|中国气象局</t>
        </is>
      </c>
      <c r="E80" t="inlineStr">
        <is>
          <t>130304|北戴河区</t>
        </is>
      </c>
      <c r="K80" t="inlineStr">
        <is>
          <t>J69|其他金融业</t>
        </is>
      </c>
      <c r="L80" t="inlineStr">
        <is>
          <t>130303|山海关区</t>
        </is>
      </c>
      <c r="V80" t="inlineStr">
        <is>
          <t>103041871|教育收费</t>
        </is>
      </c>
    </row>
    <row r="81">
      <c r="A81" t="inlineStr">
        <is>
          <t>130208000|丰润区</t>
        </is>
      </c>
      <c r="B81" t="inlineStr">
        <is>
          <t>417|中国民用航空局</t>
        </is>
      </c>
      <c r="E81" t="inlineStr">
        <is>
          <t>130306|抚宁区</t>
        </is>
      </c>
      <c r="K81" t="inlineStr">
        <is>
          <t>K00|房地产业</t>
        </is>
      </c>
      <c r="L81" t="inlineStr">
        <is>
          <t>130304|北戴河区</t>
        </is>
      </c>
      <c r="V81" t="inlineStr">
        <is>
          <t>103041900|档案行政事业性收费收入</t>
        </is>
      </c>
    </row>
    <row r="82">
      <c r="A82" t="inlineStr">
        <is>
          <t>130209000|曹妃甸区</t>
        </is>
      </c>
      <c r="B82" t="inlineStr">
        <is>
          <t>419|中国地震局</t>
        </is>
      </c>
      <c r="E82" t="inlineStr">
        <is>
          <t>130321|青龙满族自治县</t>
        </is>
      </c>
      <c r="K82" t="inlineStr">
        <is>
          <t>K70|房地产业</t>
        </is>
      </c>
      <c r="L82" t="inlineStr">
        <is>
          <t>130306|抚宁区</t>
        </is>
      </c>
      <c r="V82" t="inlineStr">
        <is>
          <t>103041950|其他缴入国库的档案行政事业性收费</t>
        </is>
      </c>
    </row>
    <row r="83">
      <c r="A83" t="inlineStr">
        <is>
          <t>130211000|高新技术开发区</t>
        </is>
      </c>
      <c r="B83" t="inlineStr">
        <is>
          <t>429|国务院参事室</t>
        </is>
      </c>
      <c r="E83" t="inlineStr">
        <is>
          <t>130322|昌黎县</t>
        </is>
      </c>
      <c r="K83" t="inlineStr">
        <is>
          <t>L00|租赁和商务服务业</t>
        </is>
      </c>
      <c r="L83" t="inlineStr">
        <is>
          <t>130321|青龙满族自治县</t>
        </is>
      </c>
      <c r="V83" t="inlineStr">
        <is>
          <t>103041971|教育收费</t>
        </is>
      </c>
    </row>
    <row r="84">
      <c r="A84" t="inlineStr">
        <is>
          <t>130212000|海港开发区</t>
        </is>
      </c>
      <c r="B84" t="inlineStr">
        <is>
          <t>430|国家机关事务管理局</t>
        </is>
      </c>
      <c r="E84" t="inlineStr">
        <is>
          <t>130324|卢龙县</t>
        </is>
      </c>
      <c r="K84" t="inlineStr">
        <is>
          <t>L71|租赁业</t>
        </is>
      </c>
      <c r="L84" t="inlineStr">
        <is>
          <t>130322|昌黎县</t>
        </is>
      </c>
      <c r="V84" t="inlineStr">
        <is>
          <t>103042000|港澳办行政事业性收费收入</t>
        </is>
      </c>
    </row>
    <row r="85">
      <c r="A85" t="inlineStr">
        <is>
          <t>130213000|南堡开发区</t>
        </is>
      </c>
      <c r="B85" t="inlineStr">
        <is>
          <t>431|国务院研究室</t>
        </is>
      </c>
      <c r="E85" t="inlineStr">
        <is>
          <t>130400|邯郸市</t>
        </is>
      </c>
      <c r="K85" t="inlineStr">
        <is>
          <t>L72|商务服务业</t>
        </is>
      </c>
      <c r="L85" t="inlineStr">
        <is>
          <t>130324|卢龙县</t>
        </is>
      </c>
      <c r="V85" t="inlineStr">
        <is>
          <t>103042050|缴入国库的港澳办行政事业性收费</t>
        </is>
      </c>
    </row>
    <row r="86">
      <c r="A86" t="inlineStr">
        <is>
          <t>130214000|芦台开发区</t>
        </is>
      </c>
      <c r="B86" t="inlineStr">
        <is>
          <t>434|中华人民共和国国务院办公厅</t>
        </is>
      </c>
      <c r="E86" t="inlineStr">
        <is>
          <t>130402|邯山区</t>
        </is>
      </c>
      <c r="K86" t="inlineStr">
        <is>
          <t>M00|科学研究和技术服务业</t>
        </is>
      </c>
      <c r="L86" t="inlineStr">
        <is>
          <t>130400|邯郸市</t>
        </is>
      </c>
      <c r="V86" t="inlineStr">
        <is>
          <t>103042071|教育收费</t>
        </is>
      </c>
    </row>
    <row r="87">
      <c r="A87" t="inlineStr">
        <is>
          <t>130215000|汉沽管理区</t>
        </is>
      </c>
      <c r="B87" t="inlineStr">
        <is>
          <t>436|中共中央港澳工作办公室</t>
        </is>
      </c>
      <c r="E87" t="inlineStr">
        <is>
          <t>130403|丛台区</t>
        </is>
      </c>
      <c r="K87" t="inlineStr">
        <is>
          <t>M73|研究和试验发展</t>
        </is>
      </c>
      <c r="L87" t="inlineStr">
        <is>
          <t>130402|邯山区</t>
        </is>
      </c>
      <c r="V87" t="inlineStr">
        <is>
          <t>103042200|贸促会行政事业性收费收入</t>
        </is>
      </c>
    </row>
    <row r="88">
      <c r="A88" t="inlineStr">
        <is>
          <t>130219000|旅游岛</t>
        </is>
      </c>
      <c r="B88" t="inlineStr">
        <is>
          <t>442|中华全国供销合作总社</t>
        </is>
      </c>
      <c r="E88" t="inlineStr">
        <is>
          <t>130404|复兴区</t>
        </is>
      </c>
      <c r="K88" t="inlineStr">
        <is>
          <t>M74|专业技术服务业</t>
        </is>
      </c>
      <c r="L88" t="inlineStr">
        <is>
          <t>130403|丛台区</t>
        </is>
      </c>
      <c r="V88" t="inlineStr">
        <is>
          <t>103042250|其他缴入国库的贸促会行政事业性收费</t>
        </is>
      </c>
    </row>
    <row r="89">
      <c r="A89" t="inlineStr">
        <is>
          <t>130224000|滦南县</t>
        </is>
      </c>
      <c r="B89" t="inlineStr">
        <is>
          <t>443|国家邮政局</t>
        </is>
      </c>
      <c r="E89" t="inlineStr">
        <is>
          <t>130406|峰峰矿区</t>
        </is>
      </c>
      <c r="K89" t="inlineStr">
        <is>
          <t>M75|科技推广和应用服务业</t>
        </is>
      </c>
      <c r="L89" t="inlineStr">
        <is>
          <t>130404|复兴区</t>
        </is>
      </c>
      <c r="V89" t="inlineStr">
        <is>
          <t>103042271|教育收费</t>
        </is>
      </c>
    </row>
    <row r="90">
      <c r="A90" t="inlineStr">
        <is>
          <t>130225000|乐亭县</t>
        </is>
      </c>
      <c r="B90" t="inlineStr">
        <is>
          <t>444|国家税务总局</t>
        </is>
      </c>
      <c r="E90" t="inlineStr">
        <is>
          <t>130407|肥乡区</t>
        </is>
      </c>
      <c r="K90" t="inlineStr">
        <is>
          <t>N00|水利、环境和公共设施管理业</t>
        </is>
      </c>
      <c r="L90" t="inlineStr">
        <is>
          <t>130406|峰峰矿区</t>
        </is>
      </c>
      <c r="V90" t="inlineStr">
        <is>
          <t>103042400|人防办行政事业性收费收入</t>
        </is>
      </c>
    </row>
    <row r="91">
      <c r="A91" t="inlineStr">
        <is>
          <t>130227000|迁西县</t>
        </is>
      </c>
      <c r="B91" t="inlineStr">
        <is>
          <t>445|国家外汇管理局</t>
        </is>
      </c>
      <c r="E91" t="inlineStr">
        <is>
          <t>130408|永年区</t>
        </is>
      </c>
      <c r="K91" t="inlineStr">
        <is>
          <t>N76|水利管理业</t>
        </is>
      </c>
      <c r="L91" t="inlineStr">
        <is>
          <t>130407|肥乡区</t>
        </is>
      </c>
      <c r="V91" t="inlineStr">
        <is>
          <t>103042401|防空地下室易地建设费</t>
        </is>
      </c>
    </row>
    <row r="92">
      <c r="A92" t="inlineStr">
        <is>
          <t>130229000|玉田县</t>
        </is>
      </c>
      <c r="B92" t="inlineStr">
        <is>
          <t>448|国务院国有资产监督管理委员会</t>
        </is>
      </c>
      <c r="E92" t="inlineStr">
        <is>
          <t>130423|临漳县</t>
        </is>
      </c>
      <c r="K92" t="inlineStr">
        <is>
          <t>N77|生态保护和环境治理业</t>
        </is>
      </c>
      <c r="L92" t="inlineStr">
        <is>
          <t>130408|永年区</t>
        </is>
      </c>
      <c r="V92" t="inlineStr">
        <is>
          <t>103042450|其他缴入国库的人防办行政事业性收费</t>
        </is>
      </c>
    </row>
    <row r="93">
      <c r="A93" t="inlineStr">
        <is>
          <t>130281000|遵化市</t>
        </is>
      </c>
      <c r="B93" t="inlineStr">
        <is>
          <t>449|国家粮食和物资储备局</t>
        </is>
      </c>
      <c r="E93" t="inlineStr">
        <is>
          <t>130424|成安县</t>
        </is>
      </c>
      <c r="K93" t="inlineStr">
        <is>
          <t>N78|公共设施管理业</t>
        </is>
      </c>
      <c r="L93" t="inlineStr">
        <is>
          <t>130423|临漳县</t>
        </is>
      </c>
      <c r="V93" t="inlineStr">
        <is>
          <t>103042471|教育收费</t>
        </is>
      </c>
    </row>
    <row r="94">
      <c r="A94" t="inlineStr">
        <is>
          <t>130283000|迁安市</t>
        </is>
      </c>
      <c r="B94" t="inlineStr">
        <is>
          <t>451|国家体育总局</t>
        </is>
      </c>
      <c r="E94" t="inlineStr">
        <is>
          <t>130425|大名县</t>
        </is>
      </c>
      <c r="K94" t="inlineStr">
        <is>
          <t>N79|土地管理业</t>
        </is>
      </c>
      <c r="L94" t="inlineStr">
        <is>
          <t>130424|成安县</t>
        </is>
      </c>
      <c r="V94" t="inlineStr">
        <is>
          <t>103042500|中直管理局行政事业性收费收入</t>
        </is>
      </c>
    </row>
    <row r="95">
      <c r="A95" t="inlineStr">
        <is>
          <t>130284000|滦州市</t>
        </is>
      </c>
      <c r="B95" t="inlineStr">
        <is>
          <t>453|国家文物局</t>
        </is>
      </c>
      <c r="E95" t="inlineStr">
        <is>
          <t>130426|涉县</t>
        </is>
      </c>
      <c r="K95" t="inlineStr">
        <is>
          <t>O00|居民服务、修理和其他服务业</t>
        </is>
      </c>
      <c r="L95" t="inlineStr">
        <is>
          <t>130425|大名县</t>
        </is>
      </c>
      <c r="V95" t="inlineStr">
        <is>
          <t>103042502|工人培训考核费</t>
        </is>
      </c>
    </row>
    <row r="96">
      <c r="A96" t="inlineStr">
        <is>
          <t>130300000|秦皇岛市</t>
        </is>
      </c>
      <c r="B96" t="inlineStr">
        <is>
          <t>455|国家信访局</t>
        </is>
      </c>
      <c r="E96" t="inlineStr">
        <is>
          <t>130427|磁县</t>
        </is>
      </c>
      <c r="K96" t="inlineStr">
        <is>
          <t>O80|居民服务业</t>
        </is>
      </c>
      <c r="L96" t="inlineStr">
        <is>
          <t>130426|涉县</t>
        </is>
      </c>
      <c r="V96" t="inlineStr">
        <is>
          <t>103042507|住宿费</t>
        </is>
      </c>
    </row>
    <row r="97">
      <c r="A97" t="inlineStr">
        <is>
          <t>130302000|海港区</t>
        </is>
      </c>
      <c r="B97" t="inlineStr">
        <is>
          <t>456|国家烟草专卖局</t>
        </is>
      </c>
      <c r="E97" t="inlineStr">
        <is>
          <t>130430|邱县</t>
        </is>
      </c>
      <c r="K97" t="inlineStr">
        <is>
          <t>O81|机动车、电子产品和日用产品修理业</t>
        </is>
      </c>
      <c r="L97" t="inlineStr">
        <is>
          <t>130427|磁县</t>
        </is>
      </c>
      <c r="V97" t="inlineStr">
        <is>
          <t>103042508|学费</t>
        </is>
      </c>
    </row>
    <row r="98">
      <c r="A98" t="inlineStr">
        <is>
          <t>130303000|山海关区</t>
        </is>
      </c>
      <c r="B98" t="inlineStr">
        <is>
          <t>459|国家铁路局</t>
        </is>
      </c>
      <c r="E98" t="inlineStr">
        <is>
          <t>130431|鸡泽县</t>
        </is>
      </c>
      <c r="K98" t="inlineStr">
        <is>
          <t>O82|其他服务业</t>
        </is>
      </c>
      <c r="L98" t="inlineStr">
        <is>
          <t>130430|邱县</t>
        </is>
      </c>
      <c r="V98" t="inlineStr">
        <is>
          <t>103042550|其他缴入国库的中直管理局行政事业性收费</t>
        </is>
      </c>
    </row>
    <row r="99">
      <c r="A99" t="inlineStr">
        <is>
          <t>130304000|北戴河区</t>
        </is>
      </c>
      <c r="B99" t="inlineStr">
        <is>
          <t>460|国家金融监督管理总局</t>
        </is>
      </c>
      <c r="E99" t="inlineStr">
        <is>
          <t>130432|广平县</t>
        </is>
      </c>
      <c r="K99" t="inlineStr">
        <is>
          <t>P00|教育</t>
        </is>
      </c>
      <c r="L99" t="inlineStr">
        <is>
          <t>130431|鸡泽县</t>
        </is>
      </c>
      <c r="V99" t="inlineStr">
        <is>
          <t>103042571|教育收费</t>
        </is>
      </c>
    </row>
    <row r="100">
      <c r="A100" t="inlineStr">
        <is>
          <t>130306000|抚宁区</t>
        </is>
      </c>
      <c r="B100" t="inlineStr">
        <is>
          <t>463|国家知识产权局</t>
        </is>
      </c>
      <c r="E100" t="inlineStr">
        <is>
          <t>130433|馆陶县</t>
        </is>
      </c>
      <c r="K100" t="inlineStr">
        <is>
          <t>P83|教育</t>
        </is>
      </c>
      <c r="L100" t="inlineStr">
        <is>
          <t>130432|广平县</t>
        </is>
      </c>
      <c r="V100" t="inlineStr">
        <is>
          <t>103042600|文化和旅游行政事业性收费收入</t>
        </is>
      </c>
    </row>
    <row r="101">
      <c r="A101" t="inlineStr">
        <is>
          <t>130311000|秦皇岛市开发区</t>
        </is>
      </c>
      <c r="B101" t="inlineStr">
        <is>
          <t>468|国家中医药管理局</t>
        </is>
      </c>
      <c r="E101" t="inlineStr">
        <is>
          <t>130434|魏县</t>
        </is>
      </c>
      <c r="K101" t="inlineStr">
        <is>
          <t>Q00|卫生和社会工作</t>
        </is>
      </c>
      <c r="L101" t="inlineStr">
        <is>
          <t>130433|馆陶县</t>
        </is>
      </c>
      <c r="V101" t="inlineStr">
        <is>
          <t>103042604|导游人员资格考试费和等级考核费</t>
        </is>
      </c>
    </row>
    <row r="102">
      <c r="A102" t="inlineStr">
        <is>
          <t>130313000|北戴河新区</t>
        </is>
      </c>
      <c r="B102" t="inlineStr">
        <is>
          <t>477|国家药品监督管理局</t>
        </is>
      </c>
      <c r="E102" t="inlineStr">
        <is>
          <t>130435|曲周县</t>
        </is>
      </c>
      <c r="K102" t="inlineStr">
        <is>
          <t>Q84|卫生</t>
        </is>
      </c>
      <c r="L102" t="inlineStr">
        <is>
          <t>130434|魏县</t>
        </is>
      </c>
      <c r="V102" t="inlineStr">
        <is>
          <t>103042650|其他缴入国库的文化和旅游行政事业性收费</t>
        </is>
      </c>
    </row>
    <row r="103">
      <c r="A103" t="inlineStr">
        <is>
          <t>130321000|青龙县</t>
        </is>
      </c>
      <c r="B103" t="inlineStr">
        <is>
          <t>480|国家自然科学基金委员会</t>
        </is>
      </c>
      <c r="E103" t="inlineStr">
        <is>
          <t>130481|武安市</t>
        </is>
      </c>
      <c r="K103" t="inlineStr">
        <is>
          <t>Q85|社会工作</t>
        </is>
      </c>
      <c r="L103" t="inlineStr">
        <is>
          <t>130435|曲周县</t>
        </is>
      </c>
      <c r="V103" t="inlineStr">
        <is>
          <t>103042671|教育收费</t>
        </is>
      </c>
    </row>
    <row r="104">
      <c r="A104" t="inlineStr">
        <is>
          <t>130322000|昌黎县</t>
        </is>
      </c>
      <c r="B104" t="inlineStr">
        <is>
          <t>482|中国工程院</t>
        </is>
      </c>
      <c r="E104" t="inlineStr">
        <is>
          <t>130500|邢台市</t>
        </is>
      </c>
      <c r="K104" t="inlineStr">
        <is>
          <t>R00|文化、体育和娱乐业</t>
        </is>
      </c>
      <c r="L104" t="inlineStr">
        <is>
          <t>130481|武安市</t>
        </is>
      </c>
      <c r="V104" t="inlineStr">
        <is>
          <t>103042700|教育行政事业性收费收入</t>
        </is>
      </c>
    </row>
    <row r="105">
      <c r="A105" t="inlineStr">
        <is>
          <t>130324000|卢龙县</t>
        </is>
      </c>
      <c r="B105" t="inlineStr">
        <is>
          <t>484|全国社会保障基金理事会</t>
        </is>
      </c>
      <c r="E105" t="inlineStr">
        <is>
          <t>130502|襄都区</t>
        </is>
      </c>
      <c r="K105" t="inlineStr">
        <is>
          <t>R86|新闻和出版业</t>
        </is>
      </c>
      <c r="L105" t="inlineStr">
        <is>
          <t>130500|邢台市</t>
        </is>
      </c>
      <c r="V105" t="inlineStr">
        <is>
          <t>103042706|教师资格考试费</t>
        </is>
      </c>
    </row>
    <row r="106">
      <c r="A106" t="inlineStr">
        <is>
          <t>130400000|邯郸市</t>
        </is>
      </c>
      <c r="B106" t="inlineStr">
        <is>
          <t>486|国家乡村振兴局</t>
        </is>
      </c>
      <c r="E106" t="inlineStr">
        <is>
          <t>130503|信都区</t>
        </is>
      </c>
      <c r="K106" t="inlineStr">
        <is>
          <t>R87|广播、电视、电影和录音制作业</t>
        </is>
      </c>
      <c r="L106" t="inlineStr">
        <is>
          <t>130502|襄都区</t>
        </is>
      </c>
      <c r="V106" t="inlineStr">
        <is>
          <t>103042707|普通话水平测试费</t>
        </is>
      </c>
    </row>
    <row r="107">
      <c r="A107" t="inlineStr">
        <is>
          <t>130402000|邯山区</t>
        </is>
      </c>
      <c r="B107" t="inlineStr">
        <is>
          <t>488|中国工程物理研究院</t>
        </is>
      </c>
      <c r="E107" t="inlineStr">
        <is>
          <t>130505|任泽区</t>
        </is>
      </c>
      <c r="K107" t="inlineStr">
        <is>
          <t>R88|文化艺术业</t>
        </is>
      </c>
      <c r="L107" t="inlineStr">
        <is>
          <t>130503|信都区</t>
        </is>
      </c>
      <c r="V107" t="inlineStr">
        <is>
          <t>103042750|其他缴入国库的教育行政事业性收费</t>
        </is>
      </c>
    </row>
    <row r="108">
      <c r="A108" t="inlineStr">
        <is>
          <t>130403000|丛台区</t>
        </is>
      </c>
      <c r="B108" t="inlineStr">
        <is>
          <t>489|科技日报社</t>
        </is>
      </c>
      <c r="E108" t="inlineStr">
        <is>
          <t>130506|南和区</t>
        </is>
      </c>
      <c r="K108" t="inlineStr">
        <is>
          <t>R89|体育</t>
        </is>
      </c>
      <c r="L108" t="inlineStr">
        <is>
          <t>130505|任泽区</t>
        </is>
      </c>
      <c r="V108" t="inlineStr">
        <is>
          <t>103042751|公办幼儿园保教费</t>
        </is>
      </c>
    </row>
    <row r="109">
      <c r="A109" t="inlineStr">
        <is>
          <t>130404000|复兴区</t>
        </is>
      </c>
      <c r="B109" t="inlineStr">
        <is>
          <t>490|新华通讯社</t>
        </is>
      </c>
      <c r="E109" t="inlineStr">
        <is>
          <t>130522|临城县</t>
        </is>
      </c>
      <c r="K109" t="inlineStr">
        <is>
          <t>R90|娱乐业</t>
        </is>
      </c>
      <c r="L109" t="inlineStr">
        <is>
          <t>130506|南和区</t>
        </is>
      </c>
      <c r="V109" t="inlineStr">
        <is>
          <t>103042752|公办幼儿园住宿费</t>
        </is>
      </c>
    </row>
    <row r="110">
      <c r="A110" t="inlineStr">
        <is>
          <t>130406000|峰峰矿区</t>
        </is>
      </c>
      <c r="B110" t="inlineStr">
        <is>
          <t>491|中国科学院</t>
        </is>
      </c>
      <c r="E110" t="inlineStr">
        <is>
          <t>130523|内丘县</t>
        </is>
      </c>
      <c r="K110" t="inlineStr">
        <is>
          <t>S00|公共管理、社会保障和社会组织</t>
        </is>
      </c>
      <c r="L110" t="inlineStr">
        <is>
          <t>130522|临城县</t>
        </is>
      </c>
      <c r="V110" t="inlineStr">
        <is>
          <t>103042753|普通高中学费</t>
        </is>
      </c>
    </row>
    <row r="111">
      <c r="A111" t="inlineStr">
        <is>
          <t>130407000|肥乡区</t>
        </is>
      </c>
      <c r="B111" t="inlineStr">
        <is>
          <t>492|中国社会科学院</t>
        </is>
      </c>
      <c r="E111" t="inlineStr">
        <is>
          <t>130524|柏乡县</t>
        </is>
      </c>
      <c r="K111" t="inlineStr">
        <is>
          <t>S91|中国共产党机关</t>
        </is>
      </c>
      <c r="L111" t="inlineStr">
        <is>
          <t>130523|内丘县</t>
        </is>
      </c>
      <c r="V111" t="inlineStr">
        <is>
          <t>103042754|普通高中住宿费</t>
        </is>
      </c>
    </row>
    <row r="112">
      <c r="A112" t="inlineStr">
        <is>
          <t>130408000|永年区</t>
        </is>
      </c>
      <c r="B112" t="inlineStr">
        <is>
          <t>493|国务院发展研究中心</t>
        </is>
      </c>
      <c r="E112" t="inlineStr">
        <is>
          <t>130525|隆尧县</t>
        </is>
      </c>
      <c r="K112" t="inlineStr">
        <is>
          <t>S92|国家机构</t>
        </is>
      </c>
      <c r="L112" t="inlineStr">
        <is>
          <t>130524|柏乡县</t>
        </is>
      </c>
      <c r="V112" t="inlineStr">
        <is>
          <t>103042755|中等职业学校学费</t>
        </is>
      </c>
    </row>
    <row r="113">
      <c r="A113" t="inlineStr">
        <is>
          <t>130411000|邯郸市高新技术开发区</t>
        </is>
      </c>
      <c r="B113" t="inlineStr">
        <is>
          <t>497|中国证券监督管理委员会</t>
        </is>
      </c>
      <c r="E113" t="inlineStr">
        <is>
          <t>130528|宁晋县</t>
        </is>
      </c>
      <c r="K113" t="inlineStr">
        <is>
          <t>S93|人民政协、民主党派</t>
        </is>
      </c>
      <c r="L113" t="inlineStr">
        <is>
          <t>130525|隆尧县</t>
        </is>
      </c>
      <c r="V113" t="inlineStr">
        <is>
          <t>103042756|中等职业学校住宿费</t>
        </is>
      </c>
    </row>
    <row r="114">
      <c r="A114" t="inlineStr">
        <is>
          <t>130423000|临漳县</t>
        </is>
      </c>
      <c r="B114" t="inlineStr">
        <is>
          <t>624|国家能源局</t>
        </is>
      </c>
      <c r="E114" t="inlineStr">
        <is>
          <t>130529|巨鹿县</t>
        </is>
      </c>
      <c r="K114" t="inlineStr">
        <is>
          <t>S94|社会保障</t>
        </is>
      </c>
      <c r="L114" t="inlineStr">
        <is>
          <t>130528|宁晋县</t>
        </is>
      </c>
      <c r="V114" t="inlineStr">
        <is>
          <t>103042757|高等学校学费</t>
        </is>
      </c>
    </row>
    <row r="115">
      <c r="A115" t="inlineStr">
        <is>
          <t>130424000|成安县</t>
        </is>
      </c>
      <c r="B115" t="inlineStr">
        <is>
          <t>625|国家国防科技工业局</t>
        </is>
      </c>
      <c r="E115" t="inlineStr">
        <is>
          <t>130530|新河县</t>
        </is>
      </c>
      <c r="K115" t="inlineStr">
        <is>
          <t>S95|群众团体、社会团体和其他成员组织</t>
        </is>
      </c>
      <c r="L115" t="inlineStr">
        <is>
          <t>130529|巨鹿县</t>
        </is>
      </c>
      <c r="V115" t="inlineStr">
        <is>
          <t>103042758|高等学校住宿费</t>
        </is>
      </c>
    </row>
    <row r="116">
      <c r="A116" t="inlineStr">
        <is>
          <t>130425000|大名县</t>
        </is>
      </c>
      <c r="B116" t="inlineStr">
        <is>
          <t>627|国家矿山安全监察局</t>
        </is>
      </c>
      <c r="E116" t="inlineStr">
        <is>
          <t>130531|广宗县</t>
        </is>
      </c>
      <c r="K116" t="inlineStr">
        <is>
          <t>S96|基层群众自治组织</t>
        </is>
      </c>
      <c r="L116" t="inlineStr">
        <is>
          <t>130530|新河县</t>
        </is>
      </c>
      <c r="V116" t="inlineStr">
        <is>
          <t>103042759|高等学校委托培养费</t>
        </is>
      </c>
    </row>
    <row r="117">
      <c r="A117" t="inlineStr">
        <is>
          <t>130426000|涉县</t>
        </is>
      </c>
      <c r="B117" t="inlineStr">
        <is>
          <t>628|国家疾病预防控制局</t>
        </is>
      </c>
      <c r="E117" t="inlineStr">
        <is>
          <t>130532|平乡县</t>
        </is>
      </c>
      <c r="K117" t="inlineStr">
        <is>
          <t>T00|国际组织</t>
        </is>
      </c>
      <c r="L117" t="inlineStr">
        <is>
          <t>130531|广宗县</t>
        </is>
      </c>
      <c r="V117" t="inlineStr">
        <is>
          <t>103042760|函大、电大、夜大及短训班培训费</t>
        </is>
      </c>
    </row>
    <row r="118">
      <c r="A118" t="inlineStr">
        <is>
          <t>130427000|磁县</t>
        </is>
      </c>
      <c r="B118" t="inlineStr">
        <is>
          <t>699|其他</t>
        </is>
      </c>
      <c r="E118" t="inlineStr">
        <is>
          <t>130533|威县</t>
        </is>
      </c>
      <c r="K118" t="inlineStr">
        <is>
          <t>T97|国际组织</t>
        </is>
      </c>
      <c r="L118" t="inlineStr">
        <is>
          <t>130532|平乡县</t>
        </is>
      </c>
      <c r="V118" t="inlineStr">
        <is>
          <t>103042762|考试考务费</t>
        </is>
      </c>
    </row>
    <row r="119">
      <c r="A119" t="inlineStr">
        <is>
          <t>130430000|邱县</t>
        </is>
      </c>
      <c r="B119" t="inlineStr">
        <is>
          <t>711|中华全国总工会</t>
        </is>
      </c>
      <c r="E119" t="inlineStr">
        <is>
          <t>130534|清河县</t>
        </is>
      </c>
      <c r="L119" t="inlineStr">
        <is>
          <t>130533|威县</t>
        </is>
      </c>
      <c r="V119" t="inlineStr">
        <is>
          <t>103042765|中央广播电视大学中专学费</t>
        </is>
      </c>
    </row>
    <row r="120">
      <c r="A120" t="inlineStr">
        <is>
          <t>130431000|鸡泽县</t>
        </is>
      </c>
      <c r="B120" t="inlineStr">
        <is>
          <t>712|中国共产主义青年团中央委员会</t>
        </is>
      </c>
      <c r="E120" t="inlineStr">
        <is>
          <t>130535|临西县</t>
        </is>
      </c>
      <c r="L120" t="inlineStr">
        <is>
          <t>130534|清河县</t>
        </is>
      </c>
      <c r="V120" t="inlineStr">
        <is>
          <t>103042900|体育行政事业性收费收入</t>
        </is>
      </c>
    </row>
    <row r="121">
      <c r="A121" t="inlineStr">
        <is>
          <t>130432000|广平县</t>
        </is>
      </c>
      <c r="B121" t="inlineStr">
        <is>
          <t>713|中华全国妇女联合会</t>
        </is>
      </c>
      <c r="E121" t="inlineStr">
        <is>
          <t>130581|南宫市</t>
        </is>
      </c>
      <c r="L121" t="inlineStr">
        <is>
          <t>130535|临西县</t>
        </is>
      </c>
      <c r="V121" t="inlineStr">
        <is>
          <t>103042907|体育特殊专业招生考务费</t>
        </is>
      </c>
    </row>
    <row r="122">
      <c r="A122" t="inlineStr">
        <is>
          <t>130433000|馆陶县</t>
        </is>
      </c>
      <c r="B122" t="inlineStr">
        <is>
          <t>714|中华全国工商业联合会</t>
        </is>
      </c>
      <c r="E122" t="inlineStr">
        <is>
          <t>130582|沙河市</t>
        </is>
      </c>
      <c r="L122" t="inlineStr">
        <is>
          <t>130581|南宫市</t>
        </is>
      </c>
      <c r="V122" t="inlineStr">
        <is>
          <t>103042908|外国团体来华登山注册费</t>
        </is>
      </c>
    </row>
    <row r="123">
      <c r="A123" t="inlineStr">
        <is>
          <t>130434000|魏县</t>
        </is>
      </c>
      <c r="B123" t="inlineStr">
        <is>
          <t>715|中华职业教育社</t>
        </is>
      </c>
      <c r="E123" t="inlineStr">
        <is>
          <t>130600|保定市</t>
        </is>
      </c>
      <c r="L123" t="inlineStr">
        <is>
          <t>130582|沙河市</t>
        </is>
      </c>
      <c r="V123" t="inlineStr">
        <is>
          <t>103042950|其他缴入国库的体育行政事业性收费</t>
        </is>
      </c>
    </row>
    <row r="124">
      <c r="A124" t="inlineStr">
        <is>
          <t>130435000|曲周县</t>
        </is>
      </c>
      <c r="B124" t="inlineStr">
        <is>
          <t>716|中国职工思想政治工作研究会</t>
        </is>
      </c>
      <c r="E124" t="inlineStr">
        <is>
          <t>130602|竞秀区</t>
        </is>
      </c>
      <c r="L124" t="inlineStr">
        <is>
          <t>130600|保定市</t>
        </is>
      </c>
      <c r="V124" t="inlineStr">
        <is>
          <t>103042971|教育收费</t>
        </is>
      </c>
    </row>
    <row r="125">
      <c r="A125" t="inlineStr">
        <is>
          <t>130473000|冀南新区</t>
        </is>
      </c>
      <c r="B125" t="inlineStr">
        <is>
          <t>717|中国关心下一代工作委员会</t>
        </is>
      </c>
      <c r="E125" t="inlineStr">
        <is>
          <t>130606|莲池区</t>
        </is>
      </c>
      <c r="L125" t="inlineStr">
        <is>
          <t>130602|竞秀区</t>
        </is>
      </c>
      <c r="V125" t="inlineStr">
        <is>
          <t>103043000|发展与改革（物价）行政事业性收费收入</t>
        </is>
      </c>
    </row>
    <row r="126">
      <c r="A126" t="inlineStr">
        <is>
          <t>130481000|武安市</t>
        </is>
      </c>
      <c r="B126" t="inlineStr">
        <is>
          <t>721|中国文学艺术界联合会</t>
        </is>
      </c>
      <c r="E126" t="inlineStr">
        <is>
          <t>130607|满城区</t>
        </is>
      </c>
      <c r="L126" t="inlineStr">
        <is>
          <t>130606|莲池区</t>
        </is>
      </c>
      <c r="V126" t="inlineStr">
        <is>
          <t>103043050|其他缴入国库的发展与改革（物价）行政事业性收费</t>
        </is>
      </c>
    </row>
    <row r="127">
      <c r="A127" t="inlineStr">
        <is>
          <t>130500000|邢台市</t>
        </is>
      </c>
      <c r="B127" t="inlineStr">
        <is>
          <t>722|中华全国新闻工作者协会</t>
        </is>
      </c>
      <c r="E127" t="inlineStr">
        <is>
          <t>130608|清苑区</t>
        </is>
      </c>
      <c r="L127" t="inlineStr">
        <is>
          <t>130607|满城区</t>
        </is>
      </c>
      <c r="V127" t="inlineStr">
        <is>
          <t>103043071|教育收费</t>
        </is>
      </c>
    </row>
    <row r="128">
      <c r="A128" t="inlineStr">
        <is>
          <t>130502000|襄都区</t>
        </is>
      </c>
      <c r="B128" t="inlineStr">
        <is>
          <t>723|中国作家协会</t>
        </is>
      </c>
      <c r="E128" t="inlineStr">
        <is>
          <t>130609|徐水区</t>
        </is>
      </c>
      <c r="L128" t="inlineStr">
        <is>
          <t>130608|清苑区</t>
        </is>
      </c>
      <c r="V128" t="inlineStr">
        <is>
          <t>103043100|统计行政事业性收费收入</t>
        </is>
      </c>
    </row>
    <row r="129">
      <c r="A129" t="inlineStr">
        <is>
          <t>130503000|信都区</t>
        </is>
      </c>
      <c r="B129" t="inlineStr">
        <is>
          <t>724|中国计划生育协会</t>
        </is>
      </c>
      <c r="E129" t="inlineStr">
        <is>
          <t>130623|涞水县</t>
        </is>
      </c>
      <c r="L129" t="inlineStr">
        <is>
          <t>130609|徐水区</t>
        </is>
      </c>
      <c r="V129" t="inlineStr">
        <is>
          <t>103043101|统计专业技术资格考试考务费</t>
        </is>
      </c>
    </row>
    <row r="130">
      <c r="A130" t="inlineStr">
        <is>
          <t>130505000|任泽区</t>
        </is>
      </c>
      <c r="B130" t="inlineStr">
        <is>
          <t>726|中国法学会</t>
        </is>
      </c>
      <c r="E130" t="inlineStr">
        <is>
          <t>130624|阜平县</t>
        </is>
      </c>
      <c r="L130" t="inlineStr">
        <is>
          <t>130623|涞水县</t>
        </is>
      </c>
      <c r="V130" t="inlineStr">
        <is>
          <t>103043150|其他缴入国库的统计行政事业性收费</t>
        </is>
      </c>
    </row>
    <row r="131">
      <c r="A131" t="inlineStr">
        <is>
          <t>130506000|南和区</t>
        </is>
      </c>
      <c r="B131" t="inlineStr">
        <is>
          <t>731|中国科学技术协会</t>
        </is>
      </c>
      <c r="E131" t="inlineStr">
        <is>
          <t>130626|定兴县</t>
        </is>
      </c>
      <c r="L131" t="inlineStr">
        <is>
          <t>130624|阜平县</t>
        </is>
      </c>
      <c r="V131" t="inlineStr">
        <is>
          <t>103043171|教育收费</t>
        </is>
      </c>
    </row>
    <row r="132">
      <c r="A132" t="inlineStr">
        <is>
          <t>130511000|邢台市高新技术开发区</t>
        </is>
      </c>
      <c r="B132" t="inlineStr">
        <is>
          <t>741|中国国际贸易促进委员会</t>
        </is>
      </c>
      <c r="E132" t="inlineStr">
        <is>
          <t>130627|唐县</t>
        </is>
      </c>
      <c r="L132" t="inlineStr">
        <is>
          <t>130626|定兴县</t>
        </is>
      </c>
      <c r="V132" t="inlineStr">
        <is>
          <t>103043200|自然资源行政事业性收费收入</t>
        </is>
      </c>
    </row>
    <row r="133">
      <c r="A133" t="inlineStr">
        <is>
          <t>130522000|临城县</t>
        </is>
      </c>
      <c r="B133" t="inlineStr">
        <is>
          <t>751|中国人民对外友好协会</t>
        </is>
      </c>
      <c r="E133" t="inlineStr">
        <is>
          <t>130628|高阳县</t>
        </is>
      </c>
      <c r="L133" t="inlineStr">
        <is>
          <t>130627|唐县</t>
        </is>
      </c>
      <c r="V133" t="inlineStr">
        <is>
          <t>103043204|土地复垦费</t>
        </is>
      </c>
    </row>
    <row r="134">
      <c r="A134" t="inlineStr">
        <is>
          <t>130523000|内丘县</t>
        </is>
      </c>
      <c r="B134" t="inlineStr">
        <is>
          <t>752|中国人民外交学会</t>
        </is>
      </c>
      <c r="E134" t="inlineStr">
        <is>
          <t>130629|容城县</t>
        </is>
      </c>
      <c r="L134" t="inlineStr">
        <is>
          <t>130628|高阳县</t>
        </is>
      </c>
      <c r="V134" t="inlineStr">
        <is>
          <t>103043205|土地闲置费</t>
        </is>
      </c>
    </row>
    <row r="135">
      <c r="A135" t="inlineStr">
        <is>
          <t>130524000|柏乡县</t>
        </is>
      </c>
      <c r="B135" t="inlineStr">
        <is>
          <t>761|中国红十字会总会</t>
        </is>
      </c>
      <c r="E135" t="inlineStr">
        <is>
          <t>130630|涞源县</t>
        </is>
      </c>
      <c r="L135" t="inlineStr">
        <is>
          <t>130629|容城县</t>
        </is>
      </c>
      <c r="V135" t="inlineStr">
        <is>
          <t>103043208|耕地开垦费</t>
        </is>
      </c>
    </row>
    <row r="136">
      <c r="A136" t="inlineStr">
        <is>
          <t>130525000|隆尧县</t>
        </is>
      </c>
      <c r="B136" t="inlineStr">
        <is>
          <t>762|中国残疾人联合会</t>
        </is>
      </c>
      <c r="E136" t="inlineStr">
        <is>
          <t>130631|望都县</t>
        </is>
      </c>
      <c r="L136" t="inlineStr">
        <is>
          <t>130630|涞源县</t>
        </is>
      </c>
      <c r="V136" t="inlineStr">
        <is>
          <t>103043211|不动产登记费</t>
        </is>
      </c>
    </row>
    <row r="137">
      <c r="A137" t="inlineStr">
        <is>
          <t>130528000|宁晋县</t>
        </is>
      </c>
      <c r="B137" t="inlineStr">
        <is>
          <t>771|中国全国归国华侨联合会</t>
        </is>
      </c>
      <c r="E137" t="inlineStr">
        <is>
          <t>130632|安新县</t>
        </is>
      </c>
      <c r="L137" t="inlineStr">
        <is>
          <t>130631|望都县</t>
        </is>
      </c>
      <c r="V137" t="inlineStr">
        <is>
          <t>103043250|其他缴入国库的自然资源行政事业性收费</t>
        </is>
      </c>
    </row>
    <row r="138">
      <c r="A138" t="inlineStr">
        <is>
          <t>130529000|巨鹿县</t>
        </is>
      </c>
      <c r="B138" t="inlineStr">
        <is>
          <t>772|中华全国台湾同胞联谊会</t>
        </is>
      </c>
      <c r="E138" t="inlineStr">
        <is>
          <t>130633|易县</t>
        </is>
      </c>
      <c r="L138" t="inlineStr">
        <is>
          <t>130632|安新县</t>
        </is>
      </c>
      <c r="V138" t="inlineStr">
        <is>
          <t>103043271|教育收费</t>
        </is>
      </c>
    </row>
    <row r="139">
      <c r="A139" t="inlineStr">
        <is>
          <t>130530000|新河县</t>
        </is>
      </c>
      <c r="B139" t="inlineStr">
        <is>
          <t>773|欧美同学会</t>
        </is>
      </c>
      <c r="E139" t="inlineStr">
        <is>
          <t>130634|曲阳县</t>
        </is>
      </c>
      <c r="L139" t="inlineStr">
        <is>
          <t>130633|易县</t>
        </is>
      </c>
      <c r="V139" t="inlineStr">
        <is>
          <t>103043300|建设行政事业性收费收入</t>
        </is>
      </c>
    </row>
    <row r="140">
      <c r="A140" t="inlineStr">
        <is>
          <t>130531000|广宗县</t>
        </is>
      </c>
      <c r="B140" t="inlineStr">
        <is>
          <t>774|黄埔军校同学会</t>
        </is>
      </c>
      <c r="E140" t="inlineStr">
        <is>
          <t>130635|蠡县</t>
        </is>
      </c>
      <c r="L140" t="inlineStr">
        <is>
          <t>130634|曲阳县</t>
        </is>
      </c>
      <c r="V140" t="inlineStr">
        <is>
          <t>103043306|城市道路占用挖掘修复费</t>
        </is>
      </c>
    </row>
    <row r="141">
      <c r="A141" t="inlineStr">
        <is>
          <t>130532000|平乡县</t>
        </is>
      </c>
      <c r="B141" t="inlineStr">
        <is>
          <t>777|中国藏学研究中心</t>
        </is>
      </c>
      <c r="E141" t="inlineStr">
        <is>
          <t>130636|顺平县</t>
        </is>
      </c>
      <c r="L141" t="inlineStr">
        <is>
          <t>130635|蠡县</t>
        </is>
      </c>
      <c r="V141" t="inlineStr">
        <is>
          <t>103043310|考试考务费</t>
        </is>
      </c>
    </row>
    <row r="142">
      <c r="A142" t="inlineStr">
        <is>
          <t>130533000|威县</t>
        </is>
      </c>
      <c r="B142" t="inlineStr">
        <is>
          <t>778|中国和平统一促进会</t>
        </is>
      </c>
      <c r="E142" t="inlineStr">
        <is>
          <t>130637|博野县</t>
        </is>
      </c>
      <c r="L142" t="inlineStr">
        <is>
          <t>130636|顺平县</t>
        </is>
      </c>
      <c r="V142" t="inlineStr">
        <is>
          <t>103043313|生活垃圾处理费</t>
        </is>
      </c>
    </row>
    <row r="143">
      <c r="A143" t="inlineStr">
        <is>
          <t>130534000|清河县</t>
        </is>
      </c>
      <c r="B143" t="inlineStr">
        <is>
          <t>781|宋庆龄基金会</t>
        </is>
      </c>
      <c r="E143" t="inlineStr">
        <is>
          <t>130638|雄县</t>
        </is>
      </c>
      <c r="L143" t="inlineStr">
        <is>
          <t>130637|博野县</t>
        </is>
      </c>
      <c r="V143" t="inlineStr">
        <is>
          <t>103043350|其他缴入国库的建设行政事业性收费</t>
        </is>
      </c>
    </row>
    <row r="144">
      <c r="A144" t="inlineStr">
        <is>
          <t>130535000|临西县</t>
        </is>
      </c>
      <c r="B144" t="inlineStr">
        <is>
          <t>791|中国民主同盟中央委员会</t>
        </is>
      </c>
      <c r="E144" t="inlineStr">
        <is>
          <t>130681|涿州市</t>
        </is>
      </c>
      <c r="L144" t="inlineStr">
        <is>
          <t>130638|雄县</t>
        </is>
      </c>
      <c r="V144" t="inlineStr">
        <is>
          <t>103043371|教育收费</t>
        </is>
      </c>
    </row>
    <row r="145">
      <c r="A145" t="inlineStr">
        <is>
          <t>130581000|南宫市</t>
        </is>
      </c>
      <c r="B145" t="inlineStr">
        <is>
          <t>792|中国国民党革命委员会中央委员会</t>
        </is>
      </c>
      <c r="E145" t="inlineStr">
        <is>
          <t>130682|定州市</t>
        </is>
      </c>
      <c r="L145" t="inlineStr">
        <is>
          <t>130681|涿州市</t>
        </is>
      </c>
      <c r="V145" t="inlineStr">
        <is>
          <t>103043400|知识产权行政事业性收费收入</t>
        </is>
      </c>
    </row>
    <row r="146">
      <c r="A146" t="inlineStr">
        <is>
          <t>130582000|沙河市</t>
        </is>
      </c>
      <c r="B146" t="inlineStr">
        <is>
          <t>793|中国民主建国会中央委员会</t>
        </is>
      </c>
      <c r="E146" t="inlineStr">
        <is>
          <t>130683|安国市</t>
        </is>
      </c>
      <c r="L146" t="inlineStr">
        <is>
          <t>130682|定州市</t>
        </is>
      </c>
      <c r="V146" t="inlineStr">
        <is>
          <t>103043401|专利收费</t>
        </is>
      </c>
    </row>
    <row r="147">
      <c r="A147" t="inlineStr">
        <is>
          <t>130596000|邢东新区</t>
        </is>
      </c>
      <c r="B147" t="inlineStr">
        <is>
          <t>794|中国民主促进会中央委员会</t>
        </is>
      </c>
      <c r="E147" t="inlineStr">
        <is>
          <t>130684|高碑店市</t>
        </is>
      </c>
      <c r="L147" t="inlineStr">
        <is>
          <t>130683|安国市</t>
        </is>
      </c>
      <c r="V147" t="inlineStr">
        <is>
          <t>103043402|专利代理师资格考试考务费</t>
        </is>
      </c>
    </row>
    <row r="148">
      <c r="A148" t="inlineStr">
        <is>
          <t>130600000|保定市</t>
        </is>
      </c>
      <c r="B148" t="inlineStr">
        <is>
          <t>795|中国农工民主党中央委员会</t>
        </is>
      </c>
      <c r="E148" t="inlineStr">
        <is>
          <t>130700|张家口市</t>
        </is>
      </c>
      <c r="L148" t="inlineStr">
        <is>
          <t>130684|高碑店市</t>
        </is>
      </c>
      <c r="V148" t="inlineStr">
        <is>
          <t>103043403|集成电路布图设计保护收费</t>
        </is>
      </c>
    </row>
    <row r="149">
      <c r="A149" t="inlineStr">
        <is>
          <t>130602000|竞秀区</t>
        </is>
      </c>
      <c r="B149" t="inlineStr">
        <is>
          <t>796|中国致公党中央委员会</t>
        </is>
      </c>
      <c r="E149" t="inlineStr">
        <is>
          <t>130702|桥东区</t>
        </is>
      </c>
      <c r="L149" t="inlineStr">
        <is>
          <t>130700|张家口市</t>
        </is>
      </c>
      <c r="V149" t="inlineStr">
        <is>
          <t>103043404|商标注册收费</t>
        </is>
      </c>
    </row>
    <row r="150">
      <c r="A150" t="inlineStr">
        <is>
          <t>130605000|白沟新城</t>
        </is>
      </c>
      <c r="B150" t="inlineStr">
        <is>
          <t>797|九三学社中央委员会</t>
        </is>
      </c>
      <c r="E150" t="inlineStr">
        <is>
          <t>130703|桥西区</t>
        </is>
      </c>
      <c r="L150" t="inlineStr">
        <is>
          <t>130702|桥东区</t>
        </is>
      </c>
      <c r="V150" t="inlineStr">
        <is>
          <t>103043450|其他缴入国库的知识产权行政事业性收费</t>
        </is>
      </c>
    </row>
    <row r="151">
      <c r="A151" t="inlineStr">
        <is>
          <t>130606000|莲池区</t>
        </is>
      </c>
      <c r="B151" t="inlineStr">
        <is>
          <t>798|台湾民主自治同盟中央委员会</t>
        </is>
      </c>
      <c r="E151" t="inlineStr">
        <is>
          <t>130705|宣化区</t>
        </is>
      </c>
      <c r="L151" t="inlineStr">
        <is>
          <t>130703|桥西区</t>
        </is>
      </c>
      <c r="V151" t="inlineStr">
        <is>
          <t>103043471|教育收费</t>
        </is>
      </c>
    </row>
    <row r="152">
      <c r="A152" t="inlineStr">
        <is>
          <t>130611000|高新技术开发区</t>
        </is>
      </c>
      <c r="B152" t="inlineStr">
        <is>
          <t>799|其他</t>
        </is>
      </c>
      <c r="E152" t="inlineStr">
        <is>
          <t>130706|下花园区</t>
        </is>
      </c>
      <c r="L152" t="inlineStr">
        <is>
          <t>130705|宣化区</t>
        </is>
      </c>
      <c r="V152" t="inlineStr">
        <is>
          <t>103043500|生态环境行政事业性收费收入</t>
        </is>
      </c>
    </row>
    <row r="153">
      <c r="A153" t="inlineStr">
        <is>
          <t>130621000|满城区</t>
        </is>
      </c>
      <c r="B153" t="inlineStr">
        <is>
          <t>801|中国核工业集团有限公司</t>
        </is>
      </c>
      <c r="E153" t="inlineStr">
        <is>
          <t>130708|万全区</t>
        </is>
      </c>
      <c r="L153" t="inlineStr">
        <is>
          <t>130706|下花园区</t>
        </is>
      </c>
      <c r="V153" t="inlineStr">
        <is>
          <t>103043506|考试考务费</t>
        </is>
      </c>
    </row>
    <row r="154">
      <c r="A154" t="inlineStr">
        <is>
          <t>130622000|清苑区</t>
        </is>
      </c>
      <c r="B154" t="inlineStr">
        <is>
          <t>802|中国航天科技集团有限公司</t>
        </is>
      </c>
      <c r="E154" t="inlineStr">
        <is>
          <t>130709|崇礼区</t>
        </is>
      </c>
      <c r="L154" t="inlineStr">
        <is>
          <t>130708|万全区</t>
        </is>
      </c>
      <c r="V154" t="inlineStr">
        <is>
          <t>103043507|海洋废弃物收费</t>
        </is>
      </c>
    </row>
    <row r="155">
      <c r="A155" t="inlineStr">
        <is>
          <t>130623000|涞水县</t>
        </is>
      </c>
      <c r="B155" t="inlineStr">
        <is>
          <t>803|中国航天科工集团有限公司</t>
        </is>
      </c>
      <c r="E155" t="inlineStr">
        <is>
          <t>130722|张北县</t>
        </is>
      </c>
      <c r="L155" t="inlineStr">
        <is>
          <t>130709|崇礼区</t>
        </is>
      </c>
      <c r="V155" t="inlineStr">
        <is>
          <t>103043550|其他缴入国库的生态环境行政事业性收费</t>
        </is>
      </c>
    </row>
    <row r="156">
      <c r="A156" t="inlineStr">
        <is>
          <t>130624000|阜平县</t>
        </is>
      </c>
      <c r="B156" t="inlineStr">
        <is>
          <t>804|中国船舶集团有限公司</t>
        </is>
      </c>
      <c r="E156" t="inlineStr">
        <is>
          <t>130723|康保县</t>
        </is>
      </c>
      <c r="L156" t="inlineStr">
        <is>
          <t>130722|张北县</t>
        </is>
      </c>
      <c r="V156" t="inlineStr">
        <is>
          <t>103043571|教育收费</t>
        </is>
      </c>
    </row>
    <row r="157">
      <c r="A157" t="inlineStr">
        <is>
          <t>130625000|徐水区</t>
        </is>
      </c>
      <c r="B157" t="inlineStr">
        <is>
          <t>805|中国兵器装备集团有限公司</t>
        </is>
      </c>
      <c r="E157" t="inlineStr">
        <is>
          <t>130724|沽源县</t>
        </is>
      </c>
      <c r="L157" t="inlineStr">
        <is>
          <t>130723|康保县</t>
        </is>
      </c>
      <c r="V157" t="inlineStr">
        <is>
          <t>103044000|铁路行政事业性收费收入</t>
        </is>
      </c>
    </row>
    <row r="158">
      <c r="A158" t="inlineStr">
        <is>
          <t>130626000|定兴县</t>
        </is>
      </c>
      <c r="B158" t="inlineStr">
        <is>
          <t>806|中国兵器工业集团有限公司</t>
        </is>
      </c>
      <c r="E158" t="inlineStr">
        <is>
          <t>130725|尚义县</t>
        </is>
      </c>
      <c r="L158" t="inlineStr">
        <is>
          <t>130724|沽源县</t>
        </is>
      </c>
      <c r="V158" t="inlineStr">
        <is>
          <t>103044001|考试考务费</t>
        </is>
      </c>
    </row>
    <row r="159">
      <c r="A159" t="inlineStr">
        <is>
          <t>130627000|唐县</t>
        </is>
      </c>
      <c r="B159" t="inlineStr">
        <is>
          <t>807|中国电子科技集团有限公司</t>
        </is>
      </c>
      <c r="E159" t="inlineStr">
        <is>
          <t>130726|蔚县</t>
        </is>
      </c>
      <c r="L159" t="inlineStr">
        <is>
          <t>130725|尚义县</t>
        </is>
      </c>
      <c r="V159" t="inlineStr">
        <is>
          <t>103044050|其他缴入国库的铁路行政事业性收费</t>
        </is>
      </c>
    </row>
    <row r="160">
      <c r="A160" t="inlineStr">
        <is>
          <t>130628000|高阳县</t>
        </is>
      </c>
      <c r="B160" t="inlineStr">
        <is>
          <t>808|中国国家铁路集团有限公司</t>
        </is>
      </c>
      <c r="E160" t="inlineStr">
        <is>
          <t>130727|阳原县</t>
        </is>
      </c>
      <c r="L160" t="inlineStr">
        <is>
          <t>130726|蔚县</t>
        </is>
      </c>
      <c r="V160" t="inlineStr">
        <is>
          <t>103044071|教育收费</t>
        </is>
      </c>
    </row>
    <row r="161">
      <c r="A161" t="inlineStr">
        <is>
          <t>130629000|容城县</t>
        </is>
      </c>
      <c r="B161" t="inlineStr">
        <is>
          <t>809|中国航空工业集团有限公司</t>
        </is>
      </c>
      <c r="E161" t="inlineStr">
        <is>
          <t>130728|怀安县</t>
        </is>
      </c>
      <c r="L161" t="inlineStr">
        <is>
          <t>130727|阳原县</t>
        </is>
      </c>
      <c r="V161" t="inlineStr">
        <is>
          <t>103044200|交通运输行政事业性收费收入</t>
        </is>
      </c>
    </row>
    <row r="162">
      <c r="A162" t="inlineStr">
        <is>
          <t>130630000|涞源县</t>
        </is>
      </c>
      <c r="B162" t="inlineStr">
        <is>
          <t>810|中国出版集团有限公司</t>
        </is>
      </c>
      <c r="E162" t="inlineStr">
        <is>
          <t>130730|怀来县</t>
        </is>
      </c>
      <c r="L162" t="inlineStr">
        <is>
          <t>130728|怀安县</t>
        </is>
      </c>
      <c r="V162" t="inlineStr">
        <is>
          <t>103044203|考试考务费</t>
        </is>
      </c>
    </row>
    <row r="163">
      <c r="A163" t="inlineStr">
        <is>
          <t>130631000|望都县</t>
        </is>
      </c>
      <c r="B163" t="inlineStr">
        <is>
          <t>811|中国储备粮管理集团有限公司</t>
        </is>
      </c>
      <c r="E163" t="inlineStr">
        <is>
          <t>130731|涿鹿县</t>
        </is>
      </c>
      <c r="L163" t="inlineStr">
        <is>
          <t>130730|怀来县</t>
        </is>
      </c>
      <c r="V163" t="inlineStr">
        <is>
          <t>103044208|航空业务权补偿费</t>
        </is>
      </c>
    </row>
    <row r="164">
      <c r="A164" t="inlineStr">
        <is>
          <t>130632000|安新县</t>
        </is>
      </c>
      <c r="B164" t="inlineStr">
        <is>
          <t>812|中国安能建设集团有限公司</t>
        </is>
      </c>
      <c r="E164" t="inlineStr">
        <is>
          <t>130732|赤城县</t>
        </is>
      </c>
      <c r="L164" t="inlineStr">
        <is>
          <t>130731|涿鹿县</t>
        </is>
      </c>
      <c r="V164" t="inlineStr">
        <is>
          <t>103044209|适航审查费</t>
        </is>
      </c>
    </row>
    <row r="165">
      <c r="A165" t="inlineStr">
        <is>
          <t>130633000|易县</t>
        </is>
      </c>
      <c r="B165" t="inlineStr">
        <is>
          <t>813|中国储备棉管理有限公司</t>
        </is>
      </c>
      <c r="E165" t="inlineStr">
        <is>
          <t>130800|承德市</t>
        </is>
      </c>
      <c r="L165" t="inlineStr">
        <is>
          <t>130732|赤城县</t>
        </is>
      </c>
      <c r="V165" t="inlineStr">
        <is>
          <t>103044220|长江口航道维护费</t>
        </is>
      </c>
    </row>
    <row r="166">
      <c r="A166" t="inlineStr">
        <is>
          <t>130634000|曲阳县</t>
        </is>
      </c>
      <c r="B166" t="inlineStr">
        <is>
          <t>814|中国邮政集团有限公司</t>
        </is>
      </c>
      <c r="E166" t="inlineStr">
        <is>
          <t>130802|双桥区</t>
        </is>
      </c>
      <c r="L166" t="inlineStr">
        <is>
          <t>130800|承德市</t>
        </is>
      </c>
      <c r="V166" t="inlineStr">
        <is>
          <t>103044221|长江干线船舶引航收费</t>
        </is>
      </c>
    </row>
    <row r="167">
      <c r="A167" t="inlineStr">
        <is>
          <t>130635000|蠡县</t>
        </is>
      </c>
      <c r="B167" t="inlineStr">
        <is>
          <t>815|北大荒农垦集团有限公司</t>
        </is>
      </c>
      <c r="E167" t="inlineStr">
        <is>
          <t>130803|双滦区</t>
        </is>
      </c>
      <c r="L167" t="inlineStr">
        <is>
          <t>130802|双桥区</t>
        </is>
      </c>
      <c r="V167" t="inlineStr">
        <is>
          <t>103044250|其他缴入国库的交通运输行政事业性收费</t>
        </is>
      </c>
    </row>
    <row r="168">
      <c r="A168" t="inlineStr">
        <is>
          <t>130636000|顺平县</t>
        </is>
      </c>
      <c r="B168" t="inlineStr">
        <is>
          <t>816|紫荆文化集团有限公司</t>
        </is>
      </c>
      <c r="E168" t="inlineStr">
        <is>
          <t>130804|鹰手营子矿区</t>
        </is>
      </c>
      <c r="L168" t="inlineStr">
        <is>
          <t>130803|双滦区</t>
        </is>
      </c>
      <c r="V168" t="inlineStr">
        <is>
          <t>103044271|教育收费</t>
        </is>
      </c>
    </row>
    <row r="169">
      <c r="A169" t="inlineStr">
        <is>
          <t>130637000|博野县</t>
        </is>
      </c>
      <c r="B169" t="inlineStr">
        <is>
          <t>817|中国航空发动机集团有限公司</t>
        </is>
      </c>
      <c r="E169" t="inlineStr">
        <is>
          <t>130821|承德县</t>
        </is>
      </c>
      <c r="L169" t="inlineStr">
        <is>
          <t>130804|鹰手营子矿区</t>
        </is>
      </c>
      <c r="V169" t="inlineStr">
        <is>
          <t>103044300|工业和信息产业行政事业性收费收入</t>
        </is>
      </c>
    </row>
    <row r="170">
      <c r="A170" t="inlineStr">
        <is>
          <t>130638000|雄县</t>
        </is>
      </c>
      <c r="B170" t="inlineStr">
        <is>
          <t>818|中国商用飞机有限责任公司</t>
        </is>
      </c>
      <c r="E170" t="inlineStr">
        <is>
          <t>130822|兴隆县</t>
        </is>
      </c>
      <c r="L170" t="inlineStr">
        <is>
          <t>130821|承德县</t>
        </is>
      </c>
      <c r="V170" t="inlineStr">
        <is>
          <t>103044306|考试考务费</t>
        </is>
      </c>
    </row>
    <row r="171">
      <c r="A171" t="inlineStr">
        <is>
          <t>130681000|涿州市</t>
        </is>
      </c>
      <c r="B171" t="inlineStr">
        <is>
          <t>899|其他</t>
        </is>
      </c>
      <c r="E171" t="inlineStr">
        <is>
          <t>130824|滦平县</t>
        </is>
      </c>
      <c r="L171" t="inlineStr">
        <is>
          <t>130822|兴隆县</t>
        </is>
      </c>
      <c r="V171" t="inlineStr">
        <is>
          <t>103044307|电信网码号资源占用费</t>
        </is>
      </c>
    </row>
    <row r="172">
      <c r="A172" t="inlineStr">
        <is>
          <t>130682000|定州市</t>
        </is>
      </c>
      <c r="B172" t="inlineStr">
        <is>
          <t>901|国家交通战备办公室</t>
        </is>
      </c>
      <c r="E172" t="inlineStr">
        <is>
          <t>130825|隆化县</t>
        </is>
      </c>
      <c r="L172" t="inlineStr">
        <is>
          <t>130824|滦平县</t>
        </is>
      </c>
      <c r="V172" t="inlineStr">
        <is>
          <t>103044308|无线电频率占用费</t>
        </is>
      </c>
    </row>
    <row r="173">
      <c r="A173" t="inlineStr">
        <is>
          <t>130683000|安国市</t>
        </is>
      </c>
      <c r="B173" t="inlineStr">
        <is>
          <t>902|中共中央直属机关事务管理局</t>
        </is>
      </c>
      <c r="E173" t="inlineStr">
        <is>
          <t>130826|丰宁满族自治县</t>
        </is>
      </c>
      <c r="L173" t="inlineStr">
        <is>
          <t>130825|隆化县</t>
        </is>
      </c>
      <c r="V173" t="inlineStr">
        <is>
          <t>103044350|其他缴入国库的工业和信息产业行政事业性收费</t>
        </is>
      </c>
    </row>
    <row r="174">
      <c r="A174" t="inlineStr">
        <is>
          <t>130684000|高碑店市</t>
        </is>
      </c>
      <c r="B174" t="inlineStr">
        <is>
          <t>903|中国地质调查局</t>
        </is>
      </c>
      <c r="E174" t="inlineStr">
        <is>
          <t>130827|宽城满族自治县</t>
        </is>
      </c>
      <c r="L174" t="inlineStr">
        <is>
          <t>130826|丰宁满族自治县</t>
        </is>
      </c>
      <c r="V174" t="inlineStr">
        <is>
          <t>103044371|教育收费</t>
        </is>
      </c>
    </row>
    <row r="175">
      <c r="A175" t="inlineStr">
        <is>
          <t>130700000|张家口市</t>
        </is>
      </c>
      <c r="B175" t="inlineStr">
        <is>
          <t>904|中国老龄协会</t>
        </is>
      </c>
      <c r="E175" t="inlineStr">
        <is>
          <t>130828|围场满族蒙古族自治县</t>
        </is>
      </c>
      <c r="L175" t="inlineStr">
        <is>
          <t>130827|宽城满族自治县</t>
        </is>
      </c>
      <c r="V175" t="inlineStr">
        <is>
          <t>103044400|农业农村行政事业性收费收入</t>
        </is>
      </c>
    </row>
    <row r="176">
      <c r="A176" t="inlineStr">
        <is>
          <t>130702000|张家口市桥东区</t>
        </is>
      </c>
      <c r="B176" t="inlineStr">
        <is>
          <t>905|国家消防救援局</t>
        </is>
      </c>
      <c r="E176" t="inlineStr">
        <is>
          <t>130881|平泉市</t>
        </is>
      </c>
      <c r="L176" t="inlineStr">
        <is>
          <t>130828|围场满族蒙古族自治县</t>
        </is>
      </c>
      <c r="V176" t="inlineStr">
        <is>
          <t>103044414|渔业资源增殖保护费</t>
        </is>
      </c>
    </row>
    <row r="177">
      <c r="A177" t="inlineStr">
        <is>
          <t>130703000|张家口市桥西区</t>
        </is>
      </c>
      <c r="B177" t="inlineStr">
        <is>
          <t>906|公安部特勤局</t>
        </is>
      </c>
      <c r="E177" t="inlineStr">
        <is>
          <t>130900|沧州市</t>
        </is>
      </c>
      <c r="L177" t="inlineStr">
        <is>
          <t>130881|平泉市</t>
        </is>
      </c>
      <c r="V177" t="inlineStr">
        <is>
          <t>103044416|海洋渔业船舶船员考试费</t>
        </is>
      </c>
    </row>
    <row r="178">
      <c r="A178" t="inlineStr">
        <is>
          <t>130705000|宣化区</t>
        </is>
      </c>
      <c r="B178" t="inlineStr">
        <is>
          <t>908|中国地质调查局自然资源综合调查指挥中心</t>
        </is>
      </c>
      <c r="E178" t="inlineStr">
        <is>
          <t>130902|新华区</t>
        </is>
      </c>
      <c r="L178" t="inlineStr">
        <is>
          <t>130900|沧州市</t>
        </is>
      </c>
      <c r="V178" t="inlineStr">
        <is>
          <t>103044433|工人技术等级考核或职业技能鉴定费</t>
        </is>
      </c>
    </row>
    <row r="179">
      <c r="A179" t="inlineStr">
        <is>
          <t>130706000|下花园区</t>
        </is>
      </c>
      <c r="B179" t="inlineStr">
        <is>
          <t>909|国家信息中心</t>
        </is>
      </c>
      <c r="E179" t="inlineStr">
        <is>
          <t>130903|运河区</t>
        </is>
      </c>
      <c r="L179" t="inlineStr">
        <is>
          <t>130902|新华区</t>
        </is>
      </c>
      <c r="V179" t="inlineStr">
        <is>
          <t>103044434|农药实验费</t>
        </is>
      </c>
    </row>
    <row r="180">
      <c r="A180" t="inlineStr">
        <is>
          <t>130707000|察北管理区</t>
        </is>
      </c>
      <c r="B180" t="inlineStr">
        <is>
          <t>910|中央军委国防动员部</t>
        </is>
      </c>
      <c r="E180" t="inlineStr">
        <is>
          <t>130921|沧县</t>
        </is>
      </c>
      <c r="L180" t="inlineStr">
        <is>
          <t>130903|运河区</t>
        </is>
      </c>
      <c r="V180" t="inlineStr">
        <is>
          <t>103044435|执业兽医资格考试考务费</t>
        </is>
      </c>
    </row>
    <row r="181">
      <c r="A181" t="inlineStr">
        <is>
          <t>130708000|塞北管理区</t>
        </is>
      </c>
      <c r="B181" t="inlineStr">
        <is>
          <t>911|中央空中交通管理委员会办公室</t>
        </is>
      </c>
      <c r="E181" t="inlineStr">
        <is>
          <t>130922|青县</t>
        </is>
      </c>
      <c r="L181" t="inlineStr">
        <is>
          <t>130921|沧县</t>
        </is>
      </c>
      <c r="V181" t="inlineStr">
        <is>
          <t>103044450|其他缴入国库的农业农村行政事业性收费</t>
        </is>
      </c>
    </row>
    <row r="182">
      <c r="A182" t="inlineStr">
        <is>
          <t>130709000|崇礼区</t>
        </is>
      </c>
      <c r="B182" t="inlineStr">
        <is>
          <t>912|全国哲学社会科学工作办公室</t>
        </is>
      </c>
      <c r="E182" t="inlineStr">
        <is>
          <t>130923|东光县</t>
        </is>
      </c>
      <c r="L182" t="inlineStr">
        <is>
          <t>130922|青县</t>
        </is>
      </c>
      <c r="V182" t="inlineStr">
        <is>
          <t>103044471|教育收费</t>
        </is>
      </c>
    </row>
    <row r="183">
      <c r="A183" t="inlineStr">
        <is>
          <t>130711000|张家口市高新技术开发区</t>
        </is>
      </c>
      <c r="B183" t="inlineStr">
        <is>
          <t>913|中共中央办公厅特别会计室</t>
        </is>
      </c>
      <c r="E183" t="inlineStr">
        <is>
          <t>130924|海兴县</t>
        </is>
      </c>
      <c r="L183" t="inlineStr">
        <is>
          <t>130923|东光县</t>
        </is>
      </c>
      <c r="V183" t="inlineStr">
        <is>
          <t>103044500|林业草原行政事业性收费收入</t>
        </is>
      </c>
    </row>
    <row r="184">
      <c r="A184" t="inlineStr">
        <is>
          <t>130722000|张北县</t>
        </is>
      </c>
      <c r="B184" t="inlineStr">
        <is>
          <t>914|中国福利彩票发行管理中心</t>
        </is>
      </c>
      <c r="E184" t="inlineStr">
        <is>
          <t>130925|盐山县</t>
        </is>
      </c>
      <c r="L184" t="inlineStr">
        <is>
          <t>130924|海兴县</t>
        </is>
      </c>
      <c r="V184" t="inlineStr">
        <is>
          <t>103044507|草原植被恢复费收入</t>
        </is>
      </c>
    </row>
    <row r="185">
      <c r="A185" t="inlineStr">
        <is>
          <t>130723000|康保县</t>
        </is>
      </c>
      <c r="B185" t="inlineStr">
        <is>
          <t>915|国家体育总局体育彩票管理中心</t>
        </is>
      </c>
      <c r="E185" t="inlineStr">
        <is>
          <t>130926|肃宁县</t>
        </is>
      </c>
      <c r="L185" t="inlineStr">
        <is>
          <t>130925|盐山县</t>
        </is>
      </c>
      <c r="V185" t="inlineStr">
        <is>
          <t>103044550|其他缴入国库的林业草原行政事业性收费</t>
        </is>
      </c>
    </row>
    <row r="186">
      <c r="A186" t="inlineStr">
        <is>
          <t>130724000|沽源县</t>
        </is>
      </c>
      <c r="B186" t="inlineStr">
        <is>
          <t>916|新疆生产建设兵团</t>
        </is>
      </c>
      <c r="E186" t="inlineStr">
        <is>
          <t>130927|南皮县</t>
        </is>
      </c>
      <c r="L186" t="inlineStr">
        <is>
          <t>130926|肃宁县</t>
        </is>
      </c>
      <c r="V186" t="inlineStr">
        <is>
          <t>103044571|教育收费</t>
        </is>
      </c>
    </row>
    <row r="187">
      <c r="A187" t="inlineStr">
        <is>
          <t>130725000|尚义县</t>
        </is>
      </c>
      <c r="B187" t="inlineStr">
        <is>
          <t>917|中央金融工作委员会</t>
        </is>
      </c>
      <c r="E187" t="inlineStr">
        <is>
          <t>130928|吴桥县</t>
        </is>
      </c>
      <c r="L187" t="inlineStr">
        <is>
          <t>130927|南皮县</t>
        </is>
      </c>
      <c r="V187" t="inlineStr">
        <is>
          <t>103044600|水利行政事业性收费收入</t>
        </is>
      </c>
    </row>
    <row r="188">
      <c r="A188" t="inlineStr">
        <is>
          <t>130726000|蔚县</t>
        </is>
      </c>
      <c r="B188" t="inlineStr">
        <is>
          <t>918|中央社会工作部</t>
        </is>
      </c>
      <c r="E188" t="inlineStr">
        <is>
          <t>130929|献县</t>
        </is>
      </c>
      <c r="L188" t="inlineStr">
        <is>
          <t>130928|吴桥县</t>
        </is>
      </c>
      <c r="V188" t="inlineStr">
        <is>
          <t>103044608|考试考务费</t>
        </is>
      </c>
    </row>
    <row r="189">
      <c r="A189" t="inlineStr">
        <is>
          <t>130727000|阳原县</t>
        </is>
      </c>
      <c r="B189" t="inlineStr">
        <is>
          <t>919|国家数据局</t>
        </is>
      </c>
      <c r="E189" t="inlineStr">
        <is>
          <t>130930|孟村回族自治县</t>
        </is>
      </c>
      <c r="L189" t="inlineStr">
        <is>
          <t>130929|献县</t>
        </is>
      </c>
      <c r="V189" t="inlineStr">
        <is>
          <t>103044609|水土保持补偿费</t>
        </is>
      </c>
    </row>
    <row r="190">
      <c r="A190" t="inlineStr">
        <is>
          <t>130728000|怀安县</t>
        </is>
      </c>
      <c r="B190" t="inlineStr">
        <is>
          <t>998|其他</t>
        </is>
      </c>
      <c r="E190" t="inlineStr">
        <is>
          <t>130981|泊头市</t>
        </is>
      </c>
      <c r="L190" t="inlineStr">
        <is>
          <t>130930|孟村回族自治县</t>
        </is>
      </c>
      <c r="V190" t="inlineStr">
        <is>
          <t>103044650|其他缴入国库的水利行政事业性收费</t>
        </is>
      </c>
    </row>
    <row r="191">
      <c r="A191" t="inlineStr">
        <is>
          <t>130729000|万全区</t>
        </is>
      </c>
      <c r="B191" t="inlineStr">
        <is>
          <t>999|财政汇总（财政部门汇总本级预算单位或者下级财政决算数据时建立的汇总报表用）</t>
        </is>
      </c>
      <c r="E191" t="inlineStr">
        <is>
          <t>130982|任丘市</t>
        </is>
      </c>
      <c r="L191" t="inlineStr">
        <is>
          <t>130981|泊头市</t>
        </is>
      </c>
      <c r="V191" t="inlineStr">
        <is>
          <t>103044671|教育收费</t>
        </is>
      </c>
    </row>
    <row r="192">
      <c r="A192" t="inlineStr">
        <is>
          <t>130730000|怀来县</t>
        </is>
      </c>
      <c r="E192" t="inlineStr">
        <is>
          <t>130983|黄骅市</t>
        </is>
      </c>
      <c r="L192" t="inlineStr">
        <is>
          <t>130982|任丘市</t>
        </is>
      </c>
      <c r="V192" t="inlineStr">
        <is>
          <t>103044700|卫生健康行政事业性收费收入</t>
        </is>
      </c>
    </row>
    <row r="193">
      <c r="A193" t="inlineStr">
        <is>
          <t>130731000|涿鹿县</t>
        </is>
      </c>
      <c r="E193" t="inlineStr">
        <is>
          <t>130984|河间市</t>
        </is>
      </c>
      <c r="L193" t="inlineStr">
        <is>
          <t>130983|黄骅市</t>
        </is>
      </c>
      <c r="V193" t="inlineStr">
        <is>
          <t>103044709|预防接种服务费</t>
        </is>
      </c>
    </row>
    <row r="194">
      <c r="A194" t="inlineStr">
        <is>
          <t>130732000|赤城县</t>
        </is>
      </c>
      <c r="E194" t="inlineStr">
        <is>
          <t>131000|廊坊市</t>
        </is>
      </c>
      <c r="L194" t="inlineStr">
        <is>
          <t>130984|河间市</t>
        </is>
      </c>
      <c r="V194" t="inlineStr">
        <is>
          <t>103044712|医疗事故鉴定费</t>
        </is>
      </c>
    </row>
    <row r="195">
      <c r="A195" t="inlineStr">
        <is>
          <t>130800000|承德市</t>
        </is>
      </c>
      <c r="E195" t="inlineStr">
        <is>
          <t>131002|安次区</t>
        </is>
      </c>
      <c r="L195" t="inlineStr">
        <is>
          <t>131000|廊坊市</t>
        </is>
      </c>
      <c r="V195" t="inlineStr">
        <is>
          <t>103044713|考试考务费</t>
        </is>
      </c>
    </row>
    <row r="196">
      <c r="A196" t="inlineStr">
        <is>
          <t>130802000|承德市双桥区</t>
        </is>
      </c>
      <c r="E196" t="inlineStr">
        <is>
          <t>131003|广阳区</t>
        </is>
      </c>
      <c r="L196" t="inlineStr">
        <is>
          <t>131002|安次区</t>
        </is>
      </c>
      <c r="V196" t="inlineStr">
        <is>
          <t>103044715|预防接种异常反应鉴定费</t>
        </is>
      </c>
    </row>
    <row r="197">
      <c r="A197" t="inlineStr">
        <is>
          <t>130803000|承德市双滦区</t>
        </is>
      </c>
      <c r="E197" t="inlineStr">
        <is>
          <t>131022|固安县</t>
        </is>
      </c>
      <c r="L197" t="inlineStr">
        <is>
          <t>131003|广阳区</t>
        </is>
      </c>
      <c r="V197" t="inlineStr">
        <is>
          <t>103044730|造血干细胞配型费</t>
        </is>
      </c>
    </row>
    <row r="198">
      <c r="A198" t="inlineStr">
        <is>
          <t>130804000|鹰手营子矿区</t>
        </is>
      </c>
      <c r="E198" t="inlineStr">
        <is>
          <t>131023|永清县</t>
        </is>
      </c>
      <c r="L198" t="inlineStr">
        <is>
          <t>131022|固安县</t>
        </is>
      </c>
      <c r="V198" t="inlineStr">
        <is>
          <t>103044731|职业病诊断鉴定费</t>
        </is>
      </c>
    </row>
    <row r="199">
      <c r="A199" t="inlineStr">
        <is>
          <t>130806000|承德市御道路牧场管理区</t>
        </is>
      </c>
      <c r="E199" t="inlineStr">
        <is>
          <t>131024|香河县</t>
        </is>
      </c>
      <c r="L199" t="inlineStr">
        <is>
          <t>131023|永清县</t>
        </is>
      </c>
      <c r="V199" t="inlineStr">
        <is>
          <t>103044733|非免疫规划疫苗储存运输费</t>
        </is>
      </c>
    </row>
    <row r="200">
      <c r="A200" t="inlineStr">
        <is>
          <t>130811000|承德市高新技术开发区</t>
        </is>
      </c>
      <c r="E200" t="inlineStr">
        <is>
          <t>131025|大城县</t>
        </is>
      </c>
      <c r="L200" t="inlineStr">
        <is>
          <t>131024|香河县</t>
        </is>
      </c>
      <c r="V200" t="inlineStr">
        <is>
          <t>103044750|其他缴入国库的卫生健康行政事业性收费</t>
        </is>
      </c>
    </row>
    <row r="201">
      <c r="A201" t="inlineStr">
        <is>
          <t>130821000|承德县</t>
        </is>
      </c>
      <c r="E201" t="inlineStr">
        <is>
          <t>131026|文安县</t>
        </is>
      </c>
      <c r="L201" t="inlineStr">
        <is>
          <t>131025|大城县</t>
        </is>
      </c>
      <c r="V201" t="inlineStr">
        <is>
          <t>103044771|教育收费</t>
        </is>
      </c>
    </row>
    <row r="202">
      <c r="A202" t="inlineStr">
        <is>
          <t>130822000|兴隆县</t>
        </is>
      </c>
      <c r="E202" t="inlineStr">
        <is>
          <t>131028|大厂回族自治县</t>
        </is>
      </c>
      <c r="L202" t="inlineStr">
        <is>
          <t>131026|文安县</t>
        </is>
      </c>
      <c r="V202" t="inlineStr">
        <is>
          <t>103044800|药品监管行政事业性收费收入</t>
        </is>
      </c>
    </row>
    <row r="203">
      <c r="A203" t="inlineStr">
        <is>
          <t>130823000|平泉县</t>
        </is>
      </c>
      <c r="E203" t="inlineStr">
        <is>
          <t>131081|霸州市</t>
        </is>
      </c>
      <c r="L203" t="inlineStr">
        <is>
          <t>131028|大厂回族自治县</t>
        </is>
      </c>
      <c r="V203" t="inlineStr">
        <is>
          <t>103044801|药品注册费</t>
        </is>
      </c>
    </row>
    <row r="204">
      <c r="A204" t="inlineStr">
        <is>
          <t>130824000|滦平县</t>
        </is>
      </c>
      <c r="E204" t="inlineStr">
        <is>
          <t>131082|三河市</t>
        </is>
      </c>
      <c r="L204" t="inlineStr">
        <is>
          <t>131081|霸州市</t>
        </is>
      </c>
      <c r="V204" t="inlineStr">
        <is>
          <t>103044802|医疗器械产品注册费</t>
        </is>
      </c>
    </row>
    <row r="205">
      <c r="A205" t="inlineStr">
        <is>
          <t>130825000|隆化县</t>
        </is>
      </c>
      <c r="E205" t="inlineStr">
        <is>
          <t>131100|衡水市</t>
        </is>
      </c>
      <c r="L205" t="inlineStr">
        <is>
          <t>131082|三河市</t>
        </is>
      </c>
      <c r="V205" t="inlineStr">
        <is>
          <t>103044850|其他缴入国库的药品监管行政事业性收费</t>
        </is>
      </c>
    </row>
    <row r="206">
      <c r="A206" t="inlineStr">
        <is>
          <t>130826000|丰宁县</t>
        </is>
      </c>
      <c r="E206" t="inlineStr">
        <is>
          <t>131102|桃城区</t>
        </is>
      </c>
      <c r="L206" t="inlineStr">
        <is>
          <t>131100|衡水市</t>
        </is>
      </c>
      <c r="V206" t="inlineStr">
        <is>
          <t>103044871|教育收费</t>
        </is>
      </c>
    </row>
    <row r="207">
      <c r="A207" t="inlineStr">
        <is>
          <t>130827000|宽城满族自治县</t>
        </is>
      </c>
      <c r="E207" t="inlineStr">
        <is>
          <t>131103|冀州区</t>
        </is>
      </c>
      <c r="L207" t="inlineStr">
        <is>
          <t>131102|桃城区</t>
        </is>
      </c>
      <c r="V207" t="inlineStr">
        <is>
          <t>103044900|民政行政事业性收费收入</t>
        </is>
      </c>
    </row>
    <row r="208">
      <c r="A208" t="inlineStr">
        <is>
          <t>130828000|围场满族蒙古族自治县</t>
        </is>
      </c>
      <c r="E208" t="inlineStr">
        <is>
          <t>131121|枣强县</t>
        </is>
      </c>
      <c r="L208" t="inlineStr">
        <is>
          <t>131103|冀州区</t>
        </is>
      </c>
      <c r="V208" t="inlineStr">
        <is>
          <t>103044907|住宿费</t>
        </is>
      </c>
    </row>
    <row r="209">
      <c r="A209" t="inlineStr">
        <is>
          <t>130900000|沧州市</t>
        </is>
      </c>
      <c r="E209" t="inlineStr">
        <is>
          <t>131122|武邑县</t>
        </is>
      </c>
      <c r="L209" t="inlineStr">
        <is>
          <t>131121|枣强县</t>
        </is>
      </c>
      <c r="V209" t="inlineStr">
        <is>
          <t>103044908|殡葬收费</t>
        </is>
      </c>
    </row>
    <row r="210">
      <c r="A210" t="inlineStr">
        <is>
          <t>130902000|新华区</t>
        </is>
      </c>
      <c r="E210" t="inlineStr">
        <is>
          <t>131123|武强县</t>
        </is>
      </c>
      <c r="L210" t="inlineStr">
        <is>
          <t>131122|武邑县</t>
        </is>
      </c>
      <c r="V210" t="inlineStr">
        <is>
          <t>103044950|其他缴入国库的民政行政事业性收费</t>
        </is>
      </c>
    </row>
    <row r="211">
      <c r="A211" t="inlineStr">
        <is>
          <t>130903000|运河区</t>
        </is>
      </c>
      <c r="E211" t="inlineStr">
        <is>
          <t>131124|饶阳县</t>
        </is>
      </c>
      <c r="L211" t="inlineStr">
        <is>
          <t>131123|武强县</t>
        </is>
      </c>
      <c r="V211" t="inlineStr">
        <is>
          <t>103044971|教育收费</t>
        </is>
      </c>
    </row>
    <row r="212">
      <c r="A212" t="inlineStr">
        <is>
          <t>130911000|沧州市经济技术开发区</t>
        </is>
      </c>
      <c r="E212" t="inlineStr">
        <is>
          <t>131125|安平县</t>
        </is>
      </c>
      <c r="L212" t="inlineStr">
        <is>
          <t>131124|饶阳县</t>
        </is>
      </c>
      <c r="V212" t="inlineStr">
        <is>
          <t>103045000|人力资源和社会保障行政事业性收费收入</t>
        </is>
      </c>
    </row>
    <row r="213">
      <c r="A213" t="inlineStr">
        <is>
          <t>130912000|沧州市渤海新区</t>
        </is>
      </c>
      <c r="E213" t="inlineStr">
        <is>
          <t>131126|故城县</t>
        </is>
      </c>
      <c r="L213" t="inlineStr">
        <is>
          <t>131125|安平县</t>
        </is>
      </c>
      <c r="V213" t="inlineStr">
        <is>
          <t>103045002|职业技能鉴定考试考务费</t>
        </is>
      </c>
    </row>
    <row r="214">
      <c r="A214" t="inlineStr">
        <is>
          <t>130913000|沧州市南大港园区</t>
        </is>
      </c>
      <c r="E214" t="inlineStr">
        <is>
          <t>131127|景县</t>
        </is>
      </c>
      <c r="L214" t="inlineStr">
        <is>
          <t>131126|故城县</t>
        </is>
      </c>
      <c r="V214" t="inlineStr">
        <is>
          <t>103045004|专业技术人员职业资格考试考务费</t>
        </is>
      </c>
    </row>
    <row r="215">
      <c r="A215" t="inlineStr">
        <is>
          <t>130914000|中捷产业园区</t>
        </is>
      </c>
      <c r="E215" t="inlineStr">
        <is>
          <t>131128|阜城县</t>
        </is>
      </c>
      <c r="L215" t="inlineStr">
        <is>
          <t>131127|景县</t>
        </is>
      </c>
      <c r="V215" t="inlineStr">
        <is>
          <t>103045050|其他缴入国库的人力资源和社会保障行政事业性收费</t>
        </is>
      </c>
    </row>
    <row r="216">
      <c r="A216" t="inlineStr">
        <is>
          <t>130915000|沧州市高新技术开发区</t>
        </is>
      </c>
      <c r="E216" t="inlineStr">
        <is>
          <t>131182|深州市</t>
        </is>
      </c>
      <c r="L216" t="inlineStr">
        <is>
          <t>131128|阜城县</t>
        </is>
      </c>
      <c r="V216" t="inlineStr">
        <is>
          <t>103045071|教育收费</t>
        </is>
      </c>
    </row>
    <row r="217">
      <c r="A217" t="inlineStr">
        <is>
          <t>130916000|沧州市临港经济技术开发区</t>
        </is>
      </c>
      <c r="E217" t="inlineStr">
        <is>
          <t>140000|山西省</t>
        </is>
      </c>
      <c r="L217" t="inlineStr">
        <is>
          <t>131182|深州市</t>
        </is>
      </c>
      <c r="V217" t="inlineStr">
        <is>
          <t>103045100|证监会行政事业性收费收入</t>
        </is>
      </c>
    </row>
    <row r="218">
      <c r="A218" t="inlineStr">
        <is>
          <t>130921000|沧县</t>
        </is>
      </c>
      <c r="E218" t="inlineStr">
        <is>
          <t>140100|太原市</t>
        </is>
      </c>
      <c r="L218" t="inlineStr">
        <is>
          <t>140000|山西省</t>
        </is>
      </c>
      <c r="V218" t="inlineStr">
        <is>
          <t>103045101|证券市场监管费</t>
        </is>
      </c>
    </row>
    <row r="219">
      <c r="A219" t="inlineStr">
        <is>
          <t>130922000|青县</t>
        </is>
      </c>
      <c r="E219" t="inlineStr">
        <is>
          <t>140105|小店区</t>
        </is>
      </c>
      <c r="L219" t="inlineStr">
        <is>
          <t>140100|太原市</t>
        </is>
      </c>
      <c r="V219" t="inlineStr">
        <is>
          <t>103045102|期货市场监管费</t>
        </is>
      </c>
    </row>
    <row r="220">
      <c r="A220" t="inlineStr">
        <is>
          <t>130923000|东光县</t>
        </is>
      </c>
      <c r="E220" t="inlineStr">
        <is>
          <t>140106|迎泽区</t>
        </is>
      </c>
      <c r="L220" t="inlineStr">
        <is>
          <t>140105|小店区</t>
        </is>
      </c>
      <c r="V220" t="inlineStr">
        <is>
          <t>103045103|证券、期货、基金从业人员资格报名考试费</t>
        </is>
      </c>
    </row>
    <row r="221">
      <c r="A221" t="inlineStr">
        <is>
          <t>130924000|海兴县</t>
        </is>
      </c>
      <c r="E221" t="inlineStr">
        <is>
          <t>140107|杏花岭区</t>
        </is>
      </c>
      <c r="L221" t="inlineStr">
        <is>
          <t>140106|迎泽区</t>
        </is>
      </c>
      <c r="V221" t="inlineStr">
        <is>
          <t>103045150|其他缴入国库的证监会行政事业性收费</t>
        </is>
      </c>
    </row>
    <row r="222">
      <c r="A222" t="inlineStr">
        <is>
          <t>130925000|盐山县</t>
        </is>
      </c>
      <c r="E222" t="inlineStr">
        <is>
          <t>140108|尖草坪区</t>
        </is>
      </c>
      <c r="L222" t="inlineStr">
        <is>
          <t>140107|杏花岭区</t>
        </is>
      </c>
      <c r="V222" t="inlineStr">
        <is>
          <t>103045171|教育收费</t>
        </is>
      </c>
    </row>
    <row r="223">
      <c r="A223" t="inlineStr">
        <is>
          <t>130926000|肃宁县</t>
        </is>
      </c>
      <c r="E223" t="inlineStr">
        <is>
          <t>140109|万柏林区</t>
        </is>
      </c>
      <c r="L223" t="inlineStr">
        <is>
          <t>140108|尖草坪区</t>
        </is>
      </c>
      <c r="V223" t="inlineStr">
        <is>
          <t>103045200|银行保险行政事业性收费收入</t>
        </is>
      </c>
    </row>
    <row r="224">
      <c r="A224" t="inlineStr">
        <is>
          <t>130927000|南皮县</t>
        </is>
      </c>
      <c r="E224" t="inlineStr">
        <is>
          <t>140110|晋源区</t>
        </is>
      </c>
      <c r="L224" t="inlineStr">
        <is>
          <t>140109|万柏林区</t>
        </is>
      </c>
      <c r="V224" t="inlineStr">
        <is>
          <t>103045201|机构监管费</t>
        </is>
      </c>
    </row>
    <row r="225">
      <c r="A225" t="inlineStr">
        <is>
          <t>130928000|吴桥县</t>
        </is>
      </c>
      <c r="E225" t="inlineStr">
        <is>
          <t>140121|清徐县</t>
        </is>
      </c>
      <c r="L225" t="inlineStr">
        <is>
          <t>140110|晋源区</t>
        </is>
      </c>
      <c r="V225" t="inlineStr">
        <is>
          <t>103045202|业务监管费</t>
        </is>
      </c>
    </row>
    <row r="226">
      <c r="A226" t="inlineStr">
        <is>
          <t>130929000|献县</t>
        </is>
      </c>
      <c r="E226" t="inlineStr">
        <is>
          <t>140122|阳曲县</t>
        </is>
      </c>
      <c r="L226" t="inlineStr">
        <is>
          <t>140121|清徐县</t>
        </is>
      </c>
      <c r="V226" t="inlineStr">
        <is>
          <t>103045203|考试考务费</t>
        </is>
      </c>
    </row>
    <row r="227">
      <c r="A227" t="inlineStr">
        <is>
          <t>130930000|孟村回族自治县</t>
        </is>
      </c>
      <c r="E227" t="inlineStr">
        <is>
          <t>140123|娄烦县</t>
        </is>
      </c>
      <c r="L227" t="inlineStr">
        <is>
          <t>140122|阳曲县</t>
        </is>
      </c>
      <c r="V227" t="inlineStr">
        <is>
          <t>103045250|其他缴入国库的银行保险行政事业性收费</t>
        </is>
      </c>
    </row>
    <row r="228">
      <c r="A228" t="inlineStr">
        <is>
          <t>130981000|泊头市</t>
        </is>
      </c>
      <c r="E228" t="inlineStr">
        <is>
          <t>140181|古交市</t>
        </is>
      </c>
      <c r="L228" t="inlineStr">
        <is>
          <t>140123|娄烦县</t>
        </is>
      </c>
      <c r="V228" t="inlineStr">
        <is>
          <t>103045271|教育收费</t>
        </is>
      </c>
    </row>
    <row r="229">
      <c r="A229" t="inlineStr">
        <is>
          <t>130982000|任丘市</t>
        </is>
      </c>
      <c r="E229" t="inlineStr">
        <is>
          <t>140200|大同市</t>
        </is>
      </c>
      <c r="L229" t="inlineStr">
        <is>
          <t>140181|古交市</t>
        </is>
      </c>
      <c r="V229" t="inlineStr">
        <is>
          <t>103045500|仲裁委行政事业性收费收入</t>
        </is>
      </c>
    </row>
    <row r="230">
      <c r="A230" t="inlineStr">
        <is>
          <t>130983000|黄骅市</t>
        </is>
      </c>
      <c r="E230" t="inlineStr">
        <is>
          <t>140212|新荣区</t>
        </is>
      </c>
      <c r="L230" t="inlineStr">
        <is>
          <t>140200|大同市</t>
        </is>
      </c>
      <c r="V230" t="inlineStr">
        <is>
          <t>103045501|仲裁收费</t>
        </is>
      </c>
    </row>
    <row r="231">
      <c r="A231" t="inlineStr">
        <is>
          <t>130984000|河间市</t>
        </is>
      </c>
      <c r="E231" t="inlineStr">
        <is>
          <t>140213|平城区</t>
        </is>
      </c>
      <c r="L231" t="inlineStr">
        <is>
          <t>140212|新荣区</t>
        </is>
      </c>
      <c r="V231" t="inlineStr">
        <is>
          <t>103045550|其他缴入国库的仲裁委行政事业性收费</t>
        </is>
      </c>
    </row>
    <row r="232">
      <c r="A232" t="inlineStr">
        <is>
          <t>131000000|廊坊市</t>
        </is>
      </c>
      <c r="E232" t="inlineStr">
        <is>
          <t>140214|云冈区</t>
        </is>
      </c>
      <c r="L232" t="inlineStr">
        <is>
          <t>140213|平城区</t>
        </is>
      </c>
      <c r="V232" t="inlineStr">
        <is>
          <t>103045571|教育收费</t>
        </is>
      </c>
    </row>
    <row r="233">
      <c r="A233" t="inlineStr">
        <is>
          <t>131002000|安次区</t>
        </is>
      </c>
      <c r="E233" t="inlineStr">
        <is>
          <t>140215|云州区</t>
        </is>
      </c>
      <c r="L233" t="inlineStr">
        <is>
          <t>140214|云冈区</t>
        </is>
      </c>
      <c r="V233" t="inlineStr">
        <is>
          <t>103045600|编办行政事业性收费收入</t>
        </is>
      </c>
    </row>
    <row r="234">
      <c r="A234" t="inlineStr">
        <is>
          <t>131003000|广阳区</t>
        </is>
      </c>
      <c r="E234" t="inlineStr">
        <is>
          <t>140221|阳高县</t>
        </is>
      </c>
      <c r="L234" t="inlineStr">
        <is>
          <t>140215|云州区</t>
        </is>
      </c>
      <c r="V234" t="inlineStr">
        <is>
          <t>103045650|缴入国库的编办行政事业性收费</t>
        </is>
      </c>
    </row>
    <row r="235">
      <c r="A235" t="inlineStr">
        <is>
          <t>131011000|廊坊经济技术开发区</t>
        </is>
      </c>
      <c r="E235" t="inlineStr">
        <is>
          <t>140222|天镇县</t>
        </is>
      </c>
      <c r="L235" t="inlineStr">
        <is>
          <t>140221|阳高县</t>
        </is>
      </c>
      <c r="V235" t="inlineStr">
        <is>
          <t>103045671|教育收费</t>
        </is>
      </c>
    </row>
    <row r="236">
      <c r="A236" t="inlineStr">
        <is>
          <t>131018000|北京大兴国际机场临空经济区（廊坊）</t>
        </is>
      </c>
      <c r="E236" t="inlineStr">
        <is>
          <t>140223|广灵县</t>
        </is>
      </c>
      <c r="L236" t="inlineStr">
        <is>
          <t>140222|天镇县</t>
        </is>
      </c>
      <c r="V236" t="inlineStr">
        <is>
          <t>103045700|党校行政事业性收费收入</t>
        </is>
      </c>
    </row>
    <row r="237">
      <c r="A237" t="inlineStr">
        <is>
          <t>131022000|固安县</t>
        </is>
      </c>
      <c r="E237" t="inlineStr">
        <is>
          <t>140224|灵丘县</t>
        </is>
      </c>
      <c r="L237" t="inlineStr">
        <is>
          <t>140223|广灵县</t>
        </is>
      </c>
      <c r="V237" t="inlineStr">
        <is>
          <t>103045750|缴入国库的党校行政事业性收费</t>
        </is>
      </c>
    </row>
    <row r="238">
      <c r="A238" t="inlineStr">
        <is>
          <t>131023000|永清县</t>
        </is>
      </c>
      <c r="E238" t="inlineStr">
        <is>
          <t>140225|浑源县</t>
        </is>
      </c>
      <c r="L238" t="inlineStr">
        <is>
          <t>140224|灵丘县</t>
        </is>
      </c>
      <c r="V238" t="inlineStr">
        <is>
          <t>103045751|函授学院办学收费</t>
        </is>
      </c>
    </row>
    <row r="239">
      <c r="A239" t="inlineStr">
        <is>
          <t>131024000|香河县</t>
        </is>
      </c>
      <c r="E239" t="inlineStr">
        <is>
          <t>140226|左云县</t>
        </is>
      </c>
      <c r="L239" t="inlineStr">
        <is>
          <t>140225|浑源县</t>
        </is>
      </c>
      <c r="V239" t="inlineStr">
        <is>
          <t>103045752|委托培养在职研究生学费</t>
        </is>
      </c>
    </row>
    <row r="240">
      <c r="A240" t="inlineStr">
        <is>
          <t>131025000|大城县</t>
        </is>
      </c>
      <c r="E240" t="inlineStr">
        <is>
          <t>140300|阳泉市</t>
        </is>
      </c>
      <c r="L240" t="inlineStr">
        <is>
          <t>140226|左云县</t>
        </is>
      </c>
      <c r="V240" t="inlineStr">
        <is>
          <t>103045753|短期培训进修费</t>
        </is>
      </c>
    </row>
    <row r="241">
      <c r="A241" t="inlineStr">
        <is>
          <t>131026000|文安县</t>
        </is>
      </c>
      <c r="E241" t="inlineStr">
        <is>
          <t>140302|城区</t>
        </is>
      </c>
      <c r="L241" t="inlineStr">
        <is>
          <t>140300|阳泉市</t>
        </is>
      </c>
      <c r="V241" t="inlineStr">
        <is>
          <t>103045754|教材费</t>
        </is>
      </c>
    </row>
    <row r="242">
      <c r="A242" t="inlineStr">
        <is>
          <t>131028000|大厂回族自治县</t>
        </is>
      </c>
      <c r="E242" t="inlineStr">
        <is>
          <t>140303|矿区</t>
        </is>
      </c>
      <c r="L242" t="inlineStr">
        <is>
          <t>140302|城区</t>
        </is>
      </c>
      <c r="V242" t="inlineStr">
        <is>
          <t>103045755|高等学校学费</t>
        </is>
      </c>
    </row>
    <row r="243">
      <c r="A243" t="inlineStr">
        <is>
          <t>131081000|霸州市</t>
        </is>
      </c>
      <c r="E243" t="inlineStr">
        <is>
          <t>140311|郊区</t>
        </is>
      </c>
      <c r="L243" t="inlineStr">
        <is>
          <t>140303|矿区</t>
        </is>
      </c>
      <c r="V243" t="inlineStr">
        <is>
          <t>103045800|监察行政事业性收费收入</t>
        </is>
      </c>
    </row>
    <row r="244">
      <c r="A244" t="inlineStr">
        <is>
          <t>131082000|三河市</t>
        </is>
      </c>
      <c r="E244" t="inlineStr">
        <is>
          <t>140321|平定县</t>
        </is>
      </c>
      <c r="L244" t="inlineStr">
        <is>
          <t>140311|郊区</t>
        </is>
      </c>
      <c r="V244" t="inlineStr">
        <is>
          <t>103045850|缴入国库的监察行政事业性收费</t>
        </is>
      </c>
    </row>
    <row r="245">
      <c r="A245" t="inlineStr">
        <is>
          <t>131100000|衡水市</t>
        </is>
      </c>
      <c r="E245" t="inlineStr">
        <is>
          <t>140322|盂县</t>
        </is>
      </c>
      <c r="L245" t="inlineStr">
        <is>
          <t>140321|平定县</t>
        </is>
      </c>
      <c r="V245" t="inlineStr">
        <is>
          <t>103045871|教育收费</t>
        </is>
      </c>
    </row>
    <row r="246">
      <c r="A246" t="inlineStr">
        <is>
          <t>131102000|桃城区</t>
        </is>
      </c>
      <c r="E246" t="inlineStr">
        <is>
          <t>140400|长治市</t>
        </is>
      </c>
      <c r="L246" t="inlineStr">
        <is>
          <t>140322|盂县</t>
        </is>
      </c>
      <c r="V246" t="inlineStr">
        <is>
          <t>103045900|外文局行政事业性收费收入</t>
        </is>
      </c>
    </row>
    <row r="247">
      <c r="A247" t="inlineStr">
        <is>
          <t>131111000|衡水市开发区</t>
        </is>
      </c>
      <c r="E247" t="inlineStr">
        <is>
          <t>140403|潞州区</t>
        </is>
      </c>
      <c r="L247" t="inlineStr">
        <is>
          <t>140400|长治市</t>
        </is>
      </c>
      <c r="V247" t="inlineStr">
        <is>
          <t>103045902|翻译专业资格（水平）考试考务费</t>
        </is>
      </c>
    </row>
    <row r="248">
      <c r="A248" t="inlineStr">
        <is>
          <t>131112000|衡水市衡水湖开发区</t>
        </is>
      </c>
      <c r="E248" t="inlineStr">
        <is>
          <t>140404|上党区</t>
        </is>
      </c>
      <c r="L248" t="inlineStr">
        <is>
          <t>140403|潞州区</t>
        </is>
      </c>
      <c r="V248" t="inlineStr">
        <is>
          <t>103045950|其他缴入国库的外文局行政事业性收费</t>
        </is>
      </c>
    </row>
    <row r="249">
      <c r="A249" t="inlineStr">
        <is>
          <t>131121000|枣强县</t>
        </is>
      </c>
      <c r="E249" t="inlineStr">
        <is>
          <t>140405|屯留区</t>
        </is>
      </c>
      <c r="L249" t="inlineStr">
        <is>
          <t>140404|上党区</t>
        </is>
      </c>
      <c r="V249" t="inlineStr">
        <is>
          <t>103045971|教育收费</t>
        </is>
      </c>
    </row>
    <row r="250">
      <c r="A250" t="inlineStr">
        <is>
          <t>131122000|武邑县</t>
        </is>
      </c>
      <c r="E250" t="inlineStr">
        <is>
          <t>140406|潞城区</t>
        </is>
      </c>
      <c r="L250" t="inlineStr">
        <is>
          <t>140405|屯留区</t>
        </is>
      </c>
      <c r="V250" t="inlineStr">
        <is>
          <t>103046100|国资委行政事业性收费收入</t>
        </is>
      </c>
    </row>
    <row r="251">
      <c r="A251" t="inlineStr">
        <is>
          <t>131123000|武强县</t>
        </is>
      </c>
      <c r="E251" t="inlineStr">
        <is>
          <t>140423|襄垣县</t>
        </is>
      </c>
      <c r="L251" t="inlineStr">
        <is>
          <t>140406|潞城区</t>
        </is>
      </c>
      <c r="V251" t="inlineStr">
        <is>
          <t>103046101|考试考务费</t>
        </is>
      </c>
    </row>
    <row r="252">
      <c r="A252" t="inlineStr">
        <is>
          <t>131124000|饶阳县</t>
        </is>
      </c>
      <c r="E252" t="inlineStr">
        <is>
          <t>140425|平顺县</t>
        </is>
      </c>
      <c r="L252" t="inlineStr">
        <is>
          <t>140423|襄垣县</t>
        </is>
      </c>
      <c r="V252" t="inlineStr">
        <is>
          <t>103046150|其他缴入国库的国资委行政事业性收费</t>
        </is>
      </c>
    </row>
    <row r="253">
      <c r="A253" t="inlineStr">
        <is>
          <t>131125000|安平县</t>
        </is>
      </c>
      <c r="E253" t="inlineStr">
        <is>
          <t>140426|黎城县</t>
        </is>
      </c>
      <c r="L253" t="inlineStr">
        <is>
          <t>140425|平顺县</t>
        </is>
      </c>
      <c r="V253" t="inlineStr">
        <is>
          <t>103046171|教育收费</t>
        </is>
      </c>
    </row>
    <row r="254">
      <c r="A254" t="inlineStr">
        <is>
          <t>131126000|故城县</t>
        </is>
      </c>
      <c r="E254" t="inlineStr">
        <is>
          <t>140427|壶关县</t>
        </is>
      </c>
      <c r="L254" t="inlineStr">
        <is>
          <t>140426|黎城县</t>
        </is>
      </c>
      <c r="V254" t="inlineStr">
        <is>
          <t>103049900|其他行政事业性收费收入</t>
        </is>
      </c>
    </row>
    <row r="255">
      <c r="A255" t="inlineStr">
        <is>
          <t>131127000|景县</t>
        </is>
      </c>
      <c r="E255" t="inlineStr">
        <is>
          <t>140428|长子县</t>
        </is>
      </c>
      <c r="L255" t="inlineStr">
        <is>
          <t>140427|壶关县</t>
        </is>
      </c>
      <c r="V255" t="inlineStr">
        <is>
          <t>103049901|政府信息公开信息处理费</t>
        </is>
      </c>
    </row>
    <row r="256">
      <c r="A256" t="inlineStr">
        <is>
          <t>131128000|阜城县</t>
        </is>
      </c>
      <c r="E256" t="inlineStr">
        <is>
          <t>140429|武乡县</t>
        </is>
      </c>
      <c r="L256" t="inlineStr">
        <is>
          <t>140428|长子县</t>
        </is>
      </c>
      <c r="V256" t="inlineStr">
        <is>
          <t>103049950|其他缴入国库的行政事业性收费</t>
        </is>
      </c>
    </row>
    <row r="257">
      <c r="A257" t="inlineStr">
        <is>
          <t>131181000|冀州区</t>
        </is>
      </c>
      <c r="E257" t="inlineStr">
        <is>
          <t>140430|沁县</t>
        </is>
      </c>
      <c r="L257" t="inlineStr">
        <is>
          <t>140429|武乡县</t>
        </is>
      </c>
      <c r="V257" t="inlineStr">
        <is>
          <t>103049971|教育收费</t>
        </is>
      </c>
    </row>
    <row r="258">
      <c r="A258" t="inlineStr">
        <is>
          <t>131182000|深州市</t>
        </is>
      </c>
      <c r="E258" t="inlineStr">
        <is>
          <t>140431|沁源县</t>
        </is>
      </c>
      <c r="L258" t="inlineStr">
        <is>
          <t>140430|沁县</t>
        </is>
      </c>
    </row>
    <row r="259">
      <c r="A259" t="inlineStr">
        <is>
          <t>136600000|雄安新区</t>
        </is>
      </c>
      <c r="E259" t="inlineStr">
        <is>
          <t>140500|晋城市</t>
        </is>
      </c>
      <c r="L259" t="inlineStr">
        <is>
          <t>140431|沁源县</t>
        </is>
      </c>
    </row>
    <row r="260">
      <c r="A260" t="inlineStr">
        <is>
          <t>140000000|山西省</t>
        </is>
      </c>
      <c r="E260" t="inlineStr">
        <is>
          <t>140502|城区</t>
        </is>
      </c>
      <c r="L260" t="inlineStr">
        <is>
          <t>140500|晋城市</t>
        </is>
      </c>
    </row>
    <row r="261">
      <c r="A261" t="inlineStr">
        <is>
          <t>140100000|太原市</t>
        </is>
      </c>
      <c r="E261" t="inlineStr">
        <is>
          <t>140521|沁水县</t>
        </is>
      </c>
      <c r="L261" t="inlineStr">
        <is>
          <t>140502|城区</t>
        </is>
      </c>
    </row>
    <row r="262">
      <c r="A262" t="inlineStr">
        <is>
          <t>140105000|小店区</t>
        </is>
      </c>
      <c r="E262" t="inlineStr">
        <is>
          <t>140522|阳城县</t>
        </is>
      </c>
      <c r="L262" t="inlineStr">
        <is>
          <t>140521|沁水县</t>
        </is>
      </c>
    </row>
    <row r="263">
      <c r="A263" t="inlineStr">
        <is>
          <t>140106000|迎泽区</t>
        </is>
      </c>
      <c r="E263" t="inlineStr">
        <is>
          <t>140524|陵川县</t>
        </is>
      </c>
      <c r="L263" t="inlineStr">
        <is>
          <t>140522|阳城县</t>
        </is>
      </c>
    </row>
    <row r="264">
      <c r="A264" t="inlineStr">
        <is>
          <t>140107000|杏花岭区</t>
        </is>
      </c>
      <c r="E264" t="inlineStr">
        <is>
          <t>140525|泽州县</t>
        </is>
      </c>
      <c r="L264" t="inlineStr">
        <is>
          <t>140524|陵川县</t>
        </is>
      </c>
    </row>
    <row r="265">
      <c r="A265" t="inlineStr">
        <is>
          <t>140108000|尖草坪区</t>
        </is>
      </c>
      <c r="E265" t="inlineStr">
        <is>
          <t>140581|高平市</t>
        </is>
      </c>
      <c r="L265" t="inlineStr">
        <is>
          <t>140525|泽州县</t>
        </is>
      </c>
    </row>
    <row r="266">
      <c r="A266" t="inlineStr">
        <is>
          <t>140109000|万柏林区</t>
        </is>
      </c>
      <c r="E266" t="inlineStr">
        <is>
          <t>140600|朔州市</t>
        </is>
      </c>
      <c r="L266" t="inlineStr">
        <is>
          <t>140581|高平市</t>
        </is>
      </c>
    </row>
    <row r="267">
      <c r="A267" t="inlineStr">
        <is>
          <t>140110000|晋源区</t>
        </is>
      </c>
      <c r="E267" t="inlineStr">
        <is>
          <t>140602|朔城区</t>
        </is>
      </c>
      <c r="L267" t="inlineStr">
        <is>
          <t>140600|朔州市</t>
        </is>
      </c>
    </row>
    <row r="268">
      <c r="A268" t="inlineStr">
        <is>
          <t>140121000|清徐县</t>
        </is>
      </c>
      <c r="E268" t="inlineStr">
        <is>
          <t>140603|平鲁区</t>
        </is>
      </c>
      <c r="L268" t="inlineStr">
        <is>
          <t>140602|朔城区</t>
        </is>
      </c>
    </row>
    <row r="269">
      <c r="A269" t="inlineStr">
        <is>
          <t>140122000|阳曲县</t>
        </is>
      </c>
      <c r="E269" t="inlineStr">
        <is>
          <t>140621|山阴县</t>
        </is>
      </c>
      <c r="L269" t="inlineStr">
        <is>
          <t>140603|平鲁区</t>
        </is>
      </c>
    </row>
    <row r="270">
      <c r="A270" t="inlineStr">
        <is>
          <t>140123000|娄烦县</t>
        </is>
      </c>
      <c r="E270" t="inlineStr">
        <is>
          <t>140622|应县</t>
        </is>
      </c>
      <c r="L270" t="inlineStr">
        <is>
          <t>140621|山阴县</t>
        </is>
      </c>
    </row>
    <row r="271">
      <c r="A271" t="inlineStr">
        <is>
          <t>140171000|山西转型综改示范区太原开发区</t>
        </is>
      </c>
      <c r="E271" t="inlineStr">
        <is>
          <t>140623|右玉县</t>
        </is>
      </c>
      <c r="L271" t="inlineStr">
        <is>
          <t>140622|应县</t>
        </is>
      </c>
    </row>
    <row r="272">
      <c r="A272" t="inlineStr">
        <is>
          <t>140172000|太原中北高新技术产业开发区</t>
        </is>
      </c>
      <c r="E272" t="inlineStr">
        <is>
          <t>140681|怀仁市</t>
        </is>
      </c>
      <c r="L272" t="inlineStr">
        <is>
          <t>140623|右玉县</t>
        </is>
      </c>
    </row>
    <row r="273">
      <c r="A273" t="inlineStr">
        <is>
          <t>140181000|古交市</t>
        </is>
      </c>
      <c r="E273" t="inlineStr">
        <is>
          <t>140700|晋中市</t>
        </is>
      </c>
      <c r="L273" t="inlineStr">
        <is>
          <t>140681|怀仁市</t>
        </is>
      </c>
    </row>
    <row r="274">
      <c r="A274" t="inlineStr">
        <is>
          <t>140200000|大同市</t>
        </is>
      </c>
      <c r="E274" t="inlineStr">
        <is>
          <t>140702|榆次区</t>
        </is>
      </c>
      <c r="L274" t="inlineStr">
        <is>
          <t>140700|晋中市</t>
        </is>
      </c>
    </row>
    <row r="275">
      <c r="A275" t="inlineStr">
        <is>
          <t>140212000|大同新荣区</t>
        </is>
      </c>
      <c r="E275" t="inlineStr">
        <is>
          <t>140703|太谷区</t>
        </is>
      </c>
      <c r="L275" t="inlineStr">
        <is>
          <t>140702|榆次区</t>
        </is>
      </c>
    </row>
    <row r="276">
      <c r="A276" t="inlineStr">
        <is>
          <t>140213000|平城区</t>
        </is>
      </c>
      <c r="E276" t="inlineStr">
        <is>
          <t>140721|榆社县</t>
        </is>
      </c>
      <c r="L276" t="inlineStr">
        <is>
          <t>140703|太谷区</t>
        </is>
      </c>
    </row>
    <row r="277">
      <c r="A277" t="inlineStr">
        <is>
          <t>140214000|云冈区</t>
        </is>
      </c>
      <c r="E277" t="inlineStr">
        <is>
          <t>140722|左权县</t>
        </is>
      </c>
      <c r="L277" t="inlineStr">
        <is>
          <t>140721|榆社县</t>
        </is>
      </c>
    </row>
    <row r="278">
      <c r="A278" t="inlineStr">
        <is>
          <t>140215000|云州区</t>
        </is>
      </c>
      <c r="E278" t="inlineStr">
        <is>
          <t>140723|和顺县</t>
        </is>
      </c>
      <c r="L278" t="inlineStr">
        <is>
          <t>140722|左权县</t>
        </is>
      </c>
    </row>
    <row r="279">
      <c r="A279" t="inlineStr">
        <is>
          <t>140221000|阳高县</t>
        </is>
      </c>
      <c r="E279" t="inlineStr">
        <is>
          <t>140724|昔阳县</t>
        </is>
      </c>
      <c r="L279" t="inlineStr">
        <is>
          <t>140723|和顺县</t>
        </is>
      </c>
    </row>
    <row r="280">
      <c r="A280" t="inlineStr">
        <is>
          <t>140222000|天镇县</t>
        </is>
      </c>
      <c r="E280" t="inlineStr">
        <is>
          <t>140725|寿阳县</t>
        </is>
      </c>
      <c r="L280" t="inlineStr">
        <is>
          <t>140724|昔阳县</t>
        </is>
      </c>
    </row>
    <row r="281">
      <c r="A281" t="inlineStr">
        <is>
          <t>140223000|广灵县</t>
        </is>
      </c>
      <c r="E281" t="inlineStr">
        <is>
          <t>140727|祁县</t>
        </is>
      </c>
      <c r="L281" t="inlineStr">
        <is>
          <t>140725|寿阳县</t>
        </is>
      </c>
    </row>
    <row r="282">
      <c r="A282" t="inlineStr">
        <is>
          <t>140224000|灵丘县</t>
        </is>
      </c>
      <c r="E282" t="inlineStr">
        <is>
          <t>140728|平遥县</t>
        </is>
      </c>
      <c r="L282" t="inlineStr">
        <is>
          <t>140727|祁县</t>
        </is>
      </c>
    </row>
    <row r="283">
      <c r="A283" t="inlineStr">
        <is>
          <t>140225000|浑源县</t>
        </is>
      </c>
      <c r="E283" t="inlineStr">
        <is>
          <t>140729|灵石县</t>
        </is>
      </c>
      <c r="L283" t="inlineStr">
        <is>
          <t>140728|平遥县</t>
        </is>
      </c>
    </row>
    <row r="284">
      <c r="A284" t="inlineStr">
        <is>
          <t>140226000|左云县</t>
        </is>
      </c>
      <c r="E284" t="inlineStr">
        <is>
          <t>140781|介休市</t>
        </is>
      </c>
      <c r="L284" t="inlineStr">
        <is>
          <t>140729|灵石县</t>
        </is>
      </c>
    </row>
    <row r="285">
      <c r="A285" t="inlineStr">
        <is>
          <t>140271000|大同经济技术开发区</t>
        </is>
      </c>
      <c r="E285" t="inlineStr">
        <is>
          <t>140800|运城市</t>
        </is>
      </c>
      <c r="L285" t="inlineStr">
        <is>
          <t>140781|介休市</t>
        </is>
      </c>
    </row>
    <row r="286">
      <c r="A286" t="inlineStr">
        <is>
          <t>140300000|阳泉市</t>
        </is>
      </c>
      <c r="E286" t="inlineStr">
        <is>
          <t>140802|盐湖区</t>
        </is>
      </c>
      <c r="L286" t="inlineStr">
        <is>
          <t>140800|运城市</t>
        </is>
      </c>
    </row>
    <row r="287">
      <c r="A287" t="inlineStr">
        <is>
          <t>140302000|阳泉城区</t>
        </is>
      </c>
      <c r="E287" t="inlineStr">
        <is>
          <t>140821|临猗县</t>
        </is>
      </c>
      <c r="L287" t="inlineStr">
        <is>
          <t>140802|盐湖区</t>
        </is>
      </c>
    </row>
    <row r="288">
      <c r="A288" t="inlineStr">
        <is>
          <t>140303000|阳泉矿区</t>
        </is>
      </c>
      <c r="E288" t="inlineStr">
        <is>
          <t>140822|万荣县</t>
        </is>
      </c>
      <c r="L288" t="inlineStr">
        <is>
          <t>140821|临猗县</t>
        </is>
      </c>
    </row>
    <row r="289">
      <c r="A289" t="inlineStr">
        <is>
          <t>140311000|阳泉郊区</t>
        </is>
      </c>
      <c r="E289" t="inlineStr">
        <is>
          <t>140823|闻喜县</t>
        </is>
      </c>
      <c r="L289" t="inlineStr">
        <is>
          <t>140822|万荣县</t>
        </is>
      </c>
    </row>
    <row r="290">
      <c r="A290" t="inlineStr">
        <is>
          <t>140321000|平定县</t>
        </is>
      </c>
      <c r="E290" t="inlineStr">
        <is>
          <t>140824|稷山县</t>
        </is>
      </c>
      <c r="L290" t="inlineStr">
        <is>
          <t>140823|闻喜县</t>
        </is>
      </c>
    </row>
    <row r="291">
      <c r="A291" t="inlineStr">
        <is>
          <t>140322000|盂县</t>
        </is>
      </c>
      <c r="E291" t="inlineStr">
        <is>
          <t>140825|新绛县</t>
        </is>
      </c>
      <c r="L291" t="inlineStr">
        <is>
          <t>140824|稷山县</t>
        </is>
      </c>
    </row>
    <row r="292">
      <c r="A292" t="inlineStr">
        <is>
          <t>140371000|阳泉经济技术开发区</t>
        </is>
      </c>
      <c r="E292" t="inlineStr">
        <is>
          <t>140826|绛县</t>
        </is>
      </c>
      <c r="L292" t="inlineStr">
        <is>
          <t>140825|新绛县</t>
        </is>
      </c>
    </row>
    <row r="293">
      <c r="A293" t="inlineStr">
        <is>
          <t>140400000|长治市</t>
        </is>
      </c>
      <c r="E293" t="inlineStr">
        <is>
          <t>140827|垣曲县</t>
        </is>
      </c>
      <c r="L293" t="inlineStr">
        <is>
          <t>140826|绛县</t>
        </is>
      </c>
    </row>
    <row r="294">
      <c r="A294" t="inlineStr">
        <is>
          <t>140403000|潞州区</t>
        </is>
      </c>
      <c r="E294" t="inlineStr">
        <is>
          <t>140828|夏县</t>
        </is>
      </c>
      <c r="L294" t="inlineStr">
        <is>
          <t>140827|垣曲县</t>
        </is>
      </c>
    </row>
    <row r="295">
      <c r="A295" t="inlineStr">
        <is>
          <t>140404000|上党区</t>
        </is>
      </c>
      <c r="E295" t="inlineStr">
        <is>
          <t>140829|平陆县</t>
        </is>
      </c>
      <c r="L295" t="inlineStr">
        <is>
          <t>140828|夏县</t>
        </is>
      </c>
    </row>
    <row r="296">
      <c r="A296" t="inlineStr">
        <is>
          <t>140405000|屯留区</t>
        </is>
      </c>
      <c r="E296" t="inlineStr">
        <is>
          <t>140830|芮城县</t>
        </is>
      </c>
      <c r="L296" t="inlineStr">
        <is>
          <t>140829|平陆县</t>
        </is>
      </c>
    </row>
    <row r="297">
      <c r="A297" t="inlineStr">
        <is>
          <t>140406000|潞城区</t>
        </is>
      </c>
      <c r="E297" t="inlineStr">
        <is>
          <t>140881|永济市</t>
        </is>
      </c>
      <c r="L297" t="inlineStr">
        <is>
          <t>140830|芮城县</t>
        </is>
      </c>
    </row>
    <row r="298">
      <c r="A298" t="inlineStr">
        <is>
          <t>140423000|襄垣县</t>
        </is>
      </c>
      <c r="E298" t="inlineStr">
        <is>
          <t>140882|河津市</t>
        </is>
      </c>
      <c r="L298" t="inlineStr">
        <is>
          <t>140881|永济市</t>
        </is>
      </c>
    </row>
    <row r="299">
      <c r="A299" t="inlineStr">
        <is>
          <t>140425000|平顺县</t>
        </is>
      </c>
      <c r="E299" t="inlineStr">
        <is>
          <t>140900|忻州市</t>
        </is>
      </c>
      <c r="L299" t="inlineStr">
        <is>
          <t>140882|河津市</t>
        </is>
      </c>
    </row>
    <row r="300">
      <c r="A300" t="inlineStr">
        <is>
          <t>140426000|黎城县</t>
        </is>
      </c>
      <c r="E300" t="inlineStr">
        <is>
          <t>140902|忻府区</t>
        </is>
      </c>
      <c r="L300" t="inlineStr">
        <is>
          <t>140900|忻州市</t>
        </is>
      </c>
    </row>
    <row r="301">
      <c r="A301" t="inlineStr">
        <is>
          <t>140427000|壶关县</t>
        </is>
      </c>
      <c r="E301" t="inlineStr">
        <is>
          <t>140921|定襄县</t>
        </is>
      </c>
      <c r="L301" t="inlineStr">
        <is>
          <t>140902|忻府区</t>
        </is>
      </c>
    </row>
    <row r="302">
      <c r="A302" t="inlineStr">
        <is>
          <t>140428000|长子县</t>
        </is>
      </c>
      <c r="E302" t="inlineStr">
        <is>
          <t>140922|五台县</t>
        </is>
      </c>
      <c r="L302" t="inlineStr">
        <is>
          <t>140921|定襄县</t>
        </is>
      </c>
    </row>
    <row r="303">
      <c r="A303" t="inlineStr">
        <is>
          <t>140429000|武乡县</t>
        </is>
      </c>
      <c r="E303" t="inlineStr">
        <is>
          <t>140923|代县</t>
        </is>
      </c>
      <c r="L303" t="inlineStr">
        <is>
          <t>140922|五台县</t>
        </is>
      </c>
    </row>
    <row r="304">
      <c r="A304" t="inlineStr">
        <is>
          <t>140430000|沁县</t>
        </is>
      </c>
      <c r="E304" t="inlineStr">
        <is>
          <t>140924|繁峙县</t>
        </is>
      </c>
      <c r="L304" t="inlineStr">
        <is>
          <t>140923|代县</t>
        </is>
      </c>
    </row>
    <row r="305">
      <c r="A305" t="inlineStr">
        <is>
          <t>140431000|沁源县</t>
        </is>
      </c>
      <c r="E305" t="inlineStr">
        <is>
          <t>140925|宁武县</t>
        </is>
      </c>
      <c r="L305" t="inlineStr">
        <is>
          <t>140924|繁峙县</t>
        </is>
      </c>
    </row>
    <row r="306">
      <c r="A306" t="inlineStr">
        <is>
          <t>140471000|长治高新技术开发区</t>
        </is>
      </c>
      <c r="E306" t="inlineStr">
        <is>
          <t>140926|静乐县</t>
        </is>
      </c>
      <c r="L306" t="inlineStr">
        <is>
          <t>140925|宁武县</t>
        </is>
      </c>
    </row>
    <row r="307">
      <c r="A307" t="inlineStr">
        <is>
          <t>140472000|长治经济技术开发区</t>
        </is>
      </c>
      <c r="E307" t="inlineStr">
        <is>
          <t>140927|神池县</t>
        </is>
      </c>
      <c r="L307" t="inlineStr">
        <is>
          <t>140926|静乐县</t>
        </is>
      </c>
    </row>
    <row r="308">
      <c r="A308" t="inlineStr">
        <is>
          <t>140500000|晋城市</t>
        </is>
      </c>
      <c r="E308" t="inlineStr">
        <is>
          <t>140928|五寨县</t>
        </is>
      </c>
      <c r="L308" t="inlineStr">
        <is>
          <t>140927|神池县</t>
        </is>
      </c>
    </row>
    <row r="309">
      <c r="A309" t="inlineStr">
        <is>
          <t>140502000|晋城城区</t>
        </is>
      </c>
      <c r="E309" t="inlineStr">
        <is>
          <t>140929|岢岚县</t>
        </is>
      </c>
      <c r="L309" t="inlineStr">
        <is>
          <t>140928|五寨县</t>
        </is>
      </c>
    </row>
    <row r="310">
      <c r="A310" t="inlineStr">
        <is>
          <t>140521000|沁水县</t>
        </is>
      </c>
      <c r="E310" t="inlineStr">
        <is>
          <t>140930|河曲县</t>
        </is>
      </c>
      <c r="L310" t="inlineStr">
        <is>
          <t>140929|岢岚县</t>
        </is>
      </c>
    </row>
    <row r="311">
      <c r="A311" t="inlineStr">
        <is>
          <t>140521701|沁水经济技术开发区</t>
        </is>
      </c>
      <c r="E311" t="inlineStr">
        <is>
          <t>140931|保德县</t>
        </is>
      </c>
      <c r="L311" t="inlineStr">
        <is>
          <t>140930|河曲县</t>
        </is>
      </c>
    </row>
    <row r="312">
      <c r="A312" t="inlineStr">
        <is>
          <t>140522000|阳城县</t>
        </is>
      </c>
      <c r="E312" t="inlineStr">
        <is>
          <t>140932|偏关县</t>
        </is>
      </c>
      <c r="L312" t="inlineStr">
        <is>
          <t>140931|保德县</t>
        </is>
      </c>
    </row>
    <row r="313">
      <c r="A313" t="inlineStr">
        <is>
          <t>140524000|陵川县</t>
        </is>
      </c>
      <c r="E313" t="inlineStr">
        <is>
          <t>140981|原平市</t>
        </is>
      </c>
      <c r="L313" t="inlineStr">
        <is>
          <t>140932|偏关县</t>
        </is>
      </c>
    </row>
    <row r="314">
      <c r="A314" t="inlineStr">
        <is>
          <t>140525000|泽州县</t>
        </is>
      </c>
      <c r="E314" t="inlineStr">
        <is>
          <t>141000|临汾市</t>
        </is>
      </c>
      <c r="L314" t="inlineStr">
        <is>
          <t>140981|原平市</t>
        </is>
      </c>
    </row>
    <row r="315">
      <c r="A315" t="inlineStr">
        <is>
          <t>140525108|巴公镇</t>
        </is>
      </c>
      <c r="E315" t="inlineStr">
        <is>
          <t>141002|尧都区</t>
        </is>
      </c>
      <c r="L315" t="inlineStr">
        <is>
          <t>141000|临汾市</t>
        </is>
      </c>
    </row>
    <row r="316">
      <c r="A316" t="inlineStr">
        <is>
          <t>140571000|晋城经济技术开发区</t>
        </is>
      </c>
      <c r="E316" t="inlineStr">
        <is>
          <t>141021|曲沃县</t>
        </is>
      </c>
      <c r="L316" t="inlineStr">
        <is>
          <t>141002|尧都区</t>
        </is>
      </c>
    </row>
    <row r="317">
      <c r="A317" t="inlineStr">
        <is>
          <t>140581000|高平市</t>
        </is>
      </c>
      <c r="E317" t="inlineStr">
        <is>
          <t>141022|翼城县</t>
        </is>
      </c>
      <c r="L317" t="inlineStr">
        <is>
          <t>141021|曲沃县</t>
        </is>
      </c>
    </row>
    <row r="318">
      <c r="A318" t="inlineStr">
        <is>
          <t>140600000|朔州市</t>
        </is>
      </c>
      <c r="E318" t="inlineStr">
        <is>
          <t>141023|襄汾县</t>
        </is>
      </c>
      <c r="L318" t="inlineStr">
        <is>
          <t>141022|翼城县</t>
        </is>
      </c>
    </row>
    <row r="319">
      <c r="A319" t="inlineStr">
        <is>
          <t>140602000|朔城区</t>
        </is>
      </c>
      <c r="E319" t="inlineStr">
        <is>
          <t>141024|洪洞县</t>
        </is>
      </c>
      <c r="L319" t="inlineStr">
        <is>
          <t>141023|襄汾县</t>
        </is>
      </c>
    </row>
    <row r="320">
      <c r="A320" t="inlineStr">
        <is>
          <t>140603000|平鲁区</t>
        </is>
      </c>
      <c r="E320" t="inlineStr">
        <is>
          <t>141025|古县</t>
        </is>
      </c>
      <c r="L320" t="inlineStr">
        <is>
          <t>141024|洪洞县</t>
        </is>
      </c>
    </row>
    <row r="321">
      <c r="A321" t="inlineStr">
        <is>
          <t>140621000|山阴县</t>
        </is>
      </c>
      <c r="E321" t="inlineStr">
        <is>
          <t>141026|安泽县</t>
        </is>
      </c>
      <c r="L321" t="inlineStr">
        <is>
          <t>141025|古县</t>
        </is>
      </c>
    </row>
    <row r="322">
      <c r="A322" t="inlineStr">
        <is>
          <t>140622000|应县</t>
        </is>
      </c>
      <c r="E322" t="inlineStr">
        <is>
          <t>141027|浮山县</t>
        </is>
      </c>
      <c r="L322" t="inlineStr">
        <is>
          <t>141026|安泽县</t>
        </is>
      </c>
    </row>
    <row r="323">
      <c r="A323" t="inlineStr">
        <is>
          <t>140623000|右玉县</t>
        </is>
      </c>
      <c r="E323" t="inlineStr">
        <is>
          <t>141028|吉县</t>
        </is>
      </c>
      <c r="L323" t="inlineStr">
        <is>
          <t>141027|浮山县</t>
        </is>
      </c>
    </row>
    <row r="324">
      <c r="A324" t="inlineStr">
        <is>
          <t>140671000|朔州经济开发区</t>
        </is>
      </c>
      <c r="E324" t="inlineStr">
        <is>
          <t>141029|乡宁县</t>
        </is>
      </c>
      <c r="L324" t="inlineStr">
        <is>
          <t>141028|吉县</t>
        </is>
      </c>
    </row>
    <row r="325">
      <c r="A325" t="inlineStr">
        <is>
          <t>140681000|怀仁市</t>
        </is>
      </c>
      <c r="E325" t="inlineStr">
        <is>
          <t>141030|大宁县</t>
        </is>
      </c>
      <c r="L325" t="inlineStr">
        <is>
          <t>141029|乡宁县</t>
        </is>
      </c>
    </row>
    <row r="326">
      <c r="A326" t="inlineStr">
        <is>
          <t>140700000|晋中市</t>
        </is>
      </c>
      <c r="E326" t="inlineStr">
        <is>
          <t>141031|隰县</t>
        </is>
      </c>
      <c r="L326" t="inlineStr">
        <is>
          <t>141030|大宁县</t>
        </is>
      </c>
    </row>
    <row r="327">
      <c r="A327" t="inlineStr">
        <is>
          <t>140702000|榆次区</t>
        </is>
      </c>
      <c r="E327" t="inlineStr">
        <is>
          <t>141032|永和县</t>
        </is>
      </c>
      <c r="L327" t="inlineStr">
        <is>
          <t>141031|隰县</t>
        </is>
      </c>
    </row>
    <row r="328">
      <c r="A328" t="inlineStr">
        <is>
          <t>140703000|太谷区</t>
        </is>
      </c>
      <c r="E328" t="inlineStr">
        <is>
          <t>141033|蒲县</t>
        </is>
      </c>
      <c r="L328" t="inlineStr">
        <is>
          <t>141032|永和县</t>
        </is>
      </c>
    </row>
    <row r="329">
      <c r="A329" t="inlineStr">
        <is>
          <t>140721000|榆社县</t>
        </is>
      </c>
      <c r="E329" t="inlineStr">
        <is>
          <t>141034|汾西县</t>
        </is>
      </c>
      <c r="L329" t="inlineStr">
        <is>
          <t>141033|蒲县</t>
        </is>
      </c>
    </row>
    <row r="330">
      <c r="A330" t="inlineStr">
        <is>
          <t>140722000|左权县</t>
        </is>
      </c>
      <c r="E330" t="inlineStr">
        <is>
          <t>141081|侯马市</t>
        </is>
      </c>
      <c r="L330" t="inlineStr">
        <is>
          <t>141034|汾西县</t>
        </is>
      </c>
    </row>
    <row r="331">
      <c r="A331" t="inlineStr">
        <is>
          <t>140723000|和顺县</t>
        </is>
      </c>
      <c r="E331" t="inlineStr">
        <is>
          <t>141082|霍州市</t>
        </is>
      </c>
      <c r="L331" t="inlineStr">
        <is>
          <t>141081|侯马市</t>
        </is>
      </c>
    </row>
    <row r="332">
      <c r="A332" t="inlineStr">
        <is>
          <t>140724000|昔阳县</t>
        </is>
      </c>
      <c r="E332" t="inlineStr">
        <is>
          <t>141100|吕梁市</t>
        </is>
      </c>
      <c r="L332" t="inlineStr">
        <is>
          <t>141082|霍州市</t>
        </is>
      </c>
    </row>
    <row r="333">
      <c r="A333" t="inlineStr">
        <is>
          <t>140725000|寿阳县</t>
        </is>
      </c>
      <c r="E333" t="inlineStr">
        <is>
          <t>141102|离石区</t>
        </is>
      </c>
      <c r="L333" t="inlineStr">
        <is>
          <t>141100|吕梁市</t>
        </is>
      </c>
    </row>
    <row r="334">
      <c r="A334" t="inlineStr">
        <is>
          <t>140727000|祁县</t>
        </is>
      </c>
      <c r="E334" t="inlineStr">
        <is>
          <t>141121|文水县</t>
        </is>
      </c>
      <c r="L334" t="inlineStr">
        <is>
          <t>141102|离石区</t>
        </is>
      </c>
    </row>
    <row r="335">
      <c r="A335" t="inlineStr">
        <is>
          <t>140728000|平遥县</t>
        </is>
      </c>
      <c r="E335" t="inlineStr">
        <is>
          <t>141122|交城县</t>
        </is>
      </c>
      <c r="L335" t="inlineStr">
        <is>
          <t>141121|文水县</t>
        </is>
      </c>
    </row>
    <row r="336">
      <c r="A336" t="inlineStr">
        <is>
          <t>140729000|灵石县</t>
        </is>
      </c>
      <c r="E336" t="inlineStr">
        <is>
          <t>141123|兴县</t>
        </is>
      </c>
      <c r="L336" t="inlineStr">
        <is>
          <t>141122|交城县</t>
        </is>
      </c>
    </row>
    <row r="337">
      <c r="A337" t="inlineStr">
        <is>
          <t>140771000|山西转型综改示范区晋中开发区</t>
        </is>
      </c>
      <c r="E337" t="inlineStr">
        <is>
          <t>141124|临县</t>
        </is>
      </c>
      <c r="L337" t="inlineStr">
        <is>
          <t>141123|兴县</t>
        </is>
      </c>
    </row>
    <row r="338">
      <c r="A338" t="inlineStr">
        <is>
          <t>140781000|介休市</t>
        </is>
      </c>
      <c r="E338" t="inlineStr">
        <is>
          <t>141125|柳林县</t>
        </is>
      </c>
      <c r="L338" t="inlineStr">
        <is>
          <t>141124|临县</t>
        </is>
      </c>
    </row>
    <row r="339">
      <c r="A339" t="inlineStr">
        <is>
          <t>140800000|运城市</t>
        </is>
      </c>
      <c r="E339" t="inlineStr">
        <is>
          <t>141126|石楼县</t>
        </is>
      </c>
      <c r="L339" t="inlineStr">
        <is>
          <t>141125|柳林县</t>
        </is>
      </c>
    </row>
    <row r="340">
      <c r="A340" t="inlineStr">
        <is>
          <t>140802000|盐湖区</t>
        </is>
      </c>
      <c r="E340" t="inlineStr">
        <is>
          <t>141127|岚县</t>
        </is>
      </c>
      <c r="L340" t="inlineStr">
        <is>
          <t>141126|石楼县</t>
        </is>
      </c>
    </row>
    <row r="341">
      <c r="A341" t="inlineStr">
        <is>
          <t>140821000|临猗县</t>
        </is>
      </c>
      <c r="E341" t="inlineStr">
        <is>
          <t>141128|方山县</t>
        </is>
      </c>
      <c r="L341" t="inlineStr">
        <is>
          <t>141127|岚县</t>
        </is>
      </c>
    </row>
    <row r="342">
      <c r="A342" t="inlineStr">
        <is>
          <t>140822000|万荣县</t>
        </is>
      </c>
      <c r="E342" t="inlineStr">
        <is>
          <t>141129|中阳县</t>
        </is>
      </c>
      <c r="L342" t="inlineStr">
        <is>
          <t>141128|方山县</t>
        </is>
      </c>
    </row>
    <row r="343">
      <c r="A343" t="inlineStr">
        <is>
          <t>140823000|闻喜县</t>
        </is>
      </c>
      <c r="E343" t="inlineStr">
        <is>
          <t>141130|交口县</t>
        </is>
      </c>
      <c r="L343" t="inlineStr">
        <is>
          <t>141129|中阳县</t>
        </is>
      </c>
    </row>
    <row r="344">
      <c r="A344" t="inlineStr">
        <is>
          <t>140824000|稷山县</t>
        </is>
      </c>
      <c r="E344" t="inlineStr">
        <is>
          <t>141181|孝义市</t>
        </is>
      </c>
      <c r="L344" t="inlineStr">
        <is>
          <t>141130|交口县</t>
        </is>
      </c>
    </row>
    <row r="345">
      <c r="A345" t="inlineStr">
        <is>
          <t>140825000|新绛县</t>
        </is>
      </c>
      <c r="E345" t="inlineStr">
        <is>
          <t>141182|汾阳市</t>
        </is>
      </c>
      <c r="L345" t="inlineStr">
        <is>
          <t>141181|孝义市</t>
        </is>
      </c>
    </row>
    <row r="346">
      <c r="A346" t="inlineStr">
        <is>
          <t>140826000|绛县</t>
        </is>
      </c>
      <c r="E346" t="inlineStr">
        <is>
          <t>150000|内蒙古自治区</t>
        </is>
      </c>
      <c r="L346" t="inlineStr">
        <is>
          <t>141182|汾阳市</t>
        </is>
      </c>
    </row>
    <row r="347">
      <c r="A347" t="inlineStr">
        <is>
          <t>140826701|山西绛县经济开发区</t>
        </is>
      </c>
      <c r="E347" t="inlineStr">
        <is>
          <t>150100|呼和浩特市</t>
        </is>
      </c>
      <c r="L347" t="inlineStr">
        <is>
          <t>150000|内蒙古自治区</t>
        </is>
      </c>
    </row>
    <row r="348">
      <c r="A348" t="inlineStr">
        <is>
          <t>140827000|垣曲县</t>
        </is>
      </c>
      <c r="E348" t="inlineStr">
        <is>
          <t>150102|新城区</t>
        </is>
      </c>
      <c r="L348" t="inlineStr">
        <is>
          <t>150100|呼和浩特市</t>
        </is>
      </c>
    </row>
    <row r="349">
      <c r="A349" t="inlineStr">
        <is>
          <t>140828000|夏县</t>
        </is>
      </c>
      <c r="E349" t="inlineStr">
        <is>
          <t>150103|回民区</t>
        </is>
      </c>
      <c r="L349" t="inlineStr">
        <is>
          <t>150102|新城区</t>
        </is>
      </c>
    </row>
    <row r="350">
      <c r="A350" t="inlineStr">
        <is>
          <t>140829000|平陆县</t>
        </is>
      </c>
      <c r="E350" t="inlineStr">
        <is>
          <t>150104|玉泉区</t>
        </is>
      </c>
      <c r="L350" t="inlineStr">
        <is>
          <t>150103|回民区</t>
        </is>
      </c>
    </row>
    <row r="351">
      <c r="A351" t="inlineStr">
        <is>
          <t>140830000|芮城县</t>
        </is>
      </c>
      <c r="E351" t="inlineStr">
        <is>
          <t>150105|赛罕区</t>
        </is>
      </c>
      <c r="L351" t="inlineStr">
        <is>
          <t>150104|玉泉区</t>
        </is>
      </c>
    </row>
    <row r="352">
      <c r="A352" t="inlineStr">
        <is>
          <t>140830701|山西省风陵渡经济开发区</t>
        </is>
      </c>
      <c r="E352" t="inlineStr">
        <is>
          <t>150121|土默特左旗</t>
        </is>
      </c>
      <c r="L352" t="inlineStr">
        <is>
          <t>150105|赛罕区</t>
        </is>
      </c>
    </row>
    <row r="353">
      <c r="A353" t="inlineStr">
        <is>
          <t>140871000|运城经济技术开发区</t>
        </is>
      </c>
      <c r="E353" t="inlineStr">
        <is>
          <t>150122|托克托县</t>
        </is>
      </c>
      <c r="L353" t="inlineStr">
        <is>
          <t>150121|土默特左旗</t>
        </is>
      </c>
    </row>
    <row r="354">
      <c r="A354" t="inlineStr">
        <is>
          <t>140881000|永济市</t>
        </is>
      </c>
      <c r="E354" t="inlineStr">
        <is>
          <t>150123|和林格尔县</t>
        </is>
      </c>
      <c r="L354" t="inlineStr">
        <is>
          <t>150122|托克托县</t>
        </is>
      </c>
    </row>
    <row r="355">
      <c r="A355" t="inlineStr">
        <is>
          <t>140882000|河津市</t>
        </is>
      </c>
      <c r="E355" t="inlineStr">
        <is>
          <t>150124|清水河县</t>
        </is>
      </c>
      <c r="L355" t="inlineStr">
        <is>
          <t>150123|和林格尔县</t>
        </is>
      </c>
    </row>
    <row r="356">
      <c r="A356" t="inlineStr">
        <is>
          <t>140900000|忻州市</t>
        </is>
      </c>
      <c r="E356" t="inlineStr">
        <is>
          <t>150125|武川县</t>
        </is>
      </c>
      <c r="L356" t="inlineStr">
        <is>
          <t>150124|清水河县</t>
        </is>
      </c>
    </row>
    <row r="357">
      <c r="A357" t="inlineStr">
        <is>
          <t>140902000|忻府区</t>
        </is>
      </c>
      <c r="E357" t="inlineStr">
        <is>
          <t>150200|包头市</t>
        </is>
      </c>
      <c r="L357" t="inlineStr">
        <is>
          <t>150125|武川县</t>
        </is>
      </c>
    </row>
    <row r="358">
      <c r="A358" t="inlineStr">
        <is>
          <t>140921000|定襄县</t>
        </is>
      </c>
      <c r="E358" t="inlineStr">
        <is>
          <t>150202|东河区</t>
        </is>
      </c>
      <c r="L358" t="inlineStr">
        <is>
          <t>150200|包头市</t>
        </is>
      </c>
    </row>
    <row r="359">
      <c r="A359" t="inlineStr">
        <is>
          <t>140922000|五台县</t>
        </is>
      </c>
      <c r="E359" t="inlineStr">
        <is>
          <t>150203|昆都仑区</t>
        </is>
      </c>
      <c r="L359" t="inlineStr">
        <is>
          <t>150202|东河区</t>
        </is>
      </c>
    </row>
    <row r="360">
      <c r="A360" t="inlineStr">
        <is>
          <t>140923000|代县</t>
        </is>
      </c>
      <c r="E360" t="inlineStr">
        <is>
          <t>150204|青山区</t>
        </is>
      </c>
      <c r="L360" t="inlineStr">
        <is>
          <t>150203|昆都仑区</t>
        </is>
      </c>
    </row>
    <row r="361">
      <c r="A361" t="inlineStr">
        <is>
          <t>140924000|繁峙县</t>
        </is>
      </c>
      <c r="E361" t="inlineStr">
        <is>
          <t>150205|石拐区</t>
        </is>
      </c>
      <c r="L361" t="inlineStr">
        <is>
          <t>150204|青山区</t>
        </is>
      </c>
    </row>
    <row r="362">
      <c r="A362" t="inlineStr">
        <is>
          <t>140925000|宁武县</t>
        </is>
      </c>
      <c r="E362" t="inlineStr">
        <is>
          <t>150206|白云鄂博矿区</t>
        </is>
      </c>
      <c r="L362" t="inlineStr">
        <is>
          <t>150205|石拐区</t>
        </is>
      </c>
    </row>
    <row r="363">
      <c r="A363" t="inlineStr">
        <is>
          <t>140926000|静乐县</t>
        </is>
      </c>
      <c r="E363" t="inlineStr">
        <is>
          <t>150207|九原区</t>
        </is>
      </c>
      <c r="L363" t="inlineStr">
        <is>
          <t>150206|白云鄂博矿区</t>
        </is>
      </c>
    </row>
    <row r="364">
      <c r="A364" t="inlineStr">
        <is>
          <t>140927000|神池县</t>
        </is>
      </c>
      <c r="E364" t="inlineStr">
        <is>
          <t>150221|土默特右旗</t>
        </is>
      </c>
      <c r="L364" t="inlineStr">
        <is>
          <t>150207|九原区</t>
        </is>
      </c>
    </row>
    <row r="365">
      <c r="A365" t="inlineStr">
        <is>
          <t>140928000|五寨县</t>
        </is>
      </c>
      <c r="E365" t="inlineStr">
        <is>
          <t>150222|固阳县</t>
        </is>
      </c>
      <c r="L365" t="inlineStr">
        <is>
          <t>150221|土默特右旗</t>
        </is>
      </c>
    </row>
    <row r="366">
      <c r="A366" t="inlineStr">
        <is>
          <t>140929000|岢岚县</t>
        </is>
      </c>
      <c r="E366" t="inlineStr">
        <is>
          <t>150223|达尔罕茂明安联合旗</t>
        </is>
      </c>
      <c r="L366" t="inlineStr">
        <is>
          <t>150222|固阳县</t>
        </is>
      </c>
    </row>
    <row r="367">
      <c r="A367" t="inlineStr">
        <is>
          <t>140930000|河曲县</t>
        </is>
      </c>
      <c r="E367" t="inlineStr">
        <is>
          <t>150300|乌海市</t>
        </is>
      </c>
      <c r="L367" t="inlineStr">
        <is>
          <t>150223|达尔罕茂明安联合旗</t>
        </is>
      </c>
    </row>
    <row r="368">
      <c r="A368" t="inlineStr">
        <is>
          <t>140931000|保德县</t>
        </is>
      </c>
      <c r="E368" t="inlineStr">
        <is>
          <t>150302|海勃湾区</t>
        </is>
      </c>
      <c r="L368" t="inlineStr">
        <is>
          <t>150300|乌海市</t>
        </is>
      </c>
    </row>
    <row r="369">
      <c r="A369" t="inlineStr">
        <is>
          <t>140932000|偏关县</t>
        </is>
      </c>
      <c r="E369" t="inlineStr">
        <is>
          <t>150303|海南区</t>
        </is>
      </c>
      <c r="L369" t="inlineStr">
        <is>
          <t>150302|海勃湾区</t>
        </is>
      </c>
    </row>
    <row r="370">
      <c r="A370" t="inlineStr">
        <is>
          <t>140971000|忻州经济开发区</t>
        </is>
      </c>
      <c r="E370" t="inlineStr">
        <is>
          <t>150304|乌达区</t>
        </is>
      </c>
      <c r="L370" t="inlineStr">
        <is>
          <t>150303|海南区</t>
        </is>
      </c>
    </row>
    <row r="371">
      <c r="A371" t="inlineStr">
        <is>
          <t>140972000|五台山风景名胜区</t>
        </is>
      </c>
      <c r="E371" t="inlineStr">
        <is>
          <t>150400|赤峰市</t>
        </is>
      </c>
      <c r="L371" t="inlineStr">
        <is>
          <t>150304|乌达区</t>
        </is>
      </c>
    </row>
    <row r="372">
      <c r="A372" t="inlineStr">
        <is>
          <t>140981000|原平市</t>
        </is>
      </c>
      <c r="E372" t="inlineStr">
        <is>
          <t>150402|红山区</t>
        </is>
      </c>
      <c r="L372" t="inlineStr">
        <is>
          <t>150400|赤峰市</t>
        </is>
      </c>
    </row>
    <row r="373">
      <c r="A373" t="inlineStr">
        <is>
          <t>140981701|原平经济技术开发区</t>
        </is>
      </c>
      <c r="E373" t="inlineStr">
        <is>
          <t>150403|元宝山区</t>
        </is>
      </c>
      <c r="L373" t="inlineStr">
        <is>
          <t>150402|红山区</t>
        </is>
      </c>
    </row>
    <row r="374">
      <c r="A374" t="inlineStr">
        <is>
          <t>141000000|临汾市</t>
        </is>
      </c>
      <c r="E374" t="inlineStr">
        <is>
          <t>150404|松山区</t>
        </is>
      </c>
      <c r="L374" t="inlineStr">
        <is>
          <t>150403|元宝山区</t>
        </is>
      </c>
    </row>
    <row r="375">
      <c r="A375" t="inlineStr">
        <is>
          <t>141002000|尧都区</t>
        </is>
      </c>
      <c r="E375" t="inlineStr">
        <is>
          <t>150421|阿鲁科尔沁旗</t>
        </is>
      </c>
      <c r="L375" t="inlineStr">
        <is>
          <t>150404|松山区</t>
        </is>
      </c>
    </row>
    <row r="376">
      <c r="A376" t="inlineStr">
        <is>
          <t>141021000|曲沃县</t>
        </is>
      </c>
      <c r="E376" t="inlineStr">
        <is>
          <t>150422|巴林左旗</t>
        </is>
      </c>
      <c r="L376" t="inlineStr">
        <is>
          <t>150421|阿鲁科尔沁旗</t>
        </is>
      </c>
    </row>
    <row r="377">
      <c r="A377" t="inlineStr">
        <is>
          <t>141022000|翼城县</t>
        </is>
      </c>
      <c r="E377" t="inlineStr">
        <is>
          <t>150423|巴林右旗</t>
        </is>
      </c>
      <c r="L377" t="inlineStr">
        <is>
          <t>150422|巴林左旗</t>
        </is>
      </c>
    </row>
    <row r="378">
      <c r="A378" t="inlineStr">
        <is>
          <t>141023000|襄汾县</t>
        </is>
      </c>
      <c r="E378" t="inlineStr">
        <is>
          <t>150424|林西县</t>
        </is>
      </c>
      <c r="L378" t="inlineStr">
        <is>
          <t>150423|巴林右旗</t>
        </is>
      </c>
    </row>
    <row r="379">
      <c r="A379" t="inlineStr">
        <is>
          <t>141024000|洪洞县</t>
        </is>
      </c>
      <c r="E379" t="inlineStr">
        <is>
          <t>150425|克什克腾旗</t>
        </is>
      </c>
      <c r="L379" t="inlineStr">
        <is>
          <t>150424|林西县</t>
        </is>
      </c>
    </row>
    <row r="380">
      <c r="A380" t="inlineStr">
        <is>
          <t>141025000|古县</t>
        </is>
      </c>
      <c r="E380" t="inlineStr">
        <is>
          <t>150426|翁牛特旗</t>
        </is>
      </c>
      <c r="L380" t="inlineStr">
        <is>
          <t>150425|克什克腾旗</t>
        </is>
      </c>
    </row>
    <row r="381">
      <c r="A381" t="inlineStr">
        <is>
          <t>141026000|安泽县</t>
        </is>
      </c>
      <c r="E381" t="inlineStr">
        <is>
          <t>150428|喀喇沁旗</t>
        </is>
      </c>
      <c r="L381" t="inlineStr">
        <is>
          <t>150426|翁牛特旗</t>
        </is>
      </c>
    </row>
    <row r="382">
      <c r="A382" t="inlineStr">
        <is>
          <t>141027000|浮山县</t>
        </is>
      </c>
      <c r="E382" t="inlineStr">
        <is>
          <t>150429|宁城县</t>
        </is>
      </c>
      <c r="L382" t="inlineStr">
        <is>
          <t>150428|喀喇沁旗</t>
        </is>
      </c>
    </row>
    <row r="383">
      <c r="A383" t="inlineStr">
        <is>
          <t>141028000|吉县</t>
        </is>
      </c>
      <c r="E383" t="inlineStr">
        <is>
          <t>150430|敖汉旗</t>
        </is>
      </c>
      <c r="L383" t="inlineStr">
        <is>
          <t>150429|宁城县</t>
        </is>
      </c>
    </row>
    <row r="384">
      <c r="A384" t="inlineStr">
        <is>
          <t>141029000|乡宁县</t>
        </is>
      </c>
      <c r="E384" t="inlineStr">
        <is>
          <t>150500|通辽市</t>
        </is>
      </c>
      <c r="L384" t="inlineStr">
        <is>
          <t>150430|敖汉旗</t>
        </is>
      </c>
    </row>
    <row r="385">
      <c r="A385" t="inlineStr">
        <is>
          <t>141030000|大宁县</t>
        </is>
      </c>
      <c r="E385" t="inlineStr">
        <is>
          <t>150502|科尔沁区</t>
        </is>
      </c>
      <c r="L385" t="inlineStr">
        <is>
          <t>150500|通辽市</t>
        </is>
      </c>
    </row>
    <row r="386">
      <c r="A386" t="inlineStr">
        <is>
          <t>141031000|隰县</t>
        </is>
      </c>
      <c r="E386" t="inlineStr">
        <is>
          <t>150521|科尔沁左翼中旗</t>
        </is>
      </c>
      <c r="L386" t="inlineStr">
        <is>
          <t>150502|科尔沁区</t>
        </is>
      </c>
    </row>
    <row r="387">
      <c r="A387" t="inlineStr">
        <is>
          <t>141032000|永和县</t>
        </is>
      </c>
      <c r="E387" t="inlineStr">
        <is>
          <t>150522|科尔沁左翼后旗</t>
        </is>
      </c>
      <c r="L387" t="inlineStr">
        <is>
          <t>150521|科尔沁左翼中旗</t>
        </is>
      </c>
    </row>
    <row r="388">
      <c r="A388" t="inlineStr">
        <is>
          <t>141033000|蒲县</t>
        </is>
      </c>
      <c r="E388" t="inlineStr">
        <is>
          <t>150523|开鲁县</t>
        </is>
      </c>
      <c r="L388" t="inlineStr">
        <is>
          <t>150522|科尔沁左翼后旗</t>
        </is>
      </c>
    </row>
    <row r="389">
      <c r="A389" t="inlineStr">
        <is>
          <t>141034000|汾西县</t>
        </is>
      </c>
      <c r="E389" t="inlineStr">
        <is>
          <t>150524|库伦旗</t>
        </is>
      </c>
      <c r="L389" t="inlineStr">
        <is>
          <t>150523|开鲁县</t>
        </is>
      </c>
    </row>
    <row r="390">
      <c r="A390" t="inlineStr">
        <is>
          <t>141071000|临汾经济开发区</t>
        </is>
      </c>
      <c r="E390" t="inlineStr">
        <is>
          <t>150525|奈曼旗</t>
        </is>
      </c>
      <c r="L390" t="inlineStr">
        <is>
          <t>150524|库伦旗</t>
        </is>
      </c>
    </row>
    <row r="391">
      <c r="A391" t="inlineStr">
        <is>
          <t>141081000|侯马市</t>
        </is>
      </c>
      <c r="E391" t="inlineStr">
        <is>
          <t>150526|扎鲁特旗</t>
        </is>
      </c>
      <c r="L391" t="inlineStr">
        <is>
          <t>150525|奈曼旗</t>
        </is>
      </c>
    </row>
    <row r="392">
      <c r="A392" t="inlineStr">
        <is>
          <t>141081701|侯马经济开发区</t>
        </is>
      </c>
      <c r="E392" t="inlineStr">
        <is>
          <t>150581|霍林郭勒市</t>
        </is>
      </c>
      <c r="L392" t="inlineStr">
        <is>
          <t>150526|扎鲁特旗</t>
        </is>
      </c>
    </row>
    <row r="393">
      <c r="A393" t="inlineStr">
        <is>
          <t>141082000|霍州市</t>
        </is>
      </c>
      <c r="E393" t="inlineStr">
        <is>
          <t>150600|鄂尔多斯市</t>
        </is>
      </c>
      <c r="L393" t="inlineStr">
        <is>
          <t>150581|霍林郭勒市</t>
        </is>
      </c>
    </row>
    <row r="394">
      <c r="A394" t="inlineStr">
        <is>
          <t>141100000|吕梁市</t>
        </is>
      </c>
      <c r="E394" t="inlineStr">
        <is>
          <t>150602|东胜区</t>
        </is>
      </c>
      <c r="L394" t="inlineStr">
        <is>
          <t>150600|鄂尔多斯市</t>
        </is>
      </c>
    </row>
    <row r="395">
      <c r="A395" t="inlineStr">
        <is>
          <t>141102000|离石区</t>
        </is>
      </c>
      <c r="E395" t="inlineStr">
        <is>
          <t>150603|康巴什区</t>
        </is>
      </c>
      <c r="L395" t="inlineStr">
        <is>
          <t>150602|东胜区</t>
        </is>
      </c>
    </row>
    <row r="396">
      <c r="A396" t="inlineStr">
        <is>
          <t>141121000|文水县</t>
        </is>
      </c>
      <c r="E396" t="inlineStr">
        <is>
          <t>150621|达拉特旗</t>
        </is>
      </c>
      <c r="L396" t="inlineStr">
        <is>
          <t>150603|康巴什区</t>
        </is>
      </c>
    </row>
    <row r="397">
      <c r="A397" t="inlineStr">
        <is>
          <t>141122000|交城县</t>
        </is>
      </c>
      <c r="E397" t="inlineStr">
        <is>
          <t>150622|准格尔旗</t>
        </is>
      </c>
      <c r="L397" t="inlineStr">
        <is>
          <t>150621|达拉特旗</t>
        </is>
      </c>
    </row>
    <row r="398">
      <c r="A398" t="inlineStr">
        <is>
          <t>141123000|兴县</t>
        </is>
      </c>
      <c r="E398" t="inlineStr">
        <is>
          <t>150623|鄂托克前旗</t>
        </is>
      </c>
      <c r="L398" t="inlineStr">
        <is>
          <t>150622|准格尔旗</t>
        </is>
      </c>
    </row>
    <row r="399">
      <c r="A399" t="inlineStr">
        <is>
          <t>141124000|临县</t>
        </is>
      </c>
      <c r="E399" t="inlineStr">
        <is>
          <t>150624|鄂托克旗</t>
        </is>
      </c>
      <c r="L399" t="inlineStr">
        <is>
          <t>150623|鄂托克前旗</t>
        </is>
      </c>
    </row>
    <row r="400">
      <c r="A400" t="inlineStr">
        <is>
          <t>141125000|柳林县</t>
        </is>
      </c>
      <c r="E400" t="inlineStr">
        <is>
          <t>150625|杭锦旗</t>
        </is>
      </c>
      <c r="L400" t="inlineStr">
        <is>
          <t>150624|鄂托克旗</t>
        </is>
      </c>
    </row>
    <row r="401">
      <c r="A401" t="inlineStr">
        <is>
          <t>141126000|石楼县</t>
        </is>
      </c>
      <c r="E401" t="inlineStr">
        <is>
          <t>150626|乌审旗</t>
        </is>
      </c>
      <c r="L401" t="inlineStr">
        <is>
          <t>150625|杭锦旗</t>
        </is>
      </c>
    </row>
    <row r="402">
      <c r="A402" t="inlineStr">
        <is>
          <t>141127000|岚县</t>
        </is>
      </c>
      <c r="E402" t="inlineStr">
        <is>
          <t>150627|伊金霍洛旗</t>
        </is>
      </c>
      <c r="L402" t="inlineStr">
        <is>
          <t>150626|乌审旗</t>
        </is>
      </c>
    </row>
    <row r="403">
      <c r="A403" t="inlineStr">
        <is>
          <t>141128000|方山县</t>
        </is>
      </c>
      <c r="E403" t="inlineStr">
        <is>
          <t>150700|呼伦贝尔市</t>
        </is>
      </c>
      <c r="L403" t="inlineStr">
        <is>
          <t>150627|伊金霍洛旗</t>
        </is>
      </c>
    </row>
    <row r="404">
      <c r="A404" t="inlineStr">
        <is>
          <t>141129000|中阳县</t>
        </is>
      </c>
      <c r="E404" t="inlineStr">
        <is>
          <t>150702|海拉尔区</t>
        </is>
      </c>
      <c r="L404" t="inlineStr">
        <is>
          <t>150700|呼伦贝尔市</t>
        </is>
      </c>
    </row>
    <row r="405">
      <c r="A405" t="inlineStr">
        <is>
          <t>141130000|交口县</t>
        </is>
      </c>
      <c r="E405" t="inlineStr">
        <is>
          <t>150703|扎赉诺尔区</t>
        </is>
      </c>
      <c r="L405" t="inlineStr">
        <is>
          <t>150702|海拉尔区</t>
        </is>
      </c>
    </row>
    <row r="406">
      <c r="A406" t="inlineStr">
        <is>
          <t>141171000|吕梁经济技术开发区</t>
        </is>
      </c>
      <c r="E406" t="inlineStr">
        <is>
          <t>150721|阿荣旗</t>
        </is>
      </c>
      <c r="L406" t="inlineStr">
        <is>
          <t>150703|扎赉诺尔区</t>
        </is>
      </c>
    </row>
    <row r="407">
      <c r="A407" t="inlineStr">
        <is>
          <t>141181000|孝义市</t>
        </is>
      </c>
      <c r="E407" t="inlineStr">
        <is>
          <t>150722|莫力达瓦达斡尔族自治旗</t>
        </is>
      </c>
      <c r="L407" t="inlineStr">
        <is>
          <t>150721|阿荣旗</t>
        </is>
      </c>
    </row>
    <row r="408">
      <c r="A408" t="inlineStr">
        <is>
          <t>141182000|汾阳市</t>
        </is>
      </c>
      <c r="E408" t="inlineStr">
        <is>
          <t>150723|鄂伦春自治旗</t>
        </is>
      </c>
      <c r="L408" t="inlineStr">
        <is>
          <t>150722|莫力达瓦达斡尔族自治旗</t>
        </is>
      </c>
    </row>
    <row r="409">
      <c r="A409" t="inlineStr">
        <is>
          <t>150000000|内蒙古自治区</t>
        </is>
      </c>
      <c r="E409" t="inlineStr">
        <is>
          <t>150724|鄂温克族自治旗</t>
        </is>
      </c>
      <c r="L409" t="inlineStr">
        <is>
          <t>150723|鄂伦春自治旗</t>
        </is>
      </c>
    </row>
    <row r="410">
      <c r="A410" t="inlineStr">
        <is>
          <t>150100000|呼和浩特市</t>
        </is>
      </c>
      <c r="E410" t="inlineStr">
        <is>
          <t>150725|陈巴尔虎旗</t>
        </is>
      </c>
      <c r="L410" t="inlineStr">
        <is>
          <t>150724|鄂温克族自治旗</t>
        </is>
      </c>
    </row>
    <row r="411">
      <c r="A411" t="inlineStr">
        <is>
          <t>150102000|新城区</t>
        </is>
      </c>
      <c r="E411" t="inlineStr">
        <is>
          <t>150726|新巴尔虎左旗</t>
        </is>
      </c>
      <c r="L411" t="inlineStr">
        <is>
          <t>150725|陈巴尔虎旗</t>
        </is>
      </c>
    </row>
    <row r="412">
      <c r="A412" t="inlineStr">
        <is>
          <t>150103000|回民区</t>
        </is>
      </c>
      <c r="E412" t="inlineStr">
        <is>
          <t>150727|新巴尔虎右旗</t>
        </is>
      </c>
      <c r="L412" t="inlineStr">
        <is>
          <t>150726|新巴尔虎左旗</t>
        </is>
      </c>
    </row>
    <row r="413">
      <c r="A413" t="inlineStr">
        <is>
          <t>150104000|玉泉区</t>
        </is>
      </c>
      <c r="E413" t="inlineStr">
        <is>
          <t>150781|满洲里市</t>
        </is>
      </c>
      <c r="L413" t="inlineStr">
        <is>
          <t>150727|新巴尔虎右旗</t>
        </is>
      </c>
    </row>
    <row r="414">
      <c r="A414" t="inlineStr">
        <is>
          <t>150105000|赛罕区</t>
        </is>
      </c>
      <c r="E414" t="inlineStr">
        <is>
          <t>150782|牙克石市</t>
        </is>
      </c>
      <c r="L414" t="inlineStr">
        <is>
          <t>150781|满洲里市</t>
        </is>
      </c>
    </row>
    <row r="415">
      <c r="A415" t="inlineStr">
        <is>
          <t>150121000|土默特左旗</t>
        </is>
      </c>
      <c r="E415" t="inlineStr">
        <is>
          <t>150783|扎兰屯市</t>
        </is>
      </c>
      <c r="L415" t="inlineStr">
        <is>
          <t>150782|牙克石市</t>
        </is>
      </c>
    </row>
    <row r="416">
      <c r="A416" t="inlineStr">
        <is>
          <t>150122000|托克托县</t>
        </is>
      </c>
      <c r="E416" t="inlineStr">
        <is>
          <t>150784|额尔古纳市</t>
        </is>
      </c>
      <c r="L416" t="inlineStr">
        <is>
          <t>150783|扎兰屯市</t>
        </is>
      </c>
    </row>
    <row r="417">
      <c r="A417" t="inlineStr">
        <is>
          <t>150123000|和林格尔县</t>
        </is>
      </c>
      <c r="E417" t="inlineStr">
        <is>
          <t>150785|根河市</t>
        </is>
      </c>
      <c r="L417" t="inlineStr">
        <is>
          <t>150784|额尔古纳市</t>
        </is>
      </c>
    </row>
    <row r="418">
      <c r="A418" t="inlineStr">
        <is>
          <t>150124000|清水河县</t>
        </is>
      </c>
      <c r="E418" t="inlineStr">
        <is>
          <t>150800|巴彦淖尔市</t>
        </is>
      </c>
      <c r="L418" t="inlineStr">
        <is>
          <t>150785|根河市</t>
        </is>
      </c>
    </row>
    <row r="419">
      <c r="A419" t="inlineStr">
        <is>
          <t>150125000|武川县</t>
        </is>
      </c>
      <c r="E419" t="inlineStr">
        <is>
          <t>150802|临河区</t>
        </is>
      </c>
      <c r="L419" t="inlineStr">
        <is>
          <t>150800|巴彦淖尔市</t>
        </is>
      </c>
    </row>
    <row r="420">
      <c r="A420" t="inlineStr">
        <is>
          <t>150126000|经济技术开发区</t>
        </is>
      </c>
      <c r="E420" t="inlineStr">
        <is>
          <t>150821|五原县</t>
        </is>
      </c>
      <c r="L420" t="inlineStr">
        <is>
          <t>150802|临河区</t>
        </is>
      </c>
    </row>
    <row r="421">
      <c r="A421" t="inlineStr">
        <is>
          <t>150136000|内蒙古和林格尔新区管理委员会</t>
        </is>
      </c>
      <c r="E421" t="inlineStr">
        <is>
          <t>150822|磴口县</t>
        </is>
      </c>
      <c r="L421" t="inlineStr">
        <is>
          <t>150821|五原县</t>
        </is>
      </c>
    </row>
    <row r="422">
      <c r="A422" t="inlineStr">
        <is>
          <t>150200000|包头市</t>
        </is>
      </c>
      <c r="E422" t="inlineStr">
        <is>
          <t>150823|乌拉特前旗</t>
        </is>
      </c>
      <c r="L422" t="inlineStr">
        <is>
          <t>150822|磴口县</t>
        </is>
      </c>
    </row>
    <row r="423">
      <c r="A423" t="inlineStr">
        <is>
          <t>150202000|东河区</t>
        </is>
      </c>
      <c r="E423" t="inlineStr">
        <is>
          <t>150824|乌拉特中旗</t>
        </is>
      </c>
      <c r="L423" t="inlineStr">
        <is>
          <t>150823|乌拉特前旗</t>
        </is>
      </c>
    </row>
    <row r="424">
      <c r="A424" t="inlineStr">
        <is>
          <t>150203000|昆都仑区</t>
        </is>
      </c>
      <c r="E424" t="inlineStr">
        <is>
          <t>150825|乌拉特后旗</t>
        </is>
      </c>
      <c r="L424" t="inlineStr">
        <is>
          <t>150824|乌拉特中旗</t>
        </is>
      </c>
    </row>
    <row r="425">
      <c r="A425" t="inlineStr">
        <is>
          <t>150204000|青山区</t>
        </is>
      </c>
      <c r="E425" t="inlineStr">
        <is>
          <t>150826|杭锦后旗</t>
        </is>
      </c>
      <c r="L425" t="inlineStr">
        <is>
          <t>150825|乌拉特后旗</t>
        </is>
      </c>
    </row>
    <row r="426">
      <c r="A426" t="inlineStr">
        <is>
          <t>150205000|石拐区</t>
        </is>
      </c>
      <c r="E426" t="inlineStr">
        <is>
          <t>150900|乌兰察布市</t>
        </is>
      </c>
      <c r="L426" t="inlineStr">
        <is>
          <t>150826|杭锦后旗</t>
        </is>
      </c>
    </row>
    <row r="427">
      <c r="A427" t="inlineStr">
        <is>
          <t>150206000|白云鄂博矿区</t>
        </is>
      </c>
      <c r="E427" t="inlineStr">
        <is>
          <t>150902|集宁区</t>
        </is>
      </c>
      <c r="L427" t="inlineStr">
        <is>
          <t>150900|乌兰察布市</t>
        </is>
      </c>
    </row>
    <row r="428">
      <c r="A428" t="inlineStr">
        <is>
          <t>150207000|九原区</t>
        </is>
      </c>
      <c r="E428" t="inlineStr">
        <is>
          <t>150921|卓资县</t>
        </is>
      </c>
      <c r="L428" t="inlineStr">
        <is>
          <t>150902|集宁区</t>
        </is>
      </c>
    </row>
    <row r="429">
      <c r="A429" t="inlineStr">
        <is>
          <t>150221000|土默特右旗</t>
        </is>
      </c>
      <c r="E429" t="inlineStr">
        <is>
          <t>150922|化德县</t>
        </is>
      </c>
      <c r="L429" t="inlineStr">
        <is>
          <t>150921|卓资县</t>
        </is>
      </c>
    </row>
    <row r="430">
      <c r="A430" t="inlineStr">
        <is>
          <t>150222000|固阳县</t>
        </is>
      </c>
      <c r="E430" t="inlineStr">
        <is>
          <t>150923|商都县</t>
        </is>
      </c>
      <c r="L430" t="inlineStr">
        <is>
          <t>150922|化德县</t>
        </is>
      </c>
    </row>
    <row r="431">
      <c r="A431" t="inlineStr">
        <is>
          <t>150223000|达尔罕茂明安联合旗</t>
        </is>
      </c>
      <c r="E431" t="inlineStr">
        <is>
          <t>150924|兴和县</t>
        </is>
      </c>
      <c r="L431" t="inlineStr">
        <is>
          <t>150923|商都县</t>
        </is>
      </c>
    </row>
    <row r="432">
      <c r="A432" t="inlineStr">
        <is>
          <t>150224000|稀土高新技术产业开发区</t>
        </is>
      </c>
      <c r="E432" t="inlineStr">
        <is>
          <t>150925|凉城县</t>
        </is>
      </c>
      <c r="L432" t="inlineStr">
        <is>
          <t>150924|兴和县</t>
        </is>
      </c>
    </row>
    <row r="433">
      <c r="A433" t="inlineStr">
        <is>
          <t>150300000|乌海市</t>
        </is>
      </c>
      <c r="E433" t="inlineStr">
        <is>
          <t>150926|察哈尔右翼前旗</t>
        </is>
      </c>
      <c r="L433" t="inlineStr">
        <is>
          <t>150925|凉城县</t>
        </is>
      </c>
    </row>
    <row r="434">
      <c r="A434" t="inlineStr">
        <is>
          <t>150302000|海勃湾区</t>
        </is>
      </c>
      <c r="E434" t="inlineStr">
        <is>
          <t>150927|察哈尔右翼中旗</t>
        </is>
      </c>
      <c r="L434" t="inlineStr">
        <is>
          <t>150926|察哈尔右翼前旗</t>
        </is>
      </c>
    </row>
    <row r="435">
      <c r="A435" t="inlineStr">
        <is>
          <t>150303000|海南区</t>
        </is>
      </c>
      <c r="E435" t="inlineStr">
        <is>
          <t>150928|察哈尔右翼后旗</t>
        </is>
      </c>
      <c r="L435" t="inlineStr">
        <is>
          <t>150927|察哈尔右翼中旗</t>
        </is>
      </c>
    </row>
    <row r="436">
      <c r="A436" t="inlineStr">
        <is>
          <t>150304000|乌达区</t>
        </is>
      </c>
      <c r="E436" t="inlineStr">
        <is>
          <t>150929|四子王旗</t>
        </is>
      </c>
      <c r="L436" t="inlineStr">
        <is>
          <t>150928|察哈尔右翼后旗</t>
        </is>
      </c>
    </row>
    <row r="437">
      <c r="A437" t="inlineStr">
        <is>
          <t>150400000|赤峰市</t>
        </is>
      </c>
      <c r="E437" t="inlineStr">
        <is>
          <t>150981|丰镇市</t>
        </is>
      </c>
      <c r="L437" t="inlineStr">
        <is>
          <t>150929|四子王旗</t>
        </is>
      </c>
    </row>
    <row r="438">
      <c r="A438" t="inlineStr">
        <is>
          <t>150402000|红山区</t>
        </is>
      </c>
      <c r="E438" t="inlineStr">
        <is>
          <t>152200|兴安盟</t>
        </is>
      </c>
      <c r="L438" t="inlineStr">
        <is>
          <t>150981|丰镇市</t>
        </is>
      </c>
    </row>
    <row r="439">
      <c r="A439" t="inlineStr">
        <is>
          <t>150403000|元宝山区</t>
        </is>
      </c>
      <c r="E439" t="inlineStr">
        <is>
          <t>152201|乌兰浩特市</t>
        </is>
      </c>
      <c r="L439" t="inlineStr">
        <is>
          <t>152200|兴安盟</t>
        </is>
      </c>
    </row>
    <row r="440">
      <c r="A440" t="inlineStr">
        <is>
          <t>150404000|松山区</t>
        </is>
      </c>
      <c r="E440" t="inlineStr">
        <is>
          <t>152202|阿尔山市</t>
        </is>
      </c>
      <c r="L440" t="inlineStr">
        <is>
          <t>152201|乌兰浩特市</t>
        </is>
      </c>
    </row>
    <row r="441">
      <c r="A441" t="inlineStr">
        <is>
          <t>150421000|阿鲁科尔沁旗</t>
        </is>
      </c>
      <c r="E441" t="inlineStr">
        <is>
          <t>152221|科尔沁右翼前旗</t>
        </is>
      </c>
      <c r="L441" t="inlineStr">
        <is>
          <t>152202|阿尔山市</t>
        </is>
      </c>
    </row>
    <row r="442">
      <c r="A442" t="inlineStr">
        <is>
          <t>150422000|巴林左旗</t>
        </is>
      </c>
      <c r="E442" t="inlineStr">
        <is>
          <t>152222|科尔沁右翼中旗</t>
        </is>
      </c>
      <c r="L442" t="inlineStr">
        <is>
          <t>152221|科尔沁右翼前旗</t>
        </is>
      </c>
    </row>
    <row r="443">
      <c r="A443" t="inlineStr">
        <is>
          <t>150423000|巴林右旗</t>
        </is>
      </c>
      <c r="E443" t="inlineStr">
        <is>
          <t>152223|扎赉特旗</t>
        </is>
      </c>
      <c r="L443" t="inlineStr">
        <is>
          <t>152222|科尔沁右翼中旗</t>
        </is>
      </c>
    </row>
    <row r="444">
      <c r="A444" t="inlineStr">
        <is>
          <t>150424000|林西县</t>
        </is>
      </c>
      <c r="E444" t="inlineStr">
        <is>
          <t>152224|突泉县</t>
        </is>
      </c>
      <c r="L444" t="inlineStr">
        <is>
          <t>152223|扎赉特旗</t>
        </is>
      </c>
    </row>
    <row r="445">
      <c r="A445" t="inlineStr">
        <is>
          <t>150425000|克什克腾旗</t>
        </is>
      </c>
      <c r="E445" t="inlineStr">
        <is>
          <t>152500|锡林郭勒盟</t>
        </is>
      </c>
      <c r="L445" t="inlineStr">
        <is>
          <t>152224|突泉县</t>
        </is>
      </c>
    </row>
    <row r="446">
      <c r="A446" t="inlineStr">
        <is>
          <t>150426000|翁牛特旗</t>
        </is>
      </c>
      <c r="E446" t="inlineStr">
        <is>
          <t>152501|二连浩特市</t>
        </is>
      </c>
      <c r="L446" t="inlineStr">
        <is>
          <t>152500|锡林郭勒盟</t>
        </is>
      </c>
    </row>
    <row r="447">
      <c r="A447" t="inlineStr">
        <is>
          <t>150428000|喀喇沁旗</t>
        </is>
      </c>
      <c r="E447" t="inlineStr">
        <is>
          <t>152502|锡林浩特市</t>
        </is>
      </c>
      <c r="L447" t="inlineStr">
        <is>
          <t>152501|二连浩特市</t>
        </is>
      </c>
    </row>
    <row r="448">
      <c r="A448" t="inlineStr">
        <is>
          <t>150429000|宁城县</t>
        </is>
      </c>
      <c r="E448" t="inlineStr">
        <is>
          <t>152522|阿巴嘎旗</t>
        </is>
      </c>
      <c r="L448" t="inlineStr">
        <is>
          <t>152502|锡林浩特市</t>
        </is>
      </c>
    </row>
    <row r="449">
      <c r="A449" t="inlineStr">
        <is>
          <t>150430000|敖汉旗</t>
        </is>
      </c>
      <c r="E449" t="inlineStr">
        <is>
          <t>152523|苏尼特左旗</t>
        </is>
      </c>
      <c r="L449" t="inlineStr">
        <is>
          <t>152522|阿巴嘎旗</t>
        </is>
      </c>
    </row>
    <row r="450">
      <c r="A450" t="inlineStr">
        <is>
          <t>150500000|通辽市</t>
        </is>
      </c>
      <c r="E450" t="inlineStr">
        <is>
          <t>152524|苏尼特右旗</t>
        </is>
      </c>
      <c r="L450" t="inlineStr">
        <is>
          <t>152523|苏尼特左旗</t>
        </is>
      </c>
    </row>
    <row r="451">
      <c r="A451" t="inlineStr">
        <is>
          <t>150502000|科尔沁区</t>
        </is>
      </c>
      <c r="E451" t="inlineStr">
        <is>
          <t>152525|东乌珠穆沁旗</t>
        </is>
      </c>
      <c r="L451" t="inlineStr">
        <is>
          <t>152524|苏尼特右旗</t>
        </is>
      </c>
    </row>
    <row r="452">
      <c r="A452" t="inlineStr">
        <is>
          <t>150521000|科尔沁左翼中旗</t>
        </is>
      </c>
      <c r="E452" t="inlineStr">
        <is>
          <t>152526|西乌珠穆沁旗</t>
        </is>
      </c>
      <c r="L452" t="inlineStr">
        <is>
          <t>152525|东乌珠穆沁旗</t>
        </is>
      </c>
    </row>
    <row r="453">
      <c r="A453" t="inlineStr">
        <is>
          <t>150522000|科尔沁左翼后旗</t>
        </is>
      </c>
      <c r="E453" t="inlineStr">
        <is>
          <t>152527|太仆寺旗</t>
        </is>
      </c>
      <c r="L453" t="inlineStr">
        <is>
          <t>152526|西乌珠穆沁旗</t>
        </is>
      </c>
    </row>
    <row r="454">
      <c r="A454" t="inlineStr">
        <is>
          <t>150523000|开鲁县</t>
        </is>
      </c>
      <c r="E454" t="inlineStr">
        <is>
          <t>152528|镶黄旗</t>
        </is>
      </c>
      <c r="L454" t="inlineStr">
        <is>
          <t>152527|太仆寺旗</t>
        </is>
      </c>
    </row>
    <row r="455">
      <c r="A455" t="inlineStr">
        <is>
          <t>150524000|库伦旗</t>
        </is>
      </c>
      <c r="E455" t="inlineStr">
        <is>
          <t>152529|正镶白旗</t>
        </is>
      </c>
      <c r="L455" t="inlineStr">
        <is>
          <t>152528|镶黄旗</t>
        </is>
      </c>
    </row>
    <row r="456">
      <c r="A456" t="inlineStr">
        <is>
          <t>150525000|奈曼旗</t>
        </is>
      </c>
      <c r="E456" t="inlineStr">
        <is>
          <t>152530|正蓝旗</t>
        </is>
      </c>
      <c r="L456" t="inlineStr">
        <is>
          <t>152529|正镶白旗</t>
        </is>
      </c>
    </row>
    <row r="457">
      <c r="A457" t="inlineStr">
        <is>
          <t>150526000|扎鲁特旗</t>
        </is>
      </c>
      <c r="E457" t="inlineStr">
        <is>
          <t>152531|多伦县</t>
        </is>
      </c>
      <c r="L457" t="inlineStr">
        <is>
          <t>152530|正蓝旗</t>
        </is>
      </c>
    </row>
    <row r="458">
      <c r="A458" t="inlineStr">
        <is>
          <t>150581000|霍林郭勒市</t>
        </is>
      </c>
      <c r="E458" t="inlineStr">
        <is>
          <t>152900|阿拉善盟</t>
        </is>
      </c>
      <c r="L458" t="inlineStr">
        <is>
          <t>152531|多伦县</t>
        </is>
      </c>
    </row>
    <row r="459">
      <c r="A459" t="inlineStr">
        <is>
          <t>150582000|通辽经济技术开发区</t>
        </is>
      </c>
      <c r="E459" t="inlineStr">
        <is>
          <t>152921|阿拉善左旗</t>
        </is>
      </c>
      <c r="L459" t="inlineStr">
        <is>
          <t>152900|阿拉善盟</t>
        </is>
      </c>
    </row>
    <row r="460">
      <c r="A460" t="inlineStr">
        <is>
          <t>150600000|鄂尔多斯市</t>
        </is>
      </c>
      <c r="E460" t="inlineStr">
        <is>
          <t>152922|阿拉善右旗</t>
        </is>
      </c>
      <c r="L460" t="inlineStr">
        <is>
          <t>152921|阿拉善左旗</t>
        </is>
      </c>
    </row>
    <row r="461">
      <c r="A461" t="inlineStr">
        <is>
          <t>150602000|东胜区</t>
        </is>
      </c>
      <c r="E461" t="inlineStr">
        <is>
          <t>152923|额济纳旗</t>
        </is>
      </c>
      <c r="L461" t="inlineStr">
        <is>
          <t>152922|阿拉善右旗</t>
        </is>
      </c>
    </row>
    <row r="462">
      <c r="A462" t="inlineStr">
        <is>
          <t>150603000|康巴什区</t>
        </is>
      </c>
      <c r="E462" t="inlineStr">
        <is>
          <t>210000|辽宁省</t>
        </is>
      </c>
      <c r="L462" t="inlineStr">
        <is>
          <t>152923|额济纳旗</t>
        </is>
      </c>
    </row>
    <row r="463">
      <c r="A463" t="inlineStr">
        <is>
          <t>150621000|达拉特旗</t>
        </is>
      </c>
      <c r="E463" t="inlineStr">
        <is>
          <t>210100|沈阳市</t>
        </is>
      </c>
      <c r="L463" t="inlineStr">
        <is>
          <t>210000|辽宁省</t>
        </is>
      </c>
    </row>
    <row r="464">
      <c r="A464" t="inlineStr">
        <is>
          <t>150622000|准格尔旗</t>
        </is>
      </c>
      <c r="E464" t="inlineStr">
        <is>
          <t>210102|和平区</t>
        </is>
      </c>
      <c r="L464" t="inlineStr">
        <is>
          <t>210100|沈阳市</t>
        </is>
      </c>
    </row>
    <row r="465">
      <c r="A465" t="inlineStr">
        <is>
          <t>150623000|鄂托克前旗</t>
        </is>
      </c>
      <c r="E465" t="inlineStr">
        <is>
          <t>210103|沈河区</t>
        </is>
      </c>
      <c r="L465" t="inlineStr">
        <is>
          <t>210102|和平区</t>
        </is>
      </c>
    </row>
    <row r="466">
      <c r="A466" t="inlineStr">
        <is>
          <t>150624000|鄂托克旗</t>
        </is>
      </c>
      <c r="E466" t="inlineStr">
        <is>
          <t>210104|大东区</t>
        </is>
      </c>
      <c r="L466" t="inlineStr">
        <is>
          <t>210103|沈河区</t>
        </is>
      </c>
    </row>
    <row r="467">
      <c r="A467" t="inlineStr">
        <is>
          <t>150625000|杭锦旗</t>
        </is>
      </c>
      <c r="E467" t="inlineStr">
        <is>
          <t>210105|皇姑区</t>
        </is>
      </c>
      <c r="L467" t="inlineStr">
        <is>
          <t>210104|大东区</t>
        </is>
      </c>
    </row>
    <row r="468">
      <c r="A468" t="inlineStr">
        <is>
          <t>150626000|乌审旗</t>
        </is>
      </c>
      <c r="E468" t="inlineStr">
        <is>
          <t>210106|铁西区</t>
        </is>
      </c>
      <c r="L468" t="inlineStr">
        <is>
          <t>210105|皇姑区</t>
        </is>
      </c>
    </row>
    <row r="469">
      <c r="A469" t="inlineStr">
        <is>
          <t>150627000|伊金霍洛旗</t>
        </is>
      </c>
      <c r="E469" t="inlineStr">
        <is>
          <t>210111|苏家屯区</t>
        </is>
      </c>
      <c r="L469" t="inlineStr">
        <is>
          <t>210106|铁西区</t>
        </is>
      </c>
    </row>
    <row r="470">
      <c r="A470" t="inlineStr">
        <is>
          <t>150628000|成吉思汗陵旅游区</t>
        </is>
      </c>
      <c r="E470" t="inlineStr">
        <is>
          <t>210112|浑南区</t>
        </is>
      </c>
      <c r="L470" t="inlineStr">
        <is>
          <t>210111|苏家屯区</t>
        </is>
      </c>
    </row>
    <row r="471">
      <c r="A471" t="inlineStr">
        <is>
          <t>150630000|鄂尔多斯空港物流园区</t>
        </is>
      </c>
      <c r="E471" t="inlineStr">
        <is>
          <t>210113|沈北新区</t>
        </is>
      </c>
      <c r="L471" t="inlineStr">
        <is>
          <t>210112|浑南区</t>
        </is>
      </c>
    </row>
    <row r="472">
      <c r="A472" t="inlineStr">
        <is>
          <t>150631000|鄂尔多斯高新技术产业开发区</t>
        </is>
      </c>
      <c r="E472" t="inlineStr">
        <is>
          <t>210114|于洪区</t>
        </is>
      </c>
      <c r="L472" t="inlineStr">
        <is>
          <t>210113|沈北新区</t>
        </is>
      </c>
    </row>
    <row r="473">
      <c r="A473" t="inlineStr">
        <is>
          <t>150632000|鄂尔多斯市恩格贝生态示范区</t>
        </is>
      </c>
      <c r="E473" t="inlineStr">
        <is>
          <t>210115|辽中区</t>
        </is>
      </c>
      <c r="L473" t="inlineStr">
        <is>
          <t>210114|于洪区</t>
        </is>
      </c>
    </row>
    <row r="474">
      <c r="A474" t="inlineStr">
        <is>
          <t>150640000|鄂尔多斯市恩格贝生态示范区</t>
        </is>
      </c>
      <c r="E474" t="inlineStr">
        <is>
          <t>210123|康平县</t>
        </is>
      </c>
      <c r="L474" t="inlineStr">
        <is>
          <t>210115|辽中区</t>
        </is>
      </c>
    </row>
    <row r="475">
      <c r="A475" t="inlineStr">
        <is>
          <t>150700000|呼伦贝尔市</t>
        </is>
      </c>
      <c r="E475" t="inlineStr">
        <is>
          <t>210124|法库县</t>
        </is>
      </c>
      <c r="L475" t="inlineStr">
        <is>
          <t>210123|康平县</t>
        </is>
      </c>
    </row>
    <row r="476">
      <c r="A476" t="inlineStr">
        <is>
          <t>150702000|海拉尔区</t>
        </is>
      </c>
      <c r="E476" t="inlineStr">
        <is>
          <t>210181|新民市</t>
        </is>
      </c>
      <c r="L476" t="inlineStr">
        <is>
          <t>210124|法库县</t>
        </is>
      </c>
    </row>
    <row r="477">
      <c r="A477" t="inlineStr">
        <is>
          <t>150703000|扎赉诺尔区</t>
        </is>
      </c>
      <c r="E477" t="inlineStr">
        <is>
          <t>210200|大连市</t>
        </is>
      </c>
      <c r="L477" t="inlineStr">
        <is>
          <t>210181|新民市</t>
        </is>
      </c>
    </row>
    <row r="478">
      <c r="A478" t="inlineStr">
        <is>
          <t>150721000|阿荣旗</t>
        </is>
      </c>
      <c r="E478" t="inlineStr">
        <is>
          <t>210202|中山区</t>
        </is>
      </c>
      <c r="L478" t="inlineStr">
        <is>
          <t>210200|大连市</t>
        </is>
      </c>
    </row>
    <row r="479">
      <c r="A479" t="inlineStr">
        <is>
          <t>150722000|莫力达瓦达斡尔族自治旗</t>
        </is>
      </c>
      <c r="E479" t="inlineStr">
        <is>
          <t>210203|西岗区</t>
        </is>
      </c>
      <c r="L479" t="inlineStr">
        <is>
          <t>210202|中山区</t>
        </is>
      </c>
    </row>
    <row r="480">
      <c r="A480" t="inlineStr">
        <is>
          <t>150723000|鄂伦春自治旗</t>
        </is>
      </c>
      <c r="E480" t="inlineStr">
        <is>
          <t>210204|沙河口区</t>
        </is>
      </c>
      <c r="L480" t="inlineStr">
        <is>
          <t>210203|西岗区</t>
        </is>
      </c>
    </row>
    <row r="481">
      <c r="A481" t="inlineStr">
        <is>
          <t>150724000|鄂温克族自治旗</t>
        </is>
      </c>
      <c r="E481" t="inlineStr">
        <is>
          <t>210211|甘井子区</t>
        </is>
      </c>
      <c r="L481" t="inlineStr">
        <is>
          <t>210204|沙河口区</t>
        </is>
      </c>
    </row>
    <row r="482">
      <c r="A482" t="inlineStr">
        <is>
          <t>150725000|陈巴尔虎旗</t>
        </is>
      </c>
      <c r="E482" t="inlineStr">
        <is>
          <t>210212|旅顺口区</t>
        </is>
      </c>
      <c r="L482" t="inlineStr">
        <is>
          <t>210211|甘井子区</t>
        </is>
      </c>
    </row>
    <row r="483">
      <c r="A483" t="inlineStr">
        <is>
          <t>150726000|新巴尔虎左旗</t>
        </is>
      </c>
      <c r="E483" t="inlineStr">
        <is>
          <t>210213|金州区</t>
        </is>
      </c>
      <c r="L483" t="inlineStr">
        <is>
          <t>210212|旅顺口区</t>
        </is>
      </c>
    </row>
    <row r="484">
      <c r="A484" t="inlineStr">
        <is>
          <t>150727000|新巴尔虎右旗</t>
        </is>
      </c>
      <c r="E484" t="inlineStr">
        <is>
          <t>210214|普兰店区</t>
        </is>
      </c>
      <c r="L484" t="inlineStr">
        <is>
          <t>210213|金州区</t>
        </is>
      </c>
    </row>
    <row r="485">
      <c r="A485" t="inlineStr">
        <is>
          <t>150781000|满洲里市</t>
        </is>
      </c>
      <c r="E485" t="inlineStr">
        <is>
          <t>210224|长海县</t>
        </is>
      </c>
      <c r="L485" t="inlineStr">
        <is>
          <t>210214|普兰店区</t>
        </is>
      </c>
    </row>
    <row r="486">
      <c r="A486" t="inlineStr">
        <is>
          <t>150782000|牙克石市</t>
        </is>
      </c>
      <c r="E486" t="inlineStr">
        <is>
          <t>210281|瓦房店市</t>
        </is>
      </c>
      <c r="L486" t="inlineStr">
        <is>
          <t>210224|长海县</t>
        </is>
      </c>
    </row>
    <row r="487">
      <c r="A487" t="inlineStr">
        <is>
          <t>150783000|扎兰屯市</t>
        </is>
      </c>
      <c r="E487" t="inlineStr">
        <is>
          <t>210283|庄河市</t>
        </is>
      </c>
      <c r="L487" t="inlineStr">
        <is>
          <t>210281|瓦房店市</t>
        </is>
      </c>
    </row>
    <row r="488">
      <c r="A488" t="inlineStr">
        <is>
          <t>150784000|额尔古纳市</t>
        </is>
      </c>
      <c r="E488" t="inlineStr">
        <is>
          <t>210300|鞍山市</t>
        </is>
      </c>
      <c r="L488" t="inlineStr">
        <is>
          <t>210283|庄河市</t>
        </is>
      </c>
    </row>
    <row r="489">
      <c r="A489" t="inlineStr">
        <is>
          <t>150785000|根河市</t>
        </is>
      </c>
      <c r="E489" t="inlineStr">
        <is>
          <t>210302|铁东区</t>
        </is>
      </c>
      <c r="L489" t="inlineStr">
        <is>
          <t>210300|鞍山市</t>
        </is>
      </c>
    </row>
    <row r="490">
      <c r="A490" t="inlineStr">
        <is>
          <t>150786000|呼伦贝尔经济技术开发区</t>
        </is>
      </c>
      <c r="E490" t="inlineStr">
        <is>
          <t>210303|铁西区</t>
        </is>
      </c>
      <c r="L490" t="inlineStr">
        <is>
          <t>210302|铁东区</t>
        </is>
      </c>
    </row>
    <row r="491">
      <c r="A491" t="inlineStr">
        <is>
          <t>150800000|巴彦淖尔市</t>
        </is>
      </c>
      <c r="E491" t="inlineStr">
        <is>
          <t>210304|立山区</t>
        </is>
      </c>
      <c r="L491" t="inlineStr">
        <is>
          <t>210303|铁西区</t>
        </is>
      </c>
    </row>
    <row r="492">
      <c r="A492" t="inlineStr">
        <is>
          <t>150802000|临河区</t>
        </is>
      </c>
      <c r="E492" t="inlineStr">
        <is>
          <t>210311|千山区</t>
        </is>
      </c>
      <c r="L492" t="inlineStr">
        <is>
          <t>210304|立山区</t>
        </is>
      </c>
    </row>
    <row r="493">
      <c r="A493" t="inlineStr">
        <is>
          <t>150821000|五原县</t>
        </is>
      </c>
      <c r="E493" t="inlineStr">
        <is>
          <t>210321|台安县</t>
        </is>
      </c>
      <c r="L493" t="inlineStr">
        <is>
          <t>210311|千山区</t>
        </is>
      </c>
    </row>
    <row r="494">
      <c r="A494" t="inlineStr">
        <is>
          <t>150822000|磴口县</t>
        </is>
      </c>
      <c r="E494" t="inlineStr">
        <is>
          <t>210323|岫岩满族自治县</t>
        </is>
      </c>
      <c r="L494" t="inlineStr">
        <is>
          <t>210321|台安县</t>
        </is>
      </c>
    </row>
    <row r="495">
      <c r="A495" t="inlineStr">
        <is>
          <t>150823000|乌拉特前旗</t>
        </is>
      </c>
      <c r="E495" t="inlineStr">
        <is>
          <t>210381|海城市</t>
        </is>
      </c>
      <c r="L495" t="inlineStr">
        <is>
          <t>210323|岫岩满族自治县</t>
        </is>
      </c>
    </row>
    <row r="496">
      <c r="A496" t="inlineStr">
        <is>
          <t>150824000|乌拉特中旗</t>
        </is>
      </c>
      <c r="E496" t="inlineStr">
        <is>
          <t>210400|抚顺市</t>
        </is>
      </c>
      <c r="L496" t="inlineStr">
        <is>
          <t>210381|海城市</t>
        </is>
      </c>
    </row>
    <row r="497">
      <c r="A497" t="inlineStr">
        <is>
          <t>150825000|乌拉特后旗</t>
        </is>
      </c>
      <c r="E497" t="inlineStr">
        <is>
          <t>210402|新抚区</t>
        </is>
      </c>
      <c r="L497" t="inlineStr">
        <is>
          <t>210400|抚顺市</t>
        </is>
      </c>
    </row>
    <row r="498">
      <c r="A498" t="inlineStr">
        <is>
          <t>150826000|杭锦后旗</t>
        </is>
      </c>
      <c r="E498" t="inlineStr">
        <is>
          <t>210403|东洲区</t>
        </is>
      </c>
      <c r="L498" t="inlineStr">
        <is>
          <t>210402|新抚区</t>
        </is>
      </c>
    </row>
    <row r="499">
      <c r="A499" t="inlineStr">
        <is>
          <t>150836000|巴彦淖尔经济技术开发区</t>
        </is>
      </c>
      <c r="E499" t="inlineStr">
        <is>
          <t>210404|望花区</t>
        </is>
      </c>
      <c r="L499" t="inlineStr">
        <is>
          <t>210403|东洲区</t>
        </is>
      </c>
    </row>
    <row r="500">
      <c r="A500" t="inlineStr">
        <is>
          <t>150872000|巴彦淖尔市甘其毛都口岸管理委员会</t>
        </is>
      </c>
      <c r="E500" t="inlineStr">
        <is>
          <t>210411|顺城区</t>
        </is>
      </c>
      <c r="L500" t="inlineStr">
        <is>
          <t>210404|望花区</t>
        </is>
      </c>
    </row>
    <row r="501">
      <c r="A501" t="inlineStr">
        <is>
          <t>150900000|乌兰察布市</t>
        </is>
      </c>
      <c r="E501" t="inlineStr">
        <is>
          <t>210421|抚顺县</t>
        </is>
      </c>
      <c r="L501" t="inlineStr">
        <is>
          <t>210411|顺城区</t>
        </is>
      </c>
    </row>
    <row r="502">
      <c r="A502" t="inlineStr">
        <is>
          <t>150902000|集宁区</t>
        </is>
      </c>
      <c r="E502" t="inlineStr">
        <is>
          <t>210422|新宾满族自治县</t>
        </is>
      </c>
      <c r="L502" t="inlineStr">
        <is>
          <t>210421|抚顺县</t>
        </is>
      </c>
    </row>
    <row r="503">
      <c r="A503" t="inlineStr">
        <is>
          <t>150921000|卓资县</t>
        </is>
      </c>
      <c r="E503" t="inlineStr">
        <is>
          <t>210423|清原满族自治县</t>
        </is>
      </c>
      <c r="L503" t="inlineStr">
        <is>
          <t>210422|新宾满族自治县</t>
        </is>
      </c>
    </row>
    <row r="504">
      <c r="A504" t="inlineStr">
        <is>
          <t>150922000|化德县</t>
        </is>
      </c>
      <c r="E504" t="inlineStr">
        <is>
          <t>210500|本溪市</t>
        </is>
      </c>
      <c r="L504" t="inlineStr">
        <is>
          <t>210423|清原满族自治县</t>
        </is>
      </c>
    </row>
    <row r="505">
      <c r="A505" t="inlineStr">
        <is>
          <t>150923000|商都县</t>
        </is>
      </c>
      <c r="E505" t="inlineStr">
        <is>
          <t>210502|平山区</t>
        </is>
      </c>
      <c r="L505" t="inlineStr">
        <is>
          <t>210500|本溪市</t>
        </is>
      </c>
    </row>
    <row r="506">
      <c r="A506" t="inlineStr">
        <is>
          <t>150924000|兴和县</t>
        </is>
      </c>
      <c r="E506" t="inlineStr">
        <is>
          <t>210503|溪湖区</t>
        </is>
      </c>
      <c r="L506" t="inlineStr">
        <is>
          <t>210502|平山区</t>
        </is>
      </c>
    </row>
    <row r="507">
      <c r="A507" t="inlineStr">
        <is>
          <t>150925000|凉城县</t>
        </is>
      </c>
      <c r="E507" t="inlineStr">
        <is>
          <t>210504|明山区</t>
        </is>
      </c>
      <c r="L507" t="inlineStr">
        <is>
          <t>210503|溪湖区</t>
        </is>
      </c>
    </row>
    <row r="508">
      <c r="A508" t="inlineStr">
        <is>
          <t>150926000|察哈尔右翼前旗</t>
        </is>
      </c>
      <c r="E508" t="inlineStr">
        <is>
          <t>210505|南芬区</t>
        </is>
      </c>
      <c r="L508" t="inlineStr">
        <is>
          <t>210504|明山区</t>
        </is>
      </c>
    </row>
    <row r="509">
      <c r="A509" t="inlineStr">
        <is>
          <t>150927000|察哈尔右翼中旗</t>
        </is>
      </c>
      <c r="E509" t="inlineStr">
        <is>
          <t>210521|本溪满族自治县</t>
        </is>
      </c>
      <c r="L509" t="inlineStr">
        <is>
          <t>210505|南芬区</t>
        </is>
      </c>
    </row>
    <row r="510">
      <c r="A510" t="inlineStr">
        <is>
          <t>150928000|察哈尔右翼后旗</t>
        </is>
      </c>
      <c r="E510" t="inlineStr">
        <is>
          <t>210522|桓仁满族自治县</t>
        </is>
      </c>
      <c r="L510" t="inlineStr">
        <is>
          <t>210521|本溪满族自治县</t>
        </is>
      </c>
    </row>
    <row r="511">
      <c r="A511" t="inlineStr">
        <is>
          <t>150929000|四子王旗</t>
        </is>
      </c>
      <c r="E511" t="inlineStr">
        <is>
          <t>210600|丹东市</t>
        </is>
      </c>
      <c r="L511" t="inlineStr">
        <is>
          <t>210522|桓仁满族自治县</t>
        </is>
      </c>
    </row>
    <row r="512">
      <c r="A512" t="inlineStr">
        <is>
          <t>150940000|察哈尔工业园区管委会</t>
        </is>
      </c>
      <c r="E512" t="inlineStr">
        <is>
          <t>210602|元宝区</t>
        </is>
      </c>
      <c r="L512" t="inlineStr">
        <is>
          <t>210600|丹东市</t>
        </is>
      </c>
    </row>
    <row r="513">
      <c r="A513" t="inlineStr">
        <is>
          <t>150981000|丰镇市</t>
        </is>
      </c>
      <c r="E513" t="inlineStr">
        <is>
          <t>210603|振兴区</t>
        </is>
      </c>
      <c r="L513" t="inlineStr">
        <is>
          <t>210602|元宝区</t>
        </is>
      </c>
    </row>
    <row r="514">
      <c r="A514" t="inlineStr">
        <is>
          <t>152200000|兴安盟</t>
        </is>
      </c>
      <c r="E514" t="inlineStr">
        <is>
          <t>210604|振安区</t>
        </is>
      </c>
      <c r="L514" t="inlineStr">
        <is>
          <t>210603|振兴区</t>
        </is>
      </c>
    </row>
    <row r="515">
      <c r="A515" t="inlineStr">
        <is>
          <t>152201000|乌兰浩特市</t>
        </is>
      </c>
      <c r="E515" t="inlineStr">
        <is>
          <t>210624|宽甸满族自治县</t>
        </is>
      </c>
      <c r="L515" t="inlineStr">
        <is>
          <t>210604|振安区</t>
        </is>
      </c>
    </row>
    <row r="516">
      <c r="A516" t="inlineStr">
        <is>
          <t>152202000|阿尔山市</t>
        </is>
      </c>
      <c r="E516" t="inlineStr">
        <is>
          <t>210681|东港市</t>
        </is>
      </c>
      <c r="L516" t="inlineStr">
        <is>
          <t>210624|宽甸满族自治县</t>
        </is>
      </c>
    </row>
    <row r="517">
      <c r="A517" t="inlineStr">
        <is>
          <t>152221000|科尔沁右翼前旗</t>
        </is>
      </c>
      <c r="E517" t="inlineStr">
        <is>
          <t>210682|凤城市</t>
        </is>
      </c>
      <c r="L517" t="inlineStr">
        <is>
          <t>210681|东港市</t>
        </is>
      </c>
    </row>
    <row r="518">
      <c r="A518" t="inlineStr">
        <is>
          <t>152222000|科尔沁右翼中旗</t>
        </is>
      </c>
      <c r="E518" t="inlineStr">
        <is>
          <t>210700|锦州市</t>
        </is>
      </c>
      <c r="L518" t="inlineStr">
        <is>
          <t>210682|凤城市</t>
        </is>
      </c>
    </row>
    <row r="519">
      <c r="A519" t="inlineStr">
        <is>
          <t>152223000|扎赉特旗</t>
        </is>
      </c>
      <c r="E519" t="inlineStr">
        <is>
          <t>210702|古塔区</t>
        </is>
      </c>
      <c r="L519" t="inlineStr">
        <is>
          <t>210700|锦州市</t>
        </is>
      </c>
    </row>
    <row r="520">
      <c r="A520" t="inlineStr">
        <is>
          <t>152224000|突泉县</t>
        </is>
      </c>
      <c r="E520" t="inlineStr">
        <is>
          <t>210703|凌河区</t>
        </is>
      </c>
      <c r="L520" t="inlineStr">
        <is>
          <t>210702|古塔区</t>
        </is>
      </c>
    </row>
    <row r="521">
      <c r="A521" t="inlineStr">
        <is>
          <t>152225000|兴安盟经济技术开发区</t>
        </is>
      </c>
      <c r="E521" t="inlineStr">
        <is>
          <t>210711|太和区</t>
        </is>
      </c>
      <c r="L521" t="inlineStr">
        <is>
          <t>210703|凌河区</t>
        </is>
      </c>
    </row>
    <row r="522">
      <c r="A522" t="inlineStr">
        <is>
          <t>152235000|兴安盟经济技术开发区管理委员会</t>
        </is>
      </c>
      <c r="E522" t="inlineStr">
        <is>
          <t>210726|黑山县</t>
        </is>
      </c>
      <c r="L522" t="inlineStr">
        <is>
          <t>210711|太和区</t>
        </is>
      </c>
    </row>
    <row r="523">
      <c r="A523" t="inlineStr">
        <is>
          <t>152500000|锡林郭勒盟</t>
        </is>
      </c>
      <c r="E523" t="inlineStr">
        <is>
          <t>210727|义县</t>
        </is>
      </c>
      <c r="L523" t="inlineStr">
        <is>
          <t>210726|黑山县</t>
        </is>
      </c>
    </row>
    <row r="524">
      <c r="A524" t="inlineStr">
        <is>
          <t>152501000|二连浩特市</t>
        </is>
      </c>
      <c r="E524" t="inlineStr">
        <is>
          <t>210781|凌海市</t>
        </is>
      </c>
      <c r="L524" t="inlineStr">
        <is>
          <t>210727|义县</t>
        </is>
      </c>
    </row>
    <row r="525">
      <c r="A525" t="inlineStr">
        <is>
          <t>152502000|锡林浩特市</t>
        </is>
      </c>
      <c r="E525" t="inlineStr">
        <is>
          <t>210782|北镇市</t>
        </is>
      </c>
      <c r="L525" t="inlineStr">
        <is>
          <t>210781|凌海市</t>
        </is>
      </c>
    </row>
    <row r="526">
      <c r="A526" t="inlineStr">
        <is>
          <t>152522000|阿巴嘎旗</t>
        </is>
      </c>
      <c r="E526" t="inlineStr">
        <is>
          <t>210800|营口市</t>
        </is>
      </c>
      <c r="L526" t="inlineStr">
        <is>
          <t>210782|北镇市</t>
        </is>
      </c>
    </row>
    <row r="527">
      <c r="A527" t="inlineStr">
        <is>
          <t>152523000|苏尼特左旗</t>
        </is>
      </c>
      <c r="E527" t="inlineStr">
        <is>
          <t>210802|站前区</t>
        </is>
      </c>
      <c r="L527" t="inlineStr">
        <is>
          <t>210800|营口市</t>
        </is>
      </c>
    </row>
    <row r="528">
      <c r="A528" t="inlineStr">
        <is>
          <t>152524000|苏尼特右旗</t>
        </is>
      </c>
      <c r="E528" t="inlineStr">
        <is>
          <t>210803|西市区</t>
        </is>
      </c>
      <c r="L528" t="inlineStr">
        <is>
          <t>210802|站前区</t>
        </is>
      </c>
    </row>
    <row r="529">
      <c r="A529" t="inlineStr">
        <is>
          <t>152525000|东乌珠穆沁旗</t>
        </is>
      </c>
      <c r="E529" t="inlineStr">
        <is>
          <t>210804|鲅鱼圈区</t>
        </is>
      </c>
      <c r="L529" t="inlineStr">
        <is>
          <t>210803|西市区</t>
        </is>
      </c>
    </row>
    <row r="530">
      <c r="A530" t="inlineStr">
        <is>
          <t>152526000|西乌珠穆沁旗</t>
        </is>
      </c>
      <c r="E530" t="inlineStr">
        <is>
          <t>210811|老边区</t>
        </is>
      </c>
      <c r="L530" t="inlineStr">
        <is>
          <t>210804|鲅鱼圈区</t>
        </is>
      </c>
    </row>
    <row r="531">
      <c r="A531" t="inlineStr">
        <is>
          <t>152527000|太仆寺旗</t>
        </is>
      </c>
      <c r="E531" t="inlineStr">
        <is>
          <t>210881|盖州市</t>
        </is>
      </c>
      <c r="L531" t="inlineStr">
        <is>
          <t>210811|老边区</t>
        </is>
      </c>
    </row>
    <row r="532">
      <c r="A532" t="inlineStr">
        <is>
          <t>152528000|镶黄旗</t>
        </is>
      </c>
      <c r="E532" t="inlineStr">
        <is>
          <t>210882|大石桥市</t>
        </is>
      </c>
      <c r="L532" t="inlineStr">
        <is>
          <t>210881|盖州市</t>
        </is>
      </c>
    </row>
    <row r="533">
      <c r="A533" t="inlineStr">
        <is>
          <t>152529000|正镶白旗</t>
        </is>
      </c>
      <c r="E533" t="inlineStr">
        <is>
          <t>210900|阜新市</t>
        </is>
      </c>
      <c r="L533" t="inlineStr">
        <is>
          <t>210882|大石桥市</t>
        </is>
      </c>
    </row>
    <row r="534">
      <c r="A534" t="inlineStr">
        <is>
          <t>152530000|正蓝旗</t>
        </is>
      </c>
      <c r="E534" t="inlineStr">
        <is>
          <t>210902|海州区</t>
        </is>
      </c>
      <c r="L534" t="inlineStr">
        <is>
          <t>210900|阜新市</t>
        </is>
      </c>
    </row>
    <row r="535">
      <c r="A535" t="inlineStr">
        <is>
          <t>152531000|多伦县</t>
        </is>
      </c>
      <c r="E535" t="inlineStr">
        <is>
          <t>210903|新邱区</t>
        </is>
      </c>
      <c r="L535" t="inlineStr">
        <is>
          <t>210902|海州区</t>
        </is>
      </c>
    </row>
    <row r="536">
      <c r="A536" t="inlineStr">
        <is>
          <t>152532000|乌拉盖管理区</t>
        </is>
      </c>
      <c r="E536" t="inlineStr">
        <is>
          <t>210904|太平区</t>
        </is>
      </c>
      <c r="L536" t="inlineStr">
        <is>
          <t>210903|新邱区</t>
        </is>
      </c>
    </row>
    <row r="537">
      <c r="A537" t="inlineStr">
        <is>
          <t>152900000|阿拉善盟</t>
        </is>
      </c>
      <c r="E537" t="inlineStr">
        <is>
          <t>210905|清河门区</t>
        </is>
      </c>
      <c r="L537" t="inlineStr">
        <is>
          <t>210904|太平区</t>
        </is>
      </c>
    </row>
    <row r="538">
      <c r="A538" t="inlineStr">
        <is>
          <t>152921000|阿拉善左旗</t>
        </is>
      </c>
      <c r="E538" t="inlineStr">
        <is>
          <t>210911|细河区</t>
        </is>
      </c>
      <c r="L538" t="inlineStr">
        <is>
          <t>210905|清河门区</t>
        </is>
      </c>
    </row>
    <row r="539">
      <c r="A539" t="inlineStr">
        <is>
          <t>152922000|阿拉善右旗</t>
        </is>
      </c>
      <c r="E539" t="inlineStr">
        <is>
          <t>210921|阜新蒙古族自治县</t>
        </is>
      </c>
      <c r="L539" t="inlineStr">
        <is>
          <t>210911|细河区</t>
        </is>
      </c>
    </row>
    <row r="540">
      <c r="A540" t="inlineStr">
        <is>
          <t>152923000|额济纳旗</t>
        </is>
      </c>
      <c r="E540" t="inlineStr">
        <is>
          <t>210922|彰武县</t>
        </is>
      </c>
      <c r="L540" t="inlineStr">
        <is>
          <t>210921|阜新蒙古族自治县</t>
        </is>
      </c>
    </row>
    <row r="541">
      <c r="A541" t="inlineStr">
        <is>
          <t>152924000|阿拉善高新技术产业开发区</t>
        </is>
      </c>
      <c r="E541" t="inlineStr">
        <is>
          <t>211000|辽阳市</t>
        </is>
      </c>
      <c r="L541" t="inlineStr">
        <is>
          <t>210922|彰武县</t>
        </is>
      </c>
    </row>
    <row r="542">
      <c r="A542" t="inlineStr">
        <is>
          <t>152925000|腾格里经济技术开发区</t>
        </is>
      </c>
      <c r="E542" t="inlineStr">
        <is>
          <t>211002|白塔区</t>
        </is>
      </c>
      <c r="L542" t="inlineStr">
        <is>
          <t>211000|辽阳市</t>
        </is>
      </c>
    </row>
    <row r="543">
      <c r="A543" t="inlineStr">
        <is>
          <t>152926000|策克口岸经济开发区</t>
        </is>
      </c>
      <c r="E543" t="inlineStr">
        <is>
          <t>211003|文圣区</t>
        </is>
      </c>
      <c r="L543" t="inlineStr">
        <is>
          <t>211002|白塔区</t>
        </is>
      </c>
    </row>
    <row r="544">
      <c r="A544" t="inlineStr">
        <is>
          <t>152927000|乌兰布和生态沙产业示范区</t>
        </is>
      </c>
      <c r="E544" t="inlineStr">
        <is>
          <t>211004|宏伟区</t>
        </is>
      </c>
      <c r="L544" t="inlineStr">
        <is>
          <t>211003|文圣区</t>
        </is>
      </c>
    </row>
    <row r="545">
      <c r="A545" t="inlineStr">
        <is>
          <t>153201000|扎赉诺尔区</t>
        </is>
      </c>
      <c r="E545" t="inlineStr">
        <is>
          <t>211005|弓长岭区</t>
        </is>
      </c>
      <c r="L545" t="inlineStr">
        <is>
          <t>211004|宏伟区</t>
        </is>
      </c>
    </row>
    <row r="546">
      <c r="A546" t="inlineStr">
        <is>
          <t>210000000|辽宁省</t>
        </is>
      </c>
      <c r="E546" t="inlineStr">
        <is>
          <t>211011|太子河区</t>
        </is>
      </c>
      <c r="L546" t="inlineStr">
        <is>
          <t>211005|弓长岭区</t>
        </is>
      </c>
    </row>
    <row r="547">
      <c r="A547" t="inlineStr">
        <is>
          <t>210100000|沈阳市</t>
        </is>
      </c>
      <c r="E547" t="inlineStr">
        <is>
          <t>211021|辽阳县</t>
        </is>
      </c>
      <c r="L547" t="inlineStr">
        <is>
          <t>211011|太子河区</t>
        </is>
      </c>
    </row>
    <row r="548">
      <c r="A548" t="inlineStr">
        <is>
          <t>210102000|和平区</t>
        </is>
      </c>
      <c r="E548" t="inlineStr">
        <is>
          <t>211081|灯塔市</t>
        </is>
      </c>
      <c r="L548" t="inlineStr">
        <is>
          <t>211021|辽阳县</t>
        </is>
      </c>
    </row>
    <row r="549">
      <c r="A549" t="inlineStr">
        <is>
          <t>210103000|沈河区</t>
        </is>
      </c>
      <c r="E549" t="inlineStr">
        <is>
          <t>211100|盘锦市</t>
        </is>
      </c>
      <c r="L549" t="inlineStr">
        <is>
          <t>211081|灯塔市</t>
        </is>
      </c>
    </row>
    <row r="550">
      <c r="A550" t="inlineStr">
        <is>
          <t>210104000|大东区</t>
        </is>
      </c>
      <c r="E550" t="inlineStr">
        <is>
          <t>211102|双台子区</t>
        </is>
      </c>
      <c r="L550" t="inlineStr">
        <is>
          <t>211100|盘锦市</t>
        </is>
      </c>
    </row>
    <row r="551">
      <c r="A551" t="inlineStr">
        <is>
          <t>210105000|皇姑区</t>
        </is>
      </c>
      <c r="E551" t="inlineStr">
        <is>
          <t>211103|兴隆台区</t>
        </is>
      </c>
      <c r="L551" t="inlineStr">
        <is>
          <t>211102|双台子区</t>
        </is>
      </c>
    </row>
    <row r="552">
      <c r="A552" t="inlineStr">
        <is>
          <t>210106000|铁西区</t>
        </is>
      </c>
      <c r="E552" t="inlineStr">
        <is>
          <t>211104|大洼区</t>
        </is>
      </c>
      <c r="L552" t="inlineStr">
        <is>
          <t>211103|兴隆台区</t>
        </is>
      </c>
    </row>
    <row r="553">
      <c r="A553" t="inlineStr">
        <is>
          <t>210111000|苏家屯区</t>
        </is>
      </c>
      <c r="E553" t="inlineStr">
        <is>
          <t>211122|盘山县</t>
        </is>
      </c>
      <c r="L553" t="inlineStr">
        <is>
          <t>211104|大洼区</t>
        </is>
      </c>
    </row>
    <row r="554">
      <c r="A554" t="inlineStr">
        <is>
          <t>210112000|浑南区</t>
        </is>
      </c>
      <c r="E554" t="inlineStr">
        <is>
          <t>211200|铁岭市</t>
        </is>
      </c>
      <c r="L554" t="inlineStr">
        <is>
          <t>211122|盘山县</t>
        </is>
      </c>
    </row>
    <row r="555">
      <c r="A555" t="inlineStr">
        <is>
          <t>210113000|沈北新区</t>
        </is>
      </c>
      <c r="E555" t="inlineStr">
        <is>
          <t>211202|银州区</t>
        </is>
      </c>
      <c r="L555" t="inlineStr">
        <is>
          <t>211200|铁岭市</t>
        </is>
      </c>
    </row>
    <row r="556">
      <c r="A556" t="inlineStr">
        <is>
          <t>210114000|于洪区</t>
        </is>
      </c>
      <c r="E556" t="inlineStr">
        <is>
          <t>211204|清河区</t>
        </is>
      </c>
      <c r="L556" t="inlineStr">
        <is>
          <t>211202|银州区</t>
        </is>
      </c>
    </row>
    <row r="557">
      <c r="A557" t="inlineStr">
        <is>
          <t>210115000|辽中区</t>
        </is>
      </c>
      <c r="E557" t="inlineStr">
        <is>
          <t>211221|铁岭县</t>
        </is>
      </c>
      <c r="L557" t="inlineStr">
        <is>
          <t>211204|清河区</t>
        </is>
      </c>
    </row>
    <row r="558">
      <c r="A558" t="inlineStr">
        <is>
          <t>210123000|康平县</t>
        </is>
      </c>
      <c r="E558" t="inlineStr">
        <is>
          <t>211223|西丰县</t>
        </is>
      </c>
      <c r="L558" t="inlineStr">
        <is>
          <t>211221|铁岭县</t>
        </is>
      </c>
    </row>
    <row r="559">
      <c r="A559" t="inlineStr">
        <is>
          <t>210124000|法库县</t>
        </is>
      </c>
      <c r="E559" t="inlineStr">
        <is>
          <t>211224|昌图县</t>
        </is>
      </c>
      <c r="L559" t="inlineStr">
        <is>
          <t>211223|西丰县</t>
        </is>
      </c>
    </row>
    <row r="560">
      <c r="A560" t="inlineStr">
        <is>
          <t>210181000|新民市</t>
        </is>
      </c>
      <c r="E560" t="inlineStr">
        <is>
          <t>211281|调兵山市</t>
        </is>
      </c>
      <c r="L560" t="inlineStr">
        <is>
          <t>211224|昌图县</t>
        </is>
      </c>
    </row>
    <row r="561">
      <c r="A561" t="inlineStr">
        <is>
          <t>210191000|经济技术开发区</t>
        </is>
      </c>
      <c r="E561" t="inlineStr">
        <is>
          <t>211282|开原市</t>
        </is>
      </c>
      <c r="L561" t="inlineStr">
        <is>
          <t>211281|调兵山市</t>
        </is>
      </c>
    </row>
    <row r="562">
      <c r="A562" t="inlineStr">
        <is>
          <t>210200000|大连市</t>
        </is>
      </c>
      <c r="E562" t="inlineStr">
        <is>
          <t>211300|朝阳市</t>
        </is>
      </c>
      <c r="L562" t="inlineStr">
        <is>
          <t>211282|开原市</t>
        </is>
      </c>
    </row>
    <row r="563">
      <c r="A563" t="inlineStr">
        <is>
          <t>210202000|中山区</t>
        </is>
      </c>
      <c r="E563" t="inlineStr">
        <is>
          <t>211302|双塔区</t>
        </is>
      </c>
      <c r="L563" t="inlineStr">
        <is>
          <t>211300|朝阳市</t>
        </is>
      </c>
    </row>
    <row r="564">
      <c r="A564" t="inlineStr">
        <is>
          <t>210203000|西岗区</t>
        </is>
      </c>
      <c r="E564" t="inlineStr">
        <is>
          <t>211303|龙城区</t>
        </is>
      </c>
      <c r="L564" t="inlineStr">
        <is>
          <t>211302|双塔区</t>
        </is>
      </c>
    </row>
    <row r="565">
      <c r="A565" t="inlineStr">
        <is>
          <t>210204000|沙河口区</t>
        </is>
      </c>
      <c r="E565" t="inlineStr">
        <is>
          <t>211321|朝阳县</t>
        </is>
      </c>
      <c r="L565" t="inlineStr">
        <is>
          <t>211303|龙城区</t>
        </is>
      </c>
    </row>
    <row r="566">
      <c r="A566" t="inlineStr">
        <is>
          <t>210205000|高新区</t>
        </is>
      </c>
      <c r="E566" t="inlineStr">
        <is>
          <t>211322|建平县</t>
        </is>
      </c>
      <c r="L566" t="inlineStr">
        <is>
          <t>211321|朝阳县</t>
        </is>
      </c>
    </row>
    <row r="567">
      <c r="A567" t="inlineStr">
        <is>
          <t>210211000|甘井子区</t>
        </is>
      </c>
      <c r="E567" t="inlineStr">
        <is>
          <t>211324|喀喇沁左翼蒙古族自治县</t>
        </is>
      </c>
      <c r="L567" t="inlineStr">
        <is>
          <t>211322|建平县</t>
        </is>
      </c>
    </row>
    <row r="568">
      <c r="A568" t="inlineStr">
        <is>
          <t>210212000|旅顺口区</t>
        </is>
      </c>
      <c r="E568" t="inlineStr">
        <is>
          <t>211381|北票市</t>
        </is>
      </c>
      <c r="L568" t="inlineStr">
        <is>
          <t>211324|喀喇沁左翼蒙古族自治县</t>
        </is>
      </c>
    </row>
    <row r="569">
      <c r="A569" t="inlineStr">
        <is>
          <t>210213000|金普新区</t>
        </is>
      </c>
      <c r="E569" t="inlineStr">
        <is>
          <t>211382|凌源市</t>
        </is>
      </c>
      <c r="L569" t="inlineStr">
        <is>
          <t>211381|北票市</t>
        </is>
      </c>
    </row>
    <row r="570">
      <c r="A570" t="inlineStr">
        <is>
          <t>210213001|保税区</t>
        </is>
      </c>
      <c r="E570" t="inlineStr">
        <is>
          <t>211400|葫芦岛市</t>
        </is>
      </c>
      <c r="L570" t="inlineStr">
        <is>
          <t>211382|凌源市</t>
        </is>
      </c>
    </row>
    <row r="571">
      <c r="A571" t="inlineStr">
        <is>
          <t>210213002|普湾经济区</t>
        </is>
      </c>
      <c r="E571" t="inlineStr">
        <is>
          <t>211402|连山区</t>
        </is>
      </c>
      <c r="L571" t="inlineStr">
        <is>
          <t>211400|葫芦岛市</t>
        </is>
      </c>
    </row>
    <row r="572">
      <c r="A572" t="inlineStr">
        <is>
          <t>210213003|金石滩园区</t>
        </is>
      </c>
      <c r="E572" t="inlineStr">
        <is>
          <t>211403|龙港区</t>
        </is>
      </c>
      <c r="L572" t="inlineStr">
        <is>
          <t>211402|连山区</t>
        </is>
      </c>
    </row>
    <row r="573">
      <c r="A573" t="inlineStr">
        <is>
          <t>210214000|普兰店区</t>
        </is>
      </c>
      <c r="E573" t="inlineStr">
        <is>
          <t>211404|南票区</t>
        </is>
      </c>
      <c r="L573" t="inlineStr">
        <is>
          <t>211403|龙港区</t>
        </is>
      </c>
    </row>
    <row r="574">
      <c r="A574" t="inlineStr">
        <is>
          <t>210224000|长海县</t>
        </is>
      </c>
      <c r="E574" t="inlineStr">
        <is>
          <t>211421|绥中县</t>
        </is>
      </c>
      <c r="L574" t="inlineStr">
        <is>
          <t>211404|南票区</t>
        </is>
      </c>
    </row>
    <row r="575">
      <c r="A575" t="inlineStr">
        <is>
          <t>210281000|瓦房店市</t>
        </is>
      </c>
      <c r="E575" t="inlineStr">
        <is>
          <t>211422|建昌县</t>
        </is>
      </c>
      <c r="L575" t="inlineStr">
        <is>
          <t>211421|绥中县</t>
        </is>
      </c>
    </row>
    <row r="576">
      <c r="A576" t="inlineStr">
        <is>
          <t>210283000|庄河市</t>
        </is>
      </c>
      <c r="E576" t="inlineStr">
        <is>
          <t>211481|兴城市</t>
        </is>
      </c>
      <c r="L576" t="inlineStr">
        <is>
          <t>211422|建昌县</t>
        </is>
      </c>
    </row>
    <row r="577">
      <c r="A577" t="inlineStr">
        <is>
          <t>210284000|长兴岛经济区</t>
        </is>
      </c>
      <c r="E577" t="inlineStr">
        <is>
          <t>220000|吉林省</t>
        </is>
      </c>
      <c r="L577" t="inlineStr">
        <is>
          <t>211481|兴城市</t>
        </is>
      </c>
    </row>
    <row r="578">
      <c r="A578" t="inlineStr">
        <is>
          <t>210288000|太平湾合作创新区</t>
        </is>
      </c>
      <c r="E578" t="inlineStr">
        <is>
          <t>220100|长春市</t>
        </is>
      </c>
      <c r="L578" t="inlineStr">
        <is>
          <t>220000|吉林省</t>
        </is>
      </c>
    </row>
    <row r="579">
      <c r="A579" t="inlineStr">
        <is>
          <t>210300000|鞍山市</t>
        </is>
      </c>
      <c r="E579" t="inlineStr">
        <is>
          <t>220102|南关区</t>
        </is>
      </c>
      <c r="L579" t="inlineStr">
        <is>
          <t>220100|长春市</t>
        </is>
      </c>
    </row>
    <row r="580">
      <c r="A580" t="inlineStr">
        <is>
          <t>210302000|铁东区</t>
        </is>
      </c>
      <c r="E580" t="inlineStr">
        <is>
          <t>220103|宽城区</t>
        </is>
      </c>
      <c r="L580" t="inlineStr">
        <is>
          <t>220102|南关区</t>
        </is>
      </c>
    </row>
    <row r="581">
      <c r="A581" t="inlineStr">
        <is>
          <t>210303000|铁西区</t>
        </is>
      </c>
      <c r="E581" t="inlineStr">
        <is>
          <t>220104|朝阳区</t>
        </is>
      </c>
      <c r="L581" t="inlineStr">
        <is>
          <t>220103|宽城区</t>
        </is>
      </c>
    </row>
    <row r="582">
      <c r="A582" t="inlineStr">
        <is>
          <t>210304000|立山区</t>
        </is>
      </c>
      <c r="E582" t="inlineStr">
        <is>
          <t>220105|二道区</t>
        </is>
      </c>
      <c r="L582" t="inlineStr">
        <is>
          <t>220104|朝阳区</t>
        </is>
      </c>
    </row>
    <row r="583">
      <c r="A583" t="inlineStr">
        <is>
          <t>210311000|千山区</t>
        </is>
      </c>
      <c r="E583" t="inlineStr">
        <is>
          <t>220106|绿园区</t>
        </is>
      </c>
      <c r="L583" t="inlineStr">
        <is>
          <t>220105|二道区</t>
        </is>
      </c>
    </row>
    <row r="584">
      <c r="A584" t="inlineStr">
        <is>
          <t>210321000|台安县</t>
        </is>
      </c>
      <c r="E584" t="inlineStr">
        <is>
          <t>220112|双阳区</t>
        </is>
      </c>
      <c r="L584" t="inlineStr">
        <is>
          <t>220106|绿园区</t>
        </is>
      </c>
    </row>
    <row r="585">
      <c r="A585" t="inlineStr">
        <is>
          <t>210323000|岫岩满族自治县</t>
        </is>
      </c>
      <c r="E585" t="inlineStr">
        <is>
          <t>220113|九台区</t>
        </is>
      </c>
      <c r="L585" t="inlineStr">
        <is>
          <t>220112|双阳区</t>
        </is>
      </c>
    </row>
    <row r="586">
      <c r="A586" t="inlineStr">
        <is>
          <t>210381000|海城市</t>
        </is>
      </c>
      <c r="E586" t="inlineStr">
        <is>
          <t>220122|农安县</t>
        </is>
      </c>
      <c r="L586" t="inlineStr">
        <is>
          <t>220113|九台区</t>
        </is>
      </c>
    </row>
    <row r="587">
      <c r="A587" t="inlineStr">
        <is>
          <t>210391000|风景区</t>
        </is>
      </c>
      <c r="E587" t="inlineStr">
        <is>
          <t>220182|榆树市</t>
        </is>
      </c>
      <c r="L587" t="inlineStr">
        <is>
          <t>220122|农安县</t>
        </is>
      </c>
    </row>
    <row r="588">
      <c r="A588" t="inlineStr">
        <is>
          <t>210392000|高新区</t>
        </is>
      </c>
      <c r="E588" t="inlineStr">
        <is>
          <t>220183|德惠市</t>
        </is>
      </c>
      <c r="L588" t="inlineStr">
        <is>
          <t>220182|榆树市</t>
        </is>
      </c>
    </row>
    <row r="589">
      <c r="A589" t="inlineStr">
        <is>
          <t>210393000|经济开发区</t>
        </is>
      </c>
      <c r="E589" t="inlineStr">
        <is>
          <t>220184|公主岭市</t>
        </is>
      </c>
      <c r="L589" t="inlineStr">
        <is>
          <t>220183|德惠市</t>
        </is>
      </c>
    </row>
    <row r="590">
      <c r="A590" t="inlineStr">
        <is>
          <t>210400000|抚顺市</t>
        </is>
      </c>
      <c r="E590" t="inlineStr">
        <is>
          <t>220200|吉林市</t>
        </is>
      </c>
      <c r="L590" t="inlineStr">
        <is>
          <t>220184|公主岭市</t>
        </is>
      </c>
    </row>
    <row r="591">
      <c r="A591" t="inlineStr">
        <is>
          <t>210402000|新抚区</t>
        </is>
      </c>
      <c r="E591" t="inlineStr">
        <is>
          <t>220202|昌邑区</t>
        </is>
      </c>
      <c r="L591" t="inlineStr">
        <is>
          <t>220200|吉林市</t>
        </is>
      </c>
    </row>
    <row r="592">
      <c r="A592" t="inlineStr">
        <is>
          <t>210403000|东洲区</t>
        </is>
      </c>
      <c r="E592" t="inlineStr">
        <is>
          <t>220203|龙潭区</t>
        </is>
      </c>
      <c r="L592" t="inlineStr">
        <is>
          <t>220202|昌邑区</t>
        </is>
      </c>
    </row>
    <row r="593">
      <c r="A593" t="inlineStr">
        <is>
          <t>210404000|望花区</t>
        </is>
      </c>
      <c r="E593" t="inlineStr">
        <is>
          <t>220204|船营区</t>
        </is>
      </c>
      <c r="L593" t="inlineStr">
        <is>
          <t>220203|龙潭区</t>
        </is>
      </c>
    </row>
    <row r="594">
      <c r="A594" t="inlineStr">
        <is>
          <t>210411000|顺城区</t>
        </is>
      </c>
      <c r="E594" t="inlineStr">
        <is>
          <t>220211|丰满区</t>
        </is>
      </c>
      <c r="L594" t="inlineStr">
        <is>
          <t>220204|船营区</t>
        </is>
      </c>
    </row>
    <row r="595">
      <c r="A595" t="inlineStr">
        <is>
          <t>210421000|抚顺县</t>
        </is>
      </c>
      <c r="E595" t="inlineStr">
        <is>
          <t>220221|永吉县</t>
        </is>
      </c>
      <c r="L595" t="inlineStr">
        <is>
          <t>220211|丰满区</t>
        </is>
      </c>
    </row>
    <row r="596">
      <c r="A596" t="inlineStr">
        <is>
          <t>210422000|新宾满族自治县</t>
        </is>
      </c>
      <c r="E596" t="inlineStr">
        <is>
          <t>220281|蛟河市</t>
        </is>
      </c>
      <c r="L596" t="inlineStr">
        <is>
          <t>220221|永吉县</t>
        </is>
      </c>
    </row>
    <row r="597">
      <c r="A597" t="inlineStr">
        <is>
          <t>210423000|清原满族自治县</t>
        </is>
      </c>
      <c r="E597" t="inlineStr">
        <is>
          <t>220282|桦甸市</t>
        </is>
      </c>
      <c r="L597" t="inlineStr">
        <is>
          <t>220281|蛟河市</t>
        </is>
      </c>
    </row>
    <row r="598">
      <c r="A598" t="inlineStr">
        <is>
          <t>210426000|抚顺高新技术产业开发区</t>
        </is>
      </c>
      <c r="E598" t="inlineStr">
        <is>
          <t>220283|舒兰市</t>
        </is>
      </c>
      <c r="L598" t="inlineStr">
        <is>
          <t>220282|桦甸市</t>
        </is>
      </c>
    </row>
    <row r="599">
      <c r="A599" t="inlineStr">
        <is>
          <t>210491000|经济开发区</t>
        </is>
      </c>
      <c r="E599" t="inlineStr">
        <is>
          <t>220284|磐石市</t>
        </is>
      </c>
      <c r="L599" t="inlineStr">
        <is>
          <t>220283|舒兰市</t>
        </is>
      </c>
    </row>
    <row r="600">
      <c r="A600" t="inlineStr">
        <is>
          <t>210500000|本溪市</t>
        </is>
      </c>
      <c r="E600" t="inlineStr">
        <is>
          <t>220300|四平市</t>
        </is>
      </c>
      <c r="L600" t="inlineStr">
        <is>
          <t>220284|磐石市</t>
        </is>
      </c>
    </row>
    <row r="601">
      <c r="A601" t="inlineStr">
        <is>
          <t>210502000|平山区</t>
        </is>
      </c>
      <c r="E601" t="inlineStr">
        <is>
          <t>220302|铁西区</t>
        </is>
      </c>
      <c r="L601" t="inlineStr">
        <is>
          <t>220300|四平市</t>
        </is>
      </c>
    </row>
    <row r="602">
      <c r="A602" t="inlineStr">
        <is>
          <t>210503000|溪湖区</t>
        </is>
      </c>
      <c r="E602" t="inlineStr">
        <is>
          <t>220303|铁东区</t>
        </is>
      </c>
      <c r="L602" t="inlineStr">
        <is>
          <t>220302|铁西区</t>
        </is>
      </c>
    </row>
    <row r="603">
      <c r="A603" t="inlineStr">
        <is>
          <t>210504000|明山区</t>
        </is>
      </c>
      <c r="E603" t="inlineStr">
        <is>
          <t>220322|梨树县</t>
        </is>
      </c>
      <c r="L603" t="inlineStr">
        <is>
          <t>220303|铁东区</t>
        </is>
      </c>
    </row>
    <row r="604">
      <c r="A604" t="inlineStr">
        <is>
          <t>210505000|南芬区</t>
        </is>
      </c>
      <c r="E604" t="inlineStr">
        <is>
          <t>220323|伊通满族自治县</t>
        </is>
      </c>
      <c r="L604" t="inlineStr">
        <is>
          <t>220322|梨树县</t>
        </is>
      </c>
    </row>
    <row r="605">
      <c r="A605" t="inlineStr">
        <is>
          <t>210521000|本溪满族自治县</t>
        </is>
      </c>
      <c r="E605" t="inlineStr">
        <is>
          <t>220382|双辽市</t>
        </is>
      </c>
      <c r="L605" t="inlineStr">
        <is>
          <t>220323|伊通满族自治县</t>
        </is>
      </c>
    </row>
    <row r="606">
      <c r="A606" t="inlineStr">
        <is>
          <t>210522000|桓仁满族自治县</t>
        </is>
      </c>
      <c r="E606" t="inlineStr">
        <is>
          <t>220400|辽源市</t>
        </is>
      </c>
      <c r="L606" t="inlineStr">
        <is>
          <t>220382|双辽市</t>
        </is>
      </c>
    </row>
    <row r="607">
      <c r="A607" t="inlineStr">
        <is>
          <t>210591000|本溪高新技术产业开发区</t>
        </is>
      </c>
      <c r="E607" t="inlineStr">
        <is>
          <t>220402|龙山区</t>
        </is>
      </c>
      <c r="L607" t="inlineStr">
        <is>
          <t>220400|辽源市</t>
        </is>
      </c>
    </row>
    <row r="608">
      <c r="A608" t="inlineStr">
        <is>
          <t>210600000|丹东市</t>
        </is>
      </c>
      <c r="E608" t="inlineStr">
        <is>
          <t>220403|西安区</t>
        </is>
      </c>
      <c r="L608" t="inlineStr">
        <is>
          <t>220402|龙山区</t>
        </is>
      </c>
    </row>
    <row r="609">
      <c r="A609" t="inlineStr">
        <is>
          <t>210602000|元宝区</t>
        </is>
      </c>
      <c r="E609" t="inlineStr">
        <is>
          <t>220421|东丰县</t>
        </is>
      </c>
      <c r="L609" t="inlineStr">
        <is>
          <t>220403|西安区</t>
        </is>
      </c>
    </row>
    <row r="610">
      <c r="A610" t="inlineStr">
        <is>
          <t>210603000|振兴区</t>
        </is>
      </c>
      <c r="E610" t="inlineStr">
        <is>
          <t>220422|东辽县</t>
        </is>
      </c>
      <c r="L610" t="inlineStr">
        <is>
          <t>220421|东丰县</t>
        </is>
      </c>
    </row>
    <row r="611">
      <c r="A611" t="inlineStr">
        <is>
          <t>210604000|振安区</t>
        </is>
      </c>
      <c r="E611" t="inlineStr">
        <is>
          <t>220500|通化市</t>
        </is>
      </c>
      <c r="L611" t="inlineStr">
        <is>
          <t>220422|东辽县</t>
        </is>
      </c>
    </row>
    <row r="612">
      <c r="A612" t="inlineStr">
        <is>
          <t>210624000|宽甸满族自治县</t>
        </is>
      </c>
      <c r="E612" t="inlineStr">
        <is>
          <t>220502|东昌区</t>
        </is>
      </c>
      <c r="L612" t="inlineStr">
        <is>
          <t>220500|通化市</t>
        </is>
      </c>
    </row>
    <row r="613">
      <c r="A613" t="inlineStr">
        <is>
          <t>210681000|东港市</t>
        </is>
      </c>
      <c r="E613" t="inlineStr">
        <is>
          <t>220503|二道江区</t>
        </is>
      </c>
      <c r="L613" t="inlineStr">
        <is>
          <t>220502|东昌区</t>
        </is>
      </c>
    </row>
    <row r="614">
      <c r="A614" t="inlineStr">
        <is>
          <t>210682000|凤城市</t>
        </is>
      </c>
      <c r="E614" t="inlineStr">
        <is>
          <t>220521|通化县</t>
        </is>
      </c>
      <c r="L614" t="inlineStr">
        <is>
          <t>220503|二道江区</t>
        </is>
      </c>
    </row>
    <row r="615">
      <c r="A615" t="inlineStr">
        <is>
          <t>210692000|丹东高新技术产业开发区</t>
        </is>
      </c>
      <c r="E615" t="inlineStr">
        <is>
          <t>220523|辉南县</t>
        </is>
      </c>
      <c r="L615" t="inlineStr">
        <is>
          <t>220521|通化县</t>
        </is>
      </c>
    </row>
    <row r="616">
      <c r="A616" t="inlineStr">
        <is>
          <t>210700000|锦州市</t>
        </is>
      </c>
      <c r="E616" t="inlineStr">
        <is>
          <t>220524|柳河县</t>
        </is>
      </c>
      <c r="L616" t="inlineStr">
        <is>
          <t>220523|辉南县</t>
        </is>
      </c>
    </row>
    <row r="617">
      <c r="A617" t="inlineStr">
        <is>
          <t>210702000|古塔区</t>
        </is>
      </c>
      <c r="E617" t="inlineStr">
        <is>
          <t>220581|梅河口市</t>
        </is>
      </c>
      <c r="L617" t="inlineStr">
        <is>
          <t>220524|柳河县</t>
        </is>
      </c>
    </row>
    <row r="618">
      <c r="A618" t="inlineStr">
        <is>
          <t>210703000|凌河区</t>
        </is>
      </c>
      <c r="E618" t="inlineStr">
        <is>
          <t>220582|集安市</t>
        </is>
      </c>
      <c r="L618" t="inlineStr">
        <is>
          <t>220581|梅河口市</t>
        </is>
      </c>
    </row>
    <row r="619">
      <c r="A619" t="inlineStr">
        <is>
          <t>210711000|太和区</t>
        </is>
      </c>
      <c r="E619" t="inlineStr">
        <is>
          <t>220600|白山市</t>
        </is>
      </c>
      <c r="L619" t="inlineStr">
        <is>
          <t>220582|集安市</t>
        </is>
      </c>
    </row>
    <row r="620">
      <c r="A620" t="inlineStr">
        <is>
          <t>210726000|黑山县</t>
        </is>
      </c>
      <c r="E620" t="inlineStr">
        <is>
          <t>220602|浑江区</t>
        </is>
      </c>
      <c r="L620" t="inlineStr">
        <is>
          <t>220600|白山市</t>
        </is>
      </c>
    </row>
    <row r="621">
      <c r="A621" t="inlineStr">
        <is>
          <t>210727000|义县</t>
        </is>
      </c>
      <c r="E621" t="inlineStr">
        <is>
          <t>220605|江源区</t>
        </is>
      </c>
      <c r="L621" t="inlineStr">
        <is>
          <t>220602|浑江区</t>
        </is>
      </c>
    </row>
    <row r="622">
      <c r="A622" t="inlineStr">
        <is>
          <t>210781000|凌海市</t>
        </is>
      </c>
      <c r="E622" t="inlineStr">
        <is>
          <t>220621|抚松县</t>
        </is>
      </c>
      <c r="L622" t="inlineStr">
        <is>
          <t>220605|江源区</t>
        </is>
      </c>
    </row>
    <row r="623">
      <c r="A623" t="inlineStr">
        <is>
          <t>210782000|北镇市</t>
        </is>
      </c>
      <c r="E623" t="inlineStr">
        <is>
          <t>220622|靖宇县</t>
        </is>
      </c>
      <c r="L623" t="inlineStr">
        <is>
          <t>220621|抚松县</t>
        </is>
      </c>
    </row>
    <row r="624">
      <c r="A624" t="inlineStr">
        <is>
          <t>210791000|松山新区</t>
        </is>
      </c>
      <c r="E624" t="inlineStr">
        <is>
          <t>220623|长白朝鲜族自治县</t>
        </is>
      </c>
      <c r="L624" t="inlineStr">
        <is>
          <t>220622|靖宇县</t>
        </is>
      </c>
    </row>
    <row r="625">
      <c r="A625" t="inlineStr">
        <is>
          <t>210792000|滨海新区</t>
        </is>
      </c>
      <c r="E625" t="inlineStr">
        <is>
          <t>220681|临江市</t>
        </is>
      </c>
      <c r="L625" t="inlineStr">
        <is>
          <t>220623|长白朝鲜族自治县</t>
        </is>
      </c>
    </row>
    <row r="626">
      <c r="A626" t="inlineStr">
        <is>
          <t>210800000|营口市</t>
        </is>
      </c>
      <c r="E626" t="inlineStr">
        <is>
          <t>220700|松原市</t>
        </is>
      </c>
      <c r="L626" t="inlineStr">
        <is>
          <t>220681|临江市</t>
        </is>
      </c>
    </row>
    <row r="627">
      <c r="A627" t="inlineStr">
        <is>
          <t>210802000|站前区</t>
        </is>
      </c>
      <c r="E627" t="inlineStr">
        <is>
          <t>220702|宁江区</t>
        </is>
      </c>
      <c r="L627" t="inlineStr">
        <is>
          <t>220700|松原市</t>
        </is>
      </c>
    </row>
    <row r="628">
      <c r="A628" t="inlineStr">
        <is>
          <t>210803000|西市区</t>
        </is>
      </c>
      <c r="E628" t="inlineStr">
        <is>
          <t>220721|前郭尔罗斯蒙古族自治县</t>
        </is>
      </c>
      <c r="L628" t="inlineStr">
        <is>
          <t>220702|宁江区</t>
        </is>
      </c>
    </row>
    <row r="629">
      <c r="A629" t="inlineStr">
        <is>
          <t>210804000|鲅鱼圈区</t>
        </is>
      </c>
      <c r="E629" t="inlineStr">
        <is>
          <t>220722|长岭县</t>
        </is>
      </c>
      <c r="L629" t="inlineStr">
        <is>
          <t>220721|前郭尔罗斯蒙古族自治县</t>
        </is>
      </c>
    </row>
    <row r="630">
      <c r="A630" t="inlineStr">
        <is>
          <t>210809000|辽宁（营口）沿海产业基地</t>
        </is>
      </c>
      <c r="E630" t="inlineStr">
        <is>
          <t>220723|乾安县</t>
        </is>
      </c>
      <c r="L630" t="inlineStr">
        <is>
          <t>220722|长岭县</t>
        </is>
      </c>
    </row>
    <row r="631">
      <c r="A631" t="inlineStr">
        <is>
          <t>210810000|营口辽河经济开发区</t>
        </is>
      </c>
      <c r="E631" t="inlineStr">
        <is>
          <t>220781|扶余市</t>
        </is>
      </c>
      <c r="L631" t="inlineStr">
        <is>
          <t>220723|乾安县</t>
        </is>
      </c>
    </row>
    <row r="632">
      <c r="A632" t="inlineStr">
        <is>
          <t>210811000|老边区</t>
        </is>
      </c>
      <c r="E632" t="inlineStr">
        <is>
          <t>220800|白城市</t>
        </is>
      </c>
      <c r="L632" t="inlineStr">
        <is>
          <t>220781|扶余市</t>
        </is>
      </c>
    </row>
    <row r="633">
      <c r="A633" t="inlineStr">
        <is>
          <t>210814000|辽宁自贸区营口片区</t>
        </is>
      </c>
      <c r="E633" t="inlineStr">
        <is>
          <t>220802|洮北区</t>
        </is>
      </c>
      <c r="L633" t="inlineStr">
        <is>
          <t>220800|白城市</t>
        </is>
      </c>
    </row>
    <row r="634">
      <c r="A634" t="inlineStr">
        <is>
          <t>210881000|盖州市</t>
        </is>
      </c>
      <c r="E634" t="inlineStr">
        <is>
          <t>220821|镇赉县</t>
        </is>
      </c>
      <c r="L634" t="inlineStr">
        <is>
          <t>220802|洮北区</t>
        </is>
      </c>
    </row>
    <row r="635">
      <c r="A635" t="inlineStr">
        <is>
          <t>210882000|大石桥市</t>
        </is>
      </c>
      <c r="E635" t="inlineStr">
        <is>
          <t>220822|通榆县</t>
        </is>
      </c>
      <c r="L635" t="inlineStr">
        <is>
          <t>220821|镇赉县</t>
        </is>
      </c>
    </row>
    <row r="636">
      <c r="A636" t="inlineStr">
        <is>
          <t>210900000|阜新市</t>
        </is>
      </c>
      <c r="E636" t="inlineStr">
        <is>
          <t>220881|洮南市</t>
        </is>
      </c>
      <c r="L636" t="inlineStr">
        <is>
          <t>220822|通榆县</t>
        </is>
      </c>
    </row>
    <row r="637">
      <c r="A637" t="inlineStr">
        <is>
          <t>210902000|海州区</t>
        </is>
      </c>
      <c r="E637" t="inlineStr">
        <is>
          <t>220882|大安市</t>
        </is>
      </c>
      <c r="L637" t="inlineStr">
        <is>
          <t>220881|洮南市</t>
        </is>
      </c>
    </row>
    <row r="638">
      <c r="A638" t="inlineStr">
        <is>
          <t>210903000|新邱区</t>
        </is>
      </c>
      <c r="E638" t="inlineStr">
        <is>
          <t>222400|延边朝鲜族自治州</t>
        </is>
      </c>
      <c r="L638" t="inlineStr">
        <is>
          <t>220882|大安市</t>
        </is>
      </c>
    </row>
    <row r="639">
      <c r="A639" t="inlineStr">
        <is>
          <t>210904000|太平区</t>
        </is>
      </c>
      <c r="E639" t="inlineStr">
        <is>
          <t>222401|延吉市</t>
        </is>
      </c>
      <c r="L639" t="inlineStr">
        <is>
          <t>222400|延边朝鲜族自治州</t>
        </is>
      </c>
    </row>
    <row r="640">
      <c r="A640" t="inlineStr">
        <is>
          <t>210905000|清河门区</t>
        </is>
      </c>
      <c r="E640" t="inlineStr">
        <is>
          <t>222402|图们市</t>
        </is>
      </c>
      <c r="L640" t="inlineStr">
        <is>
          <t>222401|延吉市</t>
        </is>
      </c>
    </row>
    <row r="641">
      <c r="A641" t="inlineStr">
        <is>
          <t>210911000|细河区</t>
        </is>
      </c>
      <c r="E641" t="inlineStr">
        <is>
          <t>222403|敦化市</t>
        </is>
      </c>
      <c r="L641" t="inlineStr">
        <is>
          <t>222402|图们市</t>
        </is>
      </c>
    </row>
    <row r="642">
      <c r="A642" t="inlineStr">
        <is>
          <t>210921000|阜新蒙古族自治县</t>
        </is>
      </c>
      <c r="E642" t="inlineStr">
        <is>
          <t>222404|珲春市</t>
        </is>
      </c>
      <c r="L642" t="inlineStr">
        <is>
          <t>222403|敦化市</t>
        </is>
      </c>
    </row>
    <row r="643">
      <c r="A643" t="inlineStr">
        <is>
          <t>210922000|彰武县</t>
        </is>
      </c>
      <c r="E643" t="inlineStr">
        <is>
          <t>222405|龙井市</t>
        </is>
      </c>
      <c r="L643" t="inlineStr">
        <is>
          <t>222404|珲春市</t>
        </is>
      </c>
    </row>
    <row r="644">
      <c r="A644" t="inlineStr">
        <is>
          <t>210991000|高新区</t>
        </is>
      </c>
      <c r="E644" t="inlineStr">
        <is>
          <t>222406|和龙市</t>
        </is>
      </c>
      <c r="L644" t="inlineStr">
        <is>
          <t>222405|龙井市</t>
        </is>
      </c>
    </row>
    <row r="645">
      <c r="A645" t="inlineStr">
        <is>
          <t>211000000|辽阳市</t>
        </is>
      </c>
      <c r="E645" t="inlineStr">
        <is>
          <t>222424|汪清县</t>
        </is>
      </c>
      <c r="L645" t="inlineStr">
        <is>
          <t>222406|和龙市</t>
        </is>
      </c>
    </row>
    <row r="646">
      <c r="A646" t="inlineStr">
        <is>
          <t>211002000|白塔区</t>
        </is>
      </c>
      <c r="E646" t="inlineStr">
        <is>
          <t>222426|安图县</t>
        </is>
      </c>
      <c r="L646" t="inlineStr">
        <is>
          <t>222424|汪清县</t>
        </is>
      </c>
    </row>
    <row r="647">
      <c r="A647" t="inlineStr">
        <is>
          <t>211003000|文圣区</t>
        </is>
      </c>
      <c r="E647" t="inlineStr">
        <is>
          <t>230000|黑龙江省</t>
        </is>
      </c>
      <c r="L647" t="inlineStr">
        <is>
          <t>222426|安图县</t>
        </is>
      </c>
    </row>
    <row r="648">
      <c r="A648" t="inlineStr">
        <is>
          <t>211004000|宏伟区</t>
        </is>
      </c>
      <c r="E648" t="inlineStr">
        <is>
          <t>230100|哈尔滨市</t>
        </is>
      </c>
      <c r="L648" t="inlineStr">
        <is>
          <t>230000|黑龙江省</t>
        </is>
      </c>
    </row>
    <row r="649">
      <c r="A649" t="inlineStr">
        <is>
          <t>211005000|弓长岭区</t>
        </is>
      </c>
      <c r="E649" t="inlineStr">
        <is>
          <t>230102|道里区</t>
        </is>
      </c>
      <c r="L649" t="inlineStr">
        <is>
          <t>230100|哈尔滨市</t>
        </is>
      </c>
    </row>
    <row r="650">
      <c r="A650" t="inlineStr">
        <is>
          <t>211011000|太子河区</t>
        </is>
      </c>
      <c r="E650" t="inlineStr">
        <is>
          <t>230103|南岗区</t>
        </is>
      </c>
      <c r="L650" t="inlineStr">
        <is>
          <t>230102|道里区</t>
        </is>
      </c>
    </row>
    <row r="651">
      <c r="A651" t="inlineStr">
        <is>
          <t>211021000|辽阳县</t>
        </is>
      </c>
      <c r="E651" t="inlineStr">
        <is>
          <t>230104|道外区</t>
        </is>
      </c>
      <c r="L651" t="inlineStr">
        <is>
          <t>230103|南岗区</t>
        </is>
      </c>
    </row>
    <row r="652">
      <c r="A652" t="inlineStr">
        <is>
          <t>211081000|灯塔市</t>
        </is>
      </c>
      <c r="E652" t="inlineStr">
        <is>
          <t>230108|平房区</t>
        </is>
      </c>
      <c r="L652" t="inlineStr">
        <is>
          <t>230104|道外区</t>
        </is>
      </c>
    </row>
    <row r="653">
      <c r="A653" t="inlineStr">
        <is>
          <t>211100000|盘锦市</t>
        </is>
      </c>
      <c r="E653" t="inlineStr">
        <is>
          <t>230109|松北区</t>
        </is>
      </c>
      <c r="L653" t="inlineStr">
        <is>
          <t>230108|平房区</t>
        </is>
      </c>
    </row>
    <row r="654">
      <c r="A654" t="inlineStr">
        <is>
          <t>211102000|双台子区</t>
        </is>
      </c>
      <c r="E654" t="inlineStr">
        <is>
          <t>230110|香坊区</t>
        </is>
      </c>
      <c r="L654" t="inlineStr">
        <is>
          <t>230109|松北区</t>
        </is>
      </c>
    </row>
    <row r="655">
      <c r="A655" t="inlineStr">
        <is>
          <t>211103000|兴隆台区</t>
        </is>
      </c>
      <c r="E655" t="inlineStr">
        <is>
          <t>230111|呼兰区</t>
        </is>
      </c>
      <c r="L655" t="inlineStr">
        <is>
          <t>230110|香坊区</t>
        </is>
      </c>
    </row>
    <row r="656">
      <c r="A656" t="inlineStr">
        <is>
          <t>211104000|大洼区</t>
        </is>
      </c>
      <c r="E656" t="inlineStr">
        <is>
          <t>230112|阿城区</t>
        </is>
      </c>
      <c r="L656" t="inlineStr">
        <is>
          <t>230111|呼兰区</t>
        </is>
      </c>
    </row>
    <row r="657">
      <c r="A657" t="inlineStr">
        <is>
          <t>211106000|辽东湾新区</t>
        </is>
      </c>
      <c r="E657" t="inlineStr">
        <is>
          <t>230113|双城区</t>
        </is>
      </c>
      <c r="L657" t="inlineStr">
        <is>
          <t>230112|阿城区</t>
        </is>
      </c>
    </row>
    <row r="658">
      <c r="A658" t="inlineStr">
        <is>
          <t>211122000|盘山县</t>
        </is>
      </c>
      <c r="E658" t="inlineStr">
        <is>
          <t>230123|依兰县</t>
        </is>
      </c>
      <c r="L658" t="inlineStr">
        <is>
          <t>230113|双城区</t>
        </is>
      </c>
    </row>
    <row r="659">
      <c r="A659" t="inlineStr">
        <is>
          <t>211200000|铁岭市</t>
        </is>
      </c>
      <c r="E659" t="inlineStr">
        <is>
          <t>230124|方正县</t>
        </is>
      </c>
      <c r="L659" t="inlineStr">
        <is>
          <t>230123|依兰县</t>
        </is>
      </c>
    </row>
    <row r="660">
      <c r="A660" t="inlineStr">
        <is>
          <t>211202000|银州区</t>
        </is>
      </c>
      <c r="E660" t="inlineStr">
        <is>
          <t>230125|宾县</t>
        </is>
      </c>
      <c r="L660" t="inlineStr">
        <is>
          <t>230124|方正县</t>
        </is>
      </c>
    </row>
    <row r="661">
      <c r="A661" t="inlineStr">
        <is>
          <t>211204000|清河区</t>
        </is>
      </c>
      <c r="E661" t="inlineStr">
        <is>
          <t>230126|巴彦县</t>
        </is>
      </c>
      <c r="L661" t="inlineStr">
        <is>
          <t>230125|宾县</t>
        </is>
      </c>
    </row>
    <row r="662">
      <c r="A662" t="inlineStr">
        <is>
          <t>211221000|铁岭县</t>
        </is>
      </c>
      <c r="E662" t="inlineStr">
        <is>
          <t>230127|木兰县</t>
        </is>
      </c>
      <c r="L662" t="inlineStr">
        <is>
          <t>230126|巴彦县</t>
        </is>
      </c>
    </row>
    <row r="663">
      <c r="A663" t="inlineStr">
        <is>
          <t>211223000|西丰县</t>
        </is>
      </c>
      <c r="E663" t="inlineStr">
        <is>
          <t>230128|通河县</t>
        </is>
      </c>
      <c r="L663" t="inlineStr">
        <is>
          <t>230127|木兰县</t>
        </is>
      </c>
    </row>
    <row r="664">
      <c r="A664" t="inlineStr">
        <is>
          <t>211224000|昌图县</t>
        </is>
      </c>
      <c r="E664" t="inlineStr">
        <is>
          <t>230129|延寿县</t>
        </is>
      </c>
      <c r="L664" t="inlineStr">
        <is>
          <t>230128|通河县</t>
        </is>
      </c>
    </row>
    <row r="665">
      <c r="A665" t="inlineStr">
        <is>
          <t>211281000|调兵山市</t>
        </is>
      </c>
      <c r="E665" t="inlineStr">
        <is>
          <t>230183|尚志市</t>
        </is>
      </c>
      <c r="L665" t="inlineStr">
        <is>
          <t>230129|延寿县</t>
        </is>
      </c>
    </row>
    <row r="666">
      <c r="A666" t="inlineStr">
        <is>
          <t>211282000|开原市</t>
        </is>
      </c>
      <c r="E666" t="inlineStr">
        <is>
          <t>230184|五常市</t>
        </is>
      </c>
      <c r="L666" t="inlineStr">
        <is>
          <t>230183|尚志市</t>
        </is>
      </c>
    </row>
    <row r="667">
      <c r="A667" t="inlineStr">
        <is>
          <t>211291000|铁岭经济技术开发区</t>
        </is>
      </c>
      <c r="E667" t="inlineStr">
        <is>
          <t>230200|齐齐哈尔市</t>
        </is>
      </c>
      <c r="L667" t="inlineStr">
        <is>
          <t>230184|五常市</t>
        </is>
      </c>
    </row>
    <row r="668">
      <c r="A668" t="inlineStr">
        <is>
          <t>211300000|朝阳市</t>
        </is>
      </c>
      <c r="E668" t="inlineStr">
        <is>
          <t>230202|龙沙区</t>
        </is>
      </c>
      <c r="L668" t="inlineStr">
        <is>
          <t>230200|齐齐哈尔市</t>
        </is>
      </c>
    </row>
    <row r="669">
      <c r="A669" t="inlineStr">
        <is>
          <t>211302000|双塔区</t>
        </is>
      </c>
      <c r="E669" t="inlineStr">
        <is>
          <t>230203|建华区</t>
        </is>
      </c>
      <c r="L669" t="inlineStr">
        <is>
          <t>230202|龙沙区</t>
        </is>
      </c>
    </row>
    <row r="670">
      <c r="A670" t="inlineStr">
        <is>
          <t>211303000|龙城区</t>
        </is>
      </c>
      <c r="E670" t="inlineStr">
        <is>
          <t>230204|铁锋区</t>
        </is>
      </c>
      <c r="L670" t="inlineStr">
        <is>
          <t>230203|建华区</t>
        </is>
      </c>
    </row>
    <row r="671">
      <c r="A671" t="inlineStr">
        <is>
          <t>211321000|朝阳县</t>
        </is>
      </c>
      <c r="E671" t="inlineStr">
        <is>
          <t>230205|昂昂溪区</t>
        </is>
      </c>
      <c r="L671" t="inlineStr">
        <is>
          <t>230204|铁锋区</t>
        </is>
      </c>
    </row>
    <row r="672">
      <c r="A672" t="inlineStr">
        <is>
          <t>211322000|建平县</t>
        </is>
      </c>
      <c r="E672" t="inlineStr">
        <is>
          <t>230206|富拉尔基区</t>
        </is>
      </c>
      <c r="L672" t="inlineStr">
        <is>
          <t>230205|昂昂溪区</t>
        </is>
      </c>
    </row>
    <row r="673">
      <c r="A673" t="inlineStr">
        <is>
          <t>211324000|喀喇沁左翼蒙古族自治县</t>
        </is>
      </c>
      <c r="E673" t="inlineStr">
        <is>
          <t>230207|碾子山区</t>
        </is>
      </c>
      <c r="L673" t="inlineStr">
        <is>
          <t>230206|富拉尔基区</t>
        </is>
      </c>
    </row>
    <row r="674">
      <c r="A674" t="inlineStr">
        <is>
          <t>211381000|北票市</t>
        </is>
      </c>
      <c r="E674" t="inlineStr">
        <is>
          <t>230208|梅里斯达斡尔族区</t>
        </is>
      </c>
      <c r="L674" t="inlineStr">
        <is>
          <t>230207|碾子山区</t>
        </is>
      </c>
    </row>
    <row r="675">
      <c r="A675" t="inlineStr">
        <is>
          <t>211382000|凌源市</t>
        </is>
      </c>
      <c r="E675" t="inlineStr">
        <is>
          <t>230221|龙江县</t>
        </is>
      </c>
      <c r="L675" t="inlineStr">
        <is>
          <t>230208|梅里斯达斡尔族区</t>
        </is>
      </c>
    </row>
    <row r="676">
      <c r="A676" t="inlineStr">
        <is>
          <t>211400000|葫芦岛市</t>
        </is>
      </c>
      <c r="E676" t="inlineStr">
        <is>
          <t>230223|依安县</t>
        </is>
      </c>
      <c r="L676" t="inlineStr">
        <is>
          <t>230221|龙江县</t>
        </is>
      </c>
    </row>
    <row r="677">
      <c r="A677" t="inlineStr">
        <is>
          <t>211402000|连山区</t>
        </is>
      </c>
      <c r="E677" t="inlineStr">
        <is>
          <t>230224|泰来县</t>
        </is>
      </c>
      <c r="L677" t="inlineStr">
        <is>
          <t>230223|依安县</t>
        </is>
      </c>
    </row>
    <row r="678">
      <c r="A678" t="inlineStr">
        <is>
          <t>211403000|龙港区</t>
        </is>
      </c>
      <c r="E678" t="inlineStr">
        <is>
          <t>230225|甘南县</t>
        </is>
      </c>
      <c r="L678" t="inlineStr">
        <is>
          <t>230224|泰来县</t>
        </is>
      </c>
    </row>
    <row r="679">
      <c r="A679" t="inlineStr">
        <is>
          <t>211404000|南票区</t>
        </is>
      </c>
      <c r="E679" t="inlineStr">
        <is>
          <t>230227|富裕县</t>
        </is>
      </c>
      <c r="L679" t="inlineStr">
        <is>
          <t>230225|甘南县</t>
        </is>
      </c>
    </row>
    <row r="680">
      <c r="A680" t="inlineStr">
        <is>
          <t>211421000|绥中县</t>
        </is>
      </c>
      <c r="E680" t="inlineStr">
        <is>
          <t>230229|克山县</t>
        </is>
      </c>
      <c r="L680" t="inlineStr">
        <is>
          <t>230227|富裕县</t>
        </is>
      </c>
    </row>
    <row r="681">
      <c r="A681" t="inlineStr">
        <is>
          <t>211422000|建昌县</t>
        </is>
      </c>
      <c r="E681" t="inlineStr">
        <is>
          <t>230230|克东县</t>
        </is>
      </c>
      <c r="L681" t="inlineStr">
        <is>
          <t>230229|克山县</t>
        </is>
      </c>
    </row>
    <row r="682">
      <c r="A682" t="inlineStr">
        <is>
          <t>211481000|兴城市</t>
        </is>
      </c>
      <c r="E682" t="inlineStr">
        <is>
          <t>230231|拜泉县</t>
        </is>
      </c>
      <c r="L682" t="inlineStr">
        <is>
          <t>230230|克东县</t>
        </is>
      </c>
    </row>
    <row r="683">
      <c r="A683" t="inlineStr">
        <is>
          <t>211482000|杨家杖子开发区</t>
        </is>
      </c>
      <c r="E683" t="inlineStr">
        <is>
          <t>230281|讷河市</t>
        </is>
      </c>
      <c r="L683" t="inlineStr">
        <is>
          <t>230231|拜泉县</t>
        </is>
      </c>
    </row>
    <row r="684">
      <c r="A684" t="inlineStr">
        <is>
          <t>211491000|高新技术园区</t>
        </is>
      </c>
      <c r="E684" t="inlineStr">
        <is>
          <t>230300|鸡西市</t>
        </is>
      </c>
      <c r="L684" t="inlineStr">
        <is>
          <t>230281|讷河市</t>
        </is>
      </c>
    </row>
    <row r="685">
      <c r="A685" t="inlineStr">
        <is>
          <t>212000000|沈抚新区</t>
        </is>
      </c>
      <c r="E685" t="inlineStr">
        <is>
          <t>230302|鸡冠区</t>
        </is>
      </c>
      <c r="L685" t="inlineStr">
        <is>
          <t>230300|鸡西市</t>
        </is>
      </c>
    </row>
    <row r="686">
      <c r="A686" t="inlineStr">
        <is>
          <t>220000000|吉林省</t>
        </is>
      </c>
      <c r="E686" t="inlineStr">
        <is>
          <t>230303|恒山区</t>
        </is>
      </c>
      <c r="L686" t="inlineStr">
        <is>
          <t>230302|鸡冠区</t>
        </is>
      </c>
    </row>
    <row r="687">
      <c r="A687" t="inlineStr">
        <is>
          <t>220100000|长春市</t>
        </is>
      </c>
      <c r="E687" t="inlineStr">
        <is>
          <t>230304|滴道区</t>
        </is>
      </c>
      <c r="L687" t="inlineStr">
        <is>
          <t>230303|恒山区</t>
        </is>
      </c>
    </row>
    <row r="688">
      <c r="A688" t="inlineStr">
        <is>
          <t>220102000|南关区</t>
        </is>
      </c>
      <c r="E688" t="inlineStr">
        <is>
          <t>230305|梨树区</t>
        </is>
      </c>
      <c r="L688" t="inlineStr">
        <is>
          <t>230304|滴道区</t>
        </is>
      </c>
    </row>
    <row r="689">
      <c r="A689" t="inlineStr">
        <is>
          <t>220103000|宽城区</t>
        </is>
      </c>
      <c r="E689" t="inlineStr">
        <is>
          <t>230306|城子河区</t>
        </is>
      </c>
      <c r="L689" t="inlineStr">
        <is>
          <t>230305|梨树区</t>
        </is>
      </c>
    </row>
    <row r="690">
      <c r="A690" t="inlineStr">
        <is>
          <t>220104000|朝阳区</t>
        </is>
      </c>
      <c r="E690" t="inlineStr">
        <is>
          <t>230307|麻山区</t>
        </is>
      </c>
      <c r="L690" t="inlineStr">
        <is>
          <t>230306|城子河区</t>
        </is>
      </c>
    </row>
    <row r="691">
      <c r="A691" t="inlineStr">
        <is>
          <t>220105000|二道区</t>
        </is>
      </c>
      <c r="E691" t="inlineStr">
        <is>
          <t>230321|鸡东县</t>
        </is>
      </c>
      <c r="L691" t="inlineStr">
        <is>
          <t>230307|麻山区</t>
        </is>
      </c>
    </row>
    <row r="692">
      <c r="A692" t="inlineStr">
        <is>
          <t>220106000|绿园区</t>
        </is>
      </c>
      <c r="E692" t="inlineStr">
        <is>
          <t>230381|虎林市</t>
        </is>
      </c>
      <c r="L692" t="inlineStr">
        <is>
          <t>230321|鸡东县</t>
        </is>
      </c>
    </row>
    <row r="693">
      <c r="A693" t="inlineStr">
        <is>
          <t>220112000|双阳区</t>
        </is>
      </c>
      <c r="E693" t="inlineStr">
        <is>
          <t>230382|密山市</t>
        </is>
      </c>
      <c r="L693" t="inlineStr">
        <is>
          <t>230381|虎林市</t>
        </is>
      </c>
    </row>
    <row r="694">
      <c r="A694" t="inlineStr">
        <is>
          <t>220113000|九台区</t>
        </is>
      </c>
      <c r="E694" t="inlineStr">
        <is>
          <t>230400|鹤岗市</t>
        </is>
      </c>
      <c r="L694" t="inlineStr">
        <is>
          <t>230382|密山市</t>
        </is>
      </c>
    </row>
    <row r="695">
      <c r="A695" t="inlineStr">
        <is>
          <t>220122000|农安县</t>
        </is>
      </c>
      <c r="E695" t="inlineStr">
        <is>
          <t>230402|向阳区</t>
        </is>
      </c>
      <c r="L695" t="inlineStr">
        <is>
          <t>230400|鹤岗市</t>
        </is>
      </c>
    </row>
    <row r="696">
      <c r="A696" t="inlineStr">
        <is>
          <t>220171000|长春经济技术开发区</t>
        </is>
      </c>
      <c r="E696" t="inlineStr">
        <is>
          <t>230403|工农区</t>
        </is>
      </c>
      <c r="L696" t="inlineStr">
        <is>
          <t>230402|向阳区</t>
        </is>
      </c>
    </row>
    <row r="697">
      <c r="A697" t="inlineStr">
        <is>
          <t>220172000|长春净月高新技术产业开发区</t>
        </is>
      </c>
      <c r="E697" t="inlineStr">
        <is>
          <t>230404|南山区</t>
        </is>
      </c>
      <c r="L697" t="inlineStr">
        <is>
          <t>230403|工农区</t>
        </is>
      </c>
    </row>
    <row r="698">
      <c r="A698" t="inlineStr">
        <is>
          <t>220174000|长春汽车经济技术开发区</t>
        </is>
      </c>
      <c r="E698" t="inlineStr">
        <is>
          <t>230405|兴安区</t>
        </is>
      </c>
      <c r="L698" t="inlineStr">
        <is>
          <t>230404|南山区</t>
        </is>
      </c>
    </row>
    <row r="699">
      <c r="A699" t="inlineStr">
        <is>
          <t>220175000|长春新区</t>
        </is>
      </c>
      <c r="E699" t="inlineStr">
        <is>
          <t>230406|东山区</t>
        </is>
      </c>
      <c r="L699" t="inlineStr">
        <is>
          <t>230405|兴安区</t>
        </is>
      </c>
    </row>
    <row r="700">
      <c r="A700" t="inlineStr">
        <is>
          <t>220176000|长春莲花山生态旅游度假区</t>
        </is>
      </c>
      <c r="E700" t="inlineStr">
        <is>
          <t>230407|兴山区</t>
        </is>
      </c>
      <c r="L700" t="inlineStr">
        <is>
          <t>230406|东山区</t>
        </is>
      </c>
    </row>
    <row r="701">
      <c r="A701" t="inlineStr">
        <is>
          <t>220177000|中韩（长春）国际合作示范区</t>
        </is>
      </c>
      <c r="E701" t="inlineStr">
        <is>
          <t>230421|萝北县</t>
        </is>
      </c>
      <c r="L701" t="inlineStr">
        <is>
          <t>230407|兴山区</t>
        </is>
      </c>
    </row>
    <row r="702">
      <c r="A702" t="inlineStr">
        <is>
          <t>220182000|榆树市</t>
        </is>
      </c>
      <c r="E702" t="inlineStr">
        <is>
          <t>230422|绥滨县</t>
        </is>
      </c>
      <c r="L702" t="inlineStr">
        <is>
          <t>230421|萝北县</t>
        </is>
      </c>
    </row>
    <row r="703">
      <c r="A703" t="inlineStr">
        <is>
          <t>220183000|德惠市</t>
        </is>
      </c>
      <c r="E703" t="inlineStr">
        <is>
          <t>230500|双鸭山市</t>
        </is>
      </c>
      <c r="L703" t="inlineStr">
        <is>
          <t>230422|绥滨县</t>
        </is>
      </c>
    </row>
    <row r="704">
      <c r="A704" t="inlineStr">
        <is>
          <t>220184000|公主岭市</t>
        </is>
      </c>
      <c r="E704" t="inlineStr">
        <is>
          <t>230502|尖山区</t>
        </is>
      </c>
      <c r="L704" t="inlineStr">
        <is>
          <t>230500|双鸭山市</t>
        </is>
      </c>
    </row>
    <row r="705">
      <c r="A705" t="inlineStr">
        <is>
          <t>220200000|吉林市</t>
        </is>
      </c>
      <c r="E705" t="inlineStr">
        <is>
          <t>230503|岭东区</t>
        </is>
      </c>
      <c r="L705" t="inlineStr">
        <is>
          <t>230502|尖山区</t>
        </is>
      </c>
    </row>
    <row r="706">
      <c r="A706" t="inlineStr">
        <is>
          <t>220202000|昌邑区</t>
        </is>
      </c>
      <c r="E706" t="inlineStr">
        <is>
          <t>230505|四方台区</t>
        </is>
      </c>
      <c r="L706" t="inlineStr">
        <is>
          <t>230503|岭东区</t>
        </is>
      </c>
    </row>
    <row r="707">
      <c r="A707" t="inlineStr">
        <is>
          <t>220203000|龙潭区</t>
        </is>
      </c>
      <c r="E707" t="inlineStr">
        <is>
          <t>230506|宝山区</t>
        </is>
      </c>
      <c r="L707" t="inlineStr">
        <is>
          <t>230505|四方台区</t>
        </is>
      </c>
    </row>
    <row r="708">
      <c r="A708" t="inlineStr">
        <is>
          <t>220204000|船营区</t>
        </is>
      </c>
      <c r="E708" t="inlineStr">
        <is>
          <t>230521|集贤县</t>
        </is>
      </c>
      <c r="L708" t="inlineStr">
        <is>
          <t>230506|宝山区</t>
        </is>
      </c>
    </row>
    <row r="709">
      <c r="A709" t="inlineStr">
        <is>
          <t>220205000|吉林高新技术产业经济开发区</t>
        </is>
      </c>
      <c r="E709" t="inlineStr">
        <is>
          <t>230522|友谊县</t>
        </is>
      </c>
      <c r="L709" t="inlineStr">
        <is>
          <t>230521|集贤县</t>
        </is>
      </c>
    </row>
    <row r="710">
      <c r="A710" t="inlineStr">
        <is>
          <t>220206000|吉林经济技术产业开发区</t>
        </is>
      </c>
      <c r="E710" t="inlineStr">
        <is>
          <t>230523|宝清县</t>
        </is>
      </c>
      <c r="L710" t="inlineStr">
        <is>
          <t>230522|友谊县</t>
        </is>
      </c>
    </row>
    <row r="711">
      <c r="A711" t="inlineStr">
        <is>
          <t>220207000|吉林北大壶体育旅游经济开发区</t>
        </is>
      </c>
      <c r="E711" t="inlineStr">
        <is>
          <t>230524|饶河县</t>
        </is>
      </c>
      <c r="L711" t="inlineStr">
        <is>
          <t>230523|宝清县</t>
        </is>
      </c>
    </row>
    <row r="712">
      <c r="A712" t="inlineStr">
        <is>
          <t>220211000|丰满区</t>
        </is>
      </c>
      <c r="E712" t="inlineStr">
        <is>
          <t>230600|大庆市</t>
        </is>
      </c>
      <c r="L712" t="inlineStr">
        <is>
          <t>230524|饶河县</t>
        </is>
      </c>
    </row>
    <row r="713">
      <c r="A713" t="inlineStr">
        <is>
          <t>220213000|吉林高新技术产业开发区</t>
        </is>
      </c>
      <c r="E713" t="inlineStr">
        <is>
          <t>230602|萨尔图区</t>
        </is>
      </c>
      <c r="L713" t="inlineStr">
        <is>
          <t>230600|大庆市</t>
        </is>
      </c>
    </row>
    <row r="714">
      <c r="A714" t="inlineStr">
        <is>
          <t>220214000|吉林经济技术开发区</t>
        </is>
      </c>
      <c r="E714" t="inlineStr">
        <is>
          <t>230603|龙凤区</t>
        </is>
      </c>
      <c r="L714" t="inlineStr">
        <is>
          <t>230602|萨尔图区</t>
        </is>
      </c>
    </row>
    <row r="715">
      <c r="A715" t="inlineStr">
        <is>
          <t>220215000|吉林北大湖体育旅游经济开发区</t>
        </is>
      </c>
      <c r="E715" t="inlineStr">
        <is>
          <t>230604|让胡路区</t>
        </is>
      </c>
      <c r="L715" t="inlineStr">
        <is>
          <t>230603|龙凤区</t>
        </is>
      </c>
    </row>
    <row r="716">
      <c r="A716" t="inlineStr">
        <is>
          <t>220216000|吉林（中国-新加坡）食品区</t>
        </is>
      </c>
      <c r="E716" t="inlineStr">
        <is>
          <t>230605|红岗区</t>
        </is>
      </c>
      <c r="L716" t="inlineStr">
        <is>
          <t>230604|让胡路区</t>
        </is>
      </c>
    </row>
    <row r="717">
      <c r="A717" t="inlineStr">
        <is>
          <t>220221000|永吉县</t>
        </is>
      </c>
      <c r="E717" t="inlineStr">
        <is>
          <t>230606|大同区</t>
        </is>
      </c>
      <c r="L717" t="inlineStr">
        <is>
          <t>230605|红岗区</t>
        </is>
      </c>
    </row>
    <row r="718">
      <c r="A718" t="inlineStr">
        <is>
          <t>220281000|蛟河市</t>
        </is>
      </c>
      <c r="E718" t="inlineStr">
        <is>
          <t>230621|肇州县</t>
        </is>
      </c>
      <c r="L718" t="inlineStr">
        <is>
          <t>230606|大同区</t>
        </is>
      </c>
    </row>
    <row r="719">
      <c r="A719" t="inlineStr">
        <is>
          <t>220282000|桦甸市</t>
        </is>
      </c>
      <c r="E719" t="inlineStr">
        <is>
          <t>230622|肇源县</t>
        </is>
      </c>
      <c r="L719" t="inlineStr">
        <is>
          <t>230621|肇州县</t>
        </is>
      </c>
    </row>
    <row r="720">
      <c r="A720" t="inlineStr">
        <is>
          <t>220283000|舒兰市</t>
        </is>
      </c>
      <c r="E720" t="inlineStr">
        <is>
          <t>230623|林甸县</t>
        </is>
      </c>
      <c r="L720" t="inlineStr">
        <is>
          <t>230622|肇源县</t>
        </is>
      </c>
    </row>
    <row r="721">
      <c r="A721" t="inlineStr">
        <is>
          <t>220284000|磐石市</t>
        </is>
      </c>
      <c r="E721" t="inlineStr">
        <is>
          <t>230624|杜尔伯特蒙古族自治县</t>
        </is>
      </c>
      <c r="L721" t="inlineStr">
        <is>
          <t>230623|林甸县</t>
        </is>
      </c>
    </row>
    <row r="722">
      <c r="A722" t="inlineStr">
        <is>
          <t>220300000|四平市</t>
        </is>
      </c>
      <c r="E722" t="inlineStr">
        <is>
          <t>230700|伊春市</t>
        </is>
      </c>
      <c r="L722" t="inlineStr">
        <is>
          <t>230624|杜尔伯特蒙古族自治县</t>
        </is>
      </c>
    </row>
    <row r="723">
      <c r="A723" t="inlineStr">
        <is>
          <t>220302000|铁西区</t>
        </is>
      </c>
      <c r="E723" t="inlineStr">
        <is>
          <t>230717|伊美区</t>
        </is>
      </c>
      <c r="L723" t="inlineStr">
        <is>
          <t>230700|伊春市</t>
        </is>
      </c>
    </row>
    <row r="724">
      <c r="A724" t="inlineStr">
        <is>
          <t>220303000|铁东区</t>
        </is>
      </c>
      <c r="E724" t="inlineStr">
        <is>
          <t>230718|乌翠区</t>
        </is>
      </c>
      <c r="L724" t="inlineStr">
        <is>
          <t>230717|伊美区</t>
        </is>
      </c>
    </row>
    <row r="725">
      <c r="A725" t="inlineStr">
        <is>
          <t>220305000|四平辽河农垦管理区</t>
        </is>
      </c>
      <c r="E725" t="inlineStr">
        <is>
          <t>230719|友好区</t>
        </is>
      </c>
      <c r="L725" t="inlineStr">
        <is>
          <t>230718|乌翠区</t>
        </is>
      </c>
    </row>
    <row r="726">
      <c r="A726" t="inlineStr">
        <is>
          <t>220306000|四平红嘴高新技术开发区</t>
        </is>
      </c>
      <c r="E726" t="inlineStr">
        <is>
          <t>230722|嘉荫县</t>
        </is>
      </c>
      <c r="L726" t="inlineStr">
        <is>
          <t>230719|友好区</t>
        </is>
      </c>
    </row>
    <row r="727">
      <c r="A727" t="inlineStr">
        <is>
          <t>220307000|四平经济开发区</t>
        </is>
      </c>
      <c r="E727" t="inlineStr">
        <is>
          <t>230723|汤旺县</t>
        </is>
      </c>
      <c r="L727" t="inlineStr">
        <is>
          <t>230722|嘉荫县</t>
        </is>
      </c>
    </row>
    <row r="728">
      <c r="A728" t="inlineStr">
        <is>
          <t>220322000|梨树县</t>
        </is>
      </c>
      <c r="E728" t="inlineStr">
        <is>
          <t>230724|丰林县</t>
        </is>
      </c>
      <c r="L728" t="inlineStr">
        <is>
          <t>230723|汤旺县</t>
        </is>
      </c>
    </row>
    <row r="729">
      <c r="A729" t="inlineStr">
        <is>
          <t>220323000|伊通满族自治县</t>
        </is>
      </c>
      <c r="E729" t="inlineStr">
        <is>
          <t>230725|大箐山县</t>
        </is>
      </c>
      <c r="L729" t="inlineStr">
        <is>
          <t>230724|丰林县</t>
        </is>
      </c>
    </row>
    <row r="730">
      <c r="A730" t="inlineStr">
        <is>
          <t>220382000|双辽市</t>
        </is>
      </c>
      <c r="E730" t="inlineStr">
        <is>
          <t>230726|南岔县</t>
        </is>
      </c>
      <c r="L730" t="inlineStr">
        <is>
          <t>230725|大箐山县</t>
        </is>
      </c>
    </row>
    <row r="731">
      <c r="A731" t="inlineStr">
        <is>
          <t>220400000|辽源市</t>
        </is>
      </c>
      <c r="E731" t="inlineStr">
        <is>
          <t>230751|金林区</t>
        </is>
      </c>
      <c r="L731" t="inlineStr">
        <is>
          <t>230726|南岔县</t>
        </is>
      </c>
    </row>
    <row r="732">
      <c r="A732" t="inlineStr">
        <is>
          <t>220402000|龙山区</t>
        </is>
      </c>
      <c r="E732" t="inlineStr">
        <is>
          <t>230781|铁力市</t>
        </is>
      </c>
      <c r="L732" t="inlineStr">
        <is>
          <t>230751|金林区</t>
        </is>
      </c>
    </row>
    <row r="733">
      <c r="A733" t="inlineStr">
        <is>
          <t>220403000|西安区</t>
        </is>
      </c>
      <c r="E733" t="inlineStr">
        <is>
          <t>230800|佳木斯市</t>
        </is>
      </c>
      <c r="L733" t="inlineStr">
        <is>
          <t>230781|铁力市</t>
        </is>
      </c>
    </row>
    <row r="734">
      <c r="A734" t="inlineStr">
        <is>
          <t>220404000|辽源市经济开发区</t>
        </is>
      </c>
      <c r="E734" t="inlineStr">
        <is>
          <t>230803|向阳区</t>
        </is>
      </c>
      <c r="L734" t="inlineStr">
        <is>
          <t>230800|佳木斯市</t>
        </is>
      </c>
    </row>
    <row r="735">
      <c r="A735" t="inlineStr">
        <is>
          <t>220421000|东丰县</t>
        </is>
      </c>
      <c r="E735" t="inlineStr">
        <is>
          <t>230804|前进区</t>
        </is>
      </c>
      <c r="L735" t="inlineStr">
        <is>
          <t>230803|向阳区</t>
        </is>
      </c>
    </row>
    <row r="736">
      <c r="A736" t="inlineStr">
        <is>
          <t>220422000|东辽县</t>
        </is>
      </c>
      <c r="E736" t="inlineStr">
        <is>
          <t>230805|东风区</t>
        </is>
      </c>
      <c r="L736" t="inlineStr">
        <is>
          <t>230804|前进区</t>
        </is>
      </c>
    </row>
    <row r="737">
      <c r="A737" t="inlineStr">
        <is>
          <t>220500000|通化市</t>
        </is>
      </c>
      <c r="E737" t="inlineStr">
        <is>
          <t>230811|郊区</t>
        </is>
      </c>
      <c r="L737" t="inlineStr">
        <is>
          <t>230805|东风区</t>
        </is>
      </c>
    </row>
    <row r="738">
      <c r="A738" t="inlineStr">
        <is>
          <t>220502000|东昌区</t>
        </is>
      </c>
      <c r="E738" t="inlineStr">
        <is>
          <t>230822|桦南县</t>
        </is>
      </c>
      <c r="L738" t="inlineStr">
        <is>
          <t>230811|郊区</t>
        </is>
      </c>
    </row>
    <row r="739">
      <c r="A739" t="inlineStr">
        <is>
          <t>220503000|二道江区</t>
        </is>
      </c>
      <c r="E739" t="inlineStr">
        <is>
          <t>230826|桦川县</t>
        </is>
      </c>
      <c r="L739" t="inlineStr">
        <is>
          <t>230822|桦南县</t>
        </is>
      </c>
    </row>
    <row r="740">
      <c r="A740" t="inlineStr">
        <is>
          <t>220504000|通化医药高新技术产业开发区</t>
        </is>
      </c>
      <c r="E740" t="inlineStr">
        <is>
          <t>230828|汤原县</t>
        </is>
      </c>
      <c r="L740" t="inlineStr">
        <is>
          <t>230826|桦川县</t>
        </is>
      </c>
    </row>
    <row r="741">
      <c r="A741" t="inlineStr">
        <is>
          <t>220521000|通化县</t>
        </is>
      </c>
      <c r="E741" t="inlineStr">
        <is>
          <t>230881|同江市</t>
        </is>
      </c>
      <c r="L741" t="inlineStr">
        <is>
          <t>230828|汤原县</t>
        </is>
      </c>
    </row>
    <row r="742">
      <c r="A742" t="inlineStr">
        <is>
          <t>220523000|辉南县</t>
        </is>
      </c>
      <c r="E742" t="inlineStr">
        <is>
          <t>230882|富锦市</t>
        </is>
      </c>
      <c r="L742" t="inlineStr">
        <is>
          <t>230881|同江市</t>
        </is>
      </c>
    </row>
    <row r="743">
      <c r="A743" t="inlineStr">
        <is>
          <t>220524000|柳河县</t>
        </is>
      </c>
      <c r="E743" t="inlineStr">
        <is>
          <t>230883|抚远市</t>
        </is>
      </c>
      <c r="L743" t="inlineStr">
        <is>
          <t>230882|富锦市</t>
        </is>
      </c>
    </row>
    <row r="744">
      <c r="A744" t="inlineStr">
        <is>
          <t>220581000|梅河口市</t>
        </is>
      </c>
      <c r="E744" t="inlineStr">
        <is>
          <t>230900|七台河市</t>
        </is>
      </c>
      <c r="L744" t="inlineStr">
        <is>
          <t>230883|抚远市</t>
        </is>
      </c>
    </row>
    <row r="745">
      <c r="A745" t="inlineStr">
        <is>
          <t>220582000|集安市</t>
        </is>
      </c>
      <c r="E745" t="inlineStr">
        <is>
          <t>230902|新兴区</t>
        </is>
      </c>
      <c r="L745" t="inlineStr">
        <is>
          <t>230900|七台河市</t>
        </is>
      </c>
    </row>
    <row r="746">
      <c r="A746" t="inlineStr">
        <is>
          <t>220600000|白山市</t>
        </is>
      </c>
      <c r="E746" t="inlineStr">
        <is>
          <t>230903|桃山区</t>
        </is>
      </c>
      <c r="L746" t="inlineStr">
        <is>
          <t>230902|新兴区</t>
        </is>
      </c>
    </row>
    <row r="747">
      <c r="A747" t="inlineStr">
        <is>
          <t>220602000|浑江区</t>
        </is>
      </c>
      <c r="E747" t="inlineStr">
        <is>
          <t>230904|茄子河区</t>
        </is>
      </c>
      <c r="L747" t="inlineStr">
        <is>
          <t>230903|桃山区</t>
        </is>
      </c>
    </row>
    <row r="748">
      <c r="A748" t="inlineStr">
        <is>
          <t>220605000|江源区</t>
        </is>
      </c>
      <c r="E748" t="inlineStr">
        <is>
          <t>230921|勃利县</t>
        </is>
      </c>
      <c r="L748" t="inlineStr">
        <is>
          <t>230904|茄子河区</t>
        </is>
      </c>
    </row>
    <row r="749">
      <c r="A749" t="inlineStr">
        <is>
          <t>220621000|抚松县</t>
        </is>
      </c>
      <c r="E749" t="inlineStr">
        <is>
          <t>231000|牡丹江市</t>
        </is>
      </c>
      <c r="L749" t="inlineStr">
        <is>
          <t>230921|勃利县</t>
        </is>
      </c>
    </row>
    <row r="750">
      <c r="A750" t="inlineStr">
        <is>
          <t>220622000|靖宇县</t>
        </is>
      </c>
      <c r="E750" t="inlineStr">
        <is>
          <t>231002|东安区</t>
        </is>
      </c>
      <c r="L750" t="inlineStr">
        <is>
          <t>231000|牡丹江市</t>
        </is>
      </c>
    </row>
    <row r="751">
      <c r="A751" t="inlineStr">
        <is>
          <t>220623000|长白朝鲜族自治县</t>
        </is>
      </c>
      <c r="E751" t="inlineStr">
        <is>
          <t>231003|阳明区</t>
        </is>
      </c>
      <c r="L751" t="inlineStr">
        <is>
          <t>231002|东安区</t>
        </is>
      </c>
    </row>
    <row r="752">
      <c r="A752" t="inlineStr">
        <is>
          <t>220681000|临江市</t>
        </is>
      </c>
      <c r="E752" t="inlineStr">
        <is>
          <t>231004|爱民区</t>
        </is>
      </c>
      <c r="L752" t="inlineStr">
        <is>
          <t>231003|阳明区</t>
        </is>
      </c>
    </row>
    <row r="753">
      <c r="A753" t="inlineStr">
        <is>
          <t>220700000|松原市</t>
        </is>
      </c>
      <c r="E753" t="inlineStr">
        <is>
          <t>231005|西安区</t>
        </is>
      </c>
      <c r="L753" t="inlineStr">
        <is>
          <t>231004|爱民区</t>
        </is>
      </c>
    </row>
    <row r="754">
      <c r="A754" t="inlineStr">
        <is>
          <t>220702000|宁江区</t>
        </is>
      </c>
      <c r="E754" t="inlineStr">
        <is>
          <t>231025|林口县</t>
        </is>
      </c>
      <c r="L754" t="inlineStr">
        <is>
          <t>231005|西安区</t>
        </is>
      </c>
    </row>
    <row r="755">
      <c r="A755" t="inlineStr">
        <is>
          <t>220703000|松原哈达山生态农业旅游示范区</t>
        </is>
      </c>
      <c r="E755" t="inlineStr">
        <is>
          <t>231081|绥芬河市</t>
        </is>
      </c>
      <c r="L755" t="inlineStr">
        <is>
          <t>231025|林口县</t>
        </is>
      </c>
    </row>
    <row r="756">
      <c r="A756" t="inlineStr">
        <is>
          <t>220705000|松原市农业高新技术开发区</t>
        </is>
      </c>
      <c r="E756" t="inlineStr">
        <is>
          <t>231083|海林市</t>
        </is>
      </c>
      <c r="L756" t="inlineStr">
        <is>
          <t>231081|绥芬河市</t>
        </is>
      </c>
    </row>
    <row r="757">
      <c r="A757" t="inlineStr">
        <is>
          <t>220706000|松原石油化工工业循环经济园区</t>
        </is>
      </c>
      <c r="E757" t="inlineStr">
        <is>
          <t>231084|宁安市</t>
        </is>
      </c>
      <c r="L757" t="inlineStr">
        <is>
          <t>231083|海林市</t>
        </is>
      </c>
    </row>
    <row r="758">
      <c r="A758" t="inlineStr">
        <is>
          <t>220721000|前郭尔罗斯蒙古族自治县</t>
        </is>
      </c>
      <c r="E758" t="inlineStr">
        <is>
          <t>231085|穆棱市</t>
        </is>
      </c>
      <c r="L758" t="inlineStr">
        <is>
          <t>231084|宁安市</t>
        </is>
      </c>
    </row>
    <row r="759">
      <c r="A759" t="inlineStr">
        <is>
          <t>220722000|长岭县</t>
        </is>
      </c>
      <c r="E759" t="inlineStr">
        <is>
          <t>231086|东宁市</t>
        </is>
      </c>
      <c r="L759" t="inlineStr">
        <is>
          <t>231085|穆棱市</t>
        </is>
      </c>
    </row>
    <row r="760">
      <c r="A760" t="inlineStr">
        <is>
          <t>220723000|乾安县</t>
        </is>
      </c>
      <c r="E760" t="inlineStr">
        <is>
          <t>231100|黑河市</t>
        </is>
      </c>
      <c r="L760" t="inlineStr">
        <is>
          <t>231086|东宁市</t>
        </is>
      </c>
    </row>
    <row r="761">
      <c r="A761" t="inlineStr">
        <is>
          <t>220724000|扶余市</t>
        </is>
      </c>
      <c r="E761" t="inlineStr">
        <is>
          <t>231102|爱辉区</t>
        </is>
      </c>
      <c r="L761" t="inlineStr">
        <is>
          <t>231100|黑河市</t>
        </is>
      </c>
    </row>
    <row r="762">
      <c r="A762" t="inlineStr">
        <is>
          <t>220771000|松原市经济技术开发区</t>
        </is>
      </c>
      <c r="E762" t="inlineStr">
        <is>
          <t>231123|逊克县</t>
        </is>
      </c>
      <c r="L762" t="inlineStr">
        <is>
          <t>231102|爱辉区</t>
        </is>
      </c>
    </row>
    <row r="763">
      <c r="A763" t="inlineStr">
        <is>
          <t>220800000|白城市</t>
        </is>
      </c>
      <c r="E763" t="inlineStr">
        <is>
          <t>231124|孙吴县</t>
        </is>
      </c>
      <c r="L763" t="inlineStr">
        <is>
          <t>231123|逊克县</t>
        </is>
      </c>
    </row>
    <row r="764">
      <c r="A764" t="inlineStr">
        <is>
          <t>220802000|洮北区</t>
        </is>
      </c>
      <c r="E764" t="inlineStr">
        <is>
          <t>231181|北安市</t>
        </is>
      </c>
      <c r="L764" t="inlineStr">
        <is>
          <t>231124|孙吴县</t>
        </is>
      </c>
    </row>
    <row r="765">
      <c r="A765" t="inlineStr">
        <is>
          <t>220803000|白城经济开发区</t>
        </is>
      </c>
      <c r="E765" t="inlineStr">
        <is>
          <t>231182|五大连池市</t>
        </is>
      </c>
      <c r="L765" t="inlineStr">
        <is>
          <t>231181|北安市</t>
        </is>
      </c>
    </row>
    <row r="766">
      <c r="A766" t="inlineStr">
        <is>
          <t>220804000|吉林白城工业园区</t>
        </is>
      </c>
      <c r="E766" t="inlineStr">
        <is>
          <t>231183|嫩江市</t>
        </is>
      </c>
      <c r="L766" t="inlineStr">
        <is>
          <t>231182|五大连池市</t>
        </is>
      </c>
    </row>
    <row r="767">
      <c r="A767" t="inlineStr">
        <is>
          <t>220805000|查干浩特旅游经济开发区</t>
        </is>
      </c>
      <c r="E767" t="inlineStr">
        <is>
          <t>231200|绥化市</t>
        </is>
      </c>
      <c r="L767" t="inlineStr">
        <is>
          <t>231183|嫩江市</t>
        </is>
      </c>
    </row>
    <row r="768">
      <c r="A768" t="inlineStr">
        <is>
          <t>220806000|白城洮北经济开发区</t>
        </is>
      </c>
      <c r="E768" t="inlineStr">
        <is>
          <t>231202|北林区</t>
        </is>
      </c>
      <c r="L768" t="inlineStr">
        <is>
          <t>231200|绥化市</t>
        </is>
      </c>
    </row>
    <row r="769">
      <c r="A769" t="inlineStr">
        <is>
          <t>220807000|白城市生态新区</t>
        </is>
      </c>
      <c r="E769" t="inlineStr">
        <is>
          <t>231221|望奎县</t>
        </is>
      </c>
      <c r="L769" t="inlineStr">
        <is>
          <t>231202|北林区</t>
        </is>
      </c>
    </row>
    <row r="770">
      <c r="A770" t="inlineStr">
        <is>
          <t>220821000|镇赉县</t>
        </is>
      </c>
      <c r="E770" t="inlineStr">
        <is>
          <t>231222|兰西县</t>
        </is>
      </c>
      <c r="L770" t="inlineStr">
        <is>
          <t>231221|望奎县</t>
        </is>
      </c>
    </row>
    <row r="771">
      <c r="A771" t="inlineStr">
        <is>
          <t>220822000|通榆县</t>
        </is>
      </c>
      <c r="E771" t="inlineStr">
        <is>
          <t>231223|青冈县</t>
        </is>
      </c>
      <c r="L771" t="inlineStr">
        <is>
          <t>231222|兰西县</t>
        </is>
      </c>
    </row>
    <row r="772">
      <c r="A772" t="inlineStr">
        <is>
          <t>220881000|洮南市</t>
        </is>
      </c>
      <c r="E772" t="inlineStr">
        <is>
          <t>231224|庆安县</t>
        </is>
      </c>
      <c r="L772" t="inlineStr">
        <is>
          <t>231223|青冈县</t>
        </is>
      </c>
    </row>
    <row r="773">
      <c r="A773" t="inlineStr">
        <is>
          <t>220882000|大安市</t>
        </is>
      </c>
      <c r="E773" t="inlineStr">
        <is>
          <t>231225|明水县</t>
        </is>
      </c>
      <c r="L773" t="inlineStr">
        <is>
          <t>231224|庆安县</t>
        </is>
      </c>
    </row>
    <row r="774">
      <c r="A774" t="inlineStr">
        <is>
          <t>222400000|延边朝鲜族自治州</t>
        </is>
      </c>
      <c r="E774" t="inlineStr">
        <is>
          <t>231226|绥棱县</t>
        </is>
      </c>
      <c r="L774" t="inlineStr">
        <is>
          <t>231225|明水县</t>
        </is>
      </c>
    </row>
    <row r="775">
      <c r="A775" t="inlineStr">
        <is>
          <t>222401000|延吉市</t>
        </is>
      </c>
      <c r="E775" t="inlineStr">
        <is>
          <t>231281|安达市</t>
        </is>
      </c>
      <c r="L775" t="inlineStr">
        <is>
          <t>231226|绥棱县</t>
        </is>
      </c>
    </row>
    <row r="776">
      <c r="A776" t="inlineStr">
        <is>
          <t>222402000|图们市</t>
        </is>
      </c>
      <c r="E776" t="inlineStr">
        <is>
          <t>231282|肇东市</t>
        </is>
      </c>
      <c r="L776" t="inlineStr">
        <is>
          <t>231281|安达市</t>
        </is>
      </c>
    </row>
    <row r="777">
      <c r="A777" t="inlineStr">
        <is>
          <t>222403000|敦化市</t>
        </is>
      </c>
      <c r="E777" t="inlineStr">
        <is>
          <t>231283|海伦市</t>
        </is>
      </c>
      <c r="L777" t="inlineStr">
        <is>
          <t>231282|肇东市</t>
        </is>
      </c>
    </row>
    <row r="778">
      <c r="A778" t="inlineStr">
        <is>
          <t>222404000|珲春市</t>
        </is>
      </c>
      <c r="E778" t="inlineStr">
        <is>
          <t>232700|大兴安岭地区</t>
        </is>
      </c>
      <c r="L778" t="inlineStr">
        <is>
          <t>231283|海伦市</t>
        </is>
      </c>
    </row>
    <row r="779">
      <c r="A779" t="inlineStr">
        <is>
          <t>222405000|龙井市</t>
        </is>
      </c>
      <c r="E779" t="inlineStr">
        <is>
          <t>232701|漠河市</t>
        </is>
      </c>
      <c r="L779" t="inlineStr">
        <is>
          <t>232700|大兴安岭地区</t>
        </is>
      </c>
    </row>
    <row r="780">
      <c r="A780" t="inlineStr">
        <is>
          <t>222406000|和龙市</t>
        </is>
      </c>
      <c r="E780" t="inlineStr">
        <is>
          <t>232721|呼玛县</t>
        </is>
      </c>
      <c r="L780" t="inlineStr">
        <is>
          <t>232701|漠河市</t>
        </is>
      </c>
    </row>
    <row r="781">
      <c r="A781" t="inlineStr">
        <is>
          <t>222424000|汪清县</t>
        </is>
      </c>
      <c r="E781" t="inlineStr">
        <is>
          <t>232722|塔河县</t>
        </is>
      </c>
      <c r="L781" t="inlineStr">
        <is>
          <t>232721|呼玛县</t>
        </is>
      </c>
    </row>
    <row r="782">
      <c r="A782" t="inlineStr">
        <is>
          <t>222426000|安图县</t>
        </is>
      </c>
      <c r="E782" t="inlineStr">
        <is>
          <t>310000|上海市</t>
        </is>
      </c>
      <c r="L782" t="inlineStr">
        <is>
          <t>232722|塔河县</t>
        </is>
      </c>
    </row>
    <row r="783">
      <c r="A783" t="inlineStr">
        <is>
          <t>222500000|长白山管委会</t>
        </is>
      </c>
      <c r="E783" t="inlineStr">
        <is>
          <t>310100|市辖区</t>
        </is>
      </c>
      <c r="L783" t="inlineStr">
        <is>
          <t>310000|上海市</t>
        </is>
      </c>
    </row>
    <row r="784">
      <c r="A784" t="inlineStr">
        <is>
          <t>230000000|黑龙江省</t>
        </is>
      </c>
      <c r="E784" t="inlineStr">
        <is>
          <t>310101|黄浦区</t>
        </is>
      </c>
      <c r="L784" t="inlineStr">
        <is>
          <t>310100|市辖区</t>
        </is>
      </c>
    </row>
    <row r="785">
      <c r="A785" t="inlineStr">
        <is>
          <t>230100000|哈尔滨市</t>
        </is>
      </c>
      <c r="E785" t="inlineStr">
        <is>
          <t>310104|徐汇区</t>
        </is>
      </c>
      <c r="L785" t="inlineStr">
        <is>
          <t>310101|黄浦区</t>
        </is>
      </c>
    </row>
    <row r="786">
      <c r="A786" t="inlineStr">
        <is>
          <t>230102000|道里区</t>
        </is>
      </c>
      <c r="E786" t="inlineStr">
        <is>
          <t>310105|长宁区</t>
        </is>
      </c>
      <c r="L786" t="inlineStr">
        <is>
          <t>310104|徐汇区</t>
        </is>
      </c>
    </row>
    <row r="787">
      <c r="A787" t="inlineStr">
        <is>
          <t>230103000|南岗区</t>
        </is>
      </c>
      <c r="E787" t="inlineStr">
        <is>
          <t>310106|静安区</t>
        </is>
      </c>
      <c r="L787" t="inlineStr">
        <is>
          <t>310105|长宁区</t>
        </is>
      </c>
    </row>
    <row r="788">
      <c r="A788" t="inlineStr">
        <is>
          <t>230104000|道外区</t>
        </is>
      </c>
      <c r="E788" t="inlineStr">
        <is>
          <t>310107|普陀区</t>
        </is>
      </c>
      <c r="L788" t="inlineStr">
        <is>
          <t>310106|静安区</t>
        </is>
      </c>
    </row>
    <row r="789">
      <c r="A789" t="inlineStr">
        <is>
          <t>230108000|平房区</t>
        </is>
      </c>
      <c r="E789" t="inlineStr">
        <is>
          <t>310109|虹口区</t>
        </is>
      </c>
      <c r="L789" t="inlineStr">
        <is>
          <t>310107|普陀区</t>
        </is>
      </c>
    </row>
    <row r="790">
      <c r="A790" t="inlineStr">
        <is>
          <t>230109000|松北区</t>
        </is>
      </c>
      <c r="E790" t="inlineStr">
        <is>
          <t>310110|杨浦区</t>
        </is>
      </c>
      <c r="L790" t="inlineStr">
        <is>
          <t>310109|虹口区</t>
        </is>
      </c>
    </row>
    <row r="791">
      <c r="A791" t="inlineStr">
        <is>
          <t>230110000|香坊区</t>
        </is>
      </c>
      <c r="E791" t="inlineStr">
        <is>
          <t>310112|闵行区</t>
        </is>
      </c>
      <c r="L791" t="inlineStr">
        <is>
          <t>310110|杨浦区</t>
        </is>
      </c>
    </row>
    <row r="792">
      <c r="A792" t="inlineStr">
        <is>
          <t>230111000|呼兰区</t>
        </is>
      </c>
      <c r="E792" t="inlineStr">
        <is>
          <t>310113|宝山区</t>
        </is>
      </c>
      <c r="L792" t="inlineStr">
        <is>
          <t>310112|闵行区</t>
        </is>
      </c>
    </row>
    <row r="793">
      <c r="A793" t="inlineStr">
        <is>
          <t>230112000|阿城区</t>
        </is>
      </c>
      <c r="E793" t="inlineStr">
        <is>
          <t>310114|嘉定区</t>
        </is>
      </c>
      <c r="L793" t="inlineStr">
        <is>
          <t>310113|宝山区</t>
        </is>
      </c>
    </row>
    <row r="794">
      <c r="A794" t="inlineStr">
        <is>
          <t>230113000|双城区</t>
        </is>
      </c>
      <c r="E794" t="inlineStr">
        <is>
          <t>310115|浦东新区</t>
        </is>
      </c>
      <c r="L794" t="inlineStr">
        <is>
          <t>310114|嘉定区</t>
        </is>
      </c>
    </row>
    <row r="795">
      <c r="A795" t="inlineStr">
        <is>
          <t>230123000|依兰县</t>
        </is>
      </c>
      <c r="E795" t="inlineStr">
        <is>
          <t>310116|金山区</t>
        </is>
      </c>
      <c r="L795" t="inlineStr">
        <is>
          <t>310115|浦东新区</t>
        </is>
      </c>
    </row>
    <row r="796">
      <c r="A796" t="inlineStr">
        <is>
          <t>230124000|方正县</t>
        </is>
      </c>
      <c r="E796" t="inlineStr">
        <is>
          <t>310117|松江区</t>
        </is>
      </c>
      <c r="L796" t="inlineStr">
        <is>
          <t>310116|金山区</t>
        </is>
      </c>
    </row>
    <row r="797">
      <c r="A797" t="inlineStr">
        <is>
          <t>230125000|宾县</t>
        </is>
      </c>
      <c r="E797" t="inlineStr">
        <is>
          <t>310118|青浦区</t>
        </is>
      </c>
      <c r="L797" t="inlineStr">
        <is>
          <t>310117|松江区</t>
        </is>
      </c>
    </row>
    <row r="798">
      <c r="A798" t="inlineStr">
        <is>
          <t>230126000|巴彦县</t>
        </is>
      </c>
      <c r="E798" t="inlineStr">
        <is>
          <t>310120|奉贤区</t>
        </is>
      </c>
      <c r="L798" t="inlineStr">
        <is>
          <t>310118|青浦区</t>
        </is>
      </c>
    </row>
    <row r="799">
      <c r="A799" t="inlineStr">
        <is>
          <t>230127000|木兰县</t>
        </is>
      </c>
      <c r="E799" t="inlineStr">
        <is>
          <t>310151|崇明区</t>
        </is>
      </c>
      <c r="L799" t="inlineStr">
        <is>
          <t>310120|奉贤区</t>
        </is>
      </c>
    </row>
    <row r="800">
      <c r="A800" t="inlineStr">
        <is>
          <t>230128000|通河县</t>
        </is>
      </c>
      <c r="E800" t="inlineStr">
        <is>
          <t>320000|江苏省</t>
        </is>
      </c>
      <c r="L800" t="inlineStr">
        <is>
          <t>310151|崇明区</t>
        </is>
      </c>
    </row>
    <row r="801">
      <c r="A801" t="inlineStr">
        <is>
          <t>230129000|延寿县</t>
        </is>
      </c>
      <c r="E801" t="inlineStr">
        <is>
          <t>320100|南京市</t>
        </is>
      </c>
      <c r="L801" t="inlineStr">
        <is>
          <t>320000|江苏省</t>
        </is>
      </c>
    </row>
    <row r="802">
      <c r="A802" t="inlineStr">
        <is>
          <t>230183000|尚志市</t>
        </is>
      </c>
      <c r="E802" t="inlineStr">
        <is>
          <t>320102|玄武区</t>
        </is>
      </c>
      <c r="L802" t="inlineStr">
        <is>
          <t>320100|南京市</t>
        </is>
      </c>
    </row>
    <row r="803">
      <c r="A803" t="inlineStr">
        <is>
          <t>230184000|五常市</t>
        </is>
      </c>
      <c r="E803" t="inlineStr">
        <is>
          <t>320104|秦淮区</t>
        </is>
      </c>
      <c r="L803" t="inlineStr">
        <is>
          <t>320102|玄武区</t>
        </is>
      </c>
    </row>
    <row r="804">
      <c r="A804" t="inlineStr">
        <is>
          <t>230200000|齐齐哈尔市</t>
        </is>
      </c>
      <c r="E804" t="inlineStr">
        <is>
          <t>320105|建邺区</t>
        </is>
      </c>
      <c r="L804" t="inlineStr">
        <is>
          <t>320104|秦淮区</t>
        </is>
      </c>
    </row>
    <row r="805">
      <c r="A805" t="inlineStr">
        <is>
          <t>230202000|龙沙区</t>
        </is>
      </c>
      <c r="E805" t="inlineStr">
        <is>
          <t>320106|鼓楼区</t>
        </is>
      </c>
      <c r="L805" t="inlineStr">
        <is>
          <t>320105|建邺区</t>
        </is>
      </c>
    </row>
    <row r="806">
      <c r="A806" t="inlineStr">
        <is>
          <t>230203000|建华区</t>
        </is>
      </c>
      <c r="E806" t="inlineStr">
        <is>
          <t>320111|浦口区</t>
        </is>
      </c>
      <c r="L806" t="inlineStr">
        <is>
          <t>320106|鼓楼区</t>
        </is>
      </c>
    </row>
    <row r="807">
      <c r="A807" t="inlineStr">
        <is>
          <t>230204000|铁锋区</t>
        </is>
      </c>
      <c r="E807" t="inlineStr">
        <is>
          <t>320113|栖霞区</t>
        </is>
      </c>
      <c r="L807" t="inlineStr">
        <is>
          <t>320111|浦口区</t>
        </is>
      </c>
    </row>
    <row r="808">
      <c r="A808" t="inlineStr">
        <is>
          <t>230205000|昂昂溪区</t>
        </is>
      </c>
      <c r="E808" t="inlineStr">
        <is>
          <t>320114|雨花台区</t>
        </is>
      </c>
      <c r="L808" t="inlineStr">
        <is>
          <t>320113|栖霞区</t>
        </is>
      </c>
    </row>
    <row r="809">
      <c r="A809" t="inlineStr">
        <is>
          <t>230206000|富拉尔基区</t>
        </is>
      </c>
      <c r="E809" t="inlineStr">
        <is>
          <t>320115|江宁区</t>
        </is>
      </c>
      <c r="L809" t="inlineStr">
        <is>
          <t>320114|雨花台区</t>
        </is>
      </c>
    </row>
    <row r="810">
      <c r="A810" t="inlineStr">
        <is>
          <t>230207000|碾子山区</t>
        </is>
      </c>
      <c r="E810" t="inlineStr">
        <is>
          <t>320116|六合区</t>
        </is>
      </c>
      <c r="L810" t="inlineStr">
        <is>
          <t>320115|江宁区</t>
        </is>
      </c>
    </row>
    <row r="811">
      <c r="A811" t="inlineStr">
        <is>
          <t>230208000|梅里斯达斡尔族区</t>
        </is>
      </c>
      <c r="E811" t="inlineStr">
        <is>
          <t>320117|溧水区</t>
        </is>
      </c>
      <c r="L811" t="inlineStr">
        <is>
          <t>320116|六合区</t>
        </is>
      </c>
    </row>
    <row r="812">
      <c r="A812" t="inlineStr">
        <is>
          <t>230220000|齐齐哈尔高新区</t>
        </is>
      </c>
      <c r="E812" t="inlineStr">
        <is>
          <t>320118|高淳区</t>
        </is>
      </c>
      <c r="L812" t="inlineStr">
        <is>
          <t>320117|溧水区</t>
        </is>
      </c>
    </row>
    <row r="813">
      <c r="A813" t="inlineStr">
        <is>
          <t>230221000|龙江县</t>
        </is>
      </c>
      <c r="E813" t="inlineStr">
        <is>
          <t>320200|无锡市</t>
        </is>
      </c>
      <c r="L813" t="inlineStr">
        <is>
          <t>320118|高淳区</t>
        </is>
      </c>
    </row>
    <row r="814">
      <c r="A814" t="inlineStr">
        <is>
          <t>230223000|依安县</t>
        </is>
      </c>
      <c r="E814" t="inlineStr">
        <is>
          <t>320205|锡山区</t>
        </is>
      </c>
      <c r="L814" t="inlineStr">
        <is>
          <t>320200|无锡市</t>
        </is>
      </c>
    </row>
    <row r="815">
      <c r="A815" t="inlineStr">
        <is>
          <t>230224000|泰来县</t>
        </is>
      </c>
      <c r="E815" t="inlineStr">
        <is>
          <t>320206|惠山区</t>
        </is>
      </c>
      <c r="L815" t="inlineStr">
        <is>
          <t>320205|锡山区</t>
        </is>
      </c>
    </row>
    <row r="816">
      <c r="A816" t="inlineStr">
        <is>
          <t>230225000|甘南县</t>
        </is>
      </c>
      <c r="E816" t="inlineStr">
        <is>
          <t>320211|滨湖区</t>
        </is>
      </c>
      <c r="L816" t="inlineStr">
        <is>
          <t>320206|惠山区</t>
        </is>
      </c>
    </row>
    <row r="817">
      <c r="A817" t="inlineStr">
        <is>
          <t>230227000|富裕县</t>
        </is>
      </c>
      <c r="E817" t="inlineStr">
        <is>
          <t>320213|梁溪区</t>
        </is>
      </c>
      <c r="L817" t="inlineStr">
        <is>
          <t>320211|滨湖区</t>
        </is>
      </c>
    </row>
    <row r="818">
      <c r="A818" t="inlineStr">
        <is>
          <t>230229000|克山县</t>
        </is>
      </c>
      <c r="E818" t="inlineStr">
        <is>
          <t>320214|新吴区</t>
        </is>
      </c>
      <c r="L818" t="inlineStr">
        <is>
          <t>320213|梁溪区</t>
        </is>
      </c>
    </row>
    <row r="819">
      <c r="A819" t="inlineStr">
        <is>
          <t>230230000|克东县</t>
        </is>
      </c>
      <c r="E819" t="inlineStr">
        <is>
          <t>320281|江阴市</t>
        </is>
      </c>
      <c r="L819" t="inlineStr">
        <is>
          <t>320214|新吴区</t>
        </is>
      </c>
    </row>
    <row r="820">
      <c r="A820" t="inlineStr">
        <is>
          <t>230231000|拜泉县</t>
        </is>
      </c>
      <c r="E820" t="inlineStr">
        <is>
          <t>320282|宜兴市</t>
        </is>
      </c>
      <c r="L820" t="inlineStr">
        <is>
          <t>320281|江阴市</t>
        </is>
      </c>
    </row>
    <row r="821">
      <c r="A821" t="inlineStr">
        <is>
          <t>230281000|讷河市</t>
        </is>
      </c>
      <c r="E821" t="inlineStr">
        <is>
          <t>320300|徐州市</t>
        </is>
      </c>
      <c r="L821" t="inlineStr">
        <is>
          <t>320282|宜兴市</t>
        </is>
      </c>
    </row>
    <row r="822">
      <c r="A822" t="inlineStr">
        <is>
          <t>230300000|鸡西市</t>
        </is>
      </c>
      <c r="E822" t="inlineStr">
        <is>
          <t>320302|鼓楼区</t>
        </is>
      </c>
      <c r="L822" t="inlineStr">
        <is>
          <t>320300|徐州市</t>
        </is>
      </c>
    </row>
    <row r="823">
      <c r="A823" t="inlineStr">
        <is>
          <t>230302000|鸡冠区</t>
        </is>
      </c>
      <c r="E823" t="inlineStr">
        <is>
          <t>320303|云龙区</t>
        </is>
      </c>
      <c r="L823" t="inlineStr">
        <is>
          <t>320302|鼓楼区</t>
        </is>
      </c>
    </row>
    <row r="824">
      <c r="A824" t="inlineStr">
        <is>
          <t>230303000|恒山区</t>
        </is>
      </c>
      <c r="E824" t="inlineStr">
        <is>
          <t>320305|贾汪区</t>
        </is>
      </c>
      <c r="L824" t="inlineStr">
        <is>
          <t>320303|云龙区</t>
        </is>
      </c>
    </row>
    <row r="825">
      <c r="A825" t="inlineStr">
        <is>
          <t>230304000|滴道区</t>
        </is>
      </c>
      <c r="E825" t="inlineStr">
        <is>
          <t>320311|泉山区</t>
        </is>
      </c>
      <c r="L825" t="inlineStr">
        <is>
          <t>320305|贾汪区</t>
        </is>
      </c>
    </row>
    <row r="826">
      <c r="A826" t="inlineStr">
        <is>
          <t>230305000|梨树区</t>
        </is>
      </c>
      <c r="E826" t="inlineStr">
        <is>
          <t>320312|铜山区</t>
        </is>
      </c>
      <c r="L826" t="inlineStr">
        <is>
          <t>320311|泉山区</t>
        </is>
      </c>
    </row>
    <row r="827">
      <c r="A827" t="inlineStr">
        <is>
          <t>230306000|城子河区</t>
        </is>
      </c>
      <c r="E827" t="inlineStr">
        <is>
          <t>320321|丰县</t>
        </is>
      </c>
      <c r="L827" t="inlineStr">
        <is>
          <t>320312|铜山区</t>
        </is>
      </c>
    </row>
    <row r="828">
      <c r="A828" t="inlineStr">
        <is>
          <t>230307000|麻山区</t>
        </is>
      </c>
      <c r="E828" t="inlineStr">
        <is>
          <t>320322|沛县</t>
        </is>
      </c>
      <c r="L828" t="inlineStr">
        <is>
          <t>320321|丰县</t>
        </is>
      </c>
    </row>
    <row r="829">
      <c r="A829" t="inlineStr">
        <is>
          <t>230321000|鸡东县</t>
        </is>
      </c>
      <c r="E829" t="inlineStr">
        <is>
          <t>320324|睢宁县</t>
        </is>
      </c>
      <c r="L829" t="inlineStr">
        <is>
          <t>320322|沛县</t>
        </is>
      </c>
    </row>
    <row r="830">
      <c r="A830" t="inlineStr">
        <is>
          <t>230381000|虎林市</t>
        </is>
      </c>
      <c r="E830" t="inlineStr">
        <is>
          <t>320381|新沂市</t>
        </is>
      </c>
      <c r="L830" t="inlineStr">
        <is>
          <t>320324|睢宁县</t>
        </is>
      </c>
    </row>
    <row r="831">
      <c r="A831" t="inlineStr">
        <is>
          <t>230382000|密山市</t>
        </is>
      </c>
      <c r="E831" t="inlineStr">
        <is>
          <t>320382|邳州市</t>
        </is>
      </c>
      <c r="L831" t="inlineStr">
        <is>
          <t>320381|新沂市</t>
        </is>
      </c>
    </row>
    <row r="832">
      <c r="A832" t="inlineStr">
        <is>
          <t>230400000|鹤岗市</t>
        </is>
      </c>
      <c r="E832" t="inlineStr">
        <is>
          <t>320400|常州市</t>
        </is>
      </c>
      <c r="L832" t="inlineStr">
        <is>
          <t>320382|邳州市</t>
        </is>
      </c>
    </row>
    <row r="833">
      <c r="A833" t="inlineStr">
        <is>
          <t>230402000|向阳区</t>
        </is>
      </c>
      <c r="E833" t="inlineStr">
        <is>
          <t>320402|天宁区</t>
        </is>
      </c>
      <c r="L833" t="inlineStr">
        <is>
          <t>320400|常州市</t>
        </is>
      </c>
    </row>
    <row r="834">
      <c r="A834" t="inlineStr">
        <is>
          <t>230403000|工农区</t>
        </is>
      </c>
      <c r="E834" t="inlineStr">
        <is>
          <t>320404|钟楼区</t>
        </is>
      </c>
      <c r="L834" t="inlineStr">
        <is>
          <t>320402|天宁区</t>
        </is>
      </c>
    </row>
    <row r="835">
      <c r="A835" t="inlineStr">
        <is>
          <t>230404000|南山区</t>
        </is>
      </c>
      <c r="E835" t="inlineStr">
        <is>
          <t>320411|新北区</t>
        </is>
      </c>
      <c r="L835" t="inlineStr">
        <is>
          <t>320404|钟楼区</t>
        </is>
      </c>
    </row>
    <row r="836">
      <c r="A836" t="inlineStr">
        <is>
          <t>230405000|兴安区</t>
        </is>
      </c>
      <c r="E836" t="inlineStr">
        <is>
          <t>320412|武进区</t>
        </is>
      </c>
      <c r="L836" t="inlineStr">
        <is>
          <t>320411|新北区</t>
        </is>
      </c>
    </row>
    <row r="837">
      <c r="A837" t="inlineStr">
        <is>
          <t>230406000|东山区</t>
        </is>
      </c>
      <c r="E837" t="inlineStr">
        <is>
          <t>320413|金坛区</t>
        </is>
      </c>
      <c r="L837" t="inlineStr">
        <is>
          <t>320412|武进区</t>
        </is>
      </c>
    </row>
    <row r="838">
      <c r="A838" t="inlineStr">
        <is>
          <t>230407000|兴山区</t>
        </is>
      </c>
      <c r="E838" t="inlineStr">
        <is>
          <t>320481|溧阳市</t>
        </is>
      </c>
      <c r="L838" t="inlineStr">
        <is>
          <t>320413|金坛区</t>
        </is>
      </c>
    </row>
    <row r="839">
      <c r="A839" t="inlineStr">
        <is>
          <t>230421000|萝北县</t>
        </is>
      </c>
      <c r="E839" t="inlineStr">
        <is>
          <t>320500|苏州市</t>
        </is>
      </c>
      <c r="L839" t="inlineStr">
        <is>
          <t>320481|溧阳市</t>
        </is>
      </c>
    </row>
    <row r="840">
      <c r="A840" t="inlineStr">
        <is>
          <t>230422000|绥滨县</t>
        </is>
      </c>
      <c r="E840" t="inlineStr">
        <is>
          <t>320505|虎丘区</t>
        </is>
      </c>
      <c r="L840" t="inlineStr">
        <is>
          <t>320500|苏州市</t>
        </is>
      </c>
    </row>
    <row r="841">
      <c r="A841" t="inlineStr">
        <is>
          <t>230500000|双鸭山市</t>
        </is>
      </c>
      <c r="E841" t="inlineStr">
        <is>
          <t>320506|吴中区</t>
        </is>
      </c>
      <c r="L841" t="inlineStr">
        <is>
          <t>320505|虎丘区</t>
        </is>
      </c>
    </row>
    <row r="842">
      <c r="A842" t="inlineStr">
        <is>
          <t>230502000|尖山区</t>
        </is>
      </c>
      <c r="E842" t="inlineStr">
        <is>
          <t>320507|相城区</t>
        </is>
      </c>
      <c r="L842" t="inlineStr">
        <is>
          <t>320506|吴中区</t>
        </is>
      </c>
    </row>
    <row r="843">
      <c r="A843" t="inlineStr">
        <is>
          <t>230503000|岭东区</t>
        </is>
      </c>
      <c r="E843" t="inlineStr">
        <is>
          <t>320508|姑苏区</t>
        </is>
      </c>
      <c r="L843" t="inlineStr">
        <is>
          <t>320507|相城区</t>
        </is>
      </c>
    </row>
    <row r="844">
      <c r="A844" t="inlineStr">
        <is>
          <t>230505000|四方台区</t>
        </is>
      </c>
      <c r="E844" t="inlineStr">
        <is>
          <t>320509|吴江区</t>
        </is>
      </c>
      <c r="L844" t="inlineStr">
        <is>
          <t>320508|姑苏区</t>
        </is>
      </c>
    </row>
    <row r="845">
      <c r="A845" t="inlineStr">
        <is>
          <t>230506000|宝山区</t>
        </is>
      </c>
      <c r="E845" t="inlineStr">
        <is>
          <t>320581|常熟市</t>
        </is>
      </c>
      <c r="L845" t="inlineStr">
        <is>
          <t>320509|吴江区</t>
        </is>
      </c>
    </row>
    <row r="846">
      <c r="A846" t="inlineStr">
        <is>
          <t>230520000|双鸭山经开区</t>
        </is>
      </c>
      <c r="E846" t="inlineStr">
        <is>
          <t>320582|张家港市</t>
        </is>
      </c>
      <c r="L846" t="inlineStr">
        <is>
          <t>320581|常熟市</t>
        </is>
      </c>
    </row>
    <row r="847">
      <c r="A847" t="inlineStr">
        <is>
          <t>230521000|集贤县</t>
        </is>
      </c>
      <c r="E847" t="inlineStr">
        <is>
          <t>320583|昆山市</t>
        </is>
      </c>
      <c r="L847" t="inlineStr">
        <is>
          <t>320582|张家港市</t>
        </is>
      </c>
    </row>
    <row r="848">
      <c r="A848" t="inlineStr">
        <is>
          <t>230522000|友谊县</t>
        </is>
      </c>
      <c r="E848" t="inlineStr">
        <is>
          <t>320585|太仓市</t>
        </is>
      </c>
      <c r="L848" t="inlineStr">
        <is>
          <t>320583|昆山市</t>
        </is>
      </c>
    </row>
    <row r="849">
      <c r="A849" t="inlineStr">
        <is>
          <t>230523000|宝清县</t>
        </is>
      </c>
      <c r="E849" t="inlineStr">
        <is>
          <t>320600|南通市</t>
        </is>
      </c>
      <c r="L849" t="inlineStr">
        <is>
          <t>320585|太仓市</t>
        </is>
      </c>
    </row>
    <row r="850">
      <c r="A850" t="inlineStr">
        <is>
          <t>230524000|饶河县</t>
        </is>
      </c>
      <c r="E850" t="inlineStr">
        <is>
          <t>320612|通州区</t>
        </is>
      </c>
      <c r="L850" t="inlineStr">
        <is>
          <t>320600|南通市</t>
        </is>
      </c>
    </row>
    <row r="851">
      <c r="A851" t="inlineStr">
        <is>
          <t>230600000|大庆市</t>
        </is>
      </c>
      <c r="E851" t="inlineStr">
        <is>
          <t>320613|崇川区</t>
        </is>
      </c>
      <c r="L851" t="inlineStr">
        <is>
          <t>320612|通州区</t>
        </is>
      </c>
    </row>
    <row r="852">
      <c r="A852" t="inlineStr">
        <is>
          <t>230602000|萨尔图区</t>
        </is>
      </c>
      <c r="E852" t="inlineStr">
        <is>
          <t>320614|海门区</t>
        </is>
      </c>
      <c r="L852" t="inlineStr">
        <is>
          <t>320613|崇川区</t>
        </is>
      </c>
    </row>
    <row r="853">
      <c r="A853" t="inlineStr">
        <is>
          <t>230603000|龙凤区</t>
        </is>
      </c>
      <c r="E853" t="inlineStr">
        <is>
          <t>320623|如东县</t>
        </is>
      </c>
      <c r="L853" t="inlineStr">
        <is>
          <t>320614|海门区</t>
        </is>
      </c>
    </row>
    <row r="854">
      <c r="A854" t="inlineStr">
        <is>
          <t>230604000|让胡路区</t>
        </is>
      </c>
      <c r="E854" t="inlineStr">
        <is>
          <t>320681|启东市</t>
        </is>
      </c>
      <c r="L854" t="inlineStr">
        <is>
          <t>320623|如东县</t>
        </is>
      </c>
    </row>
    <row r="855">
      <c r="A855" t="inlineStr">
        <is>
          <t>230605000|红岗区</t>
        </is>
      </c>
      <c r="E855" t="inlineStr">
        <is>
          <t>320682|如皋市</t>
        </is>
      </c>
      <c r="L855" t="inlineStr">
        <is>
          <t>320681|启东市</t>
        </is>
      </c>
    </row>
    <row r="856">
      <c r="A856" t="inlineStr">
        <is>
          <t>230606000|大同区</t>
        </is>
      </c>
      <c r="E856" t="inlineStr">
        <is>
          <t>320685|海安市</t>
        </is>
      </c>
      <c r="L856" t="inlineStr">
        <is>
          <t>320682|如皋市</t>
        </is>
      </c>
    </row>
    <row r="857">
      <c r="A857" t="inlineStr">
        <is>
          <t>230619000|大庆高新区</t>
        </is>
      </c>
      <c r="E857" t="inlineStr">
        <is>
          <t>320700|连云港市</t>
        </is>
      </c>
      <c r="L857" t="inlineStr">
        <is>
          <t>320685|海安市</t>
        </is>
      </c>
    </row>
    <row r="858">
      <c r="A858" t="inlineStr">
        <is>
          <t>230620000|大庆经开区</t>
        </is>
      </c>
      <c r="E858" t="inlineStr">
        <is>
          <t>320703|连云区</t>
        </is>
      </c>
      <c r="L858" t="inlineStr">
        <is>
          <t>320700|连云港市</t>
        </is>
      </c>
    </row>
    <row r="859">
      <c r="A859" t="inlineStr">
        <is>
          <t>230621000|肇州县</t>
        </is>
      </c>
      <c r="E859" t="inlineStr">
        <is>
          <t>320706|海州区</t>
        </is>
      </c>
      <c r="L859" t="inlineStr">
        <is>
          <t>320703|连云区</t>
        </is>
      </c>
    </row>
    <row r="860">
      <c r="A860" t="inlineStr">
        <is>
          <t>230622000|肇源县</t>
        </is>
      </c>
      <c r="E860" t="inlineStr">
        <is>
          <t>320707|赣榆区</t>
        </is>
      </c>
      <c r="L860" t="inlineStr">
        <is>
          <t>320706|海州区</t>
        </is>
      </c>
    </row>
    <row r="861">
      <c r="A861" t="inlineStr">
        <is>
          <t>230623000|林甸县</t>
        </is>
      </c>
      <c r="E861" t="inlineStr">
        <is>
          <t>320722|东海县</t>
        </is>
      </c>
      <c r="L861" t="inlineStr">
        <is>
          <t>320707|赣榆区</t>
        </is>
      </c>
    </row>
    <row r="862">
      <c r="A862" t="inlineStr">
        <is>
          <t>230624000|杜尔伯特蒙古族自治县</t>
        </is>
      </c>
      <c r="E862" t="inlineStr">
        <is>
          <t>320723|灌云县</t>
        </is>
      </c>
      <c r="L862" t="inlineStr">
        <is>
          <t>320722|东海县</t>
        </is>
      </c>
    </row>
    <row r="863">
      <c r="A863" t="inlineStr">
        <is>
          <t>230700000|伊春市</t>
        </is>
      </c>
      <c r="E863" t="inlineStr">
        <is>
          <t>320724|灌南县</t>
        </is>
      </c>
      <c r="L863" t="inlineStr">
        <is>
          <t>320723|灌云县</t>
        </is>
      </c>
    </row>
    <row r="864">
      <c r="A864" t="inlineStr">
        <is>
          <t>230717000|伊美区</t>
        </is>
      </c>
      <c r="E864" t="inlineStr">
        <is>
          <t>320800|淮安市</t>
        </is>
      </c>
      <c r="L864" t="inlineStr">
        <is>
          <t>320724|灌南县</t>
        </is>
      </c>
    </row>
    <row r="865">
      <c r="A865" t="inlineStr">
        <is>
          <t>230718000|乌翠区</t>
        </is>
      </c>
      <c r="E865" t="inlineStr">
        <is>
          <t>320803|淮安区</t>
        </is>
      </c>
      <c r="L865" t="inlineStr">
        <is>
          <t>320800|淮安市</t>
        </is>
      </c>
    </row>
    <row r="866">
      <c r="A866" t="inlineStr">
        <is>
          <t>230719000|友好区</t>
        </is>
      </c>
      <c r="E866" t="inlineStr">
        <is>
          <t>320804|淮阴区</t>
        </is>
      </c>
      <c r="L866" t="inlineStr">
        <is>
          <t>320803|淮安区</t>
        </is>
      </c>
    </row>
    <row r="867">
      <c r="A867" t="inlineStr">
        <is>
          <t>230722000|嘉荫县</t>
        </is>
      </c>
      <c r="E867" t="inlineStr">
        <is>
          <t>320812|清江浦区</t>
        </is>
      </c>
      <c r="L867" t="inlineStr">
        <is>
          <t>320804|淮阴区</t>
        </is>
      </c>
    </row>
    <row r="868">
      <c r="A868" t="inlineStr">
        <is>
          <t>230723000|汤旺县</t>
        </is>
      </c>
      <c r="E868" t="inlineStr">
        <is>
          <t>320813|洪泽区</t>
        </is>
      </c>
      <c r="L868" t="inlineStr">
        <is>
          <t>320812|清江浦区</t>
        </is>
      </c>
    </row>
    <row r="869">
      <c r="A869" t="inlineStr">
        <is>
          <t>230724000|丰林县</t>
        </is>
      </c>
      <c r="E869" t="inlineStr">
        <is>
          <t>320826|涟水县</t>
        </is>
      </c>
      <c r="L869" t="inlineStr">
        <is>
          <t>320813|洪泽区</t>
        </is>
      </c>
    </row>
    <row r="870">
      <c r="A870" t="inlineStr">
        <is>
          <t>230725000|大箐山县</t>
        </is>
      </c>
      <c r="E870" t="inlineStr">
        <is>
          <t>320830|盱眙县</t>
        </is>
      </c>
      <c r="L870" t="inlineStr">
        <is>
          <t>320826|涟水县</t>
        </is>
      </c>
    </row>
    <row r="871">
      <c r="A871" t="inlineStr">
        <is>
          <t>230726000|南岔县</t>
        </is>
      </c>
      <c r="E871" t="inlineStr">
        <is>
          <t>320831|金湖县</t>
        </is>
      </c>
      <c r="L871" t="inlineStr">
        <is>
          <t>320830|盱眙县</t>
        </is>
      </c>
    </row>
    <row r="872">
      <c r="A872" t="inlineStr">
        <is>
          <t>230751000|金林区</t>
        </is>
      </c>
      <c r="E872" t="inlineStr">
        <is>
          <t>320900|盐城市</t>
        </is>
      </c>
      <c r="L872" t="inlineStr">
        <is>
          <t>320831|金湖县</t>
        </is>
      </c>
    </row>
    <row r="873">
      <c r="A873" t="inlineStr">
        <is>
          <t>230781000|铁力市</t>
        </is>
      </c>
      <c r="E873" t="inlineStr">
        <is>
          <t>320902|亭湖区</t>
        </is>
      </c>
      <c r="L873" t="inlineStr">
        <is>
          <t>320900|盐城市</t>
        </is>
      </c>
    </row>
    <row r="874">
      <c r="A874" t="inlineStr">
        <is>
          <t>230800000|佳木斯市</t>
        </is>
      </c>
      <c r="E874" t="inlineStr">
        <is>
          <t>320903|盐都区</t>
        </is>
      </c>
      <c r="L874" t="inlineStr">
        <is>
          <t>320902|亭湖区</t>
        </is>
      </c>
    </row>
    <row r="875">
      <c r="A875" t="inlineStr">
        <is>
          <t>230803000|向阳区</t>
        </is>
      </c>
      <c r="E875" t="inlineStr">
        <is>
          <t>320904|大丰区</t>
        </is>
      </c>
      <c r="L875" t="inlineStr">
        <is>
          <t>320903|盐都区</t>
        </is>
      </c>
    </row>
    <row r="876">
      <c r="A876" t="inlineStr">
        <is>
          <t>230804000|前进区</t>
        </is>
      </c>
      <c r="E876" t="inlineStr">
        <is>
          <t>320921|响水县</t>
        </is>
      </c>
      <c r="L876" t="inlineStr">
        <is>
          <t>320904|大丰区</t>
        </is>
      </c>
    </row>
    <row r="877">
      <c r="A877" t="inlineStr">
        <is>
          <t>230805000|东风区</t>
        </is>
      </c>
      <c r="E877" t="inlineStr">
        <is>
          <t>320922|滨海县</t>
        </is>
      </c>
      <c r="L877" t="inlineStr">
        <is>
          <t>320921|响水县</t>
        </is>
      </c>
    </row>
    <row r="878">
      <c r="A878" t="inlineStr">
        <is>
          <t>230811000|郊区</t>
        </is>
      </c>
      <c r="E878" t="inlineStr">
        <is>
          <t>320923|阜宁县</t>
        </is>
      </c>
      <c r="L878" t="inlineStr">
        <is>
          <t>320922|滨海县</t>
        </is>
      </c>
    </row>
    <row r="879">
      <c r="A879" t="inlineStr">
        <is>
          <t>230819000|佳木斯高新区</t>
        </is>
      </c>
      <c r="E879" t="inlineStr">
        <is>
          <t>320924|射阳县</t>
        </is>
      </c>
      <c r="L879" t="inlineStr">
        <is>
          <t>320923|阜宁县</t>
        </is>
      </c>
    </row>
    <row r="880">
      <c r="A880" t="inlineStr">
        <is>
          <t>230820000|建三江管委会</t>
        </is>
      </c>
      <c r="E880" t="inlineStr">
        <is>
          <t>320925|建湖县</t>
        </is>
      </c>
      <c r="L880" t="inlineStr">
        <is>
          <t>320924|射阳县</t>
        </is>
      </c>
    </row>
    <row r="881">
      <c r="A881" t="inlineStr">
        <is>
          <t>230822000|桦南县</t>
        </is>
      </c>
      <c r="E881" t="inlineStr">
        <is>
          <t>320981|东台市</t>
        </is>
      </c>
      <c r="L881" t="inlineStr">
        <is>
          <t>320925|建湖县</t>
        </is>
      </c>
    </row>
    <row r="882">
      <c r="A882" t="inlineStr">
        <is>
          <t>230826000|桦川县</t>
        </is>
      </c>
      <c r="E882" t="inlineStr">
        <is>
          <t>321000|扬州市</t>
        </is>
      </c>
      <c r="L882" t="inlineStr">
        <is>
          <t>320981|东台市</t>
        </is>
      </c>
    </row>
    <row r="883">
      <c r="A883" t="inlineStr">
        <is>
          <t>230828000|汤原县</t>
        </is>
      </c>
      <c r="E883" t="inlineStr">
        <is>
          <t>321002|广陵区</t>
        </is>
      </c>
      <c r="L883" t="inlineStr">
        <is>
          <t>321000|扬州市</t>
        </is>
      </c>
    </row>
    <row r="884">
      <c r="A884" t="inlineStr">
        <is>
          <t>230881000|同江市</t>
        </is>
      </c>
      <c r="E884" t="inlineStr">
        <is>
          <t>321003|邗江区</t>
        </is>
      </c>
      <c r="L884" t="inlineStr">
        <is>
          <t>321002|广陵区</t>
        </is>
      </c>
    </row>
    <row r="885">
      <c r="A885" t="inlineStr">
        <is>
          <t>230882000|富锦市</t>
        </is>
      </c>
      <c r="E885" t="inlineStr">
        <is>
          <t>321012|江都区</t>
        </is>
      </c>
      <c r="L885" t="inlineStr">
        <is>
          <t>321003|邗江区</t>
        </is>
      </c>
    </row>
    <row r="886">
      <c r="A886" t="inlineStr">
        <is>
          <t>230883000|抚远市</t>
        </is>
      </c>
      <c r="E886" t="inlineStr">
        <is>
          <t>321023|宝应县</t>
        </is>
      </c>
      <c r="L886" t="inlineStr">
        <is>
          <t>321012|江都区</t>
        </is>
      </c>
    </row>
    <row r="887">
      <c r="A887" t="inlineStr">
        <is>
          <t>230900000|七台河市</t>
        </is>
      </c>
      <c r="E887" t="inlineStr">
        <is>
          <t>321081|仪征市</t>
        </is>
      </c>
      <c r="L887" t="inlineStr">
        <is>
          <t>321023|宝应县</t>
        </is>
      </c>
    </row>
    <row r="888">
      <c r="A888" t="inlineStr">
        <is>
          <t>230902000|新兴区</t>
        </is>
      </c>
      <c r="E888" t="inlineStr">
        <is>
          <t>321084|高邮市</t>
        </is>
      </c>
      <c r="L888" t="inlineStr">
        <is>
          <t>321081|仪征市</t>
        </is>
      </c>
    </row>
    <row r="889">
      <c r="A889" t="inlineStr">
        <is>
          <t>230903000|桃山区</t>
        </is>
      </c>
      <c r="E889" t="inlineStr">
        <is>
          <t>321100|镇江市</t>
        </is>
      </c>
      <c r="L889" t="inlineStr">
        <is>
          <t>321084|高邮市</t>
        </is>
      </c>
    </row>
    <row r="890">
      <c r="A890" t="inlineStr">
        <is>
          <t>230904000|茄子河区</t>
        </is>
      </c>
      <c r="E890" t="inlineStr">
        <is>
          <t>321102|京口区</t>
        </is>
      </c>
      <c r="L890" t="inlineStr">
        <is>
          <t>321100|镇江市</t>
        </is>
      </c>
    </row>
    <row r="891">
      <c r="A891" t="inlineStr">
        <is>
          <t>230921000|勃利县</t>
        </is>
      </c>
      <c r="E891" t="inlineStr">
        <is>
          <t>321111|润州区</t>
        </is>
      </c>
      <c r="L891" t="inlineStr">
        <is>
          <t>321102|京口区</t>
        </is>
      </c>
    </row>
    <row r="892">
      <c r="A892" t="inlineStr">
        <is>
          <t>231000000|牡丹江市</t>
        </is>
      </c>
      <c r="E892" t="inlineStr">
        <is>
          <t>321112|丹徒区</t>
        </is>
      </c>
      <c r="L892" t="inlineStr">
        <is>
          <t>321111|润州区</t>
        </is>
      </c>
    </row>
    <row r="893">
      <c r="A893" t="inlineStr">
        <is>
          <t>231002000|东安区</t>
        </is>
      </c>
      <c r="E893" t="inlineStr">
        <is>
          <t>321181|丹阳市</t>
        </is>
      </c>
      <c r="L893" t="inlineStr">
        <is>
          <t>321112|丹徒区</t>
        </is>
      </c>
    </row>
    <row r="894">
      <c r="A894" t="inlineStr">
        <is>
          <t>231003000|阳明区</t>
        </is>
      </c>
      <c r="E894" t="inlineStr">
        <is>
          <t>321182|扬中市</t>
        </is>
      </c>
      <c r="L894" t="inlineStr">
        <is>
          <t>321181|丹阳市</t>
        </is>
      </c>
    </row>
    <row r="895">
      <c r="A895" t="inlineStr">
        <is>
          <t>231004000|爱民区</t>
        </is>
      </c>
      <c r="E895" t="inlineStr">
        <is>
          <t>321183|句容市</t>
        </is>
      </c>
      <c r="L895" t="inlineStr">
        <is>
          <t>321182|扬中市</t>
        </is>
      </c>
    </row>
    <row r="896">
      <c r="A896" t="inlineStr">
        <is>
          <t>231005000|西安区</t>
        </is>
      </c>
      <c r="E896" t="inlineStr">
        <is>
          <t>321200|泰州市</t>
        </is>
      </c>
      <c r="L896" t="inlineStr">
        <is>
          <t>321183|句容市</t>
        </is>
      </c>
    </row>
    <row r="897">
      <c r="A897" t="inlineStr">
        <is>
          <t>231019000|镜泊湖风景区</t>
        </is>
      </c>
      <c r="E897" t="inlineStr">
        <is>
          <t>321202|海陵区</t>
        </is>
      </c>
      <c r="L897" t="inlineStr">
        <is>
          <t>321200|泰州市</t>
        </is>
      </c>
    </row>
    <row r="898">
      <c r="A898" t="inlineStr">
        <is>
          <t>231020000|牡丹江经开区</t>
        </is>
      </c>
      <c r="E898" t="inlineStr">
        <is>
          <t>321203|高港区</t>
        </is>
      </c>
      <c r="L898" t="inlineStr">
        <is>
          <t>321202|海陵区</t>
        </is>
      </c>
    </row>
    <row r="899">
      <c r="A899" t="inlineStr">
        <is>
          <t>231025000|林口县</t>
        </is>
      </c>
      <c r="E899" t="inlineStr">
        <is>
          <t>321204|姜堰区</t>
        </is>
      </c>
      <c r="L899" t="inlineStr">
        <is>
          <t>321203|高港区</t>
        </is>
      </c>
    </row>
    <row r="900">
      <c r="A900" t="inlineStr">
        <is>
          <t>231081000|绥芬河市</t>
        </is>
      </c>
      <c r="E900" t="inlineStr">
        <is>
          <t>321281|兴化市</t>
        </is>
      </c>
      <c r="L900" t="inlineStr">
        <is>
          <t>321204|姜堰区</t>
        </is>
      </c>
    </row>
    <row r="901">
      <c r="A901" t="inlineStr">
        <is>
          <t>231083000|海林市</t>
        </is>
      </c>
      <c r="E901" t="inlineStr">
        <is>
          <t>321282|靖江市</t>
        </is>
      </c>
      <c r="L901" t="inlineStr">
        <is>
          <t>321281|兴化市</t>
        </is>
      </c>
    </row>
    <row r="902">
      <c r="A902" t="inlineStr">
        <is>
          <t>231084000|宁安市</t>
        </is>
      </c>
      <c r="E902" t="inlineStr">
        <is>
          <t>321283|泰兴市</t>
        </is>
      </c>
      <c r="L902" t="inlineStr">
        <is>
          <t>321282|靖江市</t>
        </is>
      </c>
    </row>
    <row r="903">
      <c r="A903" t="inlineStr">
        <is>
          <t>231085000|穆棱市</t>
        </is>
      </c>
      <c r="E903" t="inlineStr">
        <is>
          <t>321300|宿迁市</t>
        </is>
      </c>
      <c r="L903" t="inlineStr">
        <is>
          <t>321283|泰兴市</t>
        </is>
      </c>
    </row>
    <row r="904">
      <c r="A904" t="inlineStr">
        <is>
          <t>231086000|东宁市</t>
        </is>
      </c>
      <c r="E904" t="inlineStr">
        <is>
          <t>321302|宿城区</t>
        </is>
      </c>
      <c r="L904" t="inlineStr">
        <is>
          <t>321300|宿迁市</t>
        </is>
      </c>
    </row>
    <row r="905">
      <c r="A905" t="inlineStr">
        <is>
          <t>231100000|黑河市</t>
        </is>
      </c>
      <c r="E905" t="inlineStr">
        <is>
          <t>321311|宿豫区</t>
        </is>
      </c>
      <c r="L905" t="inlineStr">
        <is>
          <t>321302|宿城区</t>
        </is>
      </c>
    </row>
    <row r="906">
      <c r="A906" t="inlineStr">
        <is>
          <t>231102000|爱辉区</t>
        </is>
      </c>
      <c r="E906" t="inlineStr">
        <is>
          <t>321322|沭阳县</t>
        </is>
      </c>
      <c r="L906" t="inlineStr">
        <is>
          <t>321311|宿豫区</t>
        </is>
      </c>
    </row>
    <row r="907">
      <c r="A907" t="inlineStr">
        <is>
          <t>231119000|五大连池风景区</t>
        </is>
      </c>
      <c r="E907" t="inlineStr">
        <is>
          <t>321323|泗阳县</t>
        </is>
      </c>
      <c r="L907" t="inlineStr">
        <is>
          <t>321322|沭阳县</t>
        </is>
      </c>
    </row>
    <row r="908">
      <c r="A908" t="inlineStr">
        <is>
          <t>231120000|自贸区黑河片区</t>
        </is>
      </c>
      <c r="E908" t="inlineStr">
        <is>
          <t>321324|泗洪县</t>
        </is>
      </c>
      <c r="L908" t="inlineStr">
        <is>
          <t>321323|泗阳县</t>
        </is>
      </c>
    </row>
    <row r="909">
      <c r="A909" t="inlineStr">
        <is>
          <t>231123000|逊克县</t>
        </is>
      </c>
      <c r="E909" t="inlineStr">
        <is>
          <t>330000|浙江省</t>
        </is>
      </c>
      <c r="L909" t="inlineStr">
        <is>
          <t>321324|泗洪县</t>
        </is>
      </c>
    </row>
    <row r="910">
      <c r="A910" t="inlineStr">
        <is>
          <t>231124000|孙吴县</t>
        </is>
      </c>
      <c r="E910" t="inlineStr">
        <is>
          <t>330100|杭州市</t>
        </is>
      </c>
      <c r="L910" t="inlineStr">
        <is>
          <t>330000|浙江省</t>
        </is>
      </c>
    </row>
    <row r="911">
      <c r="A911" t="inlineStr">
        <is>
          <t>231181000|北安市</t>
        </is>
      </c>
      <c r="E911" t="inlineStr">
        <is>
          <t>330102|上城区</t>
        </is>
      </c>
      <c r="L911" t="inlineStr">
        <is>
          <t>330100|杭州市</t>
        </is>
      </c>
    </row>
    <row r="912">
      <c r="A912" t="inlineStr">
        <is>
          <t>231182000|五大连池市</t>
        </is>
      </c>
      <c r="E912" t="inlineStr">
        <is>
          <t>330105|拱墅区</t>
        </is>
      </c>
      <c r="L912" t="inlineStr">
        <is>
          <t>330102|上城区</t>
        </is>
      </c>
    </row>
    <row r="913">
      <c r="A913" t="inlineStr">
        <is>
          <t>231183000|嫩江市</t>
        </is>
      </c>
      <c r="E913" t="inlineStr">
        <is>
          <t>330106|西湖区</t>
        </is>
      </c>
      <c r="L913" t="inlineStr">
        <is>
          <t>330105|拱墅区</t>
        </is>
      </c>
    </row>
    <row r="914">
      <c r="A914" t="inlineStr">
        <is>
          <t>231200000|绥化市</t>
        </is>
      </c>
      <c r="E914" t="inlineStr">
        <is>
          <t>330108|滨江区</t>
        </is>
      </c>
      <c r="L914" t="inlineStr">
        <is>
          <t>330106|西湖区</t>
        </is>
      </c>
    </row>
    <row r="915">
      <c r="A915" t="inlineStr">
        <is>
          <t>231202000|北林区</t>
        </is>
      </c>
      <c r="E915" t="inlineStr">
        <is>
          <t>330109|萧山区</t>
        </is>
      </c>
      <c r="L915" t="inlineStr">
        <is>
          <t>330108|滨江区</t>
        </is>
      </c>
    </row>
    <row r="916">
      <c r="A916" t="inlineStr">
        <is>
          <t>231220000|绥化经开区</t>
        </is>
      </c>
      <c r="E916" t="inlineStr">
        <is>
          <t>330110|余杭区</t>
        </is>
      </c>
      <c r="L916" t="inlineStr">
        <is>
          <t>330109|萧山区</t>
        </is>
      </c>
    </row>
    <row r="917">
      <c r="A917" t="inlineStr">
        <is>
          <t>231221000|望奎县</t>
        </is>
      </c>
      <c r="E917" t="inlineStr">
        <is>
          <t>330111|富阳区</t>
        </is>
      </c>
      <c r="L917" t="inlineStr">
        <is>
          <t>330110|余杭区</t>
        </is>
      </c>
    </row>
    <row r="918">
      <c r="A918" t="inlineStr">
        <is>
          <t>231222000|兰西县</t>
        </is>
      </c>
      <c r="E918" t="inlineStr">
        <is>
          <t>330112|临安区</t>
        </is>
      </c>
      <c r="L918" t="inlineStr">
        <is>
          <t>330111|富阳区</t>
        </is>
      </c>
    </row>
    <row r="919">
      <c r="A919" t="inlineStr">
        <is>
          <t>231223000|青冈县</t>
        </is>
      </c>
      <c r="E919" t="inlineStr">
        <is>
          <t>330113|临平区</t>
        </is>
      </c>
      <c r="L919" t="inlineStr">
        <is>
          <t>330112|临安区</t>
        </is>
      </c>
    </row>
    <row r="920">
      <c r="A920" t="inlineStr">
        <is>
          <t>231224000|庆安县</t>
        </is>
      </c>
      <c r="E920" t="inlineStr">
        <is>
          <t>330114|钱塘区</t>
        </is>
      </c>
      <c r="L920" t="inlineStr">
        <is>
          <t>330113|临平区</t>
        </is>
      </c>
    </row>
    <row r="921">
      <c r="A921" t="inlineStr">
        <is>
          <t>231225000|明水县</t>
        </is>
      </c>
      <c r="E921" t="inlineStr">
        <is>
          <t>330122|桐庐县</t>
        </is>
      </c>
      <c r="L921" t="inlineStr">
        <is>
          <t>330114|钱塘区</t>
        </is>
      </c>
    </row>
    <row r="922">
      <c r="A922" t="inlineStr">
        <is>
          <t>231226000|绥棱县</t>
        </is>
      </c>
      <c r="E922" t="inlineStr">
        <is>
          <t>330127|淳安县</t>
        </is>
      </c>
      <c r="L922" t="inlineStr">
        <is>
          <t>330122|桐庐县</t>
        </is>
      </c>
    </row>
    <row r="923">
      <c r="A923" t="inlineStr">
        <is>
          <t>231281000|安达市</t>
        </is>
      </c>
      <c r="E923" t="inlineStr">
        <is>
          <t>330182|建德市</t>
        </is>
      </c>
      <c r="L923" t="inlineStr">
        <is>
          <t>330127|淳安县</t>
        </is>
      </c>
    </row>
    <row r="924">
      <c r="A924" t="inlineStr">
        <is>
          <t>231282000|肇东市</t>
        </is>
      </c>
      <c r="E924" t="inlineStr">
        <is>
          <t>330200|宁波市</t>
        </is>
      </c>
      <c r="L924" t="inlineStr">
        <is>
          <t>330182|建德市</t>
        </is>
      </c>
    </row>
    <row r="925">
      <c r="A925" t="inlineStr">
        <is>
          <t>231283000|海伦市</t>
        </is>
      </c>
      <c r="E925" t="inlineStr">
        <is>
          <t>330203|海曙区</t>
        </is>
      </c>
      <c r="L925" t="inlineStr">
        <is>
          <t>330200|宁波市</t>
        </is>
      </c>
    </row>
    <row r="926">
      <c r="A926" t="inlineStr">
        <is>
          <t>232700000|大兴安岭地区</t>
        </is>
      </c>
      <c r="E926" t="inlineStr">
        <is>
          <t>330205|江北区</t>
        </is>
      </c>
      <c r="L926" t="inlineStr">
        <is>
          <t>330203|海曙区</t>
        </is>
      </c>
    </row>
    <row r="927">
      <c r="A927" t="inlineStr">
        <is>
          <t>232701000|漠河市</t>
        </is>
      </c>
      <c r="E927" t="inlineStr">
        <is>
          <t>330206|北仑区</t>
        </is>
      </c>
      <c r="L927" t="inlineStr">
        <is>
          <t>330205|江北区</t>
        </is>
      </c>
    </row>
    <row r="928">
      <c r="A928" t="inlineStr">
        <is>
          <t>232721000|呼玛县</t>
        </is>
      </c>
      <c r="E928" t="inlineStr">
        <is>
          <t>330211|镇海区</t>
        </is>
      </c>
      <c r="L928" t="inlineStr">
        <is>
          <t>330206|北仑区</t>
        </is>
      </c>
    </row>
    <row r="929">
      <c r="A929" t="inlineStr">
        <is>
          <t>232722000|塔河县</t>
        </is>
      </c>
      <c r="E929" t="inlineStr">
        <is>
          <t>330212|鄞州区</t>
        </is>
      </c>
      <c r="L929" t="inlineStr">
        <is>
          <t>330211|镇海区</t>
        </is>
      </c>
    </row>
    <row r="930">
      <c r="A930" t="inlineStr">
        <is>
          <t>232761000|加格达奇区</t>
        </is>
      </c>
      <c r="E930" t="inlineStr">
        <is>
          <t>330213|奉化区</t>
        </is>
      </c>
      <c r="L930" t="inlineStr">
        <is>
          <t>330212|鄞州区</t>
        </is>
      </c>
    </row>
    <row r="931">
      <c r="A931" t="inlineStr">
        <is>
          <t>232762000|松岭区</t>
        </is>
      </c>
      <c r="E931" t="inlineStr">
        <is>
          <t>330225|象山县</t>
        </is>
      </c>
      <c r="L931" t="inlineStr">
        <is>
          <t>330213|奉化区</t>
        </is>
      </c>
    </row>
    <row r="932">
      <c r="A932" t="inlineStr">
        <is>
          <t>232763000|新林区</t>
        </is>
      </c>
      <c r="E932" t="inlineStr">
        <is>
          <t>330226|宁海县</t>
        </is>
      </c>
      <c r="L932" t="inlineStr">
        <is>
          <t>330225|象山县</t>
        </is>
      </c>
    </row>
    <row r="933">
      <c r="A933" t="inlineStr">
        <is>
          <t>232764000|呼中区</t>
        </is>
      </c>
      <c r="E933" t="inlineStr">
        <is>
          <t>330281|余姚市</t>
        </is>
      </c>
      <c r="L933" t="inlineStr">
        <is>
          <t>330226|宁海县</t>
        </is>
      </c>
    </row>
    <row r="934">
      <c r="A934" t="inlineStr">
        <is>
          <t>310000000|上海市</t>
        </is>
      </c>
      <c r="E934" t="inlineStr">
        <is>
          <t>330282|慈溪市</t>
        </is>
      </c>
      <c r="L934" t="inlineStr">
        <is>
          <t>330281|余姚市</t>
        </is>
      </c>
    </row>
    <row r="935">
      <c r="A935" t="inlineStr">
        <is>
          <t>310101000|黄浦区</t>
        </is>
      </c>
      <c r="E935" t="inlineStr">
        <is>
          <t>330300|温州市</t>
        </is>
      </c>
      <c r="L935" t="inlineStr">
        <is>
          <t>330282|慈溪市</t>
        </is>
      </c>
    </row>
    <row r="936">
      <c r="A936" t="inlineStr">
        <is>
          <t>310104000|徐汇区</t>
        </is>
      </c>
      <c r="E936" t="inlineStr">
        <is>
          <t>330302|鹿城区</t>
        </is>
      </c>
      <c r="L936" t="inlineStr">
        <is>
          <t>330300|温州市</t>
        </is>
      </c>
    </row>
    <row r="937">
      <c r="A937" t="inlineStr">
        <is>
          <t>310105000|长宁区</t>
        </is>
      </c>
      <c r="E937" t="inlineStr">
        <is>
          <t>330303|龙湾区</t>
        </is>
      </c>
      <c r="L937" t="inlineStr">
        <is>
          <t>330302|鹿城区</t>
        </is>
      </c>
    </row>
    <row r="938">
      <c r="A938" t="inlineStr">
        <is>
          <t>310106000|静安区</t>
        </is>
      </c>
      <c r="E938" t="inlineStr">
        <is>
          <t>330304|瓯海区</t>
        </is>
      </c>
      <c r="L938" t="inlineStr">
        <is>
          <t>330303|龙湾区</t>
        </is>
      </c>
    </row>
    <row r="939">
      <c r="A939" t="inlineStr">
        <is>
          <t>310107000|普陀区</t>
        </is>
      </c>
      <c r="E939" t="inlineStr">
        <is>
          <t>330305|洞头区</t>
        </is>
      </c>
      <c r="L939" t="inlineStr">
        <is>
          <t>330304|瓯海区</t>
        </is>
      </c>
    </row>
    <row r="940">
      <c r="A940" t="inlineStr">
        <is>
          <t>310109000|虹口区</t>
        </is>
      </c>
      <c r="E940" t="inlineStr">
        <is>
          <t>330324|永嘉县</t>
        </is>
      </c>
      <c r="L940" t="inlineStr">
        <is>
          <t>330305|洞头区</t>
        </is>
      </c>
    </row>
    <row r="941">
      <c r="A941" t="inlineStr">
        <is>
          <t>310110000|杨浦区</t>
        </is>
      </c>
      <c r="E941" t="inlineStr">
        <is>
          <t>330326|平阳县</t>
        </is>
      </c>
      <c r="L941" t="inlineStr">
        <is>
          <t>330324|永嘉县</t>
        </is>
      </c>
    </row>
    <row r="942">
      <c r="A942" t="inlineStr">
        <is>
          <t>310112000|闵行区</t>
        </is>
      </c>
      <c r="E942" t="inlineStr">
        <is>
          <t>330327|苍南县</t>
        </is>
      </c>
      <c r="L942" t="inlineStr">
        <is>
          <t>330326|平阳县</t>
        </is>
      </c>
    </row>
    <row r="943">
      <c r="A943" t="inlineStr">
        <is>
          <t>310113000|宝山区</t>
        </is>
      </c>
      <c r="E943" t="inlineStr">
        <is>
          <t>330328|文成县</t>
        </is>
      </c>
      <c r="L943" t="inlineStr">
        <is>
          <t>330327|苍南县</t>
        </is>
      </c>
    </row>
    <row r="944">
      <c r="A944" t="inlineStr">
        <is>
          <t>310114000|嘉定区</t>
        </is>
      </c>
      <c r="E944" t="inlineStr">
        <is>
          <t>330329|泰顺县</t>
        </is>
      </c>
      <c r="L944" t="inlineStr">
        <is>
          <t>330328|文成县</t>
        </is>
      </c>
    </row>
    <row r="945">
      <c r="A945" t="inlineStr">
        <is>
          <t>310114001|嘉定区</t>
        </is>
      </c>
      <c r="E945" t="inlineStr">
        <is>
          <t>330381|瑞安市</t>
        </is>
      </c>
      <c r="L945" t="inlineStr">
        <is>
          <t>330329|泰顺县</t>
        </is>
      </c>
    </row>
    <row r="946">
      <c r="A946" t="inlineStr">
        <is>
          <t>310114002|嘉定区</t>
        </is>
      </c>
      <c r="E946" t="inlineStr">
        <is>
          <t>330382|乐清市</t>
        </is>
      </c>
      <c r="L946" t="inlineStr">
        <is>
          <t>330381|瑞安市</t>
        </is>
      </c>
    </row>
    <row r="947">
      <c r="A947" t="inlineStr">
        <is>
          <t>310114003|嘉定区</t>
        </is>
      </c>
      <c r="E947" t="inlineStr">
        <is>
          <t>330383|龙港市</t>
        </is>
      </c>
      <c r="L947" t="inlineStr">
        <is>
          <t>330382|乐清市</t>
        </is>
      </c>
    </row>
    <row r="948">
      <c r="A948" t="inlineStr">
        <is>
          <t>310114004|嘉定区</t>
        </is>
      </c>
      <c r="E948" t="inlineStr">
        <is>
          <t>330400|嘉兴市</t>
        </is>
      </c>
      <c r="L948" t="inlineStr">
        <is>
          <t>330383|龙港市</t>
        </is>
      </c>
    </row>
    <row r="949">
      <c r="A949" t="inlineStr">
        <is>
          <t>310114102|嘉定区</t>
        </is>
      </c>
      <c r="E949" t="inlineStr">
        <is>
          <t>330402|南湖区</t>
        </is>
      </c>
      <c r="L949" t="inlineStr">
        <is>
          <t>330400|嘉兴市</t>
        </is>
      </c>
    </row>
    <row r="950">
      <c r="A950" t="inlineStr">
        <is>
          <t>310114103|嘉定区</t>
        </is>
      </c>
      <c r="E950" t="inlineStr">
        <is>
          <t>330411|秀洲区</t>
        </is>
      </c>
      <c r="L950" t="inlineStr">
        <is>
          <t>330402|南湖区</t>
        </is>
      </c>
    </row>
    <row r="951">
      <c r="A951" t="inlineStr">
        <is>
          <t>310114106|嘉定区</t>
        </is>
      </c>
      <c r="E951" t="inlineStr">
        <is>
          <t>330421|嘉善县</t>
        </is>
      </c>
      <c r="L951" t="inlineStr">
        <is>
          <t>330411|秀洲区</t>
        </is>
      </c>
    </row>
    <row r="952">
      <c r="A952" t="inlineStr">
        <is>
          <t>310114109|嘉定区</t>
        </is>
      </c>
      <c r="E952" t="inlineStr">
        <is>
          <t>330424|海盐县</t>
        </is>
      </c>
      <c r="L952" t="inlineStr">
        <is>
          <t>330421|嘉善县</t>
        </is>
      </c>
    </row>
    <row r="953">
      <c r="A953" t="inlineStr">
        <is>
          <t>310114114|嘉定区</t>
        </is>
      </c>
      <c r="E953" t="inlineStr">
        <is>
          <t>330481|海宁市</t>
        </is>
      </c>
      <c r="L953" t="inlineStr">
        <is>
          <t>330424|海盐县</t>
        </is>
      </c>
    </row>
    <row r="954">
      <c r="A954" t="inlineStr">
        <is>
          <t>310114118|嘉定区</t>
        </is>
      </c>
      <c r="E954" t="inlineStr">
        <is>
          <t>330482|平湖市</t>
        </is>
      </c>
      <c r="L954" t="inlineStr">
        <is>
          <t>330481|海宁市</t>
        </is>
      </c>
    </row>
    <row r="955">
      <c r="A955" t="inlineStr">
        <is>
          <t>310114501|嘉定区</t>
        </is>
      </c>
      <c r="E955" t="inlineStr">
        <is>
          <t>330483|桐乡市</t>
        </is>
      </c>
      <c r="L955" t="inlineStr">
        <is>
          <t>330482|平湖市</t>
        </is>
      </c>
    </row>
    <row r="956">
      <c r="A956" t="inlineStr">
        <is>
          <t>310115000|浦东新区</t>
        </is>
      </c>
      <c r="E956" t="inlineStr">
        <is>
          <t>330500|湖州市</t>
        </is>
      </c>
      <c r="L956" t="inlineStr">
        <is>
          <t>330483|桐乡市</t>
        </is>
      </c>
    </row>
    <row r="957">
      <c r="A957" t="inlineStr">
        <is>
          <t>310116000|金山区</t>
        </is>
      </c>
      <c r="E957" t="inlineStr">
        <is>
          <t>330502|吴兴区</t>
        </is>
      </c>
      <c r="L957" t="inlineStr">
        <is>
          <t>330500|湖州市</t>
        </is>
      </c>
    </row>
    <row r="958">
      <c r="A958" t="inlineStr">
        <is>
          <t>310117000|松江区</t>
        </is>
      </c>
      <c r="E958" t="inlineStr">
        <is>
          <t>330503|南浔区</t>
        </is>
      </c>
      <c r="L958" t="inlineStr">
        <is>
          <t>330502|吴兴区</t>
        </is>
      </c>
    </row>
    <row r="959">
      <c r="A959" t="inlineStr">
        <is>
          <t>310117002|永丰街道</t>
        </is>
      </c>
      <c r="E959" t="inlineStr">
        <is>
          <t>330521|德清县</t>
        </is>
      </c>
      <c r="L959" t="inlineStr">
        <is>
          <t>330503|南浔区</t>
        </is>
      </c>
    </row>
    <row r="960">
      <c r="A960" t="inlineStr">
        <is>
          <t>310117004|中山街道</t>
        </is>
      </c>
      <c r="E960" t="inlineStr">
        <is>
          <t>330522|长兴县</t>
        </is>
      </c>
      <c r="L960" t="inlineStr">
        <is>
          <t>330521|德清县</t>
        </is>
      </c>
    </row>
    <row r="961">
      <c r="A961" t="inlineStr">
        <is>
          <t>310117102|泗泾镇</t>
        </is>
      </c>
      <c r="E961" t="inlineStr">
        <is>
          <t>330523|安吉县</t>
        </is>
      </c>
      <c r="L961" t="inlineStr">
        <is>
          <t>330522|长兴县</t>
        </is>
      </c>
    </row>
    <row r="962">
      <c r="A962" t="inlineStr">
        <is>
          <t>310117103|佘山镇</t>
        </is>
      </c>
      <c r="E962" t="inlineStr">
        <is>
          <t>330600|绍兴市</t>
        </is>
      </c>
      <c r="L962" t="inlineStr">
        <is>
          <t>330523|安吉县</t>
        </is>
      </c>
    </row>
    <row r="963">
      <c r="A963" t="inlineStr">
        <is>
          <t>310117104|车墩镇</t>
        </is>
      </c>
      <c r="E963" t="inlineStr">
        <is>
          <t>330602|越城区</t>
        </is>
      </c>
      <c r="L963" t="inlineStr">
        <is>
          <t>330600|绍兴市</t>
        </is>
      </c>
    </row>
    <row r="964">
      <c r="A964" t="inlineStr">
        <is>
          <t>310117105|新桥镇</t>
        </is>
      </c>
      <c r="E964" t="inlineStr">
        <is>
          <t>330603|柯桥区</t>
        </is>
      </c>
      <c r="L964" t="inlineStr">
        <is>
          <t>330602|越城区</t>
        </is>
      </c>
    </row>
    <row r="965">
      <c r="A965" t="inlineStr">
        <is>
          <t>310117106|洞泾镇</t>
        </is>
      </c>
      <c r="E965" t="inlineStr">
        <is>
          <t>330604|上虞区</t>
        </is>
      </c>
      <c r="L965" t="inlineStr">
        <is>
          <t>330603|柯桥区</t>
        </is>
      </c>
    </row>
    <row r="966">
      <c r="A966" t="inlineStr">
        <is>
          <t>310117107|九亭镇</t>
        </is>
      </c>
      <c r="E966" t="inlineStr">
        <is>
          <t>330624|新昌县</t>
        </is>
      </c>
      <c r="L966" t="inlineStr">
        <is>
          <t>330604|上虞区</t>
        </is>
      </c>
    </row>
    <row r="967">
      <c r="A967" t="inlineStr">
        <is>
          <t>310117109|泖港镇</t>
        </is>
      </c>
      <c r="E967" t="inlineStr">
        <is>
          <t>330681|诸暨市</t>
        </is>
      </c>
      <c r="L967" t="inlineStr">
        <is>
          <t>330624|新昌县</t>
        </is>
      </c>
    </row>
    <row r="968">
      <c r="A968" t="inlineStr">
        <is>
          <t>310117116|石湖荡镇</t>
        </is>
      </c>
      <c r="E968" t="inlineStr">
        <is>
          <t>330683|嵊州市</t>
        </is>
      </c>
      <c r="L968" t="inlineStr">
        <is>
          <t>330681|诸暨市</t>
        </is>
      </c>
    </row>
    <row r="969">
      <c r="A969" t="inlineStr">
        <is>
          <t>310117117|新浜镇</t>
        </is>
      </c>
      <c r="E969" t="inlineStr">
        <is>
          <t>330700|金华市</t>
        </is>
      </c>
      <c r="L969" t="inlineStr">
        <is>
          <t>330683|嵊州市</t>
        </is>
      </c>
    </row>
    <row r="970">
      <c r="A970" t="inlineStr">
        <is>
          <t>310117120|叶榭镇</t>
        </is>
      </c>
      <c r="E970" t="inlineStr">
        <is>
          <t>330702|婺城区</t>
        </is>
      </c>
      <c r="L970" t="inlineStr">
        <is>
          <t>330700|金华市</t>
        </is>
      </c>
    </row>
    <row r="971">
      <c r="A971" t="inlineStr">
        <is>
          <t>310117121|小昆山镇</t>
        </is>
      </c>
      <c r="E971" t="inlineStr">
        <is>
          <t>330703|金东区</t>
        </is>
      </c>
      <c r="L971" t="inlineStr">
        <is>
          <t>330702|婺城区</t>
        </is>
      </c>
    </row>
    <row r="972">
      <c r="A972" t="inlineStr">
        <is>
          <t>310118000|青浦区</t>
        </is>
      </c>
      <c r="E972" t="inlineStr">
        <is>
          <t>330723|武义县</t>
        </is>
      </c>
      <c r="L972" t="inlineStr">
        <is>
          <t>330703|金东区</t>
        </is>
      </c>
    </row>
    <row r="973">
      <c r="A973" t="inlineStr">
        <is>
          <t>310120000|奉贤区</t>
        </is>
      </c>
      <c r="E973" t="inlineStr">
        <is>
          <t>330726|浦江县</t>
        </is>
      </c>
      <c r="L973" t="inlineStr">
        <is>
          <t>330723|武义县</t>
        </is>
      </c>
    </row>
    <row r="974">
      <c r="A974" t="inlineStr">
        <is>
          <t>310120101|南桥镇</t>
        </is>
      </c>
      <c r="E974" t="inlineStr">
        <is>
          <t>330727|磐安县</t>
        </is>
      </c>
      <c r="L974" t="inlineStr">
        <is>
          <t>330726|浦江县</t>
        </is>
      </c>
    </row>
    <row r="975">
      <c r="A975" t="inlineStr">
        <is>
          <t>310120102|奉城镇</t>
        </is>
      </c>
      <c r="E975" t="inlineStr">
        <is>
          <t>330781|兰溪市</t>
        </is>
      </c>
      <c r="L975" t="inlineStr">
        <is>
          <t>330727|磐安县</t>
        </is>
      </c>
    </row>
    <row r="976">
      <c r="A976" t="inlineStr">
        <is>
          <t>310120104|庄行镇</t>
        </is>
      </c>
      <c r="E976" t="inlineStr">
        <is>
          <t>330782|义乌市</t>
        </is>
      </c>
      <c r="L976" t="inlineStr">
        <is>
          <t>330781|兰溪市</t>
        </is>
      </c>
    </row>
    <row r="977">
      <c r="A977" t="inlineStr">
        <is>
          <t>310120106|金汇镇</t>
        </is>
      </c>
      <c r="E977" t="inlineStr">
        <is>
          <t>330783|东阳市</t>
        </is>
      </c>
      <c r="L977" t="inlineStr">
        <is>
          <t>330782|义乌市</t>
        </is>
      </c>
    </row>
    <row r="978">
      <c r="A978" t="inlineStr">
        <is>
          <t>310120109|四团镇</t>
        </is>
      </c>
      <c r="E978" t="inlineStr">
        <is>
          <t>330784|永康市</t>
        </is>
      </c>
      <c r="L978" t="inlineStr">
        <is>
          <t>330783|东阳市</t>
        </is>
      </c>
    </row>
    <row r="979">
      <c r="A979" t="inlineStr">
        <is>
          <t>310120111|青村镇</t>
        </is>
      </c>
      <c r="E979" t="inlineStr">
        <is>
          <t>330800|衢州市</t>
        </is>
      </c>
      <c r="L979" t="inlineStr">
        <is>
          <t>330784|永康市</t>
        </is>
      </c>
    </row>
    <row r="980">
      <c r="A980" t="inlineStr">
        <is>
          <t>310120118|柘林镇</t>
        </is>
      </c>
      <c r="E980" t="inlineStr">
        <is>
          <t>330802|柯城区</t>
        </is>
      </c>
      <c r="L980" t="inlineStr">
        <is>
          <t>330800|衢州市</t>
        </is>
      </c>
    </row>
    <row r="981">
      <c r="A981" t="inlineStr">
        <is>
          <t>310120123|海湾镇</t>
        </is>
      </c>
      <c r="E981" t="inlineStr">
        <is>
          <t>330803|衢江区</t>
        </is>
      </c>
      <c r="L981" t="inlineStr">
        <is>
          <t>330802|柯城区</t>
        </is>
      </c>
    </row>
    <row r="982">
      <c r="A982" t="inlineStr">
        <is>
          <t>310120503|海湾旅游区</t>
        </is>
      </c>
      <c r="E982" t="inlineStr">
        <is>
          <t>330822|常山县</t>
        </is>
      </c>
      <c r="L982" t="inlineStr">
        <is>
          <t>330803|衢江区</t>
        </is>
      </c>
    </row>
    <row r="983">
      <c r="A983" t="inlineStr">
        <is>
          <t>310120510|综合工业园区管委会</t>
        </is>
      </c>
      <c r="E983" t="inlineStr">
        <is>
          <t>330824|开化县</t>
        </is>
      </c>
      <c r="L983" t="inlineStr">
        <is>
          <t>330822|常山县</t>
        </is>
      </c>
    </row>
    <row r="984">
      <c r="A984" t="inlineStr">
        <is>
          <t>310120511|化工园区</t>
        </is>
      </c>
      <c r="E984" t="inlineStr">
        <is>
          <t>330825|龙游县</t>
        </is>
      </c>
      <c r="L984" t="inlineStr">
        <is>
          <t>330824|开化县</t>
        </is>
      </c>
    </row>
    <row r="985">
      <c r="A985" t="inlineStr">
        <is>
          <t>310120512|生物科技园区</t>
        </is>
      </c>
      <c r="E985" t="inlineStr">
        <is>
          <t>330881|江山市</t>
        </is>
      </c>
      <c r="L985" t="inlineStr">
        <is>
          <t>330825|龙游县</t>
        </is>
      </c>
    </row>
    <row r="986">
      <c r="A986" t="inlineStr">
        <is>
          <t>310151000|崇明区</t>
        </is>
      </c>
      <c r="E986" t="inlineStr">
        <is>
          <t>330900|舟山市</t>
        </is>
      </c>
      <c r="L986" t="inlineStr">
        <is>
          <t>330881|江山市</t>
        </is>
      </c>
    </row>
    <row r="987">
      <c r="A987" t="inlineStr">
        <is>
          <t>310151101|城桥镇</t>
        </is>
      </c>
      <c r="E987" t="inlineStr">
        <is>
          <t>330902|定海区</t>
        </is>
      </c>
      <c r="L987" t="inlineStr">
        <is>
          <t>330900|舟山市</t>
        </is>
      </c>
    </row>
    <row r="988">
      <c r="A988" t="inlineStr">
        <is>
          <t>310151102|堡镇</t>
        </is>
      </c>
      <c r="E988" t="inlineStr">
        <is>
          <t>330903|普陀区</t>
        </is>
      </c>
      <c r="L988" t="inlineStr">
        <is>
          <t>330902|定海区</t>
        </is>
      </c>
    </row>
    <row r="989">
      <c r="A989" t="inlineStr">
        <is>
          <t>310151103|新河镇</t>
        </is>
      </c>
      <c r="E989" t="inlineStr">
        <is>
          <t>330921|岱山县</t>
        </is>
      </c>
      <c r="L989" t="inlineStr">
        <is>
          <t>330903|普陀区</t>
        </is>
      </c>
    </row>
    <row r="990">
      <c r="A990" t="inlineStr">
        <is>
          <t>310151104|庙镇</t>
        </is>
      </c>
      <c r="E990" t="inlineStr">
        <is>
          <t>330922|嵊泗县</t>
        </is>
      </c>
      <c r="L990" t="inlineStr">
        <is>
          <t>330921|岱山县</t>
        </is>
      </c>
    </row>
    <row r="991">
      <c r="A991" t="inlineStr">
        <is>
          <t>310151105|竖新镇</t>
        </is>
      </c>
      <c r="E991" t="inlineStr">
        <is>
          <t>331000|台州市</t>
        </is>
      </c>
      <c r="L991" t="inlineStr">
        <is>
          <t>330922|嵊泗县</t>
        </is>
      </c>
    </row>
    <row r="992">
      <c r="A992" t="inlineStr">
        <is>
          <t>310151106|向化镇</t>
        </is>
      </c>
      <c r="E992" t="inlineStr">
        <is>
          <t>331002|椒江区</t>
        </is>
      </c>
      <c r="L992" t="inlineStr">
        <is>
          <t>331000|台州市</t>
        </is>
      </c>
    </row>
    <row r="993">
      <c r="A993" t="inlineStr">
        <is>
          <t>310151107|三星镇</t>
        </is>
      </c>
      <c r="E993" t="inlineStr">
        <is>
          <t>331003|黄岩区</t>
        </is>
      </c>
      <c r="L993" t="inlineStr">
        <is>
          <t>331002|椒江区</t>
        </is>
      </c>
    </row>
    <row r="994">
      <c r="A994" t="inlineStr">
        <is>
          <t>310151108|港沿镇</t>
        </is>
      </c>
      <c r="E994" t="inlineStr">
        <is>
          <t>331004|路桥区</t>
        </is>
      </c>
      <c r="L994" t="inlineStr">
        <is>
          <t>331003|黄岩区</t>
        </is>
      </c>
    </row>
    <row r="995">
      <c r="A995" t="inlineStr">
        <is>
          <t>310151109|中兴镇</t>
        </is>
      </c>
      <c r="E995" t="inlineStr">
        <is>
          <t>331022|三门县</t>
        </is>
      </c>
      <c r="L995" t="inlineStr">
        <is>
          <t>331004|路桥区</t>
        </is>
      </c>
    </row>
    <row r="996">
      <c r="A996" t="inlineStr">
        <is>
          <t>310151110|陈家镇</t>
        </is>
      </c>
      <c r="E996" t="inlineStr">
        <is>
          <t>331023|天台县</t>
        </is>
      </c>
      <c r="L996" t="inlineStr">
        <is>
          <t>331022|三门县</t>
        </is>
      </c>
    </row>
    <row r="997">
      <c r="A997" t="inlineStr">
        <is>
          <t>310151111|绿华镇</t>
        </is>
      </c>
      <c r="E997" t="inlineStr">
        <is>
          <t>331024|仙居县</t>
        </is>
      </c>
      <c r="L997" t="inlineStr">
        <is>
          <t>331023|天台县</t>
        </is>
      </c>
    </row>
    <row r="998">
      <c r="A998" t="inlineStr">
        <is>
          <t>310151112|港西镇</t>
        </is>
      </c>
      <c r="E998" t="inlineStr">
        <is>
          <t>331081|温岭市</t>
        </is>
      </c>
      <c r="L998" t="inlineStr">
        <is>
          <t>331024|仙居县</t>
        </is>
      </c>
    </row>
    <row r="999">
      <c r="A999" t="inlineStr">
        <is>
          <t>310151113|建设镇</t>
        </is>
      </c>
      <c r="E999" t="inlineStr">
        <is>
          <t>331082|临海市</t>
        </is>
      </c>
      <c r="L999" t="inlineStr">
        <is>
          <t>331081|温岭市</t>
        </is>
      </c>
    </row>
    <row r="1000">
      <c r="A1000" t="inlineStr">
        <is>
          <t>310151114|新海镇</t>
        </is>
      </c>
      <c r="E1000" t="inlineStr">
        <is>
          <t>331083|玉环市</t>
        </is>
      </c>
      <c r="L1000" t="inlineStr">
        <is>
          <t>331082|临海市</t>
        </is>
      </c>
    </row>
    <row r="1001">
      <c r="A1001" t="inlineStr">
        <is>
          <t>310151115|东平镇</t>
        </is>
      </c>
      <c r="E1001" t="inlineStr">
        <is>
          <t>331100|丽水市</t>
        </is>
      </c>
      <c r="L1001" t="inlineStr">
        <is>
          <t>331083|玉环市</t>
        </is>
      </c>
    </row>
    <row r="1002">
      <c r="A1002" t="inlineStr">
        <is>
          <t>310151116|长兴镇</t>
        </is>
      </c>
      <c r="E1002" t="inlineStr">
        <is>
          <t>331102|莲都区</t>
        </is>
      </c>
      <c r="L1002" t="inlineStr">
        <is>
          <t>331100|丽水市</t>
        </is>
      </c>
    </row>
    <row r="1003">
      <c r="A1003" t="inlineStr">
        <is>
          <t>310151201|新村乡</t>
        </is>
      </c>
      <c r="E1003" t="inlineStr">
        <is>
          <t>331121|青田县</t>
        </is>
      </c>
      <c r="L1003" t="inlineStr">
        <is>
          <t>331102|莲都区</t>
        </is>
      </c>
    </row>
    <row r="1004">
      <c r="A1004" t="inlineStr">
        <is>
          <t>310151203|横沙乡</t>
        </is>
      </c>
      <c r="E1004" t="inlineStr">
        <is>
          <t>331122|缙云县</t>
        </is>
      </c>
      <c r="L1004" t="inlineStr">
        <is>
          <t>331121|青田县</t>
        </is>
      </c>
    </row>
    <row r="1005">
      <c r="A1005" t="inlineStr">
        <is>
          <t>320000000|江苏省</t>
        </is>
      </c>
      <c r="E1005" t="inlineStr">
        <is>
          <t>331123|遂昌县</t>
        </is>
      </c>
      <c r="L1005" t="inlineStr">
        <is>
          <t>331122|缙云县</t>
        </is>
      </c>
    </row>
    <row r="1006">
      <c r="A1006" t="inlineStr">
        <is>
          <t>320100000|南京市</t>
        </is>
      </c>
      <c r="E1006" t="inlineStr">
        <is>
          <t>331124|松阳县</t>
        </is>
      </c>
      <c r="L1006" t="inlineStr">
        <is>
          <t>331123|遂昌县</t>
        </is>
      </c>
    </row>
    <row r="1007">
      <c r="A1007" t="inlineStr">
        <is>
          <t>320102000|玄武区</t>
        </is>
      </c>
      <c r="E1007" t="inlineStr">
        <is>
          <t>331125|云和县</t>
        </is>
      </c>
      <c r="L1007" t="inlineStr">
        <is>
          <t>331124|松阳县</t>
        </is>
      </c>
    </row>
    <row r="1008">
      <c r="A1008" t="inlineStr">
        <is>
          <t>320104000|秦淮区</t>
        </is>
      </c>
      <c r="E1008" t="inlineStr">
        <is>
          <t>331126|庆元县</t>
        </is>
      </c>
      <c r="L1008" t="inlineStr">
        <is>
          <t>331125|云和县</t>
        </is>
      </c>
    </row>
    <row r="1009">
      <c r="A1009" t="inlineStr">
        <is>
          <t>320105000|建邺区</t>
        </is>
      </c>
      <c r="E1009" t="inlineStr">
        <is>
          <t>331127|景宁畲族自治县</t>
        </is>
      </c>
      <c r="L1009" t="inlineStr">
        <is>
          <t>331126|庆元县</t>
        </is>
      </c>
    </row>
    <row r="1010">
      <c r="A1010" t="inlineStr">
        <is>
          <t>320106000|鼓楼区</t>
        </is>
      </c>
      <c r="E1010" t="inlineStr">
        <is>
          <t>331181|龙泉市</t>
        </is>
      </c>
      <c r="L1010" t="inlineStr">
        <is>
          <t>331127|景宁畲族自治县</t>
        </is>
      </c>
    </row>
    <row r="1011">
      <c r="A1011" t="inlineStr">
        <is>
          <t>320111000|浦口区</t>
        </is>
      </c>
      <c r="E1011" t="inlineStr">
        <is>
          <t>340000|安徽省</t>
        </is>
      </c>
      <c r="L1011" t="inlineStr">
        <is>
          <t>331181|龙泉市</t>
        </is>
      </c>
    </row>
    <row r="1012">
      <c r="A1012" t="inlineStr">
        <is>
          <t>320113000|栖霞区</t>
        </is>
      </c>
      <c r="E1012" t="inlineStr">
        <is>
          <t>340100|合肥市</t>
        </is>
      </c>
      <c r="L1012" t="inlineStr">
        <is>
          <t>340000|安徽省</t>
        </is>
      </c>
    </row>
    <row r="1013">
      <c r="A1013" t="inlineStr">
        <is>
          <t>320114000|雨花台区</t>
        </is>
      </c>
      <c r="E1013" t="inlineStr">
        <is>
          <t>340102|瑶海区</t>
        </is>
      </c>
      <c r="L1013" t="inlineStr">
        <is>
          <t>340100|合肥市</t>
        </is>
      </c>
    </row>
    <row r="1014">
      <c r="A1014" t="inlineStr">
        <is>
          <t>320115000|江宁区</t>
        </is>
      </c>
      <c r="E1014" t="inlineStr">
        <is>
          <t>340103|庐阳区</t>
        </is>
      </c>
      <c r="L1014" t="inlineStr">
        <is>
          <t>340102|瑶海区</t>
        </is>
      </c>
    </row>
    <row r="1015">
      <c r="A1015" t="inlineStr">
        <is>
          <t>320116000|六合区</t>
        </is>
      </c>
      <c r="E1015" t="inlineStr">
        <is>
          <t>340104|蜀山区</t>
        </is>
      </c>
      <c r="L1015" t="inlineStr">
        <is>
          <t>340103|庐阳区</t>
        </is>
      </c>
    </row>
    <row r="1016">
      <c r="A1016" t="inlineStr">
        <is>
          <t>320117000|溧水区</t>
        </is>
      </c>
      <c r="E1016" t="inlineStr">
        <is>
          <t>340111|包河区</t>
        </is>
      </c>
      <c r="L1016" t="inlineStr">
        <is>
          <t>340104|蜀山区</t>
        </is>
      </c>
    </row>
    <row r="1017">
      <c r="A1017" t="inlineStr">
        <is>
          <t>320118000|高淳区</t>
        </is>
      </c>
      <c r="E1017" t="inlineStr">
        <is>
          <t>340121|长丰县</t>
        </is>
      </c>
      <c r="L1017" t="inlineStr">
        <is>
          <t>340111|包河区</t>
        </is>
      </c>
    </row>
    <row r="1018">
      <c r="A1018" t="inlineStr">
        <is>
          <t>320192000|南京市江北新区</t>
        </is>
      </c>
      <c r="E1018" t="inlineStr">
        <is>
          <t>340122|肥东县</t>
        </is>
      </c>
      <c r="L1018" t="inlineStr">
        <is>
          <t>340121|长丰县</t>
        </is>
      </c>
    </row>
    <row r="1019">
      <c r="A1019" t="inlineStr">
        <is>
          <t>320193000|南京经济开发区</t>
        </is>
      </c>
      <c r="E1019" t="inlineStr">
        <is>
          <t>340123|肥西县</t>
        </is>
      </c>
      <c r="L1019" t="inlineStr">
        <is>
          <t>340122|肥东县</t>
        </is>
      </c>
    </row>
    <row r="1020">
      <c r="A1020" t="inlineStr">
        <is>
          <t>320200000|无锡市</t>
        </is>
      </c>
      <c r="E1020" t="inlineStr">
        <is>
          <t>340124|庐江县</t>
        </is>
      </c>
      <c r="L1020" t="inlineStr">
        <is>
          <t>340123|肥西县</t>
        </is>
      </c>
    </row>
    <row r="1021">
      <c r="A1021" t="inlineStr">
        <is>
          <t>320205000|锡山区</t>
        </is>
      </c>
      <c r="E1021" t="inlineStr">
        <is>
          <t>340181|巢湖市</t>
        </is>
      </c>
      <c r="L1021" t="inlineStr">
        <is>
          <t>340124|庐江县</t>
        </is>
      </c>
    </row>
    <row r="1022">
      <c r="A1022" t="inlineStr">
        <is>
          <t>320206000|惠山区</t>
        </is>
      </c>
      <c r="E1022" t="inlineStr">
        <is>
          <t>340200|芜湖市</t>
        </is>
      </c>
      <c r="L1022" t="inlineStr">
        <is>
          <t>340181|巢湖市</t>
        </is>
      </c>
    </row>
    <row r="1023">
      <c r="A1023" t="inlineStr">
        <is>
          <t>320211000|滨湖区</t>
        </is>
      </c>
      <c r="E1023" t="inlineStr">
        <is>
          <t>340202|镜湖区</t>
        </is>
      </c>
      <c r="L1023" t="inlineStr">
        <is>
          <t>340200|芜湖市</t>
        </is>
      </c>
    </row>
    <row r="1024">
      <c r="A1024" t="inlineStr">
        <is>
          <t>320213000|梁溪区</t>
        </is>
      </c>
      <c r="E1024" t="inlineStr">
        <is>
          <t>340207|鸠江区</t>
        </is>
      </c>
      <c r="L1024" t="inlineStr">
        <is>
          <t>340202|镜湖区</t>
        </is>
      </c>
    </row>
    <row r="1025">
      <c r="A1025" t="inlineStr">
        <is>
          <t>320214000|新吴区</t>
        </is>
      </c>
      <c r="E1025" t="inlineStr">
        <is>
          <t>340209|弋江区</t>
        </is>
      </c>
      <c r="L1025" t="inlineStr">
        <is>
          <t>340207|鸠江区</t>
        </is>
      </c>
    </row>
    <row r="1026">
      <c r="A1026" t="inlineStr">
        <is>
          <t>320281000|江阴市</t>
        </is>
      </c>
      <c r="E1026" t="inlineStr">
        <is>
          <t>340210|湾沚区</t>
        </is>
      </c>
      <c r="L1026" t="inlineStr">
        <is>
          <t>340209|弋江区</t>
        </is>
      </c>
    </row>
    <row r="1027">
      <c r="A1027" t="inlineStr">
        <is>
          <t>320282000|宜兴市</t>
        </is>
      </c>
      <c r="E1027" t="inlineStr">
        <is>
          <t>340212|繁昌区</t>
        </is>
      </c>
      <c r="L1027" t="inlineStr">
        <is>
          <t>340210|湾沚区</t>
        </is>
      </c>
    </row>
    <row r="1028">
      <c r="A1028" t="inlineStr">
        <is>
          <t>320292000|无锡经济开发区</t>
        </is>
      </c>
      <c r="E1028" t="inlineStr">
        <is>
          <t>340223|南陵县</t>
        </is>
      </c>
      <c r="L1028" t="inlineStr">
        <is>
          <t>340212|繁昌区</t>
        </is>
      </c>
    </row>
    <row r="1029">
      <c r="A1029" t="inlineStr">
        <is>
          <t>320300000|徐州市</t>
        </is>
      </c>
      <c r="E1029" t="inlineStr">
        <is>
          <t>340281|无为市</t>
        </is>
      </c>
      <c r="L1029" t="inlineStr">
        <is>
          <t>340223|南陵县</t>
        </is>
      </c>
    </row>
    <row r="1030">
      <c r="A1030" t="inlineStr">
        <is>
          <t>320302000|鼓楼区</t>
        </is>
      </c>
      <c r="E1030" t="inlineStr">
        <is>
          <t>340300|蚌埠市</t>
        </is>
      </c>
      <c r="L1030" t="inlineStr">
        <is>
          <t>340281|无为市</t>
        </is>
      </c>
    </row>
    <row r="1031">
      <c r="A1031" t="inlineStr">
        <is>
          <t>320303000|云龙区</t>
        </is>
      </c>
      <c r="E1031" t="inlineStr">
        <is>
          <t>340302|龙子湖区</t>
        </is>
      </c>
      <c r="L1031" t="inlineStr">
        <is>
          <t>340300|蚌埠市</t>
        </is>
      </c>
    </row>
    <row r="1032">
      <c r="A1032" t="inlineStr">
        <is>
          <t>320305000|贾汪区</t>
        </is>
      </c>
      <c r="E1032" t="inlineStr">
        <is>
          <t>340303|蚌山区</t>
        </is>
      </c>
      <c r="L1032" t="inlineStr">
        <is>
          <t>340302|龙子湖区</t>
        </is>
      </c>
    </row>
    <row r="1033">
      <c r="A1033" t="inlineStr">
        <is>
          <t>320311000|泉山区</t>
        </is>
      </c>
      <c r="E1033" t="inlineStr">
        <is>
          <t>340304|禹会区</t>
        </is>
      </c>
      <c r="L1033" t="inlineStr">
        <is>
          <t>340303|蚌山区</t>
        </is>
      </c>
    </row>
    <row r="1034">
      <c r="A1034" t="inlineStr">
        <is>
          <t>320312000|铜山区</t>
        </is>
      </c>
      <c r="E1034" t="inlineStr">
        <is>
          <t>340311|淮上区</t>
        </is>
      </c>
      <c r="L1034" t="inlineStr">
        <is>
          <t>340304|禹会区</t>
        </is>
      </c>
    </row>
    <row r="1035">
      <c r="A1035" t="inlineStr">
        <is>
          <t>320318000|徐州淮海国际港务区</t>
        </is>
      </c>
      <c r="E1035" t="inlineStr">
        <is>
          <t>340321|怀远县</t>
        </is>
      </c>
      <c r="L1035" t="inlineStr">
        <is>
          <t>340311|淮上区</t>
        </is>
      </c>
    </row>
    <row r="1036">
      <c r="A1036" t="inlineStr">
        <is>
          <t>320321000|丰县</t>
        </is>
      </c>
      <c r="E1036" t="inlineStr">
        <is>
          <t>340322|五河县</t>
        </is>
      </c>
      <c r="L1036" t="inlineStr">
        <is>
          <t>340321|怀远县</t>
        </is>
      </c>
    </row>
    <row r="1037">
      <c r="A1037" t="inlineStr">
        <is>
          <t>320322000|沛县</t>
        </is>
      </c>
      <c r="E1037" t="inlineStr">
        <is>
          <t>340323|固镇县</t>
        </is>
      </c>
      <c r="L1037" t="inlineStr">
        <is>
          <t>340322|五河县</t>
        </is>
      </c>
    </row>
    <row r="1038">
      <c r="A1038" t="inlineStr">
        <is>
          <t>320324000|睢宁县</t>
        </is>
      </c>
      <c r="E1038" t="inlineStr">
        <is>
          <t>340400|淮南市</t>
        </is>
      </c>
      <c r="L1038" t="inlineStr">
        <is>
          <t>340323|固镇县</t>
        </is>
      </c>
    </row>
    <row r="1039">
      <c r="A1039" t="inlineStr">
        <is>
          <t>320381000|新沂市</t>
        </is>
      </c>
      <c r="E1039" t="inlineStr">
        <is>
          <t>340402|大通区</t>
        </is>
      </c>
      <c r="L1039" t="inlineStr">
        <is>
          <t>340400|淮南市</t>
        </is>
      </c>
    </row>
    <row r="1040">
      <c r="A1040" t="inlineStr">
        <is>
          <t>320382000|邳州市</t>
        </is>
      </c>
      <c r="E1040" t="inlineStr">
        <is>
          <t>340403|田家庵区</t>
        </is>
      </c>
      <c r="L1040" t="inlineStr">
        <is>
          <t>340402|大通区</t>
        </is>
      </c>
    </row>
    <row r="1041">
      <c r="A1041" t="inlineStr">
        <is>
          <t>320390000|徐州经济开发区</t>
        </is>
      </c>
      <c r="E1041" t="inlineStr">
        <is>
          <t>340404|谢家集区</t>
        </is>
      </c>
      <c r="L1041" t="inlineStr">
        <is>
          <t>340403|田家庵区</t>
        </is>
      </c>
    </row>
    <row r="1042">
      <c r="A1042" t="inlineStr">
        <is>
          <t>320400000|常州市</t>
        </is>
      </c>
      <c r="E1042" t="inlineStr">
        <is>
          <t>340405|八公山区</t>
        </is>
      </c>
      <c r="L1042" t="inlineStr">
        <is>
          <t>340404|谢家集区</t>
        </is>
      </c>
    </row>
    <row r="1043">
      <c r="A1043" t="inlineStr">
        <is>
          <t>320402000|天宁区</t>
        </is>
      </c>
      <c r="E1043" t="inlineStr">
        <is>
          <t>340406|潘集区</t>
        </is>
      </c>
      <c r="L1043" t="inlineStr">
        <is>
          <t>340405|八公山区</t>
        </is>
      </c>
    </row>
    <row r="1044">
      <c r="A1044" t="inlineStr">
        <is>
          <t>320404000|钟楼区</t>
        </is>
      </c>
      <c r="E1044" t="inlineStr">
        <is>
          <t>340421|凤台县</t>
        </is>
      </c>
      <c r="L1044" t="inlineStr">
        <is>
          <t>340406|潘集区</t>
        </is>
      </c>
    </row>
    <row r="1045">
      <c r="A1045" t="inlineStr">
        <is>
          <t>320411000|新北区</t>
        </is>
      </c>
      <c r="E1045" t="inlineStr">
        <is>
          <t>340422|寿县</t>
        </is>
      </c>
      <c r="L1045" t="inlineStr">
        <is>
          <t>340421|凤台县</t>
        </is>
      </c>
    </row>
    <row r="1046">
      <c r="A1046" t="inlineStr">
        <is>
          <t>320412000|武进区</t>
        </is>
      </c>
      <c r="E1046" t="inlineStr">
        <is>
          <t>340500|马鞍山市</t>
        </is>
      </c>
      <c r="L1046" t="inlineStr">
        <is>
          <t>340422|寿县</t>
        </is>
      </c>
    </row>
    <row r="1047">
      <c r="A1047" t="inlineStr">
        <is>
          <t>320413000|金坛区</t>
        </is>
      </c>
      <c r="E1047" t="inlineStr">
        <is>
          <t>340503|花山区</t>
        </is>
      </c>
      <c r="L1047" t="inlineStr">
        <is>
          <t>340500|马鞍山市</t>
        </is>
      </c>
    </row>
    <row r="1048">
      <c r="A1048" t="inlineStr">
        <is>
          <t>320481000|溧阳市</t>
        </is>
      </c>
      <c r="E1048" t="inlineStr">
        <is>
          <t>340504|雨山区</t>
        </is>
      </c>
      <c r="L1048" t="inlineStr">
        <is>
          <t>340503|花山区</t>
        </is>
      </c>
    </row>
    <row r="1049">
      <c r="A1049" t="inlineStr">
        <is>
          <t>320500000|苏州市</t>
        </is>
      </c>
      <c r="E1049" t="inlineStr">
        <is>
          <t>340506|博望区</t>
        </is>
      </c>
      <c r="L1049" t="inlineStr">
        <is>
          <t>340504|雨山区</t>
        </is>
      </c>
    </row>
    <row r="1050">
      <c r="A1050" t="inlineStr">
        <is>
          <t>320505000|高新区（虎丘区）</t>
        </is>
      </c>
      <c r="E1050" t="inlineStr">
        <is>
          <t>340521|当涂县</t>
        </is>
      </c>
      <c r="L1050" t="inlineStr">
        <is>
          <t>340506|博望区</t>
        </is>
      </c>
    </row>
    <row r="1051">
      <c r="A1051" t="inlineStr">
        <is>
          <t>320506000|吴中区</t>
        </is>
      </c>
      <c r="E1051" t="inlineStr">
        <is>
          <t>340522|含山县</t>
        </is>
      </c>
      <c r="L1051" t="inlineStr">
        <is>
          <t>340521|当涂县</t>
        </is>
      </c>
    </row>
    <row r="1052">
      <c r="A1052" t="inlineStr">
        <is>
          <t>320507000|相城区</t>
        </is>
      </c>
      <c r="E1052" t="inlineStr">
        <is>
          <t>340523|和县</t>
        </is>
      </c>
      <c r="L1052" t="inlineStr">
        <is>
          <t>340522|含山县</t>
        </is>
      </c>
    </row>
    <row r="1053">
      <c r="A1053" t="inlineStr">
        <is>
          <t>320508000|姑苏区</t>
        </is>
      </c>
      <c r="E1053" t="inlineStr">
        <is>
          <t>340600|淮北市</t>
        </is>
      </c>
      <c r="L1053" t="inlineStr">
        <is>
          <t>340523|和县</t>
        </is>
      </c>
    </row>
    <row r="1054">
      <c r="A1054" t="inlineStr">
        <is>
          <t>320509000|吴江区</t>
        </is>
      </c>
      <c r="E1054" t="inlineStr">
        <is>
          <t>340602|杜集区</t>
        </is>
      </c>
      <c r="L1054" t="inlineStr">
        <is>
          <t>340600|淮北市</t>
        </is>
      </c>
    </row>
    <row r="1055">
      <c r="A1055" t="inlineStr">
        <is>
          <t>320581000|常熟市</t>
        </is>
      </c>
      <c r="E1055" t="inlineStr">
        <is>
          <t>340603|相山区</t>
        </is>
      </c>
      <c r="L1055" t="inlineStr">
        <is>
          <t>340602|杜集区</t>
        </is>
      </c>
    </row>
    <row r="1056">
      <c r="A1056" t="inlineStr">
        <is>
          <t>320582000|张家港市</t>
        </is>
      </c>
      <c r="E1056" t="inlineStr">
        <is>
          <t>340604|烈山区</t>
        </is>
      </c>
      <c r="L1056" t="inlineStr">
        <is>
          <t>340603|相山区</t>
        </is>
      </c>
    </row>
    <row r="1057">
      <c r="A1057" t="inlineStr">
        <is>
          <t>320583000|昆山市</t>
        </is>
      </c>
      <c r="E1057" t="inlineStr">
        <is>
          <t>340621|濉溪县</t>
        </is>
      </c>
      <c r="L1057" t="inlineStr">
        <is>
          <t>340604|烈山区</t>
        </is>
      </c>
    </row>
    <row r="1058">
      <c r="A1058" t="inlineStr">
        <is>
          <t>320585000|太仓市</t>
        </is>
      </c>
      <c r="E1058" t="inlineStr">
        <is>
          <t>340700|铜陵市</t>
        </is>
      </c>
      <c r="L1058" t="inlineStr">
        <is>
          <t>340621|濉溪县</t>
        </is>
      </c>
    </row>
    <row r="1059">
      <c r="A1059" t="inlineStr">
        <is>
          <t>320591000|苏州市工业园区</t>
        </is>
      </c>
      <c r="E1059" t="inlineStr">
        <is>
          <t>340705|铜官区</t>
        </is>
      </c>
      <c r="L1059" t="inlineStr">
        <is>
          <t>340700|铜陵市</t>
        </is>
      </c>
    </row>
    <row r="1060">
      <c r="A1060" t="inlineStr">
        <is>
          <t>320600000|南通市</t>
        </is>
      </c>
      <c r="E1060" t="inlineStr">
        <is>
          <t>340706|义安区</t>
        </is>
      </c>
      <c r="L1060" t="inlineStr">
        <is>
          <t>340705|铜官区</t>
        </is>
      </c>
    </row>
    <row r="1061">
      <c r="A1061" t="inlineStr">
        <is>
          <t>320612000|通州区</t>
        </is>
      </c>
      <c r="E1061" t="inlineStr">
        <is>
          <t>340711|郊区</t>
        </is>
      </c>
      <c r="L1061" t="inlineStr">
        <is>
          <t>340706|义安区</t>
        </is>
      </c>
    </row>
    <row r="1062">
      <c r="A1062" t="inlineStr">
        <is>
          <t>320613000|崇川区</t>
        </is>
      </c>
      <c r="E1062" t="inlineStr">
        <is>
          <t>340722|枞阳县</t>
        </is>
      </c>
      <c r="L1062" t="inlineStr">
        <is>
          <t>340711|郊区</t>
        </is>
      </c>
    </row>
    <row r="1063">
      <c r="A1063" t="inlineStr">
        <is>
          <t>320614000|海门区</t>
        </is>
      </c>
      <c r="E1063" t="inlineStr">
        <is>
          <t>340800|安庆市</t>
        </is>
      </c>
      <c r="L1063" t="inlineStr">
        <is>
          <t>340722|枞阳县</t>
        </is>
      </c>
    </row>
    <row r="1064">
      <c r="A1064" t="inlineStr">
        <is>
          <t>320623000|如东县</t>
        </is>
      </c>
      <c r="E1064" t="inlineStr">
        <is>
          <t>340802|迎江区</t>
        </is>
      </c>
      <c r="L1064" t="inlineStr">
        <is>
          <t>340800|安庆市</t>
        </is>
      </c>
    </row>
    <row r="1065">
      <c r="A1065" t="inlineStr">
        <is>
          <t>320681000|启东市</t>
        </is>
      </c>
      <c r="E1065" t="inlineStr">
        <is>
          <t>340803|大观区</t>
        </is>
      </c>
      <c r="L1065" t="inlineStr">
        <is>
          <t>340802|迎江区</t>
        </is>
      </c>
    </row>
    <row r="1066">
      <c r="A1066" t="inlineStr">
        <is>
          <t>320682000|如皋市</t>
        </is>
      </c>
      <c r="E1066" t="inlineStr">
        <is>
          <t>340811|宜秀区</t>
        </is>
      </c>
      <c r="L1066" t="inlineStr">
        <is>
          <t>340803|大观区</t>
        </is>
      </c>
    </row>
    <row r="1067">
      <c r="A1067" t="inlineStr">
        <is>
          <t>320685000|海安市</t>
        </is>
      </c>
      <c r="E1067" t="inlineStr">
        <is>
          <t>340822|怀宁县</t>
        </is>
      </c>
      <c r="L1067" t="inlineStr">
        <is>
          <t>340811|宜秀区</t>
        </is>
      </c>
    </row>
    <row r="1068">
      <c r="A1068" t="inlineStr">
        <is>
          <t>320690000|南通经济开发区</t>
        </is>
      </c>
      <c r="E1068" t="inlineStr">
        <is>
          <t>340825|太湖县</t>
        </is>
      </c>
      <c r="L1068" t="inlineStr">
        <is>
          <t>340822|怀宁县</t>
        </is>
      </c>
    </row>
    <row r="1069">
      <c r="A1069" t="inlineStr">
        <is>
          <t>320692000|南通通州湾示范区</t>
        </is>
      </c>
      <c r="E1069" t="inlineStr">
        <is>
          <t>340826|宿松县</t>
        </is>
      </c>
      <c r="L1069" t="inlineStr">
        <is>
          <t>340825|太湖县</t>
        </is>
      </c>
    </row>
    <row r="1070">
      <c r="A1070" t="inlineStr">
        <is>
          <t>320693000|南通市苏锡通园区</t>
        </is>
      </c>
      <c r="E1070" t="inlineStr">
        <is>
          <t>340827|望江县</t>
        </is>
      </c>
      <c r="L1070" t="inlineStr">
        <is>
          <t>340826|宿松县</t>
        </is>
      </c>
    </row>
    <row r="1071">
      <c r="A1071" t="inlineStr">
        <is>
          <t>320700000|连云港市</t>
        </is>
      </c>
      <c r="E1071" t="inlineStr">
        <is>
          <t>340828|岳西县</t>
        </is>
      </c>
      <c r="L1071" t="inlineStr">
        <is>
          <t>340827|望江县</t>
        </is>
      </c>
    </row>
    <row r="1072">
      <c r="A1072" t="inlineStr">
        <is>
          <t>320703000|连云区</t>
        </is>
      </c>
      <c r="E1072" t="inlineStr">
        <is>
          <t>340881|桐城市</t>
        </is>
      </c>
      <c r="L1072" t="inlineStr">
        <is>
          <t>340828|岳西县</t>
        </is>
      </c>
    </row>
    <row r="1073">
      <c r="A1073" t="inlineStr">
        <is>
          <t>320706000|海州区</t>
        </is>
      </c>
      <c r="E1073" t="inlineStr">
        <is>
          <t>340882|潜山市</t>
        </is>
      </c>
      <c r="L1073" t="inlineStr">
        <is>
          <t>340881|桐城市</t>
        </is>
      </c>
    </row>
    <row r="1074">
      <c r="A1074" t="inlineStr">
        <is>
          <t>320707000|赣榆区</t>
        </is>
      </c>
      <c r="E1074" t="inlineStr">
        <is>
          <t>341000|黄山市</t>
        </is>
      </c>
      <c r="L1074" t="inlineStr">
        <is>
          <t>340882|潜山市</t>
        </is>
      </c>
    </row>
    <row r="1075">
      <c r="A1075" t="inlineStr">
        <is>
          <t>320722000|东海县</t>
        </is>
      </c>
      <c r="E1075" t="inlineStr">
        <is>
          <t>341002|屯溪区</t>
        </is>
      </c>
      <c r="L1075" t="inlineStr">
        <is>
          <t>341000|黄山市</t>
        </is>
      </c>
    </row>
    <row r="1076">
      <c r="A1076" t="inlineStr">
        <is>
          <t>320723000|灌云县</t>
        </is>
      </c>
      <c r="E1076" t="inlineStr">
        <is>
          <t>341003|黄山区</t>
        </is>
      </c>
      <c r="L1076" t="inlineStr">
        <is>
          <t>341002|屯溪区</t>
        </is>
      </c>
    </row>
    <row r="1077">
      <c r="A1077" t="inlineStr">
        <is>
          <t>320724000|灌南县</t>
        </is>
      </c>
      <c r="E1077" t="inlineStr">
        <is>
          <t>341004|徽州区</t>
        </is>
      </c>
      <c r="L1077" t="inlineStr">
        <is>
          <t>341003|黄山区</t>
        </is>
      </c>
    </row>
    <row r="1078">
      <c r="A1078" t="inlineStr">
        <is>
          <t>320791000|连云港市开发区</t>
        </is>
      </c>
      <c r="E1078" t="inlineStr">
        <is>
          <t>341021|歙县</t>
        </is>
      </c>
      <c r="L1078" t="inlineStr">
        <is>
          <t>341004|徽州区</t>
        </is>
      </c>
    </row>
    <row r="1079">
      <c r="A1079" t="inlineStr">
        <is>
          <t>320792000|连云港市徐圩新区</t>
        </is>
      </c>
      <c r="E1079" t="inlineStr">
        <is>
          <t>341022|休宁县</t>
        </is>
      </c>
      <c r="L1079" t="inlineStr">
        <is>
          <t>341021|歙县</t>
        </is>
      </c>
    </row>
    <row r="1080">
      <c r="A1080" t="inlineStr">
        <is>
          <t>320793000|连云港市云台山风景区</t>
        </is>
      </c>
      <c r="E1080" t="inlineStr">
        <is>
          <t>341023|黟县</t>
        </is>
      </c>
      <c r="L1080" t="inlineStr">
        <is>
          <t>341022|休宁县</t>
        </is>
      </c>
    </row>
    <row r="1081">
      <c r="A1081" t="inlineStr">
        <is>
          <t>320800000|淮安市</t>
        </is>
      </c>
      <c r="E1081" t="inlineStr">
        <is>
          <t>341024|祁门县</t>
        </is>
      </c>
      <c r="L1081" t="inlineStr">
        <is>
          <t>341023|黟县</t>
        </is>
      </c>
    </row>
    <row r="1082">
      <c r="A1082" t="inlineStr">
        <is>
          <t>320803000|淮安区</t>
        </is>
      </c>
      <c r="E1082" t="inlineStr">
        <is>
          <t>341100|滁州市</t>
        </is>
      </c>
      <c r="L1082" t="inlineStr">
        <is>
          <t>341024|祁门县</t>
        </is>
      </c>
    </row>
    <row r="1083">
      <c r="A1083" t="inlineStr">
        <is>
          <t>320804000|淮阴区</t>
        </is>
      </c>
      <c r="E1083" t="inlineStr">
        <is>
          <t>341102|琅琊区</t>
        </is>
      </c>
      <c r="L1083" t="inlineStr">
        <is>
          <t>341100|滁州市</t>
        </is>
      </c>
    </row>
    <row r="1084">
      <c r="A1084" t="inlineStr">
        <is>
          <t>320812000|清江浦区</t>
        </is>
      </c>
      <c r="E1084" t="inlineStr">
        <is>
          <t>341103|南谯区</t>
        </is>
      </c>
      <c r="L1084" t="inlineStr">
        <is>
          <t>341102|琅琊区</t>
        </is>
      </c>
    </row>
    <row r="1085">
      <c r="A1085" t="inlineStr">
        <is>
          <t>320813000|洪泽区</t>
        </is>
      </c>
      <c r="E1085" t="inlineStr">
        <is>
          <t>341122|来安县</t>
        </is>
      </c>
      <c r="L1085" t="inlineStr">
        <is>
          <t>341103|南谯区</t>
        </is>
      </c>
    </row>
    <row r="1086">
      <c r="A1086" t="inlineStr">
        <is>
          <t>320826000|涟水县</t>
        </is>
      </c>
      <c r="E1086" t="inlineStr">
        <is>
          <t>341124|全椒县</t>
        </is>
      </c>
      <c r="L1086" t="inlineStr">
        <is>
          <t>341122|来安县</t>
        </is>
      </c>
    </row>
    <row r="1087">
      <c r="A1087" t="inlineStr">
        <is>
          <t>320830000|盱眙县</t>
        </is>
      </c>
      <c r="E1087" t="inlineStr">
        <is>
          <t>341125|定远县</t>
        </is>
      </c>
      <c r="L1087" t="inlineStr">
        <is>
          <t>341124|全椒县</t>
        </is>
      </c>
    </row>
    <row r="1088">
      <c r="A1088" t="inlineStr">
        <is>
          <t>320831000|金湖县</t>
        </is>
      </c>
      <c r="E1088" t="inlineStr">
        <is>
          <t>341126|凤阳县</t>
        </is>
      </c>
      <c r="L1088" t="inlineStr">
        <is>
          <t>341125|定远县</t>
        </is>
      </c>
    </row>
    <row r="1089">
      <c r="A1089" t="inlineStr">
        <is>
          <t>320891000|淮安市开发区</t>
        </is>
      </c>
      <c r="E1089" t="inlineStr">
        <is>
          <t>341181|天长市</t>
        </is>
      </c>
      <c r="L1089" t="inlineStr">
        <is>
          <t>341126|凤阳县</t>
        </is>
      </c>
    </row>
    <row r="1090">
      <c r="A1090" t="inlineStr">
        <is>
          <t>320892000|淮安市工业园区</t>
        </is>
      </c>
      <c r="E1090" t="inlineStr">
        <is>
          <t>341182|明光市</t>
        </is>
      </c>
      <c r="L1090" t="inlineStr">
        <is>
          <t>341181|天长市</t>
        </is>
      </c>
    </row>
    <row r="1091">
      <c r="A1091" t="inlineStr">
        <is>
          <t>320897000|淮安市生态文化旅游区</t>
        </is>
      </c>
      <c r="E1091" t="inlineStr">
        <is>
          <t>341200|阜阳市</t>
        </is>
      </c>
      <c r="L1091" t="inlineStr">
        <is>
          <t>341182|明光市</t>
        </is>
      </c>
    </row>
    <row r="1092">
      <c r="A1092" t="inlineStr">
        <is>
          <t>320900000|盐城市</t>
        </is>
      </c>
      <c r="E1092" t="inlineStr">
        <is>
          <t>341202|颍州区</t>
        </is>
      </c>
      <c r="L1092" t="inlineStr">
        <is>
          <t>341200|阜阳市</t>
        </is>
      </c>
    </row>
    <row r="1093">
      <c r="A1093" t="inlineStr">
        <is>
          <t>320902000|亭湖区</t>
        </is>
      </c>
      <c r="E1093" t="inlineStr">
        <is>
          <t>341203|颍东区</t>
        </is>
      </c>
      <c r="L1093" t="inlineStr">
        <is>
          <t>341202|颍州区</t>
        </is>
      </c>
    </row>
    <row r="1094">
      <c r="A1094" t="inlineStr">
        <is>
          <t>320903000|盐都区</t>
        </is>
      </c>
      <c r="E1094" t="inlineStr">
        <is>
          <t>341204|颍泉区</t>
        </is>
      </c>
      <c r="L1094" t="inlineStr">
        <is>
          <t>341203|颍东区</t>
        </is>
      </c>
    </row>
    <row r="1095">
      <c r="A1095" t="inlineStr">
        <is>
          <t>320904000|大丰区</t>
        </is>
      </c>
      <c r="E1095" t="inlineStr">
        <is>
          <t>341221|临泉县</t>
        </is>
      </c>
      <c r="L1095" t="inlineStr">
        <is>
          <t>341204|颍泉区</t>
        </is>
      </c>
    </row>
    <row r="1096">
      <c r="A1096" t="inlineStr">
        <is>
          <t>320921000|响水县</t>
        </is>
      </c>
      <c r="E1096" t="inlineStr">
        <is>
          <t>341222|太和县</t>
        </is>
      </c>
      <c r="L1096" t="inlineStr">
        <is>
          <t>341221|临泉县</t>
        </is>
      </c>
    </row>
    <row r="1097">
      <c r="A1097" t="inlineStr">
        <is>
          <t>320922000|滨海县</t>
        </is>
      </c>
      <c r="E1097" t="inlineStr">
        <is>
          <t>341225|阜南县</t>
        </is>
      </c>
      <c r="L1097" t="inlineStr">
        <is>
          <t>341222|太和县</t>
        </is>
      </c>
    </row>
    <row r="1098">
      <c r="A1098" t="inlineStr">
        <is>
          <t>320923000|阜宁县</t>
        </is>
      </c>
      <c r="E1098" t="inlineStr">
        <is>
          <t>341226|颍上县</t>
        </is>
      </c>
      <c r="L1098" t="inlineStr">
        <is>
          <t>341225|阜南县</t>
        </is>
      </c>
    </row>
    <row r="1099">
      <c r="A1099" t="inlineStr">
        <is>
          <t>320924000|射阳县</t>
        </is>
      </c>
      <c r="E1099" t="inlineStr">
        <is>
          <t>341282|界首市</t>
        </is>
      </c>
      <c r="L1099" t="inlineStr">
        <is>
          <t>341226|颍上县</t>
        </is>
      </c>
    </row>
    <row r="1100">
      <c r="A1100" t="inlineStr">
        <is>
          <t>320925000|建湖县</t>
        </is>
      </c>
      <c r="E1100" t="inlineStr">
        <is>
          <t>341300|宿州市</t>
        </is>
      </c>
      <c r="L1100" t="inlineStr">
        <is>
          <t>341282|界首市</t>
        </is>
      </c>
    </row>
    <row r="1101">
      <c r="A1101" t="inlineStr">
        <is>
          <t>320981000|东台市</t>
        </is>
      </c>
      <c r="E1101" t="inlineStr">
        <is>
          <t>341302|埇桥区</t>
        </is>
      </c>
      <c r="L1101" t="inlineStr">
        <is>
          <t>341300|宿州市</t>
        </is>
      </c>
    </row>
    <row r="1102">
      <c r="A1102" t="inlineStr">
        <is>
          <t>320991000|盐城经济开发区</t>
        </is>
      </c>
      <c r="E1102" t="inlineStr">
        <is>
          <t>341321|砀山县</t>
        </is>
      </c>
      <c r="L1102" t="inlineStr">
        <is>
          <t>341302|埇桥区</t>
        </is>
      </c>
    </row>
    <row r="1103">
      <c r="A1103" t="inlineStr">
        <is>
          <t>320992000|盐南高新技术产业开发区</t>
        </is>
      </c>
      <c r="E1103" t="inlineStr">
        <is>
          <t>341322|萧县</t>
        </is>
      </c>
      <c r="L1103" t="inlineStr">
        <is>
          <t>341321|砀山县</t>
        </is>
      </c>
    </row>
    <row r="1104">
      <c r="A1104" t="inlineStr">
        <is>
          <t>321000000|扬州市</t>
        </is>
      </c>
      <c r="E1104" t="inlineStr">
        <is>
          <t>341323|灵璧县</t>
        </is>
      </c>
      <c r="L1104" t="inlineStr">
        <is>
          <t>341322|萧县</t>
        </is>
      </c>
    </row>
    <row r="1105">
      <c r="A1105" t="inlineStr">
        <is>
          <t>321002000|广陵区</t>
        </is>
      </c>
      <c r="E1105" t="inlineStr">
        <is>
          <t>341324|泗县</t>
        </is>
      </c>
      <c r="L1105" t="inlineStr">
        <is>
          <t>341323|灵璧县</t>
        </is>
      </c>
    </row>
    <row r="1106">
      <c r="A1106" t="inlineStr">
        <is>
          <t>321003000|邗江区</t>
        </is>
      </c>
      <c r="E1106" t="inlineStr">
        <is>
          <t>341500|六安市</t>
        </is>
      </c>
      <c r="L1106" t="inlineStr">
        <is>
          <t>341324|泗县</t>
        </is>
      </c>
    </row>
    <row r="1107">
      <c r="A1107" t="inlineStr">
        <is>
          <t>321012000|江都区</t>
        </is>
      </c>
      <c r="E1107" t="inlineStr">
        <is>
          <t>341502|金安区</t>
        </is>
      </c>
      <c r="L1107" t="inlineStr">
        <is>
          <t>341500|六安市</t>
        </is>
      </c>
    </row>
    <row r="1108">
      <c r="A1108" t="inlineStr">
        <is>
          <t>321023000|宝应县</t>
        </is>
      </c>
      <c r="E1108" t="inlineStr">
        <is>
          <t>341503|裕安区</t>
        </is>
      </c>
      <c r="L1108" t="inlineStr">
        <is>
          <t>341502|金安区</t>
        </is>
      </c>
    </row>
    <row r="1109">
      <c r="A1109" t="inlineStr">
        <is>
          <t>321081000|仪征市</t>
        </is>
      </c>
      <c r="E1109" t="inlineStr">
        <is>
          <t>341504|叶集区</t>
        </is>
      </c>
      <c r="L1109" t="inlineStr">
        <is>
          <t>341503|裕安区</t>
        </is>
      </c>
    </row>
    <row r="1110">
      <c r="A1110" t="inlineStr">
        <is>
          <t>321084000|高邮市</t>
        </is>
      </c>
      <c r="E1110" t="inlineStr">
        <is>
          <t>341522|霍邱县</t>
        </is>
      </c>
      <c r="L1110" t="inlineStr">
        <is>
          <t>341504|叶集区</t>
        </is>
      </c>
    </row>
    <row r="1111">
      <c r="A1111" t="inlineStr">
        <is>
          <t>321091000|扬州市经济技术开发区</t>
        </is>
      </c>
      <c r="E1111" t="inlineStr">
        <is>
          <t>341523|舒城县</t>
        </is>
      </c>
      <c r="L1111" t="inlineStr">
        <is>
          <t>341522|霍邱县</t>
        </is>
      </c>
    </row>
    <row r="1112">
      <c r="A1112" t="inlineStr">
        <is>
          <t>321092000|扬州蜀冈-瘦西湖景区</t>
        </is>
      </c>
      <c r="E1112" t="inlineStr">
        <is>
          <t>341524|金寨县</t>
        </is>
      </c>
      <c r="L1112" t="inlineStr">
        <is>
          <t>341523|舒城县</t>
        </is>
      </c>
    </row>
    <row r="1113">
      <c r="A1113" t="inlineStr">
        <is>
          <t>321093000|扬州市生态科技新城</t>
        </is>
      </c>
      <c r="E1113" t="inlineStr">
        <is>
          <t>341525|霍山县</t>
        </is>
      </c>
      <c r="L1113" t="inlineStr">
        <is>
          <t>341524|金寨县</t>
        </is>
      </c>
    </row>
    <row r="1114">
      <c r="A1114" t="inlineStr">
        <is>
          <t>321100000|镇江市</t>
        </is>
      </c>
      <c r="E1114" t="inlineStr">
        <is>
          <t>341600|亳州市</t>
        </is>
      </c>
      <c r="L1114" t="inlineStr">
        <is>
          <t>341525|霍山县</t>
        </is>
      </c>
    </row>
    <row r="1115">
      <c r="A1115" t="inlineStr">
        <is>
          <t>321102000|京口区</t>
        </is>
      </c>
      <c r="E1115" t="inlineStr">
        <is>
          <t>341602|谯城区</t>
        </is>
      </c>
      <c r="L1115" t="inlineStr">
        <is>
          <t>341600|亳州市</t>
        </is>
      </c>
    </row>
    <row r="1116">
      <c r="A1116" t="inlineStr">
        <is>
          <t>321111000|润州区</t>
        </is>
      </c>
      <c r="E1116" t="inlineStr">
        <is>
          <t>341621|涡阳县</t>
        </is>
      </c>
      <c r="L1116" t="inlineStr">
        <is>
          <t>341602|谯城区</t>
        </is>
      </c>
    </row>
    <row r="1117">
      <c r="A1117" t="inlineStr">
        <is>
          <t>321112000|丹徒区</t>
        </is>
      </c>
      <c r="E1117" t="inlineStr">
        <is>
          <t>341622|蒙城县</t>
        </is>
      </c>
      <c r="L1117" t="inlineStr">
        <is>
          <t>341621|涡阳县</t>
        </is>
      </c>
    </row>
    <row r="1118">
      <c r="A1118" t="inlineStr">
        <is>
          <t>321181000|丹阳市</t>
        </is>
      </c>
      <c r="E1118" t="inlineStr">
        <is>
          <t>341623|利辛县</t>
        </is>
      </c>
      <c r="L1118" t="inlineStr">
        <is>
          <t>341622|蒙城县</t>
        </is>
      </c>
    </row>
    <row r="1119">
      <c r="A1119" t="inlineStr">
        <is>
          <t>321182000|扬中市</t>
        </is>
      </c>
      <c r="E1119" t="inlineStr">
        <is>
          <t>341700|池州市</t>
        </is>
      </c>
      <c r="L1119" t="inlineStr">
        <is>
          <t>341623|利辛县</t>
        </is>
      </c>
    </row>
    <row r="1120">
      <c r="A1120" t="inlineStr">
        <is>
          <t>321183000|句容市</t>
        </is>
      </c>
      <c r="E1120" t="inlineStr">
        <is>
          <t>341702|贵池区</t>
        </is>
      </c>
      <c r="L1120" t="inlineStr">
        <is>
          <t>341700|池州市</t>
        </is>
      </c>
    </row>
    <row r="1121">
      <c r="A1121" t="inlineStr">
        <is>
          <t>321192000|镇江新区</t>
        </is>
      </c>
      <c r="E1121" t="inlineStr">
        <is>
          <t>341721|东至县</t>
        </is>
      </c>
      <c r="L1121" t="inlineStr">
        <is>
          <t>341702|贵池区</t>
        </is>
      </c>
    </row>
    <row r="1122">
      <c r="A1122" t="inlineStr">
        <is>
          <t>321193000|镇江高新区</t>
        </is>
      </c>
      <c r="E1122" t="inlineStr">
        <is>
          <t>341722|石台县</t>
        </is>
      </c>
      <c r="L1122" t="inlineStr">
        <is>
          <t>341721|东至县</t>
        </is>
      </c>
    </row>
    <row r="1123">
      <c r="A1123" t="inlineStr">
        <is>
          <t>321200000|泰州市</t>
        </is>
      </c>
      <c r="E1123" t="inlineStr">
        <is>
          <t>341723|青阳县</t>
        </is>
      </c>
      <c r="L1123" t="inlineStr">
        <is>
          <t>341722|石台县</t>
        </is>
      </c>
    </row>
    <row r="1124">
      <c r="A1124" t="inlineStr">
        <is>
          <t>321202000|海陵区</t>
        </is>
      </c>
      <c r="E1124" t="inlineStr">
        <is>
          <t>341800|宣城市</t>
        </is>
      </c>
      <c r="L1124" t="inlineStr">
        <is>
          <t>341723|青阳县</t>
        </is>
      </c>
    </row>
    <row r="1125">
      <c r="A1125" t="inlineStr">
        <is>
          <t>321203000|高港区</t>
        </is>
      </c>
      <c r="E1125" t="inlineStr">
        <is>
          <t>341802|宣州区</t>
        </is>
      </c>
      <c r="L1125" t="inlineStr">
        <is>
          <t>341800|宣城市</t>
        </is>
      </c>
    </row>
    <row r="1126">
      <c r="A1126" t="inlineStr">
        <is>
          <t>321204000|姜堰区</t>
        </is>
      </c>
      <c r="E1126" t="inlineStr">
        <is>
          <t>341821|郎溪县</t>
        </is>
      </c>
      <c r="L1126" t="inlineStr">
        <is>
          <t>341802|宣州区</t>
        </is>
      </c>
    </row>
    <row r="1127">
      <c r="A1127" t="inlineStr">
        <is>
          <t>321281000|兴化市</t>
        </is>
      </c>
      <c r="E1127" t="inlineStr">
        <is>
          <t>341823|泾县</t>
        </is>
      </c>
      <c r="L1127" t="inlineStr">
        <is>
          <t>341821|郎溪县</t>
        </is>
      </c>
    </row>
    <row r="1128">
      <c r="A1128" t="inlineStr">
        <is>
          <t>321282000|靖江市</t>
        </is>
      </c>
      <c r="E1128" t="inlineStr">
        <is>
          <t>341824|绩溪县</t>
        </is>
      </c>
      <c r="L1128" t="inlineStr">
        <is>
          <t>341823|泾县</t>
        </is>
      </c>
    </row>
    <row r="1129">
      <c r="A1129" t="inlineStr">
        <is>
          <t>321283000|泰兴市</t>
        </is>
      </c>
      <c r="E1129" t="inlineStr">
        <is>
          <t>341825|旌德县</t>
        </is>
      </c>
      <c r="L1129" t="inlineStr">
        <is>
          <t>341824|绩溪县</t>
        </is>
      </c>
    </row>
    <row r="1130">
      <c r="A1130" t="inlineStr">
        <is>
          <t>321300000|宿迁市</t>
        </is>
      </c>
      <c r="E1130" t="inlineStr">
        <is>
          <t>341881|宁国市</t>
        </is>
      </c>
      <c r="L1130" t="inlineStr">
        <is>
          <t>341825|旌德县</t>
        </is>
      </c>
    </row>
    <row r="1131">
      <c r="A1131" t="inlineStr">
        <is>
          <t>321302000|宿城区</t>
        </is>
      </c>
      <c r="E1131" t="inlineStr">
        <is>
          <t>341882|广德市</t>
        </is>
      </c>
      <c r="L1131" t="inlineStr">
        <is>
          <t>341881|宁国市</t>
        </is>
      </c>
    </row>
    <row r="1132">
      <c r="A1132" t="inlineStr">
        <is>
          <t>321311000|宿豫区</t>
        </is>
      </c>
      <c r="E1132" t="inlineStr">
        <is>
          <t>350000|福建省</t>
        </is>
      </c>
      <c r="L1132" t="inlineStr">
        <is>
          <t>341882|广德市</t>
        </is>
      </c>
    </row>
    <row r="1133">
      <c r="A1133" t="inlineStr">
        <is>
          <t>321322000|沭阳县</t>
        </is>
      </c>
      <c r="E1133" t="inlineStr">
        <is>
          <t>350100|福州市</t>
        </is>
      </c>
      <c r="L1133" t="inlineStr">
        <is>
          <t>350000|福建省</t>
        </is>
      </c>
    </row>
    <row r="1134">
      <c r="A1134" t="inlineStr">
        <is>
          <t>321323000|泗阳县</t>
        </is>
      </c>
      <c r="E1134" t="inlineStr">
        <is>
          <t>350102|鼓楼区</t>
        </is>
      </c>
      <c r="L1134" t="inlineStr">
        <is>
          <t>350100|福州市</t>
        </is>
      </c>
    </row>
    <row r="1135">
      <c r="A1135" t="inlineStr">
        <is>
          <t>321324000|泗洪县</t>
        </is>
      </c>
      <c r="E1135" t="inlineStr">
        <is>
          <t>350103|台江区</t>
        </is>
      </c>
      <c r="L1135" t="inlineStr">
        <is>
          <t>350102|鼓楼区</t>
        </is>
      </c>
    </row>
    <row r="1136">
      <c r="A1136" t="inlineStr">
        <is>
          <t>321391000|宿迁市经济开发区</t>
        </is>
      </c>
      <c r="E1136" t="inlineStr">
        <is>
          <t>350104|仓山区</t>
        </is>
      </c>
      <c r="L1136" t="inlineStr">
        <is>
          <t>350103|台江区</t>
        </is>
      </c>
    </row>
    <row r="1137">
      <c r="A1137" t="inlineStr">
        <is>
          <t>321392000|宿迁市湖滨新区</t>
        </is>
      </c>
      <c r="E1137" t="inlineStr">
        <is>
          <t>350105|马尾区</t>
        </is>
      </c>
      <c r="L1137" t="inlineStr">
        <is>
          <t>350104|仓山区</t>
        </is>
      </c>
    </row>
    <row r="1138">
      <c r="A1138" t="inlineStr">
        <is>
          <t>321393000|宿迁市洋河新区</t>
        </is>
      </c>
      <c r="E1138" t="inlineStr">
        <is>
          <t>350111|晋安区</t>
        </is>
      </c>
      <c r="L1138" t="inlineStr">
        <is>
          <t>350105|马尾区</t>
        </is>
      </c>
    </row>
    <row r="1139">
      <c r="A1139" t="inlineStr">
        <is>
          <t>321395000|苏州宿迁工业园区</t>
        </is>
      </c>
      <c r="E1139" t="inlineStr">
        <is>
          <t>350112|长乐区</t>
        </is>
      </c>
      <c r="L1139" t="inlineStr">
        <is>
          <t>350111|晋安区</t>
        </is>
      </c>
    </row>
    <row r="1140">
      <c r="A1140" t="inlineStr">
        <is>
          <t>330000000|浙江省</t>
        </is>
      </c>
      <c r="E1140" t="inlineStr">
        <is>
          <t>350121|闽侯县</t>
        </is>
      </c>
      <c r="L1140" t="inlineStr">
        <is>
          <t>350112|长乐区</t>
        </is>
      </c>
    </row>
    <row r="1141">
      <c r="A1141" t="inlineStr">
        <is>
          <t>330100000|杭州市</t>
        </is>
      </c>
      <c r="E1141" t="inlineStr">
        <is>
          <t>350122|连江县</t>
        </is>
      </c>
      <c r="L1141" t="inlineStr">
        <is>
          <t>350121|闽侯县</t>
        </is>
      </c>
    </row>
    <row r="1142">
      <c r="A1142" t="inlineStr">
        <is>
          <t>330102000|上城区</t>
        </is>
      </c>
      <c r="E1142" t="inlineStr">
        <is>
          <t>350123|罗源县</t>
        </is>
      </c>
      <c r="L1142" t="inlineStr">
        <is>
          <t>350122|连江县</t>
        </is>
      </c>
    </row>
    <row r="1143">
      <c r="A1143" t="inlineStr">
        <is>
          <t>330105000|拱墅区</t>
        </is>
      </c>
      <c r="E1143" t="inlineStr">
        <is>
          <t>350124|闽清县</t>
        </is>
      </c>
      <c r="L1143" t="inlineStr">
        <is>
          <t>350123|罗源县</t>
        </is>
      </c>
    </row>
    <row r="1144">
      <c r="A1144" t="inlineStr">
        <is>
          <t>330106000|西湖区</t>
        </is>
      </c>
      <c r="E1144" t="inlineStr">
        <is>
          <t>350125|永泰县</t>
        </is>
      </c>
      <c r="L1144" t="inlineStr">
        <is>
          <t>350124|闽清县</t>
        </is>
      </c>
    </row>
    <row r="1145">
      <c r="A1145" t="inlineStr">
        <is>
          <t>330108000|滨江区</t>
        </is>
      </c>
      <c r="E1145" t="inlineStr">
        <is>
          <t>350128|平潭县</t>
        </is>
      </c>
      <c r="L1145" t="inlineStr">
        <is>
          <t>350125|永泰县</t>
        </is>
      </c>
    </row>
    <row r="1146">
      <c r="A1146" t="inlineStr">
        <is>
          <t>330109000|萧山区</t>
        </is>
      </c>
      <c r="E1146" t="inlineStr">
        <is>
          <t>350181|福清市</t>
        </is>
      </c>
      <c r="L1146" t="inlineStr">
        <is>
          <t>350128|平潭县</t>
        </is>
      </c>
    </row>
    <row r="1147">
      <c r="A1147" t="inlineStr">
        <is>
          <t>330110000|余杭区</t>
        </is>
      </c>
      <c r="E1147" t="inlineStr">
        <is>
          <t>350200|厦门市</t>
        </is>
      </c>
      <c r="L1147" t="inlineStr">
        <is>
          <t>350181|福清市</t>
        </is>
      </c>
    </row>
    <row r="1148">
      <c r="A1148" t="inlineStr">
        <is>
          <t>330111000|富阳区</t>
        </is>
      </c>
      <c r="E1148" t="inlineStr">
        <is>
          <t>350203|思明区</t>
        </is>
      </c>
      <c r="L1148" t="inlineStr">
        <is>
          <t>350200|厦门市</t>
        </is>
      </c>
    </row>
    <row r="1149">
      <c r="A1149" t="inlineStr">
        <is>
          <t>330112000|临安区</t>
        </is>
      </c>
      <c r="E1149" t="inlineStr">
        <is>
          <t>350205|海沧区</t>
        </is>
      </c>
      <c r="L1149" t="inlineStr">
        <is>
          <t>350203|思明区</t>
        </is>
      </c>
    </row>
    <row r="1150">
      <c r="A1150" t="inlineStr">
        <is>
          <t>330113000|临平区</t>
        </is>
      </c>
      <c r="E1150" t="inlineStr">
        <is>
          <t>350206|湖里区</t>
        </is>
      </c>
      <c r="L1150" t="inlineStr">
        <is>
          <t>350205|海沧区</t>
        </is>
      </c>
    </row>
    <row r="1151">
      <c r="A1151" t="inlineStr">
        <is>
          <t>330114000|钱塘区</t>
        </is>
      </c>
      <c r="E1151" t="inlineStr">
        <is>
          <t>350211|集美区</t>
        </is>
      </c>
      <c r="L1151" t="inlineStr">
        <is>
          <t>350206|湖里区</t>
        </is>
      </c>
    </row>
    <row r="1152">
      <c r="A1152" t="inlineStr">
        <is>
          <t>330116000|西湖名胜区</t>
        </is>
      </c>
      <c r="E1152" t="inlineStr">
        <is>
          <t>350212|同安区</t>
        </is>
      </c>
      <c r="L1152" t="inlineStr">
        <is>
          <t>350211|集美区</t>
        </is>
      </c>
    </row>
    <row r="1153">
      <c r="A1153" t="inlineStr">
        <is>
          <t>330117000|钱塘区</t>
        </is>
      </c>
      <c r="E1153" t="inlineStr">
        <is>
          <t>350213|翔安区</t>
        </is>
      </c>
      <c r="L1153" t="inlineStr">
        <is>
          <t>350212|同安区</t>
        </is>
      </c>
    </row>
    <row r="1154">
      <c r="A1154" t="inlineStr">
        <is>
          <t>330122000|桐庐县</t>
        </is>
      </c>
      <c r="E1154" t="inlineStr">
        <is>
          <t>350300|莆田市</t>
        </is>
      </c>
      <c r="L1154" t="inlineStr">
        <is>
          <t>350213|翔安区</t>
        </is>
      </c>
    </row>
    <row r="1155">
      <c r="A1155" t="inlineStr">
        <is>
          <t>330127000|淳安县</t>
        </is>
      </c>
      <c r="E1155" t="inlineStr">
        <is>
          <t>350302|城厢区</t>
        </is>
      </c>
      <c r="L1155" t="inlineStr">
        <is>
          <t>350300|莆田市</t>
        </is>
      </c>
    </row>
    <row r="1156">
      <c r="A1156" t="inlineStr">
        <is>
          <t>330182000|建德市</t>
        </is>
      </c>
      <c r="E1156" t="inlineStr">
        <is>
          <t>350303|涵江区</t>
        </is>
      </c>
      <c r="L1156" t="inlineStr">
        <is>
          <t>350302|城厢区</t>
        </is>
      </c>
    </row>
    <row r="1157">
      <c r="A1157" t="inlineStr">
        <is>
          <t>330200000|宁波市</t>
        </is>
      </c>
      <c r="E1157" t="inlineStr">
        <is>
          <t>350304|荔城区</t>
        </is>
      </c>
      <c r="L1157" t="inlineStr">
        <is>
          <t>350303|涵江区</t>
        </is>
      </c>
    </row>
    <row r="1158">
      <c r="A1158" t="inlineStr">
        <is>
          <t>330203000|海曙区</t>
        </is>
      </c>
      <c r="E1158" t="inlineStr">
        <is>
          <t>350305|秀屿区</t>
        </is>
      </c>
      <c r="L1158" t="inlineStr">
        <is>
          <t>350304|荔城区</t>
        </is>
      </c>
    </row>
    <row r="1159">
      <c r="A1159" t="inlineStr">
        <is>
          <t>330205000|江北区</t>
        </is>
      </c>
      <c r="E1159" t="inlineStr">
        <is>
          <t>350322|仙游县</t>
        </is>
      </c>
      <c r="L1159" t="inlineStr">
        <is>
          <t>350305|秀屿区</t>
        </is>
      </c>
    </row>
    <row r="1160">
      <c r="A1160" t="inlineStr">
        <is>
          <t>330206000|北仑区</t>
        </is>
      </c>
      <c r="E1160" t="inlineStr">
        <is>
          <t>350400|三明市</t>
        </is>
      </c>
      <c r="L1160" t="inlineStr">
        <is>
          <t>350322|仙游县</t>
        </is>
      </c>
    </row>
    <row r="1161">
      <c r="A1161" t="inlineStr">
        <is>
          <t>330211000|镇海区</t>
        </is>
      </c>
      <c r="E1161" t="inlineStr">
        <is>
          <t>350404|三元区</t>
        </is>
      </c>
      <c r="L1161" t="inlineStr">
        <is>
          <t>350400|三明市</t>
        </is>
      </c>
    </row>
    <row r="1162">
      <c r="A1162" t="inlineStr">
        <is>
          <t>330212000|鄞州区</t>
        </is>
      </c>
      <c r="E1162" t="inlineStr">
        <is>
          <t>350405|沙县区</t>
        </is>
      </c>
      <c r="L1162" t="inlineStr">
        <is>
          <t>350404|三元区</t>
        </is>
      </c>
    </row>
    <row r="1163">
      <c r="A1163" t="inlineStr">
        <is>
          <t>330213000|奉化区</t>
        </is>
      </c>
      <c r="E1163" t="inlineStr">
        <is>
          <t>350421|明溪县</t>
        </is>
      </c>
      <c r="L1163" t="inlineStr">
        <is>
          <t>350405|沙县区</t>
        </is>
      </c>
    </row>
    <row r="1164">
      <c r="A1164" t="inlineStr">
        <is>
          <t>330225000|象山县</t>
        </is>
      </c>
      <c r="E1164" t="inlineStr">
        <is>
          <t>350423|清流县</t>
        </is>
      </c>
      <c r="L1164" t="inlineStr">
        <is>
          <t>350421|明溪县</t>
        </is>
      </c>
    </row>
    <row r="1165">
      <c r="A1165" t="inlineStr">
        <is>
          <t>330226000|宁海县</t>
        </is>
      </c>
      <c r="E1165" t="inlineStr">
        <is>
          <t>350424|宁化县</t>
        </is>
      </c>
      <c r="L1165" t="inlineStr">
        <is>
          <t>350423|清流县</t>
        </is>
      </c>
    </row>
    <row r="1166">
      <c r="A1166" t="inlineStr">
        <is>
          <t>330281000|余姚市</t>
        </is>
      </c>
      <c r="E1166" t="inlineStr">
        <is>
          <t>350425|大田县</t>
        </is>
      </c>
      <c r="L1166" t="inlineStr">
        <is>
          <t>350424|宁化县</t>
        </is>
      </c>
    </row>
    <row r="1167">
      <c r="A1167" t="inlineStr">
        <is>
          <t>330282000|慈溪市</t>
        </is>
      </c>
      <c r="E1167" t="inlineStr">
        <is>
          <t>350426|尤溪县</t>
        </is>
      </c>
      <c r="L1167" t="inlineStr">
        <is>
          <t>350425|大田县</t>
        </is>
      </c>
    </row>
    <row r="1168">
      <c r="A1168" t="inlineStr">
        <is>
          <t>330284000|国家高新技术产业开发区</t>
        </is>
      </c>
      <c r="E1168" t="inlineStr">
        <is>
          <t>350428|将乐县</t>
        </is>
      </c>
      <c r="L1168" t="inlineStr">
        <is>
          <t>350426|尤溪县</t>
        </is>
      </c>
    </row>
    <row r="1169">
      <c r="A1169" t="inlineStr">
        <is>
          <t>330286000|前湾新区</t>
        </is>
      </c>
      <c r="E1169" t="inlineStr">
        <is>
          <t>350429|泰宁县</t>
        </is>
      </c>
      <c r="L1169" t="inlineStr">
        <is>
          <t>350428|将乐县</t>
        </is>
      </c>
    </row>
    <row r="1170">
      <c r="A1170" t="inlineStr">
        <is>
          <t>330300000|温州市</t>
        </is>
      </c>
      <c r="E1170" t="inlineStr">
        <is>
          <t>350430|建宁县</t>
        </is>
      </c>
      <c r="L1170" t="inlineStr">
        <is>
          <t>350429|泰宁县</t>
        </is>
      </c>
    </row>
    <row r="1171">
      <c r="A1171" t="inlineStr">
        <is>
          <t>330302000|鹿城区</t>
        </is>
      </c>
      <c r="E1171" t="inlineStr">
        <is>
          <t>350481|永安市</t>
        </is>
      </c>
      <c r="L1171" t="inlineStr">
        <is>
          <t>350430|建宁县</t>
        </is>
      </c>
    </row>
    <row r="1172">
      <c r="A1172" t="inlineStr">
        <is>
          <t>330303000|龙湾区</t>
        </is>
      </c>
      <c r="E1172" t="inlineStr">
        <is>
          <t>350500|泉州市</t>
        </is>
      </c>
      <c r="L1172" t="inlineStr">
        <is>
          <t>350481|永安市</t>
        </is>
      </c>
    </row>
    <row r="1173">
      <c r="A1173" t="inlineStr">
        <is>
          <t>330304000|瓯海区</t>
        </is>
      </c>
      <c r="E1173" t="inlineStr">
        <is>
          <t>350502|鲤城区</t>
        </is>
      </c>
      <c r="L1173" t="inlineStr">
        <is>
          <t>350500|泉州市</t>
        </is>
      </c>
    </row>
    <row r="1174">
      <c r="A1174" t="inlineStr">
        <is>
          <t>330305000|洞头区</t>
        </is>
      </c>
      <c r="E1174" t="inlineStr">
        <is>
          <t>350503|丰泽区</t>
        </is>
      </c>
      <c r="L1174" t="inlineStr">
        <is>
          <t>350502|鲤城区</t>
        </is>
      </c>
    </row>
    <row r="1175">
      <c r="A1175" t="inlineStr">
        <is>
          <t>330316000|温州市经济技术开发区</t>
        </is>
      </c>
      <c r="E1175" t="inlineStr">
        <is>
          <t>350504|洛江区</t>
        </is>
      </c>
      <c r="L1175" t="inlineStr">
        <is>
          <t>350503|丰泽区</t>
        </is>
      </c>
    </row>
    <row r="1176">
      <c r="A1176" t="inlineStr">
        <is>
          <t>330317000|温州市瓯江口产业集聚区</t>
        </is>
      </c>
      <c r="E1176" t="inlineStr">
        <is>
          <t>350505|泉港区</t>
        </is>
      </c>
      <c r="L1176" t="inlineStr">
        <is>
          <t>350504|洛江区</t>
        </is>
      </c>
    </row>
    <row r="1177">
      <c r="A1177" t="inlineStr">
        <is>
          <t>330324000|永嘉县</t>
        </is>
      </c>
      <c r="E1177" t="inlineStr">
        <is>
          <t>350521|惠安县</t>
        </is>
      </c>
      <c r="L1177" t="inlineStr">
        <is>
          <t>350505|泉港区</t>
        </is>
      </c>
    </row>
    <row r="1178">
      <c r="A1178" t="inlineStr">
        <is>
          <t>330326000|平阳县</t>
        </is>
      </c>
      <c r="E1178" t="inlineStr">
        <is>
          <t>350524|安溪县</t>
        </is>
      </c>
      <c r="L1178" t="inlineStr">
        <is>
          <t>350521|惠安县</t>
        </is>
      </c>
    </row>
    <row r="1179">
      <c r="A1179" t="inlineStr">
        <is>
          <t>330327000|苍南县</t>
        </is>
      </c>
      <c r="E1179" t="inlineStr">
        <is>
          <t>350525|永春县</t>
        </is>
      </c>
      <c r="L1179" t="inlineStr">
        <is>
          <t>350524|安溪县</t>
        </is>
      </c>
    </row>
    <row r="1180">
      <c r="A1180" t="inlineStr">
        <is>
          <t>330328000|文成县</t>
        </is>
      </c>
      <c r="E1180" t="inlineStr">
        <is>
          <t>350526|德化县</t>
        </is>
      </c>
      <c r="L1180" t="inlineStr">
        <is>
          <t>350525|永春县</t>
        </is>
      </c>
    </row>
    <row r="1181">
      <c r="A1181" t="inlineStr">
        <is>
          <t>330329000|泰顺县</t>
        </is>
      </c>
      <c r="E1181" t="inlineStr">
        <is>
          <t>350527|金门县</t>
        </is>
      </c>
      <c r="L1181" t="inlineStr">
        <is>
          <t>350526|德化县</t>
        </is>
      </c>
    </row>
    <row r="1182">
      <c r="A1182" t="inlineStr">
        <is>
          <t>330381000|瑞安市</t>
        </is>
      </c>
      <c r="E1182" t="inlineStr">
        <is>
          <t>350581|石狮市</t>
        </is>
      </c>
      <c r="L1182" t="inlineStr">
        <is>
          <t>350527|金门县</t>
        </is>
      </c>
    </row>
    <row r="1183">
      <c r="A1183" t="inlineStr">
        <is>
          <t>330382000|乐清市</t>
        </is>
      </c>
      <c r="E1183" t="inlineStr">
        <is>
          <t>350582|晋江市</t>
        </is>
      </c>
      <c r="L1183" t="inlineStr">
        <is>
          <t>350581|石狮市</t>
        </is>
      </c>
    </row>
    <row r="1184">
      <c r="A1184" t="inlineStr">
        <is>
          <t>330383000|龙港市</t>
        </is>
      </c>
      <c r="E1184" t="inlineStr">
        <is>
          <t>350583|南安市</t>
        </is>
      </c>
      <c r="L1184" t="inlineStr">
        <is>
          <t>350582|晋江市</t>
        </is>
      </c>
    </row>
    <row r="1185">
      <c r="A1185" t="inlineStr">
        <is>
          <t>330400000|嘉兴市</t>
        </is>
      </c>
      <c r="E1185" t="inlineStr">
        <is>
          <t>350600|漳州市</t>
        </is>
      </c>
      <c r="L1185" t="inlineStr">
        <is>
          <t>350583|南安市</t>
        </is>
      </c>
    </row>
    <row r="1186">
      <c r="A1186" t="inlineStr">
        <is>
          <t>330402000|南湖区</t>
        </is>
      </c>
      <c r="E1186" t="inlineStr">
        <is>
          <t>350602|芗城区</t>
        </is>
      </c>
      <c r="L1186" t="inlineStr">
        <is>
          <t>350600|漳州市</t>
        </is>
      </c>
    </row>
    <row r="1187">
      <c r="A1187" t="inlineStr">
        <is>
          <t>330411000|秀洲区</t>
        </is>
      </c>
      <c r="E1187" t="inlineStr">
        <is>
          <t>350603|龙文区</t>
        </is>
      </c>
      <c r="L1187" t="inlineStr">
        <is>
          <t>350602|芗城区</t>
        </is>
      </c>
    </row>
    <row r="1188">
      <c r="A1188" t="inlineStr">
        <is>
          <t>330418000|嘉兴市经济开发区</t>
        </is>
      </c>
      <c r="E1188" t="inlineStr">
        <is>
          <t>350604|龙海区</t>
        </is>
      </c>
      <c r="L1188" t="inlineStr">
        <is>
          <t>350603|龙文区</t>
        </is>
      </c>
    </row>
    <row r="1189">
      <c r="A1189" t="inlineStr">
        <is>
          <t>330421000|嘉善县</t>
        </is>
      </c>
      <c r="E1189" t="inlineStr">
        <is>
          <t>350605|长泰区</t>
        </is>
      </c>
      <c r="L1189" t="inlineStr">
        <is>
          <t>350604|龙海区</t>
        </is>
      </c>
    </row>
    <row r="1190">
      <c r="A1190" t="inlineStr">
        <is>
          <t>330424000|海盐县</t>
        </is>
      </c>
      <c r="E1190" t="inlineStr">
        <is>
          <t>350622|云霄县</t>
        </is>
      </c>
      <c r="L1190" t="inlineStr">
        <is>
          <t>350605|长泰区</t>
        </is>
      </c>
    </row>
    <row r="1191">
      <c r="A1191" t="inlineStr">
        <is>
          <t>330481000|海宁市</t>
        </is>
      </c>
      <c r="E1191" t="inlineStr">
        <is>
          <t>350623|漳浦县</t>
        </is>
      </c>
      <c r="L1191" t="inlineStr">
        <is>
          <t>350622|云霄县</t>
        </is>
      </c>
    </row>
    <row r="1192">
      <c r="A1192" t="inlineStr">
        <is>
          <t>330482000|平湖市</t>
        </is>
      </c>
      <c r="E1192" t="inlineStr">
        <is>
          <t>350624|诏安县</t>
        </is>
      </c>
      <c r="L1192" t="inlineStr">
        <is>
          <t>350623|漳浦县</t>
        </is>
      </c>
    </row>
    <row r="1193">
      <c r="A1193" t="inlineStr">
        <is>
          <t>330483000|桐乡市</t>
        </is>
      </c>
      <c r="E1193" t="inlineStr">
        <is>
          <t>350626|东山县</t>
        </is>
      </c>
      <c r="L1193" t="inlineStr">
        <is>
          <t>350624|诏安县</t>
        </is>
      </c>
    </row>
    <row r="1194">
      <c r="A1194" t="inlineStr">
        <is>
          <t>330500000|湖州市</t>
        </is>
      </c>
      <c r="E1194" t="inlineStr">
        <is>
          <t>350627|南靖县</t>
        </is>
      </c>
      <c r="L1194" t="inlineStr">
        <is>
          <t>350626|东山县</t>
        </is>
      </c>
    </row>
    <row r="1195">
      <c r="A1195" t="inlineStr">
        <is>
          <t>330502000|吴兴区</t>
        </is>
      </c>
      <c r="E1195" t="inlineStr">
        <is>
          <t>350628|平和县</t>
        </is>
      </c>
      <c r="L1195" t="inlineStr">
        <is>
          <t>350627|南靖县</t>
        </is>
      </c>
    </row>
    <row r="1196">
      <c r="A1196" t="inlineStr">
        <is>
          <t>330503000|南浔区</t>
        </is>
      </c>
      <c r="E1196" t="inlineStr">
        <is>
          <t>350629|华安县</t>
        </is>
      </c>
      <c r="L1196" t="inlineStr">
        <is>
          <t>350628|平和县</t>
        </is>
      </c>
    </row>
    <row r="1197">
      <c r="A1197" t="inlineStr">
        <is>
          <t>330517000|湖州经济技术开发区</t>
        </is>
      </c>
      <c r="E1197" t="inlineStr">
        <is>
          <t>350700|南平市</t>
        </is>
      </c>
      <c r="L1197" t="inlineStr">
        <is>
          <t>350629|华安县</t>
        </is>
      </c>
    </row>
    <row r="1198">
      <c r="A1198" t="inlineStr">
        <is>
          <t>330519000|湖州南太湖新区</t>
        </is>
      </c>
      <c r="E1198" t="inlineStr">
        <is>
          <t>350702|延平区</t>
        </is>
      </c>
      <c r="L1198" t="inlineStr">
        <is>
          <t>350700|南平市</t>
        </is>
      </c>
    </row>
    <row r="1199">
      <c r="A1199" t="inlineStr">
        <is>
          <t>330521000|德清县</t>
        </is>
      </c>
      <c r="E1199" t="inlineStr">
        <is>
          <t>350703|建阳区</t>
        </is>
      </c>
      <c r="L1199" t="inlineStr">
        <is>
          <t>350702|延平区</t>
        </is>
      </c>
    </row>
    <row r="1200">
      <c r="A1200" t="inlineStr">
        <is>
          <t>330522000|长兴县</t>
        </is>
      </c>
      <c r="E1200" t="inlineStr">
        <is>
          <t>350721|顺昌县</t>
        </is>
      </c>
      <c r="L1200" t="inlineStr">
        <is>
          <t>350703|建阳区</t>
        </is>
      </c>
    </row>
    <row r="1201">
      <c r="A1201" t="inlineStr">
        <is>
          <t>330523000|安吉县</t>
        </is>
      </c>
      <c r="E1201" t="inlineStr">
        <is>
          <t>350722|浦城县</t>
        </is>
      </c>
      <c r="L1201" t="inlineStr">
        <is>
          <t>350721|顺昌县</t>
        </is>
      </c>
    </row>
    <row r="1202">
      <c r="A1202" t="inlineStr">
        <is>
          <t>330600000|绍兴市</t>
        </is>
      </c>
      <c r="E1202" t="inlineStr">
        <is>
          <t>350723|光泽县</t>
        </is>
      </c>
      <c r="L1202" t="inlineStr">
        <is>
          <t>350722|浦城县</t>
        </is>
      </c>
    </row>
    <row r="1203">
      <c r="A1203" t="inlineStr">
        <is>
          <t>330602000|越城区</t>
        </is>
      </c>
      <c r="E1203" t="inlineStr">
        <is>
          <t>350724|松溪县</t>
        </is>
      </c>
      <c r="L1203" t="inlineStr">
        <is>
          <t>350723|光泽县</t>
        </is>
      </c>
    </row>
    <row r="1204">
      <c r="A1204" t="inlineStr">
        <is>
          <t>330603000|柯桥区</t>
        </is>
      </c>
      <c r="E1204" t="inlineStr">
        <is>
          <t>350725|政和县</t>
        </is>
      </c>
      <c r="L1204" t="inlineStr">
        <is>
          <t>350724|松溪县</t>
        </is>
      </c>
    </row>
    <row r="1205">
      <c r="A1205" t="inlineStr">
        <is>
          <t>330604000|上虞区</t>
        </is>
      </c>
      <c r="E1205" t="inlineStr">
        <is>
          <t>350781|邵武市</t>
        </is>
      </c>
      <c r="L1205" t="inlineStr">
        <is>
          <t>350725|政和县</t>
        </is>
      </c>
    </row>
    <row r="1206">
      <c r="A1206" t="inlineStr">
        <is>
          <t>330624000|新昌县</t>
        </is>
      </c>
      <c r="E1206" t="inlineStr">
        <is>
          <t>350782|武夷山市</t>
        </is>
      </c>
      <c r="L1206" t="inlineStr">
        <is>
          <t>350781|邵武市</t>
        </is>
      </c>
    </row>
    <row r="1207">
      <c r="A1207" t="inlineStr">
        <is>
          <t>330681000|诸暨市</t>
        </is>
      </c>
      <c r="E1207" t="inlineStr">
        <is>
          <t>350783|建瓯市</t>
        </is>
      </c>
      <c r="L1207" t="inlineStr">
        <is>
          <t>350782|武夷山市</t>
        </is>
      </c>
    </row>
    <row r="1208">
      <c r="A1208" t="inlineStr">
        <is>
          <t>330683000|嵊州市</t>
        </is>
      </c>
      <c r="E1208" t="inlineStr">
        <is>
          <t>350800|龙岩市</t>
        </is>
      </c>
      <c r="L1208" t="inlineStr">
        <is>
          <t>350783|建瓯市</t>
        </is>
      </c>
    </row>
    <row r="1209">
      <c r="A1209" t="inlineStr">
        <is>
          <t>330700000|金华市</t>
        </is>
      </c>
      <c r="E1209" t="inlineStr">
        <is>
          <t>350802|新罗区</t>
        </is>
      </c>
      <c r="L1209" t="inlineStr">
        <is>
          <t>350800|龙岩市</t>
        </is>
      </c>
    </row>
    <row r="1210">
      <c r="A1210" t="inlineStr">
        <is>
          <t>330702000|婺城区</t>
        </is>
      </c>
      <c r="E1210" t="inlineStr">
        <is>
          <t>350803|永定区</t>
        </is>
      </c>
      <c r="L1210" t="inlineStr">
        <is>
          <t>350802|新罗区</t>
        </is>
      </c>
    </row>
    <row r="1211">
      <c r="A1211" t="inlineStr">
        <is>
          <t>330703000|金东区</t>
        </is>
      </c>
      <c r="E1211" t="inlineStr">
        <is>
          <t>350821|长汀县</t>
        </is>
      </c>
      <c r="L1211" t="inlineStr">
        <is>
          <t>350803|永定区</t>
        </is>
      </c>
    </row>
    <row r="1212">
      <c r="A1212" t="inlineStr">
        <is>
          <t>330718000|金华经济技术开发区</t>
        </is>
      </c>
      <c r="E1212" t="inlineStr">
        <is>
          <t>350823|上杭县</t>
        </is>
      </c>
      <c r="L1212" t="inlineStr">
        <is>
          <t>350821|长汀县</t>
        </is>
      </c>
    </row>
    <row r="1213">
      <c r="A1213" t="inlineStr">
        <is>
          <t>330723000|武义县</t>
        </is>
      </c>
      <c r="E1213" t="inlineStr">
        <is>
          <t>350824|武平县</t>
        </is>
      </c>
      <c r="L1213" t="inlineStr">
        <is>
          <t>350823|上杭县</t>
        </is>
      </c>
    </row>
    <row r="1214">
      <c r="A1214" t="inlineStr">
        <is>
          <t>330726000|浦江县</t>
        </is>
      </c>
      <c r="E1214" t="inlineStr">
        <is>
          <t>350825|连城县</t>
        </is>
      </c>
      <c r="L1214" t="inlineStr">
        <is>
          <t>350824|武平县</t>
        </is>
      </c>
    </row>
    <row r="1215">
      <c r="A1215" t="inlineStr">
        <is>
          <t>330727000|磐安县</t>
        </is>
      </c>
      <c r="E1215" t="inlineStr">
        <is>
          <t>350881|漳平市</t>
        </is>
      </c>
      <c r="L1215" t="inlineStr">
        <is>
          <t>350825|连城县</t>
        </is>
      </c>
    </row>
    <row r="1216">
      <c r="A1216" t="inlineStr">
        <is>
          <t>330781000|兰溪市</t>
        </is>
      </c>
      <c r="E1216" t="inlineStr">
        <is>
          <t>350900|宁德市</t>
        </is>
      </c>
      <c r="L1216" t="inlineStr">
        <is>
          <t>350881|漳平市</t>
        </is>
      </c>
    </row>
    <row r="1217">
      <c r="A1217" t="inlineStr">
        <is>
          <t>330782000|义乌市</t>
        </is>
      </c>
      <c r="E1217" t="inlineStr">
        <is>
          <t>350902|蕉城区</t>
        </is>
      </c>
      <c r="L1217" t="inlineStr">
        <is>
          <t>350900|宁德市</t>
        </is>
      </c>
    </row>
    <row r="1218">
      <c r="A1218" t="inlineStr">
        <is>
          <t>330783000|东阳市</t>
        </is>
      </c>
      <c r="E1218" t="inlineStr">
        <is>
          <t>350921|霞浦县</t>
        </is>
      </c>
      <c r="L1218" t="inlineStr">
        <is>
          <t>350902|蕉城区</t>
        </is>
      </c>
    </row>
    <row r="1219">
      <c r="A1219" t="inlineStr">
        <is>
          <t>330784000|永康市</t>
        </is>
      </c>
      <c r="E1219" t="inlineStr">
        <is>
          <t>350922|古田县</t>
        </is>
      </c>
      <c r="L1219" t="inlineStr">
        <is>
          <t>350921|霞浦县</t>
        </is>
      </c>
    </row>
    <row r="1220">
      <c r="A1220" t="inlineStr">
        <is>
          <t>330800000|衢州市</t>
        </is>
      </c>
      <c r="E1220" t="inlineStr">
        <is>
          <t>350923|屏南县</t>
        </is>
      </c>
      <c r="L1220" t="inlineStr">
        <is>
          <t>350922|古田县</t>
        </is>
      </c>
    </row>
    <row r="1221">
      <c r="A1221" t="inlineStr">
        <is>
          <t>330802000|柯城区</t>
        </is>
      </c>
      <c r="E1221" t="inlineStr">
        <is>
          <t>350924|寿宁县</t>
        </is>
      </c>
      <c r="L1221" t="inlineStr">
        <is>
          <t>350923|屏南县</t>
        </is>
      </c>
    </row>
    <row r="1222">
      <c r="A1222" t="inlineStr">
        <is>
          <t>330803000|衢江区</t>
        </is>
      </c>
      <c r="E1222" t="inlineStr">
        <is>
          <t>350925|周宁县</t>
        </is>
      </c>
      <c r="L1222" t="inlineStr">
        <is>
          <t>350924|寿宁县</t>
        </is>
      </c>
    </row>
    <row r="1223">
      <c r="A1223" t="inlineStr">
        <is>
          <t>330822000|常山县</t>
        </is>
      </c>
      <c r="E1223" t="inlineStr">
        <is>
          <t>350926|柘荣县</t>
        </is>
      </c>
      <c r="L1223" t="inlineStr">
        <is>
          <t>350925|周宁县</t>
        </is>
      </c>
    </row>
    <row r="1224">
      <c r="A1224" t="inlineStr">
        <is>
          <t>330824000|开化县</t>
        </is>
      </c>
      <c r="E1224" t="inlineStr">
        <is>
          <t>350981|福安市</t>
        </is>
      </c>
      <c r="L1224" t="inlineStr">
        <is>
          <t>350926|柘荣县</t>
        </is>
      </c>
    </row>
    <row r="1225">
      <c r="A1225" t="inlineStr">
        <is>
          <t>330825000|龙游县</t>
        </is>
      </c>
      <c r="E1225" t="inlineStr">
        <is>
          <t>350982|福鼎市</t>
        </is>
      </c>
      <c r="L1225" t="inlineStr">
        <is>
          <t>350981|福安市</t>
        </is>
      </c>
    </row>
    <row r="1226">
      <c r="A1226" t="inlineStr">
        <is>
          <t>330881000|江山市</t>
        </is>
      </c>
      <c r="E1226" t="inlineStr">
        <is>
          <t>360000|江西省</t>
        </is>
      </c>
      <c r="L1226" t="inlineStr">
        <is>
          <t>350982|福鼎市</t>
        </is>
      </c>
    </row>
    <row r="1227">
      <c r="A1227" t="inlineStr">
        <is>
          <t>330900000|舟山市</t>
        </is>
      </c>
      <c r="E1227" t="inlineStr">
        <is>
          <t>360100|南昌市</t>
        </is>
      </c>
      <c r="L1227" t="inlineStr">
        <is>
          <t>360000|江西省</t>
        </is>
      </c>
    </row>
    <row r="1228">
      <c r="A1228" t="inlineStr">
        <is>
          <t>330902000|定海区</t>
        </is>
      </c>
      <c r="E1228" t="inlineStr">
        <is>
          <t>360102|东湖区</t>
        </is>
      </c>
      <c r="L1228" t="inlineStr">
        <is>
          <t>360100|南昌市</t>
        </is>
      </c>
    </row>
    <row r="1229">
      <c r="A1229" t="inlineStr">
        <is>
          <t>330903000|普陀区</t>
        </is>
      </c>
      <c r="E1229" t="inlineStr">
        <is>
          <t>360103|西湖区</t>
        </is>
      </c>
      <c r="L1229" t="inlineStr">
        <is>
          <t>360102|东湖区</t>
        </is>
      </c>
    </row>
    <row r="1230">
      <c r="A1230" t="inlineStr">
        <is>
          <t>330921000|岱山县</t>
        </is>
      </c>
      <c r="E1230" t="inlineStr">
        <is>
          <t>360104|青云谱区</t>
        </is>
      </c>
      <c r="L1230" t="inlineStr">
        <is>
          <t>360103|西湖区</t>
        </is>
      </c>
    </row>
    <row r="1231">
      <c r="A1231" t="inlineStr">
        <is>
          <t>330922000|嵊泗县</t>
        </is>
      </c>
      <c r="E1231" t="inlineStr">
        <is>
          <t>360111|青山湖区</t>
        </is>
      </c>
      <c r="L1231" t="inlineStr">
        <is>
          <t>360104|青云谱区</t>
        </is>
      </c>
    </row>
    <row r="1232">
      <c r="A1232" t="inlineStr">
        <is>
          <t>331000000|台州市</t>
        </is>
      </c>
      <c r="E1232" t="inlineStr">
        <is>
          <t>360112|新建区</t>
        </is>
      </c>
      <c r="L1232" t="inlineStr">
        <is>
          <t>360111|青山湖区</t>
        </is>
      </c>
    </row>
    <row r="1233">
      <c r="A1233" t="inlineStr">
        <is>
          <t>331002000|椒江区</t>
        </is>
      </c>
      <c r="E1233" t="inlineStr">
        <is>
          <t>360113|红谷滩区</t>
        </is>
      </c>
      <c r="L1233" t="inlineStr">
        <is>
          <t>360112|新建区</t>
        </is>
      </c>
    </row>
    <row r="1234">
      <c r="A1234" t="inlineStr">
        <is>
          <t>331003000|黄岩区</t>
        </is>
      </c>
      <c r="E1234" t="inlineStr">
        <is>
          <t>360121|南昌县</t>
        </is>
      </c>
      <c r="L1234" t="inlineStr">
        <is>
          <t>360113|红谷滩区</t>
        </is>
      </c>
    </row>
    <row r="1235">
      <c r="A1235" t="inlineStr">
        <is>
          <t>331004000|路桥区</t>
        </is>
      </c>
      <c r="E1235" t="inlineStr">
        <is>
          <t>360123|安义县</t>
        </is>
      </c>
      <c r="L1235" t="inlineStr">
        <is>
          <t>360121|南昌县</t>
        </is>
      </c>
    </row>
    <row r="1236">
      <c r="A1236" t="inlineStr">
        <is>
          <t>331022000|三门县</t>
        </is>
      </c>
      <c r="E1236" t="inlineStr">
        <is>
          <t>360124|进贤县</t>
        </is>
      </c>
      <c r="L1236" t="inlineStr">
        <is>
          <t>360123|安义县</t>
        </is>
      </c>
    </row>
    <row r="1237">
      <c r="A1237" t="inlineStr">
        <is>
          <t>331023000|天台县</t>
        </is>
      </c>
      <c r="E1237" t="inlineStr">
        <is>
          <t>360200|景德镇市</t>
        </is>
      </c>
      <c r="L1237" t="inlineStr">
        <is>
          <t>360124|进贤县</t>
        </is>
      </c>
    </row>
    <row r="1238">
      <c r="A1238" t="inlineStr">
        <is>
          <t>331024000|仙居县</t>
        </is>
      </c>
      <c r="E1238" t="inlineStr">
        <is>
          <t>360202|昌江区</t>
        </is>
      </c>
      <c r="L1238" t="inlineStr">
        <is>
          <t>360200|景德镇市</t>
        </is>
      </c>
    </row>
    <row r="1239">
      <c r="A1239" t="inlineStr">
        <is>
          <t>331081000|温岭市</t>
        </is>
      </c>
      <c r="E1239" t="inlineStr">
        <is>
          <t>360203|珠山区</t>
        </is>
      </c>
      <c r="L1239" t="inlineStr">
        <is>
          <t>360202|昌江区</t>
        </is>
      </c>
    </row>
    <row r="1240">
      <c r="A1240" t="inlineStr">
        <is>
          <t>331082000|临海市</t>
        </is>
      </c>
      <c r="E1240" t="inlineStr">
        <is>
          <t>360222|浮梁县</t>
        </is>
      </c>
      <c r="L1240" t="inlineStr">
        <is>
          <t>360203|珠山区</t>
        </is>
      </c>
    </row>
    <row r="1241">
      <c r="A1241" t="inlineStr">
        <is>
          <t>331083000|玉环市</t>
        </is>
      </c>
      <c r="E1241" t="inlineStr">
        <is>
          <t>360281|乐平市</t>
        </is>
      </c>
      <c r="L1241" t="inlineStr">
        <is>
          <t>360222|浮梁县</t>
        </is>
      </c>
    </row>
    <row r="1242">
      <c r="A1242" t="inlineStr">
        <is>
          <t>331100000|丽水市</t>
        </is>
      </c>
      <c r="E1242" t="inlineStr">
        <is>
          <t>360300|萍乡市</t>
        </is>
      </c>
      <c r="L1242" t="inlineStr">
        <is>
          <t>360281|乐平市</t>
        </is>
      </c>
    </row>
    <row r="1243">
      <c r="A1243" t="inlineStr">
        <is>
          <t>331102000|莲都区</t>
        </is>
      </c>
      <c r="E1243" t="inlineStr">
        <is>
          <t>360302|安源区</t>
        </is>
      </c>
      <c r="L1243" t="inlineStr">
        <is>
          <t>360300|萍乡市</t>
        </is>
      </c>
    </row>
    <row r="1244">
      <c r="A1244" t="inlineStr">
        <is>
          <t>331121000|青田县</t>
        </is>
      </c>
      <c r="E1244" t="inlineStr">
        <is>
          <t>360313|湘东区</t>
        </is>
      </c>
      <c r="L1244" t="inlineStr">
        <is>
          <t>360302|安源区</t>
        </is>
      </c>
    </row>
    <row r="1245">
      <c r="A1245" t="inlineStr">
        <is>
          <t>331122000|缙云县</t>
        </is>
      </c>
      <c r="E1245" t="inlineStr">
        <is>
          <t>360321|莲花县</t>
        </is>
      </c>
      <c r="L1245" t="inlineStr">
        <is>
          <t>360313|湘东区</t>
        </is>
      </c>
    </row>
    <row r="1246">
      <c r="A1246" t="inlineStr">
        <is>
          <t>331123000|遂昌县</t>
        </is>
      </c>
      <c r="E1246" t="inlineStr">
        <is>
          <t>360322|上栗县</t>
        </is>
      </c>
      <c r="L1246" t="inlineStr">
        <is>
          <t>360321|莲花县</t>
        </is>
      </c>
    </row>
    <row r="1247">
      <c r="A1247" t="inlineStr">
        <is>
          <t>331124000|松阳县</t>
        </is>
      </c>
      <c r="E1247" t="inlineStr">
        <is>
          <t>360323|芦溪县</t>
        </is>
      </c>
      <c r="L1247" t="inlineStr">
        <is>
          <t>360322|上栗县</t>
        </is>
      </c>
    </row>
    <row r="1248">
      <c r="A1248" t="inlineStr">
        <is>
          <t>331125000|云和县</t>
        </is>
      </c>
      <c r="E1248" t="inlineStr">
        <is>
          <t>360400|九江市</t>
        </is>
      </c>
      <c r="L1248" t="inlineStr">
        <is>
          <t>360323|芦溪县</t>
        </is>
      </c>
    </row>
    <row r="1249">
      <c r="A1249" t="inlineStr">
        <is>
          <t>331126000|庆元县</t>
        </is>
      </c>
      <c r="E1249" t="inlineStr">
        <is>
          <t>360402|濂溪区</t>
        </is>
      </c>
      <c r="L1249" t="inlineStr">
        <is>
          <t>360400|九江市</t>
        </is>
      </c>
    </row>
    <row r="1250">
      <c r="A1250" t="inlineStr">
        <is>
          <t>331127000|景宁畲族自治县</t>
        </is>
      </c>
      <c r="E1250" t="inlineStr">
        <is>
          <t>360403|浔阳区</t>
        </is>
      </c>
      <c r="L1250" t="inlineStr">
        <is>
          <t>360402|濂溪区</t>
        </is>
      </c>
    </row>
    <row r="1251">
      <c r="A1251" t="inlineStr">
        <is>
          <t>331181000|龙泉市</t>
        </is>
      </c>
      <c r="E1251" t="inlineStr">
        <is>
          <t>360404|柴桑区</t>
        </is>
      </c>
      <c r="L1251" t="inlineStr">
        <is>
          <t>360403|浔阳区</t>
        </is>
      </c>
    </row>
    <row r="1252">
      <c r="A1252" t="inlineStr">
        <is>
          <t>340000000|安徽省</t>
        </is>
      </c>
      <c r="E1252" t="inlineStr">
        <is>
          <t>360423|武宁县</t>
        </is>
      </c>
      <c r="L1252" t="inlineStr">
        <is>
          <t>360404|柴桑区</t>
        </is>
      </c>
    </row>
    <row r="1253">
      <c r="A1253" t="inlineStr">
        <is>
          <t>340100000|合肥市</t>
        </is>
      </c>
      <c r="E1253" t="inlineStr">
        <is>
          <t>360424|修水县</t>
        </is>
      </c>
      <c r="L1253" t="inlineStr">
        <is>
          <t>360423|武宁县</t>
        </is>
      </c>
    </row>
    <row r="1254">
      <c r="A1254" t="inlineStr">
        <is>
          <t>340102000|瑶海区</t>
        </is>
      </c>
      <c r="E1254" t="inlineStr">
        <is>
          <t>360425|永修县</t>
        </is>
      </c>
      <c r="L1254" t="inlineStr">
        <is>
          <t>360424|修水县</t>
        </is>
      </c>
    </row>
    <row r="1255">
      <c r="A1255" t="inlineStr">
        <is>
          <t>340103000|庐阳区</t>
        </is>
      </c>
      <c r="E1255" t="inlineStr">
        <is>
          <t>360426|德安县</t>
        </is>
      </c>
      <c r="L1255" t="inlineStr">
        <is>
          <t>360425|永修县</t>
        </is>
      </c>
    </row>
    <row r="1256">
      <c r="A1256" t="inlineStr">
        <is>
          <t>340104000|蜀山区</t>
        </is>
      </c>
      <c r="E1256" t="inlineStr">
        <is>
          <t>360428|都昌县</t>
        </is>
      </c>
      <c r="L1256" t="inlineStr">
        <is>
          <t>360426|德安县</t>
        </is>
      </c>
    </row>
    <row r="1257">
      <c r="A1257" t="inlineStr">
        <is>
          <t>340106000|合肥经济技术开发区</t>
        </is>
      </c>
      <c r="E1257" t="inlineStr">
        <is>
          <t>360429|湖口县</t>
        </is>
      </c>
      <c r="L1257" t="inlineStr">
        <is>
          <t>360428|都昌县</t>
        </is>
      </c>
    </row>
    <row r="1258">
      <c r="A1258" t="inlineStr">
        <is>
          <t>340107000|合肥高新技术产业开发区</t>
        </is>
      </c>
      <c r="E1258" t="inlineStr">
        <is>
          <t>360430|彭泽县</t>
        </is>
      </c>
      <c r="L1258" t="inlineStr">
        <is>
          <t>360429|湖口县</t>
        </is>
      </c>
    </row>
    <row r="1259">
      <c r="A1259" t="inlineStr">
        <is>
          <t>340109000|安徽巢湖经济开发区</t>
        </is>
      </c>
      <c r="E1259" t="inlineStr">
        <is>
          <t>360481|瑞昌市</t>
        </is>
      </c>
      <c r="L1259" t="inlineStr">
        <is>
          <t>360430|彭泽县</t>
        </is>
      </c>
    </row>
    <row r="1260">
      <c r="A1260" t="inlineStr">
        <is>
          <t>340111000|包河区</t>
        </is>
      </c>
      <c r="E1260" t="inlineStr">
        <is>
          <t>360482|共青城市</t>
        </is>
      </c>
      <c r="L1260" t="inlineStr">
        <is>
          <t>360481|瑞昌市</t>
        </is>
      </c>
    </row>
    <row r="1261">
      <c r="A1261" t="inlineStr">
        <is>
          <t>340117000|合肥新站高新技术产业开发区</t>
        </is>
      </c>
      <c r="E1261" t="inlineStr">
        <is>
          <t>360483|庐山市</t>
        </is>
      </c>
      <c r="L1261" t="inlineStr">
        <is>
          <t>360482|共青城市</t>
        </is>
      </c>
    </row>
    <row r="1262">
      <c r="A1262" t="inlineStr">
        <is>
          <t>340121000|长丰县</t>
        </is>
      </c>
      <c r="E1262" t="inlineStr">
        <is>
          <t>360500|新余市</t>
        </is>
      </c>
      <c r="L1262" t="inlineStr">
        <is>
          <t>360483|庐山市</t>
        </is>
      </c>
    </row>
    <row r="1263">
      <c r="A1263" t="inlineStr">
        <is>
          <t>340122000|肥东县</t>
        </is>
      </c>
      <c r="E1263" t="inlineStr">
        <is>
          <t>360502|渝水区</t>
        </is>
      </c>
      <c r="L1263" t="inlineStr">
        <is>
          <t>360500|新余市</t>
        </is>
      </c>
    </row>
    <row r="1264">
      <c r="A1264" t="inlineStr">
        <is>
          <t>340123000|肥西县</t>
        </is>
      </c>
      <c r="E1264" t="inlineStr">
        <is>
          <t>360521|分宜县</t>
        </is>
      </c>
      <c r="L1264" t="inlineStr">
        <is>
          <t>360502|渝水区</t>
        </is>
      </c>
    </row>
    <row r="1265">
      <c r="A1265" t="inlineStr">
        <is>
          <t>340124000|庐江县</t>
        </is>
      </c>
      <c r="E1265" t="inlineStr">
        <is>
          <t>360600|鹰潭市</t>
        </is>
      </c>
      <c r="L1265" t="inlineStr">
        <is>
          <t>360521|分宜县</t>
        </is>
      </c>
    </row>
    <row r="1266">
      <c r="A1266" t="inlineStr">
        <is>
          <t>340181000|巢湖市</t>
        </is>
      </c>
      <c r="E1266" t="inlineStr">
        <is>
          <t>360602|月湖区</t>
        </is>
      </c>
      <c r="L1266" t="inlineStr">
        <is>
          <t>360600|鹰潭市</t>
        </is>
      </c>
    </row>
    <row r="1267">
      <c r="A1267" t="inlineStr">
        <is>
          <t>340200000|芜湖市</t>
        </is>
      </c>
      <c r="E1267" t="inlineStr">
        <is>
          <t>360603|余江区</t>
        </is>
      </c>
      <c r="L1267" t="inlineStr">
        <is>
          <t>360602|月湖区</t>
        </is>
      </c>
    </row>
    <row r="1268">
      <c r="A1268" t="inlineStr">
        <is>
          <t>340202000|镜湖区</t>
        </is>
      </c>
      <c r="E1268" t="inlineStr">
        <is>
          <t>360681|贵溪市</t>
        </is>
      </c>
      <c r="L1268" t="inlineStr">
        <is>
          <t>360603|余江区</t>
        </is>
      </c>
    </row>
    <row r="1269">
      <c r="A1269" t="inlineStr">
        <is>
          <t>340207000|鸠江区</t>
        </is>
      </c>
      <c r="E1269" t="inlineStr">
        <is>
          <t>360700|赣州市</t>
        </is>
      </c>
      <c r="L1269" t="inlineStr">
        <is>
          <t>360681|贵溪市</t>
        </is>
      </c>
    </row>
    <row r="1270">
      <c r="A1270" t="inlineStr">
        <is>
          <t>340208000|芜湖三山经济开发区</t>
        </is>
      </c>
      <c r="E1270" t="inlineStr">
        <is>
          <t>360702|章贡区</t>
        </is>
      </c>
      <c r="L1270" t="inlineStr">
        <is>
          <t>360700|赣州市</t>
        </is>
      </c>
    </row>
    <row r="1271">
      <c r="A1271" t="inlineStr">
        <is>
          <t>340209000|弋江区</t>
        </is>
      </c>
      <c r="E1271" t="inlineStr">
        <is>
          <t>360703|南康区</t>
        </is>
      </c>
      <c r="L1271" t="inlineStr">
        <is>
          <t>360702|章贡区</t>
        </is>
      </c>
    </row>
    <row r="1272">
      <c r="A1272" t="inlineStr">
        <is>
          <t>340210000|湾沚区</t>
        </is>
      </c>
      <c r="E1272" t="inlineStr">
        <is>
          <t>360704|赣县区</t>
        </is>
      </c>
      <c r="L1272" t="inlineStr">
        <is>
          <t>360703|南康区</t>
        </is>
      </c>
    </row>
    <row r="1273">
      <c r="A1273" t="inlineStr">
        <is>
          <t>340212000|繁昌区</t>
        </is>
      </c>
      <c r="E1273" t="inlineStr">
        <is>
          <t>360722|信丰县</t>
        </is>
      </c>
      <c r="L1273" t="inlineStr">
        <is>
          <t>360704|赣县区</t>
        </is>
      </c>
    </row>
    <row r="1274">
      <c r="A1274" t="inlineStr">
        <is>
          <t>340223000|南陵县</t>
        </is>
      </c>
      <c r="E1274" t="inlineStr">
        <is>
          <t>360723|大余县</t>
        </is>
      </c>
      <c r="L1274" t="inlineStr">
        <is>
          <t>360722|信丰县</t>
        </is>
      </c>
    </row>
    <row r="1275">
      <c r="A1275" t="inlineStr">
        <is>
          <t>340271000|皖江江北新兴产业集中区</t>
        </is>
      </c>
      <c r="E1275" t="inlineStr">
        <is>
          <t>360724|上犹县</t>
        </is>
      </c>
      <c r="L1275" t="inlineStr">
        <is>
          <t>360723|大余县</t>
        </is>
      </c>
    </row>
    <row r="1276">
      <c r="A1276" t="inlineStr">
        <is>
          <t>340272000|芜湖市经济技术开发区</t>
        </is>
      </c>
      <c r="E1276" t="inlineStr">
        <is>
          <t>360725|崇义县</t>
        </is>
      </c>
      <c r="L1276" t="inlineStr">
        <is>
          <t>360724|上犹县</t>
        </is>
      </c>
    </row>
    <row r="1277">
      <c r="A1277" t="inlineStr">
        <is>
          <t>340281000|无为市</t>
        </is>
      </c>
      <c r="E1277" t="inlineStr">
        <is>
          <t>360726|安远县</t>
        </is>
      </c>
      <c r="L1277" t="inlineStr">
        <is>
          <t>360725|崇义县</t>
        </is>
      </c>
    </row>
    <row r="1278">
      <c r="A1278" t="inlineStr">
        <is>
          <t>340300000|蚌埠市</t>
        </is>
      </c>
      <c r="E1278" t="inlineStr">
        <is>
          <t>360728|定南县</t>
        </is>
      </c>
      <c r="L1278" t="inlineStr">
        <is>
          <t>360726|安远县</t>
        </is>
      </c>
    </row>
    <row r="1279">
      <c r="A1279" t="inlineStr">
        <is>
          <t>340302000|龙子湖区</t>
        </is>
      </c>
      <c r="E1279" t="inlineStr">
        <is>
          <t>360729|全南县</t>
        </is>
      </c>
      <c r="L1279" t="inlineStr">
        <is>
          <t>360728|定南县</t>
        </is>
      </c>
    </row>
    <row r="1280">
      <c r="A1280" t="inlineStr">
        <is>
          <t>340303000|蚌山区</t>
        </is>
      </c>
      <c r="E1280" t="inlineStr">
        <is>
          <t>360730|宁都县</t>
        </is>
      </c>
      <c r="L1280" t="inlineStr">
        <is>
          <t>360729|全南县</t>
        </is>
      </c>
    </row>
    <row r="1281">
      <c r="A1281" t="inlineStr">
        <is>
          <t>340304000|禹会区</t>
        </is>
      </c>
      <c r="E1281" t="inlineStr">
        <is>
          <t>360731|于都县</t>
        </is>
      </c>
      <c r="L1281" t="inlineStr">
        <is>
          <t>360730|宁都县</t>
        </is>
      </c>
    </row>
    <row r="1282">
      <c r="A1282" t="inlineStr">
        <is>
          <t>340311000|淮上区</t>
        </is>
      </c>
      <c r="E1282" t="inlineStr">
        <is>
          <t>360732|兴国县</t>
        </is>
      </c>
      <c r="L1282" t="inlineStr">
        <is>
          <t>360731|于都县</t>
        </is>
      </c>
    </row>
    <row r="1283">
      <c r="A1283" t="inlineStr">
        <is>
          <t>340315000|蚌埠经济开发区</t>
        </is>
      </c>
      <c r="E1283" t="inlineStr">
        <is>
          <t>360733|会昌县</t>
        </is>
      </c>
      <c r="L1283" t="inlineStr">
        <is>
          <t>360732|兴国县</t>
        </is>
      </c>
    </row>
    <row r="1284">
      <c r="A1284" t="inlineStr">
        <is>
          <t>340316000|蚌埠高新技术产业开发区</t>
        </is>
      </c>
      <c r="E1284" t="inlineStr">
        <is>
          <t>360734|寻乌县</t>
        </is>
      </c>
      <c r="L1284" t="inlineStr">
        <is>
          <t>360733|会昌县</t>
        </is>
      </c>
    </row>
    <row r="1285">
      <c r="A1285" t="inlineStr">
        <is>
          <t>340317000|怀远县经开区</t>
        </is>
      </c>
      <c r="E1285" t="inlineStr">
        <is>
          <t>360735|石城县</t>
        </is>
      </c>
      <c r="L1285" t="inlineStr">
        <is>
          <t>360734|寻乌县</t>
        </is>
      </c>
    </row>
    <row r="1286">
      <c r="A1286" t="inlineStr">
        <is>
          <t>340321000|怀远县</t>
        </is>
      </c>
      <c r="E1286" t="inlineStr">
        <is>
          <t>360781|瑞金市</t>
        </is>
      </c>
      <c r="L1286" t="inlineStr">
        <is>
          <t>360735|石城县</t>
        </is>
      </c>
    </row>
    <row r="1287">
      <c r="A1287" t="inlineStr">
        <is>
          <t>340322000|五河县</t>
        </is>
      </c>
      <c r="E1287" t="inlineStr">
        <is>
          <t>360783|龙南市</t>
        </is>
      </c>
      <c r="L1287" t="inlineStr">
        <is>
          <t>360781|瑞金市</t>
        </is>
      </c>
    </row>
    <row r="1288">
      <c r="A1288" t="inlineStr">
        <is>
          <t>340323000|固镇县</t>
        </is>
      </c>
      <c r="E1288" t="inlineStr">
        <is>
          <t>360800|吉安市</t>
        </is>
      </c>
      <c r="L1288" t="inlineStr">
        <is>
          <t>360783|龙南市</t>
        </is>
      </c>
    </row>
    <row r="1289">
      <c r="A1289" t="inlineStr">
        <is>
          <t>340400000|淮南市</t>
        </is>
      </c>
      <c r="E1289" t="inlineStr">
        <is>
          <t>360802|吉州区</t>
        </is>
      </c>
      <c r="L1289" t="inlineStr">
        <is>
          <t>360800|吉安市</t>
        </is>
      </c>
    </row>
    <row r="1290">
      <c r="A1290" t="inlineStr">
        <is>
          <t>340402000|大通区</t>
        </is>
      </c>
      <c r="E1290" t="inlineStr">
        <is>
          <t>360803|青原区</t>
        </is>
      </c>
      <c r="L1290" t="inlineStr">
        <is>
          <t>360802|吉州区</t>
        </is>
      </c>
    </row>
    <row r="1291">
      <c r="A1291" t="inlineStr">
        <is>
          <t>340403000|田家庵区</t>
        </is>
      </c>
      <c r="E1291" t="inlineStr">
        <is>
          <t>360821|吉安县</t>
        </is>
      </c>
      <c r="L1291" t="inlineStr">
        <is>
          <t>360803|青原区</t>
        </is>
      </c>
    </row>
    <row r="1292">
      <c r="A1292" t="inlineStr">
        <is>
          <t>340404000|谢家集区</t>
        </is>
      </c>
      <c r="E1292" t="inlineStr">
        <is>
          <t>360822|吉水县</t>
        </is>
      </c>
      <c r="L1292" t="inlineStr">
        <is>
          <t>360821|吉安县</t>
        </is>
      </c>
    </row>
    <row r="1293">
      <c r="A1293" t="inlineStr">
        <is>
          <t>340405000|八公山区</t>
        </is>
      </c>
      <c r="E1293" t="inlineStr">
        <is>
          <t>360823|峡江县</t>
        </is>
      </c>
      <c r="L1293" t="inlineStr">
        <is>
          <t>360822|吉水县</t>
        </is>
      </c>
    </row>
    <row r="1294">
      <c r="A1294" t="inlineStr">
        <is>
          <t>340406000|潘集区</t>
        </is>
      </c>
      <c r="E1294" t="inlineStr">
        <is>
          <t>360824|新干县</t>
        </is>
      </c>
      <c r="L1294" t="inlineStr">
        <is>
          <t>360823|峡江县</t>
        </is>
      </c>
    </row>
    <row r="1295">
      <c r="A1295" t="inlineStr">
        <is>
          <t>340421000|凤台县</t>
        </is>
      </c>
      <c r="E1295" t="inlineStr">
        <is>
          <t>360825|永丰县</t>
        </is>
      </c>
      <c r="L1295" t="inlineStr">
        <is>
          <t>360824|新干县</t>
        </is>
      </c>
    </row>
    <row r="1296">
      <c r="A1296" t="inlineStr">
        <is>
          <t>340422000|寿县</t>
        </is>
      </c>
      <c r="E1296" t="inlineStr">
        <is>
          <t>360826|泰和县</t>
        </is>
      </c>
      <c r="L1296" t="inlineStr">
        <is>
          <t>360825|永丰县</t>
        </is>
      </c>
    </row>
    <row r="1297">
      <c r="A1297" t="inlineStr">
        <is>
          <t>340471000|安徽淮南高新技术产业开发区管理委员会</t>
        </is>
      </c>
      <c r="E1297" t="inlineStr">
        <is>
          <t>360827|遂川县</t>
        </is>
      </c>
      <c r="L1297" t="inlineStr">
        <is>
          <t>360826|泰和县</t>
        </is>
      </c>
    </row>
    <row r="1298">
      <c r="A1298" t="inlineStr">
        <is>
          <t>340472000|淮南经济技术开发区管理委员会</t>
        </is>
      </c>
      <c r="E1298" t="inlineStr">
        <is>
          <t>360828|万安县</t>
        </is>
      </c>
      <c r="L1298" t="inlineStr">
        <is>
          <t>360827|遂川县</t>
        </is>
      </c>
    </row>
    <row r="1299">
      <c r="A1299" t="inlineStr">
        <is>
          <t>340490000|毛集实验区</t>
        </is>
      </c>
      <c r="E1299" t="inlineStr">
        <is>
          <t>360829|安福县</t>
        </is>
      </c>
      <c r="L1299" t="inlineStr">
        <is>
          <t>360828|万安县</t>
        </is>
      </c>
    </row>
    <row r="1300">
      <c r="A1300" t="inlineStr">
        <is>
          <t>340500000|马鞍山市</t>
        </is>
      </c>
      <c r="E1300" t="inlineStr">
        <is>
          <t>360830|永新县</t>
        </is>
      </c>
      <c r="L1300" t="inlineStr">
        <is>
          <t>360829|安福县</t>
        </is>
      </c>
    </row>
    <row r="1301">
      <c r="A1301" t="inlineStr">
        <is>
          <t>340503000|花山区</t>
        </is>
      </c>
      <c r="E1301" t="inlineStr">
        <is>
          <t>360881|井冈山市</t>
        </is>
      </c>
      <c r="L1301" t="inlineStr">
        <is>
          <t>360830|永新县</t>
        </is>
      </c>
    </row>
    <row r="1302">
      <c r="A1302" t="inlineStr">
        <is>
          <t>340504000|雨山区</t>
        </is>
      </c>
      <c r="E1302" t="inlineStr">
        <is>
          <t>360900|宜春市</t>
        </is>
      </c>
      <c r="L1302" t="inlineStr">
        <is>
          <t>360881|井冈山市</t>
        </is>
      </c>
    </row>
    <row r="1303">
      <c r="A1303" t="inlineStr">
        <is>
          <t>340506000|博望区</t>
        </is>
      </c>
      <c r="E1303" t="inlineStr">
        <is>
          <t>360902|袁州区</t>
        </is>
      </c>
      <c r="L1303" t="inlineStr">
        <is>
          <t>360900|宜春市</t>
        </is>
      </c>
    </row>
    <row r="1304">
      <c r="A1304" t="inlineStr">
        <is>
          <t>340509000|马鞍山经济技术开发区</t>
        </is>
      </c>
      <c r="E1304" t="inlineStr">
        <is>
          <t>360921|奉新县</t>
        </is>
      </c>
      <c r="L1304" t="inlineStr">
        <is>
          <t>360902|袁州区</t>
        </is>
      </c>
    </row>
    <row r="1305">
      <c r="A1305" t="inlineStr">
        <is>
          <t>340510000|马鞍山慈湖高新技术产业开发区</t>
        </is>
      </c>
      <c r="E1305" t="inlineStr">
        <is>
          <t>360922|万载县</t>
        </is>
      </c>
      <c r="L1305" t="inlineStr">
        <is>
          <t>360921|奉新县</t>
        </is>
      </c>
    </row>
    <row r="1306">
      <c r="A1306" t="inlineStr">
        <is>
          <t>340511000|马鞍山郑蒲港新区现代产业园区</t>
        </is>
      </c>
      <c r="E1306" t="inlineStr">
        <is>
          <t>360923|上高县</t>
        </is>
      </c>
      <c r="L1306" t="inlineStr">
        <is>
          <t>360922|万载县</t>
        </is>
      </c>
    </row>
    <row r="1307">
      <c r="A1307" t="inlineStr">
        <is>
          <t>340521000|当涂县</t>
        </is>
      </c>
      <c r="E1307" t="inlineStr">
        <is>
          <t>360924|宜丰县</t>
        </is>
      </c>
      <c r="L1307" t="inlineStr">
        <is>
          <t>360923|上高县</t>
        </is>
      </c>
    </row>
    <row r="1308">
      <c r="A1308" t="inlineStr">
        <is>
          <t>340522000|含山县</t>
        </is>
      </c>
      <c r="E1308" t="inlineStr">
        <is>
          <t>360925|靖安县</t>
        </is>
      </c>
      <c r="L1308" t="inlineStr">
        <is>
          <t>360924|宜丰县</t>
        </is>
      </c>
    </row>
    <row r="1309">
      <c r="A1309" t="inlineStr">
        <is>
          <t>340523000|和县</t>
        </is>
      </c>
      <c r="E1309" t="inlineStr">
        <is>
          <t>360926|铜鼓县</t>
        </is>
      </c>
      <c r="L1309" t="inlineStr">
        <is>
          <t>360925|靖安县</t>
        </is>
      </c>
    </row>
    <row r="1310">
      <c r="A1310" t="inlineStr">
        <is>
          <t>340600000|淮北市</t>
        </is>
      </c>
      <c r="E1310" t="inlineStr">
        <is>
          <t>360981|丰城市</t>
        </is>
      </c>
      <c r="L1310" t="inlineStr">
        <is>
          <t>360926|铜鼓县</t>
        </is>
      </c>
    </row>
    <row r="1311">
      <c r="A1311" t="inlineStr">
        <is>
          <t>340602000|杜集区</t>
        </is>
      </c>
      <c r="E1311" t="inlineStr">
        <is>
          <t>360982|樟树市</t>
        </is>
      </c>
      <c r="L1311" t="inlineStr">
        <is>
          <t>360981|丰城市</t>
        </is>
      </c>
    </row>
    <row r="1312">
      <c r="A1312" t="inlineStr">
        <is>
          <t>340603000|相山区</t>
        </is>
      </c>
      <c r="E1312" t="inlineStr">
        <is>
          <t>360983|高安市</t>
        </is>
      </c>
      <c r="L1312" t="inlineStr">
        <is>
          <t>360982|樟树市</t>
        </is>
      </c>
    </row>
    <row r="1313">
      <c r="A1313" t="inlineStr">
        <is>
          <t>340604000|烈山区</t>
        </is>
      </c>
      <c r="E1313" t="inlineStr">
        <is>
          <t>361000|抚州市</t>
        </is>
      </c>
      <c r="L1313" t="inlineStr">
        <is>
          <t>360983|高安市</t>
        </is>
      </c>
    </row>
    <row r="1314">
      <c r="A1314" t="inlineStr">
        <is>
          <t>340621000|濉溪县</t>
        </is>
      </c>
      <c r="E1314" t="inlineStr">
        <is>
          <t>361002|临川区</t>
        </is>
      </c>
      <c r="L1314" t="inlineStr">
        <is>
          <t>361000|抚州市</t>
        </is>
      </c>
    </row>
    <row r="1315">
      <c r="A1315" t="inlineStr">
        <is>
          <t>340671000|淮北高新技术产业开发区</t>
        </is>
      </c>
      <c r="E1315" t="inlineStr">
        <is>
          <t>361003|东乡区</t>
        </is>
      </c>
      <c r="L1315" t="inlineStr">
        <is>
          <t>361002|临川区</t>
        </is>
      </c>
    </row>
    <row r="1316">
      <c r="A1316" t="inlineStr">
        <is>
          <t>340672000|安徽（淮北）新型煤化工合成材料基地</t>
        </is>
      </c>
      <c r="E1316" t="inlineStr">
        <is>
          <t>361021|南城县</t>
        </is>
      </c>
      <c r="L1316" t="inlineStr">
        <is>
          <t>361003|东乡区</t>
        </is>
      </c>
    </row>
    <row r="1317">
      <c r="A1317" t="inlineStr">
        <is>
          <t>340700000|铜陵市</t>
        </is>
      </c>
      <c r="E1317" t="inlineStr">
        <is>
          <t>361022|黎川县</t>
        </is>
      </c>
      <c r="L1317" t="inlineStr">
        <is>
          <t>361021|南城县</t>
        </is>
      </c>
    </row>
    <row r="1318">
      <c r="A1318" t="inlineStr">
        <is>
          <t>340705000|铜官区</t>
        </is>
      </c>
      <c r="E1318" t="inlineStr">
        <is>
          <t>361023|南丰县</t>
        </is>
      </c>
      <c r="L1318" t="inlineStr">
        <is>
          <t>361022|黎川县</t>
        </is>
      </c>
    </row>
    <row r="1319">
      <c r="A1319" t="inlineStr">
        <is>
          <t>340706000|义安区</t>
        </is>
      </c>
      <c r="E1319" t="inlineStr">
        <is>
          <t>361024|崇仁县</t>
        </is>
      </c>
      <c r="L1319" t="inlineStr">
        <is>
          <t>361023|南丰县</t>
        </is>
      </c>
    </row>
    <row r="1320">
      <c r="A1320" t="inlineStr">
        <is>
          <t>340711000|郊区</t>
        </is>
      </c>
      <c r="E1320" t="inlineStr">
        <is>
          <t>361025|乐安县</t>
        </is>
      </c>
      <c r="L1320" t="inlineStr">
        <is>
          <t>361024|崇仁县</t>
        </is>
      </c>
    </row>
    <row r="1321">
      <c r="A1321" t="inlineStr">
        <is>
          <t>340715000|铜陵市开发区</t>
        </is>
      </c>
      <c r="E1321" t="inlineStr">
        <is>
          <t>361026|宜黄县</t>
        </is>
      </c>
      <c r="L1321" t="inlineStr">
        <is>
          <t>361025|乐安县</t>
        </is>
      </c>
    </row>
    <row r="1322">
      <c r="A1322" t="inlineStr">
        <is>
          <t>340722000|枞阳县</t>
        </is>
      </c>
      <c r="E1322" t="inlineStr">
        <is>
          <t>361027|金溪县</t>
        </is>
      </c>
      <c r="L1322" t="inlineStr">
        <is>
          <t>361026|宜黄县</t>
        </is>
      </c>
    </row>
    <row r="1323">
      <c r="A1323" t="inlineStr">
        <is>
          <t>340800000|安庆市</t>
        </is>
      </c>
      <c r="E1323" t="inlineStr">
        <is>
          <t>361028|资溪县</t>
        </is>
      </c>
      <c r="L1323" t="inlineStr">
        <is>
          <t>361027|金溪县</t>
        </is>
      </c>
    </row>
    <row r="1324">
      <c r="A1324" t="inlineStr">
        <is>
          <t>340802000|迎江区</t>
        </is>
      </c>
      <c r="E1324" t="inlineStr">
        <is>
          <t>361030|广昌县</t>
        </is>
      </c>
      <c r="L1324" t="inlineStr">
        <is>
          <t>361028|资溪县</t>
        </is>
      </c>
    </row>
    <row r="1325">
      <c r="A1325" t="inlineStr">
        <is>
          <t>340803000|大观区</t>
        </is>
      </c>
      <c r="E1325" t="inlineStr">
        <is>
          <t>361100|上饶市</t>
        </is>
      </c>
      <c r="L1325" t="inlineStr">
        <is>
          <t>361030|广昌县</t>
        </is>
      </c>
    </row>
    <row r="1326">
      <c r="A1326" t="inlineStr">
        <is>
          <t>340811000|宜秀区</t>
        </is>
      </c>
      <c r="E1326" t="inlineStr">
        <is>
          <t>361102|信州区</t>
        </is>
      </c>
      <c r="L1326" t="inlineStr">
        <is>
          <t>361100|上饶市</t>
        </is>
      </c>
    </row>
    <row r="1327">
      <c r="A1327" t="inlineStr">
        <is>
          <t>340816000|安庆高新技术产业开发区</t>
        </is>
      </c>
      <c r="E1327" t="inlineStr">
        <is>
          <t>361103|广丰区</t>
        </is>
      </c>
      <c r="L1327" t="inlineStr">
        <is>
          <t>361102|信州区</t>
        </is>
      </c>
    </row>
    <row r="1328">
      <c r="A1328" t="inlineStr">
        <is>
          <t>340822000|怀宁县</t>
        </is>
      </c>
      <c r="E1328" t="inlineStr">
        <is>
          <t>361104|广信区</t>
        </is>
      </c>
      <c r="L1328" t="inlineStr">
        <is>
          <t>361103|广丰区</t>
        </is>
      </c>
    </row>
    <row r="1329">
      <c r="A1329" t="inlineStr">
        <is>
          <t>340825000|太湖县</t>
        </is>
      </c>
      <c r="E1329" t="inlineStr">
        <is>
          <t>361123|玉山县</t>
        </is>
      </c>
      <c r="L1329" t="inlineStr">
        <is>
          <t>361104|广信区</t>
        </is>
      </c>
    </row>
    <row r="1330">
      <c r="A1330" t="inlineStr">
        <is>
          <t>340826000|宿松县</t>
        </is>
      </c>
      <c r="E1330" t="inlineStr">
        <is>
          <t>361124|铅山县</t>
        </is>
      </c>
      <c r="L1330" t="inlineStr">
        <is>
          <t>361123|玉山县</t>
        </is>
      </c>
    </row>
    <row r="1331">
      <c r="A1331" t="inlineStr">
        <is>
          <t>340827000|望江县</t>
        </is>
      </c>
      <c r="E1331" t="inlineStr">
        <is>
          <t>361125|横峰县</t>
        </is>
      </c>
      <c r="L1331" t="inlineStr">
        <is>
          <t>361124|铅山县</t>
        </is>
      </c>
    </row>
    <row r="1332">
      <c r="A1332" t="inlineStr">
        <is>
          <t>340828000|岳西县</t>
        </is>
      </c>
      <c r="E1332" t="inlineStr">
        <is>
          <t>361126|弋阳县</t>
        </is>
      </c>
      <c r="L1332" t="inlineStr">
        <is>
          <t>361125|横峰县</t>
        </is>
      </c>
    </row>
    <row r="1333">
      <c r="A1333" t="inlineStr">
        <is>
          <t>340871000|安庆经济技术开发区</t>
        </is>
      </c>
      <c r="E1333" t="inlineStr">
        <is>
          <t>361127|余干县</t>
        </is>
      </c>
      <c r="L1333" t="inlineStr">
        <is>
          <t>361126|弋阳县</t>
        </is>
      </c>
    </row>
    <row r="1334">
      <c r="A1334" t="inlineStr">
        <is>
          <t>340881000|桐城市</t>
        </is>
      </c>
      <c r="E1334" t="inlineStr">
        <is>
          <t>361128|鄱阳县</t>
        </is>
      </c>
      <c r="L1334" t="inlineStr">
        <is>
          <t>361127|余干县</t>
        </is>
      </c>
    </row>
    <row r="1335">
      <c r="A1335" t="inlineStr">
        <is>
          <t>340882000|潜山市</t>
        </is>
      </c>
      <c r="E1335" t="inlineStr">
        <is>
          <t>361129|万年县</t>
        </is>
      </c>
      <c r="L1335" t="inlineStr">
        <is>
          <t>361128|鄱阳县</t>
        </is>
      </c>
    </row>
    <row r="1336">
      <c r="A1336" t="inlineStr">
        <is>
          <t>341000000|黄山市</t>
        </is>
      </c>
      <c r="E1336" t="inlineStr">
        <is>
          <t>361130|婺源县</t>
        </is>
      </c>
      <c r="L1336" t="inlineStr">
        <is>
          <t>361129|万年县</t>
        </is>
      </c>
    </row>
    <row r="1337">
      <c r="A1337" t="inlineStr">
        <is>
          <t>341002000|屯溪区</t>
        </is>
      </c>
      <c r="E1337" t="inlineStr">
        <is>
          <t>361181|德兴市</t>
        </is>
      </c>
      <c r="L1337" t="inlineStr">
        <is>
          <t>361130|婺源县</t>
        </is>
      </c>
    </row>
    <row r="1338">
      <c r="A1338" t="inlineStr">
        <is>
          <t>341003000|黄山区</t>
        </is>
      </c>
      <c r="E1338" t="inlineStr">
        <is>
          <t>370000|山东省</t>
        </is>
      </c>
      <c r="L1338" t="inlineStr">
        <is>
          <t>361181|德兴市</t>
        </is>
      </c>
    </row>
    <row r="1339">
      <c r="A1339" t="inlineStr">
        <is>
          <t>341004000|徽州区</t>
        </is>
      </c>
      <c r="E1339" t="inlineStr">
        <is>
          <t>370100|济南市</t>
        </is>
      </c>
      <c r="L1339" t="inlineStr">
        <is>
          <t>370000|山东省</t>
        </is>
      </c>
    </row>
    <row r="1340">
      <c r="A1340" t="inlineStr">
        <is>
          <t>341021000|歙县</t>
        </is>
      </c>
      <c r="E1340" t="inlineStr">
        <is>
          <t>370102|历下区</t>
        </is>
      </c>
      <c r="L1340" t="inlineStr">
        <is>
          <t>370100|济南市</t>
        </is>
      </c>
    </row>
    <row r="1341">
      <c r="A1341" t="inlineStr">
        <is>
          <t>341022000|休宁县</t>
        </is>
      </c>
      <c r="E1341" t="inlineStr">
        <is>
          <t>370103|市中区</t>
        </is>
      </c>
      <c r="L1341" t="inlineStr">
        <is>
          <t>370102|历下区</t>
        </is>
      </c>
    </row>
    <row r="1342">
      <c r="A1342" t="inlineStr">
        <is>
          <t>341023000|黟县</t>
        </is>
      </c>
      <c r="E1342" t="inlineStr">
        <is>
          <t>370104|槐荫区</t>
        </is>
      </c>
      <c r="L1342" t="inlineStr">
        <is>
          <t>370103|市中区</t>
        </is>
      </c>
    </row>
    <row r="1343">
      <c r="A1343" t="inlineStr">
        <is>
          <t>341024000|祁门县</t>
        </is>
      </c>
      <c r="E1343" t="inlineStr">
        <is>
          <t>370105|天桥区</t>
        </is>
      </c>
      <c r="L1343" t="inlineStr">
        <is>
          <t>370104|槐荫区</t>
        </is>
      </c>
    </row>
    <row r="1344">
      <c r="A1344" t="inlineStr">
        <is>
          <t>341071000|黄山市高新技术开发区</t>
        </is>
      </c>
      <c r="E1344" t="inlineStr">
        <is>
          <t>370112|历城区</t>
        </is>
      </c>
      <c r="L1344" t="inlineStr">
        <is>
          <t>370105|天桥区</t>
        </is>
      </c>
    </row>
    <row r="1345">
      <c r="A1345" t="inlineStr">
        <is>
          <t>341100000|滁州市</t>
        </is>
      </c>
      <c r="E1345" t="inlineStr">
        <is>
          <t>370113|长清区</t>
        </is>
      </c>
      <c r="L1345" t="inlineStr">
        <is>
          <t>370112|历城区</t>
        </is>
      </c>
    </row>
    <row r="1346">
      <c r="A1346" t="inlineStr">
        <is>
          <t>341102000|琅琊区</t>
        </is>
      </c>
      <c r="E1346" t="inlineStr">
        <is>
          <t>370114|章丘区</t>
        </is>
      </c>
      <c r="L1346" t="inlineStr">
        <is>
          <t>370113|长清区</t>
        </is>
      </c>
    </row>
    <row r="1347">
      <c r="A1347" t="inlineStr">
        <is>
          <t>341103000|南谯区</t>
        </is>
      </c>
      <c r="E1347" t="inlineStr">
        <is>
          <t>370115|济阳区</t>
        </is>
      </c>
      <c r="L1347" t="inlineStr">
        <is>
          <t>370114|章丘区</t>
        </is>
      </c>
    </row>
    <row r="1348">
      <c r="A1348" t="inlineStr">
        <is>
          <t>341122000|来安县</t>
        </is>
      </c>
      <c r="E1348" t="inlineStr">
        <is>
          <t>370116|莱芜区</t>
        </is>
      </c>
      <c r="L1348" t="inlineStr">
        <is>
          <t>370115|济阳区</t>
        </is>
      </c>
    </row>
    <row r="1349">
      <c r="A1349" t="inlineStr">
        <is>
          <t>341124000|全椒县</t>
        </is>
      </c>
      <c r="E1349" t="inlineStr">
        <is>
          <t>370117|钢城区</t>
        </is>
      </c>
      <c r="L1349" t="inlineStr">
        <is>
          <t>370116|莱芜区</t>
        </is>
      </c>
    </row>
    <row r="1350">
      <c r="A1350" t="inlineStr">
        <is>
          <t>341125000|定远县</t>
        </is>
      </c>
      <c r="E1350" t="inlineStr">
        <is>
          <t>370124|平阴县</t>
        </is>
      </c>
      <c r="L1350" t="inlineStr">
        <is>
          <t>370117|钢城区</t>
        </is>
      </c>
    </row>
    <row r="1351">
      <c r="A1351" t="inlineStr">
        <is>
          <t>341126000|凤阳县</t>
        </is>
      </c>
      <c r="E1351" t="inlineStr">
        <is>
          <t>370126|商河县</t>
        </is>
      </c>
      <c r="L1351" t="inlineStr">
        <is>
          <t>370124|平阴县</t>
        </is>
      </c>
    </row>
    <row r="1352">
      <c r="A1352" t="inlineStr">
        <is>
          <t>341171000|中新苏滁高新技术产业开发区财政局</t>
        </is>
      </c>
      <c r="E1352" t="inlineStr">
        <is>
          <t>370200|青岛市</t>
        </is>
      </c>
      <c r="L1352" t="inlineStr">
        <is>
          <t>370126|商河县</t>
        </is>
      </c>
    </row>
    <row r="1353">
      <c r="A1353" t="inlineStr">
        <is>
          <t>341172000|滁州经济技术开发区财政局</t>
        </is>
      </c>
      <c r="E1353" t="inlineStr">
        <is>
          <t>370202|市南区</t>
        </is>
      </c>
      <c r="L1353" t="inlineStr">
        <is>
          <t>370200|青岛市</t>
        </is>
      </c>
    </row>
    <row r="1354">
      <c r="A1354" t="inlineStr">
        <is>
          <t>341181000|天长市</t>
        </is>
      </c>
      <c r="E1354" t="inlineStr">
        <is>
          <t>370203|市北区</t>
        </is>
      </c>
      <c r="L1354" t="inlineStr">
        <is>
          <t>370202|市南区</t>
        </is>
      </c>
    </row>
    <row r="1355">
      <c r="A1355" t="inlineStr">
        <is>
          <t>341182000|明光市</t>
        </is>
      </c>
      <c r="E1355" t="inlineStr">
        <is>
          <t>370211|黄岛区</t>
        </is>
      </c>
      <c r="L1355" t="inlineStr">
        <is>
          <t>370203|市北区</t>
        </is>
      </c>
    </row>
    <row r="1356">
      <c r="A1356" t="inlineStr">
        <is>
          <t>341200000|阜阳市</t>
        </is>
      </c>
      <c r="E1356" t="inlineStr">
        <is>
          <t>370212|崂山区</t>
        </is>
      </c>
      <c r="L1356" t="inlineStr">
        <is>
          <t>370211|黄岛区</t>
        </is>
      </c>
    </row>
    <row r="1357">
      <c r="A1357" t="inlineStr">
        <is>
          <t>341202000|颍州区</t>
        </is>
      </c>
      <c r="E1357" t="inlineStr">
        <is>
          <t>370213|李沧区</t>
        </is>
      </c>
      <c r="L1357" t="inlineStr">
        <is>
          <t>370212|崂山区</t>
        </is>
      </c>
    </row>
    <row r="1358">
      <c r="A1358" t="inlineStr">
        <is>
          <t>341203000|颍东区</t>
        </is>
      </c>
      <c r="E1358" t="inlineStr">
        <is>
          <t>370214|城阳区</t>
        </is>
      </c>
      <c r="L1358" t="inlineStr">
        <is>
          <t>370213|李沧区</t>
        </is>
      </c>
    </row>
    <row r="1359">
      <c r="A1359" t="inlineStr">
        <is>
          <t>341204000|颍泉区</t>
        </is>
      </c>
      <c r="E1359" t="inlineStr">
        <is>
          <t>370215|即墨区</t>
        </is>
      </c>
      <c r="L1359" t="inlineStr">
        <is>
          <t>370214|城阳区</t>
        </is>
      </c>
    </row>
    <row r="1360">
      <c r="A1360" t="inlineStr">
        <is>
          <t>341221000|临泉县</t>
        </is>
      </c>
      <c r="E1360" t="inlineStr">
        <is>
          <t>370281|胶州市</t>
        </is>
      </c>
      <c r="L1360" t="inlineStr">
        <is>
          <t>370215|即墨区</t>
        </is>
      </c>
    </row>
    <row r="1361">
      <c r="A1361" t="inlineStr">
        <is>
          <t>341222000|太和县</t>
        </is>
      </c>
      <c r="E1361" t="inlineStr">
        <is>
          <t>370283|平度市</t>
        </is>
      </c>
      <c r="L1361" t="inlineStr">
        <is>
          <t>370281|胶州市</t>
        </is>
      </c>
    </row>
    <row r="1362">
      <c r="A1362" t="inlineStr">
        <is>
          <t>341225000|阜南县</t>
        </is>
      </c>
      <c r="E1362" t="inlineStr">
        <is>
          <t>370285|莱西市</t>
        </is>
      </c>
      <c r="L1362" t="inlineStr">
        <is>
          <t>370283|平度市</t>
        </is>
      </c>
    </row>
    <row r="1363">
      <c r="A1363" t="inlineStr">
        <is>
          <t>341226000|颍上县</t>
        </is>
      </c>
      <c r="E1363" t="inlineStr">
        <is>
          <t>370300|淄博市</t>
        </is>
      </c>
      <c r="L1363" t="inlineStr">
        <is>
          <t>370285|莱西市</t>
        </is>
      </c>
    </row>
    <row r="1364">
      <c r="A1364" t="inlineStr">
        <is>
          <t>341271000|阜阳经济技术开发区</t>
        </is>
      </c>
      <c r="E1364" t="inlineStr">
        <is>
          <t>370302|淄川区</t>
        </is>
      </c>
      <c r="L1364" t="inlineStr">
        <is>
          <t>370300|淄博市</t>
        </is>
      </c>
    </row>
    <row r="1365">
      <c r="A1365" t="inlineStr">
        <is>
          <t>341272000|阜阳合肥现代产业园区</t>
        </is>
      </c>
      <c r="E1365" t="inlineStr">
        <is>
          <t>370303|张店区</t>
        </is>
      </c>
      <c r="L1365" t="inlineStr">
        <is>
          <t>370302|淄川区</t>
        </is>
      </c>
    </row>
    <row r="1366">
      <c r="A1366" t="inlineStr">
        <is>
          <t>341282000|界首市</t>
        </is>
      </c>
      <c r="E1366" t="inlineStr">
        <is>
          <t>370304|博山区</t>
        </is>
      </c>
      <c r="L1366" t="inlineStr">
        <is>
          <t>370303|张店区</t>
        </is>
      </c>
    </row>
    <row r="1367">
      <c r="A1367" t="inlineStr">
        <is>
          <t>341300000|宿州市</t>
        </is>
      </c>
      <c r="E1367" t="inlineStr">
        <is>
          <t>370305|临淄区</t>
        </is>
      </c>
      <c r="L1367" t="inlineStr">
        <is>
          <t>370304|博山区</t>
        </is>
      </c>
    </row>
    <row r="1368">
      <c r="A1368" t="inlineStr">
        <is>
          <t>341302000|埇桥区</t>
        </is>
      </c>
      <c r="E1368" t="inlineStr">
        <is>
          <t>370306|周村区</t>
        </is>
      </c>
      <c r="L1368" t="inlineStr">
        <is>
          <t>370305|临淄区</t>
        </is>
      </c>
    </row>
    <row r="1369">
      <c r="A1369" t="inlineStr">
        <is>
          <t>341321000|砀山县</t>
        </is>
      </c>
      <c r="E1369" t="inlineStr">
        <is>
          <t>370321|桓台县</t>
        </is>
      </c>
      <c r="L1369" t="inlineStr">
        <is>
          <t>370306|周村区</t>
        </is>
      </c>
    </row>
    <row r="1370">
      <c r="A1370" t="inlineStr">
        <is>
          <t>341322000|萧县</t>
        </is>
      </c>
      <c r="E1370" t="inlineStr">
        <is>
          <t>370322|高青县</t>
        </is>
      </c>
      <c r="L1370" t="inlineStr">
        <is>
          <t>370321|桓台县</t>
        </is>
      </c>
    </row>
    <row r="1371">
      <c r="A1371" t="inlineStr">
        <is>
          <t>341323000|灵璧县</t>
        </is>
      </c>
      <c r="E1371" t="inlineStr">
        <is>
          <t>370323|沂源县</t>
        </is>
      </c>
      <c r="L1371" t="inlineStr">
        <is>
          <t>370322|高青县</t>
        </is>
      </c>
    </row>
    <row r="1372">
      <c r="A1372" t="inlineStr">
        <is>
          <t>341324000|泗县</t>
        </is>
      </c>
      <c r="E1372" t="inlineStr">
        <is>
          <t>370400|枣庄市</t>
        </is>
      </c>
      <c r="L1372" t="inlineStr">
        <is>
          <t>370323|沂源县</t>
        </is>
      </c>
    </row>
    <row r="1373">
      <c r="A1373" t="inlineStr">
        <is>
          <t>341371000|宿州经济技术开发区</t>
        </is>
      </c>
      <c r="E1373" t="inlineStr">
        <is>
          <t>370402|市中区</t>
        </is>
      </c>
      <c r="L1373" t="inlineStr">
        <is>
          <t>370400|枣庄市</t>
        </is>
      </c>
    </row>
    <row r="1374">
      <c r="A1374" t="inlineStr">
        <is>
          <t>341372000|宿州马鞍山现代产业园区</t>
        </is>
      </c>
      <c r="E1374" t="inlineStr">
        <is>
          <t>370403|薛城区</t>
        </is>
      </c>
      <c r="L1374" t="inlineStr">
        <is>
          <t>370402|市中区</t>
        </is>
      </c>
    </row>
    <row r="1375">
      <c r="A1375" t="inlineStr">
        <is>
          <t>341373000|宿州高新技术产业开发区</t>
        </is>
      </c>
      <c r="E1375" t="inlineStr">
        <is>
          <t>370404|峄城区</t>
        </is>
      </c>
      <c r="L1375" t="inlineStr">
        <is>
          <t>370403|薛城区</t>
        </is>
      </c>
    </row>
    <row r="1376">
      <c r="A1376" t="inlineStr">
        <is>
          <t>341500000|六安市</t>
        </is>
      </c>
      <c r="E1376" t="inlineStr">
        <is>
          <t>370405|台儿庄区</t>
        </is>
      </c>
      <c r="L1376" t="inlineStr">
        <is>
          <t>370404|峄城区</t>
        </is>
      </c>
    </row>
    <row r="1377">
      <c r="A1377" t="inlineStr">
        <is>
          <t>341502000|金安区</t>
        </is>
      </c>
      <c r="E1377" t="inlineStr">
        <is>
          <t>370406|山亭区</t>
        </is>
      </c>
      <c r="L1377" t="inlineStr">
        <is>
          <t>370405|台儿庄区</t>
        </is>
      </c>
    </row>
    <row r="1378">
      <c r="A1378" t="inlineStr">
        <is>
          <t>341503000|裕安区</t>
        </is>
      </c>
      <c r="E1378" t="inlineStr">
        <is>
          <t>370481|滕州市</t>
        </is>
      </c>
      <c r="L1378" t="inlineStr">
        <is>
          <t>370406|山亭区</t>
        </is>
      </c>
    </row>
    <row r="1379">
      <c r="A1379" t="inlineStr">
        <is>
          <t>341504000|叶集区</t>
        </is>
      </c>
      <c r="E1379" t="inlineStr">
        <is>
          <t>370500|东营市</t>
        </is>
      </c>
      <c r="L1379" t="inlineStr">
        <is>
          <t>370481|滕州市</t>
        </is>
      </c>
    </row>
    <row r="1380">
      <c r="A1380" t="inlineStr">
        <is>
          <t>341522000|霍邱县</t>
        </is>
      </c>
      <c r="E1380" t="inlineStr">
        <is>
          <t>370502|东营区</t>
        </is>
      </c>
      <c r="L1380" t="inlineStr">
        <is>
          <t>370500|东营市</t>
        </is>
      </c>
    </row>
    <row r="1381">
      <c r="A1381" t="inlineStr">
        <is>
          <t>341523000|舒城县</t>
        </is>
      </c>
      <c r="E1381" t="inlineStr">
        <is>
          <t>370503|河口区</t>
        </is>
      </c>
      <c r="L1381" t="inlineStr">
        <is>
          <t>370502|东营区</t>
        </is>
      </c>
    </row>
    <row r="1382">
      <c r="A1382" t="inlineStr">
        <is>
          <t>341524000|金寨县</t>
        </is>
      </c>
      <c r="E1382" t="inlineStr">
        <is>
          <t>370505|垦利区</t>
        </is>
      </c>
      <c r="L1382" t="inlineStr">
        <is>
          <t>370503|河口区</t>
        </is>
      </c>
    </row>
    <row r="1383">
      <c r="A1383" t="inlineStr">
        <is>
          <t>341525000|霍山县</t>
        </is>
      </c>
      <c r="E1383" t="inlineStr">
        <is>
          <t>370522|利津县</t>
        </is>
      </c>
      <c r="L1383" t="inlineStr">
        <is>
          <t>370505|垦利区</t>
        </is>
      </c>
    </row>
    <row r="1384">
      <c r="A1384" t="inlineStr">
        <is>
          <t>341571000|六安市经济技术开发区</t>
        </is>
      </c>
      <c r="E1384" t="inlineStr">
        <is>
          <t>370523|广饶县</t>
        </is>
      </c>
      <c r="L1384" t="inlineStr">
        <is>
          <t>370522|利津县</t>
        </is>
      </c>
    </row>
    <row r="1385">
      <c r="A1385" t="inlineStr">
        <is>
          <t>341600000|亳州市</t>
        </is>
      </c>
      <c r="E1385" t="inlineStr">
        <is>
          <t>370600|烟台市</t>
        </is>
      </c>
      <c r="L1385" t="inlineStr">
        <is>
          <t>370523|广饶县</t>
        </is>
      </c>
    </row>
    <row r="1386">
      <c r="A1386" t="inlineStr">
        <is>
          <t>341602000|谯城区</t>
        </is>
      </c>
      <c r="E1386" t="inlineStr">
        <is>
          <t>370602|芝罘区</t>
        </is>
      </c>
      <c r="L1386" t="inlineStr">
        <is>
          <t>370600|烟台市</t>
        </is>
      </c>
    </row>
    <row r="1387">
      <c r="A1387" t="inlineStr">
        <is>
          <t>341608000|安徽亳州高新技术产业开发区管理委员会</t>
        </is>
      </c>
      <c r="E1387" t="inlineStr">
        <is>
          <t>370611|福山区</t>
        </is>
      </c>
      <c r="L1387" t="inlineStr">
        <is>
          <t>370602|芝罘区</t>
        </is>
      </c>
    </row>
    <row r="1388">
      <c r="A1388" t="inlineStr">
        <is>
          <t>341611000|亳州芜湖现代产业园区管理委员会</t>
        </is>
      </c>
      <c r="E1388" t="inlineStr">
        <is>
          <t>370612|牟平区</t>
        </is>
      </c>
      <c r="L1388" t="inlineStr">
        <is>
          <t>370611|福山区</t>
        </is>
      </c>
    </row>
    <row r="1389">
      <c r="A1389" t="inlineStr">
        <is>
          <t>341621000|涡阳县</t>
        </is>
      </c>
      <c r="E1389" t="inlineStr">
        <is>
          <t>370613|莱山区</t>
        </is>
      </c>
      <c r="L1389" t="inlineStr">
        <is>
          <t>370612|牟平区</t>
        </is>
      </c>
    </row>
    <row r="1390">
      <c r="A1390" t="inlineStr">
        <is>
          <t>341622000|蒙城县</t>
        </is>
      </c>
      <c r="E1390" t="inlineStr">
        <is>
          <t>370614|蓬莱区</t>
        </is>
      </c>
      <c r="L1390" t="inlineStr">
        <is>
          <t>370613|莱山区</t>
        </is>
      </c>
    </row>
    <row r="1391">
      <c r="A1391" t="inlineStr">
        <is>
          <t>341623000|利辛县</t>
        </is>
      </c>
      <c r="E1391" t="inlineStr">
        <is>
          <t>370681|龙口市</t>
        </is>
      </c>
      <c r="L1391" t="inlineStr">
        <is>
          <t>370614|蓬莱区</t>
        </is>
      </c>
    </row>
    <row r="1392">
      <c r="A1392" t="inlineStr">
        <is>
          <t>341700000|池州市</t>
        </is>
      </c>
      <c r="E1392" t="inlineStr">
        <is>
          <t>370682|莱阳市</t>
        </is>
      </c>
      <c r="L1392" t="inlineStr">
        <is>
          <t>370681|龙口市</t>
        </is>
      </c>
    </row>
    <row r="1393">
      <c r="A1393" t="inlineStr">
        <is>
          <t>341702000|贵池区</t>
        </is>
      </c>
      <c r="E1393" t="inlineStr">
        <is>
          <t>370683|莱州市</t>
        </is>
      </c>
      <c r="L1393" t="inlineStr">
        <is>
          <t>370682|莱阳市</t>
        </is>
      </c>
    </row>
    <row r="1394">
      <c r="A1394" t="inlineStr">
        <is>
          <t>341707000|皖江江南新兴产业集中区</t>
        </is>
      </c>
      <c r="E1394" t="inlineStr">
        <is>
          <t>370685|招远市</t>
        </is>
      </c>
      <c r="L1394" t="inlineStr">
        <is>
          <t>370683|莱州市</t>
        </is>
      </c>
    </row>
    <row r="1395">
      <c r="A1395" t="inlineStr">
        <is>
          <t>341708000|池州市九华山风景区</t>
        </is>
      </c>
      <c r="E1395" t="inlineStr">
        <is>
          <t>370686|栖霞市</t>
        </is>
      </c>
      <c r="L1395" t="inlineStr">
        <is>
          <t>370685|招远市</t>
        </is>
      </c>
    </row>
    <row r="1396">
      <c r="A1396" t="inlineStr">
        <is>
          <t>341721000|东至县</t>
        </is>
      </c>
      <c r="E1396" t="inlineStr">
        <is>
          <t>370687|海阳市</t>
        </is>
      </c>
      <c r="L1396" t="inlineStr">
        <is>
          <t>370686|栖霞市</t>
        </is>
      </c>
    </row>
    <row r="1397">
      <c r="A1397" t="inlineStr">
        <is>
          <t>341722000|石台县</t>
        </is>
      </c>
      <c r="E1397" t="inlineStr">
        <is>
          <t>370700|潍坊市</t>
        </is>
      </c>
      <c r="L1397" t="inlineStr">
        <is>
          <t>370687|海阳市</t>
        </is>
      </c>
    </row>
    <row r="1398">
      <c r="A1398" t="inlineStr">
        <is>
          <t>341723000|青阳县</t>
        </is>
      </c>
      <c r="E1398" t="inlineStr">
        <is>
          <t>370702|潍城区</t>
        </is>
      </c>
      <c r="L1398" t="inlineStr">
        <is>
          <t>370700|潍坊市</t>
        </is>
      </c>
    </row>
    <row r="1399">
      <c r="A1399" t="inlineStr">
        <is>
          <t>341771000|池州经济技术开发区</t>
        </is>
      </c>
      <c r="E1399" t="inlineStr">
        <is>
          <t>370703|寒亭区</t>
        </is>
      </c>
      <c r="L1399" t="inlineStr">
        <is>
          <t>370702|潍城区</t>
        </is>
      </c>
    </row>
    <row r="1400">
      <c r="A1400" t="inlineStr">
        <is>
          <t>341800000|宣城市</t>
        </is>
      </c>
      <c r="E1400" t="inlineStr">
        <is>
          <t>370704|坊子区</t>
        </is>
      </c>
      <c r="L1400" t="inlineStr">
        <is>
          <t>370703|寒亭区</t>
        </is>
      </c>
    </row>
    <row r="1401">
      <c r="A1401" t="inlineStr">
        <is>
          <t>341802000|宣州区</t>
        </is>
      </c>
      <c r="E1401" t="inlineStr">
        <is>
          <t>370705|奎文区</t>
        </is>
      </c>
      <c r="L1401" t="inlineStr">
        <is>
          <t>370704|坊子区</t>
        </is>
      </c>
    </row>
    <row r="1402">
      <c r="A1402" t="inlineStr">
        <is>
          <t>341811000|安徽广德经济开发区管理委员会</t>
        </is>
      </c>
      <c r="E1402" t="inlineStr">
        <is>
          <t>370724|临朐县</t>
        </is>
      </c>
      <c r="L1402" t="inlineStr">
        <is>
          <t>370705|奎文区</t>
        </is>
      </c>
    </row>
    <row r="1403">
      <c r="A1403" t="inlineStr">
        <is>
          <t>341812000|宁国经济开发区</t>
        </is>
      </c>
      <c r="E1403" t="inlineStr">
        <is>
          <t>370725|昌乐县</t>
        </is>
      </c>
      <c r="L1403" t="inlineStr">
        <is>
          <t>370724|临朐县</t>
        </is>
      </c>
    </row>
    <row r="1404">
      <c r="A1404" t="inlineStr">
        <is>
          <t>341813000|安徽宣城高新技术产业开发区</t>
        </is>
      </c>
      <c r="E1404" t="inlineStr">
        <is>
          <t>370781|青州市</t>
        </is>
      </c>
      <c r="L1404" t="inlineStr">
        <is>
          <t>370725|昌乐县</t>
        </is>
      </c>
    </row>
    <row r="1405">
      <c r="A1405" t="inlineStr">
        <is>
          <t>341821000|郎溪县</t>
        </is>
      </c>
      <c r="E1405" t="inlineStr">
        <is>
          <t>370782|诸城市</t>
        </is>
      </c>
      <c r="L1405" t="inlineStr">
        <is>
          <t>370781|青州市</t>
        </is>
      </c>
    </row>
    <row r="1406">
      <c r="A1406" t="inlineStr">
        <is>
          <t>341823000|泾县</t>
        </is>
      </c>
      <c r="E1406" t="inlineStr">
        <is>
          <t>370783|寿光市</t>
        </is>
      </c>
      <c r="L1406" t="inlineStr">
        <is>
          <t>370782|诸城市</t>
        </is>
      </c>
    </row>
    <row r="1407">
      <c r="A1407" t="inlineStr">
        <is>
          <t>341824000|绩溪县</t>
        </is>
      </c>
      <c r="E1407" t="inlineStr">
        <is>
          <t>370784|安丘市</t>
        </is>
      </c>
      <c r="L1407" t="inlineStr">
        <is>
          <t>370783|寿光市</t>
        </is>
      </c>
    </row>
    <row r="1408">
      <c r="A1408" t="inlineStr">
        <is>
          <t>341825000|旌德县</t>
        </is>
      </c>
      <c r="E1408" t="inlineStr">
        <is>
          <t>370785|高密市</t>
        </is>
      </c>
      <c r="L1408" t="inlineStr">
        <is>
          <t>370784|安丘市</t>
        </is>
      </c>
    </row>
    <row r="1409">
      <c r="A1409" t="inlineStr">
        <is>
          <t>341871000|宣城市经济技术开发区</t>
        </is>
      </c>
      <c r="E1409" t="inlineStr">
        <is>
          <t>370786|昌邑市</t>
        </is>
      </c>
      <c r="L1409" t="inlineStr">
        <is>
          <t>370785|高密市</t>
        </is>
      </c>
    </row>
    <row r="1410">
      <c r="A1410" t="inlineStr">
        <is>
          <t>341881000|宁国市</t>
        </is>
      </c>
      <c r="E1410" t="inlineStr">
        <is>
          <t>370800|济宁市</t>
        </is>
      </c>
      <c r="L1410" t="inlineStr">
        <is>
          <t>370786|昌邑市</t>
        </is>
      </c>
    </row>
    <row r="1411">
      <c r="A1411" t="inlineStr">
        <is>
          <t>341882000|广德市</t>
        </is>
      </c>
      <c r="E1411" t="inlineStr">
        <is>
          <t>370811|任城区</t>
        </is>
      </c>
      <c r="L1411" t="inlineStr">
        <is>
          <t>370800|济宁市</t>
        </is>
      </c>
    </row>
    <row r="1412">
      <c r="A1412" t="inlineStr">
        <is>
          <t>350000000|福建省</t>
        </is>
      </c>
      <c r="E1412" t="inlineStr">
        <is>
          <t>370812|兖州区</t>
        </is>
      </c>
      <c r="L1412" t="inlineStr">
        <is>
          <t>370811|任城区</t>
        </is>
      </c>
    </row>
    <row r="1413">
      <c r="A1413" t="inlineStr">
        <is>
          <t>350100000|福州市</t>
        </is>
      </c>
      <c r="E1413" t="inlineStr">
        <is>
          <t>370826|微山县</t>
        </is>
      </c>
      <c r="L1413" t="inlineStr">
        <is>
          <t>370812|兖州区</t>
        </is>
      </c>
    </row>
    <row r="1414">
      <c r="A1414" t="inlineStr">
        <is>
          <t>350102000|鼓楼区</t>
        </is>
      </c>
      <c r="E1414" t="inlineStr">
        <is>
          <t>370827|鱼台县</t>
        </is>
      </c>
      <c r="L1414" t="inlineStr">
        <is>
          <t>370826|微山县</t>
        </is>
      </c>
    </row>
    <row r="1415">
      <c r="A1415" t="inlineStr">
        <is>
          <t>350103000|台江区</t>
        </is>
      </c>
      <c r="E1415" t="inlineStr">
        <is>
          <t>370828|金乡县</t>
        </is>
      </c>
      <c r="L1415" t="inlineStr">
        <is>
          <t>370827|鱼台县</t>
        </is>
      </c>
    </row>
    <row r="1416">
      <c r="A1416" t="inlineStr">
        <is>
          <t>350104000|仓山区</t>
        </is>
      </c>
      <c r="E1416" t="inlineStr">
        <is>
          <t>370829|嘉祥县</t>
        </is>
      </c>
      <c r="L1416" t="inlineStr">
        <is>
          <t>370828|金乡县</t>
        </is>
      </c>
    </row>
    <row r="1417">
      <c r="A1417" t="inlineStr">
        <is>
          <t>350105000|马尾区</t>
        </is>
      </c>
      <c r="E1417" t="inlineStr">
        <is>
          <t>370830|汶上县</t>
        </is>
      </c>
      <c r="L1417" t="inlineStr">
        <is>
          <t>370829|嘉祥县</t>
        </is>
      </c>
    </row>
    <row r="1418">
      <c r="A1418" t="inlineStr">
        <is>
          <t>350111000|晋安区</t>
        </is>
      </c>
      <c r="E1418" t="inlineStr">
        <is>
          <t>370831|泗水县</t>
        </is>
      </c>
      <c r="L1418" t="inlineStr">
        <is>
          <t>370830|汶上县</t>
        </is>
      </c>
    </row>
    <row r="1419">
      <c r="A1419" t="inlineStr">
        <is>
          <t>350112000|长乐区</t>
        </is>
      </c>
      <c r="E1419" t="inlineStr">
        <is>
          <t>370832|梁山县</t>
        </is>
      </c>
      <c r="L1419" t="inlineStr">
        <is>
          <t>370831|泗水县</t>
        </is>
      </c>
    </row>
    <row r="1420">
      <c r="A1420" t="inlineStr">
        <is>
          <t>350121000|闽侯县</t>
        </is>
      </c>
      <c r="E1420" t="inlineStr">
        <is>
          <t>370881|曲阜市</t>
        </is>
      </c>
      <c r="L1420" t="inlineStr">
        <is>
          <t>370832|梁山县</t>
        </is>
      </c>
    </row>
    <row r="1421">
      <c r="A1421" t="inlineStr">
        <is>
          <t>350122000|连江县</t>
        </is>
      </c>
      <c r="E1421" t="inlineStr">
        <is>
          <t>370883|邹城市</t>
        </is>
      </c>
      <c r="L1421" t="inlineStr">
        <is>
          <t>370881|曲阜市</t>
        </is>
      </c>
    </row>
    <row r="1422">
      <c r="A1422" t="inlineStr">
        <is>
          <t>350123000|罗源县</t>
        </is>
      </c>
      <c r="E1422" t="inlineStr">
        <is>
          <t>370900|泰安市</t>
        </is>
      </c>
      <c r="L1422" t="inlineStr">
        <is>
          <t>370883|邹城市</t>
        </is>
      </c>
    </row>
    <row r="1423">
      <c r="A1423" t="inlineStr">
        <is>
          <t>350124000|闽清县</t>
        </is>
      </c>
      <c r="E1423" t="inlineStr">
        <is>
          <t>370902|泰山区</t>
        </is>
      </c>
      <c r="L1423" t="inlineStr">
        <is>
          <t>370900|泰安市</t>
        </is>
      </c>
    </row>
    <row r="1424">
      <c r="A1424" t="inlineStr">
        <is>
          <t>350125000|永泰县</t>
        </is>
      </c>
      <c r="E1424" t="inlineStr">
        <is>
          <t>370911|岱岳区</t>
        </is>
      </c>
      <c r="L1424" t="inlineStr">
        <is>
          <t>370902|泰山区</t>
        </is>
      </c>
    </row>
    <row r="1425">
      <c r="A1425" t="inlineStr">
        <is>
          <t>350128000|平潭综合实验区</t>
        </is>
      </c>
      <c r="E1425" t="inlineStr">
        <is>
          <t>370921|宁阳县</t>
        </is>
      </c>
      <c r="L1425" t="inlineStr">
        <is>
          <t>370911|岱岳区</t>
        </is>
      </c>
    </row>
    <row r="1426">
      <c r="A1426" t="inlineStr">
        <is>
          <t>350181000|福清市</t>
        </is>
      </c>
      <c r="E1426" t="inlineStr">
        <is>
          <t>370923|东平县</t>
        </is>
      </c>
      <c r="L1426" t="inlineStr">
        <is>
          <t>370921|宁阳县</t>
        </is>
      </c>
    </row>
    <row r="1427">
      <c r="A1427" t="inlineStr">
        <is>
          <t>350195000|自贸区福州片区</t>
        </is>
      </c>
      <c r="E1427" t="inlineStr">
        <is>
          <t>370982|新泰市</t>
        </is>
      </c>
      <c r="L1427" t="inlineStr">
        <is>
          <t>370923|东平县</t>
        </is>
      </c>
    </row>
    <row r="1428">
      <c r="A1428" t="inlineStr">
        <is>
          <t>350196000|琅岐经济区</t>
        </is>
      </c>
      <c r="E1428" t="inlineStr">
        <is>
          <t>370983|肥城市</t>
        </is>
      </c>
      <c r="L1428" t="inlineStr">
        <is>
          <t>370982|新泰市</t>
        </is>
      </c>
    </row>
    <row r="1429">
      <c r="A1429" t="inlineStr">
        <is>
          <t>350197000|高新区</t>
        </is>
      </c>
      <c r="E1429" t="inlineStr">
        <is>
          <t>371000|威海市</t>
        </is>
      </c>
      <c r="L1429" t="inlineStr">
        <is>
          <t>370983|肥城市</t>
        </is>
      </c>
    </row>
    <row r="1430">
      <c r="A1430" t="inlineStr">
        <is>
          <t>350200000|厦门市</t>
        </is>
      </c>
      <c r="E1430" t="inlineStr">
        <is>
          <t>371002|环翠区</t>
        </is>
      </c>
      <c r="L1430" t="inlineStr">
        <is>
          <t>371000|威海市</t>
        </is>
      </c>
    </row>
    <row r="1431">
      <c r="A1431" t="inlineStr">
        <is>
          <t>350203000|思明区</t>
        </is>
      </c>
      <c r="E1431" t="inlineStr">
        <is>
          <t>371003|文登区</t>
        </is>
      </c>
      <c r="L1431" t="inlineStr">
        <is>
          <t>371002|环翠区</t>
        </is>
      </c>
    </row>
    <row r="1432">
      <c r="A1432" t="inlineStr">
        <is>
          <t>350205000|海沧区</t>
        </is>
      </c>
      <c r="E1432" t="inlineStr">
        <is>
          <t>371082|荣成市</t>
        </is>
      </c>
      <c r="L1432" t="inlineStr">
        <is>
          <t>371003|文登区</t>
        </is>
      </c>
    </row>
    <row r="1433">
      <c r="A1433" t="inlineStr">
        <is>
          <t>350206000|湖里区</t>
        </is>
      </c>
      <c r="E1433" t="inlineStr">
        <is>
          <t>371083|乳山市</t>
        </is>
      </c>
      <c r="L1433" t="inlineStr">
        <is>
          <t>371082|荣成市</t>
        </is>
      </c>
    </row>
    <row r="1434">
      <c r="A1434" t="inlineStr">
        <is>
          <t>350211000|集美区</t>
        </is>
      </c>
      <c r="E1434" t="inlineStr">
        <is>
          <t>371100|日照市</t>
        </is>
      </c>
      <c r="L1434" t="inlineStr">
        <is>
          <t>371083|乳山市</t>
        </is>
      </c>
    </row>
    <row r="1435">
      <c r="A1435" t="inlineStr">
        <is>
          <t>350212000|同安区</t>
        </is>
      </c>
      <c r="E1435" t="inlineStr">
        <is>
          <t>371102|东港区</t>
        </is>
      </c>
      <c r="L1435" t="inlineStr">
        <is>
          <t>371100|日照市</t>
        </is>
      </c>
    </row>
    <row r="1436">
      <c r="A1436" t="inlineStr">
        <is>
          <t>350213000|翔安区</t>
        </is>
      </c>
      <c r="E1436" t="inlineStr">
        <is>
          <t>371103|岚山区</t>
        </is>
      </c>
      <c r="L1436" t="inlineStr">
        <is>
          <t>371102|东港区</t>
        </is>
      </c>
    </row>
    <row r="1437">
      <c r="A1437" t="inlineStr">
        <is>
          <t>350221000|象屿管委会</t>
        </is>
      </c>
      <c r="E1437" t="inlineStr">
        <is>
          <t>371121|五莲县</t>
        </is>
      </c>
      <c r="L1437" t="inlineStr">
        <is>
          <t>371103|岚山区</t>
        </is>
      </c>
    </row>
    <row r="1438">
      <c r="A1438" t="inlineStr">
        <is>
          <t>350222000|火炬管委会</t>
        </is>
      </c>
      <c r="E1438" t="inlineStr">
        <is>
          <t>371122|莒县</t>
        </is>
      </c>
      <c r="L1438" t="inlineStr">
        <is>
          <t>371121|五莲县</t>
        </is>
      </c>
    </row>
    <row r="1439">
      <c r="A1439" t="inlineStr">
        <is>
          <t>350300000|莆田市</t>
        </is>
      </c>
      <c r="E1439" t="inlineStr">
        <is>
          <t>371300|临沂市</t>
        </is>
      </c>
      <c r="L1439" t="inlineStr">
        <is>
          <t>371122|莒县</t>
        </is>
      </c>
    </row>
    <row r="1440">
      <c r="A1440" t="inlineStr">
        <is>
          <t>350302000|城厢区</t>
        </is>
      </c>
      <c r="E1440" t="inlineStr">
        <is>
          <t>371302|兰山区</t>
        </is>
      </c>
      <c r="L1440" t="inlineStr">
        <is>
          <t>371300|临沂市</t>
        </is>
      </c>
    </row>
    <row r="1441">
      <c r="A1441" t="inlineStr">
        <is>
          <t>350303000|涵江区</t>
        </is>
      </c>
      <c r="E1441" t="inlineStr">
        <is>
          <t>371311|罗庄区</t>
        </is>
      </c>
      <c r="L1441" t="inlineStr">
        <is>
          <t>371302|兰山区</t>
        </is>
      </c>
    </row>
    <row r="1442">
      <c r="A1442" t="inlineStr">
        <is>
          <t>350304000|荔城区</t>
        </is>
      </c>
      <c r="E1442" t="inlineStr">
        <is>
          <t>371312|河东区</t>
        </is>
      </c>
      <c r="L1442" t="inlineStr">
        <is>
          <t>371311|罗庄区</t>
        </is>
      </c>
    </row>
    <row r="1443">
      <c r="A1443" t="inlineStr">
        <is>
          <t>350305000|秀屿区</t>
        </is>
      </c>
      <c r="E1443" t="inlineStr">
        <is>
          <t>371321|沂南县</t>
        </is>
      </c>
      <c r="L1443" t="inlineStr">
        <is>
          <t>371312|河东区</t>
        </is>
      </c>
    </row>
    <row r="1444">
      <c r="A1444" t="inlineStr">
        <is>
          <t>350322000|仙游县</t>
        </is>
      </c>
      <c r="E1444" t="inlineStr">
        <is>
          <t>371322|郯城县</t>
        </is>
      </c>
      <c r="L1444" t="inlineStr">
        <is>
          <t>371321|沂南县</t>
        </is>
      </c>
    </row>
    <row r="1445">
      <c r="A1445" t="inlineStr">
        <is>
          <t>350396000|北岸管委会</t>
        </is>
      </c>
      <c r="E1445" t="inlineStr">
        <is>
          <t>371323|沂水县</t>
        </is>
      </c>
      <c r="L1445" t="inlineStr">
        <is>
          <t>371322|郯城县</t>
        </is>
      </c>
    </row>
    <row r="1446">
      <c r="A1446" t="inlineStr">
        <is>
          <t>350397000|湄洲岛管委会</t>
        </is>
      </c>
      <c r="E1446" t="inlineStr">
        <is>
          <t>371324|兰陵县</t>
        </is>
      </c>
      <c r="L1446" t="inlineStr">
        <is>
          <t>371323|沂水县</t>
        </is>
      </c>
    </row>
    <row r="1447">
      <c r="A1447" t="inlineStr">
        <is>
          <t>350400000|三明市</t>
        </is>
      </c>
      <c r="E1447" t="inlineStr">
        <is>
          <t>371325|费县</t>
        </is>
      </c>
      <c r="L1447" t="inlineStr">
        <is>
          <t>371324|兰陵县</t>
        </is>
      </c>
    </row>
    <row r="1448">
      <c r="A1448" t="inlineStr">
        <is>
          <t>350404000|三元区</t>
        </is>
      </c>
      <c r="E1448" t="inlineStr">
        <is>
          <t>371326|平邑县</t>
        </is>
      </c>
      <c r="L1448" t="inlineStr">
        <is>
          <t>371325|费县</t>
        </is>
      </c>
    </row>
    <row r="1449">
      <c r="A1449" t="inlineStr">
        <is>
          <t>350405000|沙县区</t>
        </is>
      </c>
      <c r="E1449" t="inlineStr">
        <is>
          <t>371327|莒南县</t>
        </is>
      </c>
      <c r="L1449" t="inlineStr">
        <is>
          <t>371326|平邑县</t>
        </is>
      </c>
    </row>
    <row r="1450">
      <c r="A1450" t="inlineStr">
        <is>
          <t>350421000|明溪县</t>
        </is>
      </c>
      <c r="E1450" t="inlineStr">
        <is>
          <t>371328|蒙阴县</t>
        </is>
      </c>
      <c r="L1450" t="inlineStr">
        <is>
          <t>371327|莒南县</t>
        </is>
      </c>
    </row>
    <row r="1451">
      <c r="A1451" t="inlineStr">
        <is>
          <t>350423000|清流县</t>
        </is>
      </c>
      <c r="E1451" t="inlineStr">
        <is>
          <t>371329|临沭县</t>
        </is>
      </c>
      <c r="L1451" t="inlineStr">
        <is>
          <t>371328|蒙阴县</t>
        </is>
      </c>
    </row>
    <row r="1452">
      <c r="A1452" t="inlineStr">
        <is>
          <t>350424000|宁化县</t>
        </is>
      </c>
      <c r="E1452" t="inlineStr">
        <is>
          <t>371400|德州市</t>
        </is>
      </c>
      <c r="L1452" t="inlineStr">
        <is>
          <t>371329|临沭县</t>
        </is>
      </c>
    </row>
    <row r="1453">
      <c r="A1453" t="inlineStr">
        <is>
          <t>350425000|大田县</t>
        </is>
      </c>
      <c r="E1453" t="inlineStr">
        <is>
          <t>371402|德城区</t>
        </is>
      </c>
      <c r="L1453" t="inlineStr">
        <is>
          <t>371400|德州市</t>
        </is>
      </c>
    </row>
    <row r="1454">
      <c r="A1454" t="inlineStr">
        <is>
          <t>350426000|尤溪县</t>
        </is>
      </c>
      <c r="E1454" t="inlineStr">
        <is>
          <t>371403|陵城区</t>
        </is>
      </c>
      <c r="L1454" t="inlineStr">
        <is>
          <t>371402|德城区</t>
        </is>
      </c>
    </row>
    <row r="1455">
      <c r="A1455" t="inlineStr">
        <is>
          <t>350428000|将乐县</t>
        </is>
      </c>
      <c r="E1455" t="inlineStr">
        <is>
          <t>371422|宁津县</t>
        </is>
      </c>
      <c r="L1455" t="inlineStr">
        <is>
          <t>371403|陵城区</t>
        </is>
      </c>
    </row>
    <row r="1456">
      <c r="A1456" t="inlineStr">
        <is>
          <t>350429000|泰宁县</t>
        </is>
      </c>
      <c r="E1456" t="inlineStr">
        <is>
          <t>371423|庆云县</t>
        </is>
      </c>
      <c r="L1456" t="inlineStr">
        <is>
          <t>371422|宁津县</t>
        </is>
      </c>
    </row>
    <row r="1457">
      <c r="A1457" t="inlineStr">
        <is>
          <t>350430000|建宁县</t>
        </is>
      </c>
      <c r="E1457" t="inlineStr">
        <is>
          <t>371424|临邑县</t>
        </is>
      </c>
      <c r="L1457" t="inlineStr">
        <is>
          <t>371423|庆云县</t>
        </is>
      </c>
    </row>
    <row r="1458">
      <c r="A1458" t="inlineStr">
        <is>
          <t>350481000|永安市</t>
        </is>
      </c>
      <c r="E1458" t="inlineStr">
        <is>
          <t>371425|齐河县</t>
        </is>
      </c>
      <c r="L1458" t="inlineStr">
        <is>
          <t>371424|临邑县</t>
        </is>
      </c>
    </row>
    <row r="1459">
      <c r="A1459" t="inlineStr">
        <is>
          <t>350497000|三明现代物流产业开发区</t>
        </is>
      </c>
      <c r="E1459" t="inlineStr">
        <is>
          <t>371426|平原县</t>
        </is>
      </c>
      <c r="L1459" t="inlineStr">
        <is>
          <t>371425|齐河县</t>
        </is>
      </c>
    </row>
    <row r="1460">
      <c r="A1460" t="inlineStr">
        <is>
          <t>350500000|泉州市</t>
        </is>
      </c>
      <c r="E1460" t="inlineStr">
        <is>
          <t>371427|夏津县</t>
        </is>
      </c>
      <c r="L1460" t="inlineStr">
        <is>
          <t>371426|平原县</t>
        </is>
      </c>
    </row>
    <row r="1461">
      <c r="A1461" t="inlineStr">
        <is>
          <t>350502000|鲤城区</t>
        </is>
      </c>
      <c r="E1461" t="inlineStr">
        <is>
          <t>371428|武城县</t>
        </is>
      </c>
      <c r="L1461" t="inlineStr">
        <is>
          <t>371427|夏津县</t>
        </is>
      </c>
    </row>
    <row r="1462">
      <c r="A1462" t="inlineStr">
        <is>
          <t>350503000|丰泽区</t>
        </is>
      </c>
      <c r="E1462" t="inlineStr">
        <is>
          <t>371481|乐陵市</t>
        </is>
      </c>
      <c r="L1462" t="inlineStr">
        <is>
          <t>371428|武城县</t>
        </is>
      </c>
    </row>
    <row r="1463">
      <c r="A1463" t="inlineStr">
        <is>
          <t>350504000|洛江区</t>
        </is>
      </c>
      <c r="E1463" t="inlineStr">
        <is>
          <t>371482|禹城市</t>
        </is>
      </c>
      <c r="L1463" t="inlineStr">
        <is>
          <t>371481|乐陵市</t>
        </is>
      </c>
    </row>
    <row r="1464">
      <c r="A1464" t="inlineStr">
        <is>
          <t>350505000|泉港区</t>
        </is>
      </c>
      <c r="E1464" t="inlineStr">
        <is>
          <t>371500|聊城市</t>
        </is>
      </c>
      <c r="L1464" t="inlineStr">
        <is>
          <t>371482|禹城市</t>
        </is>
      </c>
    </row>
    <row r="1465">
      <c r="A1465" t="inlineStr">
        <is>
          <t>350521000|惠安县</t>
        </is>
      </c>
      <c r="E1465" t="inlineStr">
        <is>
          <t>371502|东昌府区</t>
        </is>
      </c>
      <c r="L1465" t="inlineStr">
        <is>
          <t>371500|聊城市</t>
        </is>
      </c>
    </row>
    <row r="1466">
      <c r="A1466" t="inlineStr">
        <is>
          <t>350524000|安溪县</t>
        </is>
      </c>
      <c r="E1466" t="inlineStr">
        <is>
          <t>371503|茌平区</t>
        </is>
      </c>
      <c r="L1466" t="inlineStr">
        <is>
          <t>371502|东昌府区</t>
        </is>
      </c>
    </row>
    <row r="1467">
      <c r="A1467" t="inlineStr">
        <is>
          <t>350525000|永春县</t>
        </is>
      </c>
      <c r="E1467" t="inlineStr">
        <is>
          <t>371521|阳谷县</t>
        </is>
      </c>
      <c r="L1467" t="inlineStr">
        <is>
          <t>371503|茌平区</t>
        </is>
      </c>
    </row>
    <row r="1468">
      <c r="A1468" t="inlineStr">
        <is>
          <t>350526000|德化县</t>
        </is>
      </c>
      <c r="E1468" t="inlineStr">
        <is>
          <t>371522|莘县</t>
        </is>
      </c>
      <c r="L1468" t="inlineStr">
        <is>
          <t>371521|阳谷县</t>
        </is>
      </c>
    </row>
    <row r="1469">
      <c r="A1469" t="inlineStr">
        <is>
          <t>350581000|石狮市</t>
        </is>
      </c>
      <c r="E1469" t="inlineStr">
        <is>
          <t>371524|东阿县</t>
        </is>
      </c>
      <c r="L1469" t="inlineStr">
        <is>
          <t>371522|莘县</t>
        </is>
      </c>
    </row>
    <row r="1470">
      <c r="A1470" t="inlineStr">
        <is>
          <t>350582000|晋江市</t>
        </is>
      </c>
      <c r="E1470" t="inlineStr">
        <is>
          <t>371525|冠县</t>
        </is>
      </c>
      <c r="L1470" t="inlineStr">
        <is>
          <t>371524|东阿县</t>
        </is>
      </c>
    </row>
    <row r="1471">
      <c r="A1471" t="inlineStr">
        <is>
          <t>350583000|南安市</t>
        </is>
      </c>
      <c r="E1471" t="inlineStr">
        <is>
          <t>371526|高唐县</t>
        </is>
      </c>
      <c r="L1471" t="inlineStr">
        <is>
          <t>371525|冠县</t>
        </is>
      </c>
    </row>
    <row r="1472">
      <c r="A1472" t="inlineStr">
        <is>
          <t>350597000|泉州台商投资区</t>
        </is>
      </c>
      <c r="E1472" t="inlineStr">
        <is>
          <t>371581|临清市</t>
        </is>
      </c>
      <c r="L1472" t="inlineStr">
        <is>
          <t>371526|高唐县</t>
        </is>
      </c>
    </row>
    <row r="1473">
      <c r="A1473" t="inlineStr">
        <is>
          <t>350600000|漳州市</t>
        </is>
      </c>
      <c r="E1473" t="inlineStr">
        <is>
          <t>371600|滨州市</t>
        </is>
      </c>
      <c r="L1473" t="inlineStr">
        <is>
          <t>371581|临清市</t>
        </is>
      </c>
    </row>
    <row r="1474">
      <c r="A1474" t="inlineStr">
        <is>
          <t>350602000|芗城区</t>
        </is>
      </c>
      <c r="E1474" t="inlineStr">
        <is>
          <t>371602|滨城区</t>
        </is>
      </c>
      <c r="L1474" t="inlineStr">
        <is>
          <t>371600|滨州市</t>
        </is>
      </c>
    </row>
    <row r="1475">
      <c r="A1475" t="inlineStr">
        <is>
          <t>350603000|龙文区</t>
        </is>
      </c>
      <c r="E1475" t="inlineStr">
        <is>
          <t>371603|沾化区</t>
        </is>
      </c>
      <c r="L1475" t="inlineStr">
        <is>
          <t>371602|滨城区</t>
        </is>
      </c>
    </row>
    <row r="1476">
      <c r="A1476" t="inlineStr">
        <is>
          <t>350604000|龙海区</t>
        </is>
      </c>
      <c r="E1476" t="inlineStr">
        <is>
          <t>371621|惠民县</t>
        </is>
      </c>
      <c r="L1476" t="inlineStr">
        <is>
          <t>371603|沾化区</t>
        </is>
      </c>
    </row>
    <row r="1477">
      <c r="A1477" t="inlineStr">
        <is>
          <t>350605000|长泰区</t>
        </is>
      </c>
      <c r="E1477" t="inlineStr">
        <is>
          <t>371622|阳信县</t>
        </is>
      </c>
      <c r="L1477" t="inlineStr">
        <is>
          <t>371621|惠民县</t>
        </is>
      </c>
    </row>
    <row r="1478">
      <c r="A1478" t="inlineStr">
        <is>
          <t>350622000|云霄县</t>
        </is>
      </c>
      <c r="E1478" t="inlineStr">
        <is>
          <t>371623|无棣县</t>
        </is>
      </c>
      <c r="L1478" t="inlineStr">
        <is>
          <t>371622|阳信县</t>
        </is>
      </c>
    </row>
    <row r="1479">
      <c r="A1479" t="inlineStr">
        <is>
          <t>350623000|漳浦县</t>
        </is>
      </c>
      <c r="E1479" t="inlineStr">
        <is>
          <t>371625|博兴县</t>
        </is>
      </c>
      <c r="L1479" t="inlineStr">
        <is>
          <t>371623|无棣县</t>
        </is>
      </c>
    </row>
    <row r="1480">
      <c r="A1480" t="inlineStr">
        <is>
          <t>350624000|诏安县</t>
        </is>
      </c>
      <c r="E1480" t="inlineStr">
        <is>
          <t>371681|邹平市</t>
        </is>
      </c>
      <c r="L1480" t="inlineStr">
        <is>
          <t>371625|博兴县</t>
        </is>
      </c>
    </row>
    <row r="1481">
      <c r="A1481" t="inlineStr">
        <is>
          <t>350626000|东山县</t>
        </is>
      </c>
      <c r="E1481" t="inlineStr">
        <is>
          <t>371700|菏泽市</t>
        </is>
      </c>
      <c r="L1481" t="inlineStr">
        <is>
          <t>371681|邹平市</t>
        </is>
      </c>
    </row>
    <row r="1482">
      <c r="A1482" t="inlineStr">
        <is>
          <t>350627000|南靖县</t>
        </is>
      </c>
      <c r="E1482" t="inlineStr">
        <is>
          <t>371702|牡丹区</t>
        </is>
      </c>
      <c r="L1482" t="inlineStr">
        <is>
          <t>371700|菏泽市</t>
        </is>
      </c>
    </row>
    <row r="1483">
      <c r="A1483" t="inlineStr">
        <is>
          <t>350628000|平和县</t>
        </is>
      </c>
      <c r="E1483" t="inlineStr">
        <is>
          <t>371703|定陶区</t>
        </is>
      </c>
      <c r="L1483" t="inlineStr">
        <is>
          <t>371702|牡丹区</t>
        </is>
      </c>
    </row>
    <row r="1484">
      <c r="A1484" t="inlineStr">
        <is>
          <t>350629000|华安县</t>
        </is>
      </c>
      <c r="E1484" t="inlineStr">
        <is>
          <t>371721|曹县</t>
        </is>
      </c>
      <c r="L1484" t="inlineStr">
        <is>
          <t>371703|定陶区</t>
        </is>
      </c>
    </row>
    <row r="1485">
      <c r="A1485" t="inlineStr">
        <is>
          <t>350692000|漳浦县绥安工业区</t>
        </is>
      </c>
      <c r="E1485" t="inlineStr">
        <is>
          <t>371722|单县</t>
        </is>
      </c>
      <c r="L1485" t="inlineStr">
        <is>
          <t>371721|曹县</t>
        </is>
      </c>
    </row>
    <row r="1486">
      <c r="A1486" t="inlineStr">
        <is>
          <t>350693000|漳州古雷港经济开发区</t>
        </is>
      </c>
      <c r="E1486" t="inlineStr">
        <is>
          <t>371723|成武县</t>
        </is>
      </c>
      <c r="L1486" t="inlineStr">
        <is>
          <t>371722|单县</t>
        </is>
      </c>
    </row>
    <row r="1487">
      <c r="A1487" t="inlineStr">
        <is>
          <t>350694000|常山开发区</t>
        </is>
      </c>
      <c r="E1487" t="inlineStr">
        <is>
          <t>371724|巨野县</t>
        </is>
      </c>
      <c r="L1487" t="inlineStr">
        <is>
          <t>371723|成武县</t>
        </is>
      </c>
    </row>
    <row r="1488">
      <c r="A1488" t="inlineStr">
        <is>
          <t>350695000|漳州高新区</t>
        </is>
      </c>
      <c r="E1488" t="inlineStr">
        <is>
          <t>371725|郓城县</t>
        </is>
      </c>
      <c r="L1488" t="inlineStr">
        <is>
          <t>371724|巨野县</t>
        </is>
      </c>
    </row>
    <row r="1489">
      <c r="A1489" t="inlineStr">
        <is>
          <t>350696000|漳州经济开发区</t>
        </is>
      </c>
      <c r="E1489" t="inlineStr">
        <is>
          <t>371726|鄄城县</t>
        </is>
      </c>
      <c r="L1489" t="inlineStr">
        <is>
          <t>371725|郓城县</t>
        </is>
      </c>
    </row>
    <row r="1490">
      <c r="A1490" t="inlineStr">
        <is>
          <t>350697000|漳州台商投资区</t>
        </is>
      </c>
      <c r="E1490" t="inlineStr">
        <is>
          <t>371728|东明县</t>
        </is>
      </c>
      <c r="L1490" t="inlineStr">
        <is>
          <t>371726|鄄城县</t>
        </is>
      </c>
    </row>
    <row r="1491">
      <c r="A1491" t="inlineStr">
        <is>
          <t>350700000|南平市</t>
        </is>
      </c>
      <c r="E1491" t="inlineStr">
        <is>
          <t>410000|河南省</t>
        </is>
      </c>
      <c r="L1491" t="inlineStr">
        <is>
          <t>371728|东明县</t>
        </is>
      </c>
    </row>
    <row r="1492">
      <c r="A1492" t="inlineStr">
        <is>
          <t>350702000|延平区</t>
        </is>
      </c>
      <c r="E1492" t="inlineStr">
        <is>
          <t>410100|郑州市</t>
        </is>
      </c>
      <c r="L1492" t="inlineStr">
        <is>
          <t>410000|河南省</t>
        </is>
      </c>
    </row>
    <row r="1493">
      <c r="A1493" t="inlineStr">
        <is>
          <t>350703000|建阳区</t>
        </is>
      </c>
      <c r="E1493" t="inlineStr">
        <is>
          <t>410102|中原区</t>
        </is>
      </c>
      <c r="L1493" t="inlineStr">
        <is>
          <t>410100|郑州市</t>
        </is>
      </c>
    </row>
    <row r="1494">
      <c r="A1494" t="inlineStr">
        <is>
          <t>350721000|顺昌县</t>
        </is>
      </c>
      <c r="E1494" t="inlineStr">
        <is>
          <t>410103|二七区</t>
        </is>
      </c>
      <c r="L1494" t="inlineStr">
        <is>
          <t>410102|中原区</t>
        </is>
      </c>
    </row>
    <row r="1495">
      <c r="A1495" t="inlineStr">
        <is>
          <t>350722000|浦城县</t>
        </is>
      </c>
      <c r="E1495" t="inlineStr">
        <is>
          <t>410104|管城回族区</t>
        </is>
      </c>
      <c r="L1495" t="inlineStr">
        <is>
          <t>410103|二七区</t>
        </is>
      </c>
    </row>
    <row r="1496">
      <c r="A1496" t="inlineStr">
        <is>
          <t>350723000|光泽县</t>
        </is>
      </c>
      <c r="E1496" t="inlineStr">
        <is>
          <t>410105|金水区</t>
        </is>
      </c>
      <c r="L1496" t="inlineStr">
        <is>
          <t>410104|管城回族区</t>
        </is>
      </c>
    </row>
    <row r="1497">
      <c r="A1497" t="inlineStr">
        <is>
          <t>350724000|松溪县</t>
        </is>
      </c>
      <c r="E1497" t="inlineStr">
        <is>
          <t>410106|上街区</t>
        </is>
      </c>
      <c r="L1497" t="inlineStr">
        <is>
          <t>410105|金水区</t>
        </is>
      </c>
    </row>
    <row r="1498">
      <c r="A1498" t="inlineStr">
        <is>
          <t>350725000|政和县</t>
        </is>
      </c>
      <c r="E1498" t="inlineStr">
        <is>
          <t>410108|惠济区</t>
        </is>
      </c>
      <c r="L1498" t="inlineStr">
        <is>
          <t>410106|上街区</t>
        </is>
      </c>
    </row>
    <row r="1499">
      <c r="A1499" t="inlineStr">
        <is>
          <t>350781000|邵武市</t>
        </is>
      </c>
      <c r="E1499" t="inlineStr">
        <is>
          <t>410122|中牟县</t>
        </is>
      </c>
      <c r="L1499" t="inlineStr">
        <is>
          <t>410108|惠济区</t>
        </is>
      </c>
    </row>
    <row r="1500">
      <c r="A1500" t="inlineStr">
        <is>
          <t>350782000|武夷山市</t>
        </is>
      </c>
      <c r="E1500" t="inlineStr">
        <is>
          <t>410181|巩义市</t>
        </is>
      </c>
      <c r="L1500" t="inlineStr">
        <is>
          <t>410122|中牟县</t>
        </is>
      </c>
    </row>
    <row r="1501">
      <c r="A1501" t="inlineStr">
        <is>
          <t>350783000|建瓯市</t>
        </is>
      </c>
      <c r="E1501" t="inlineStr">
        <is>
          <t>410182|荥阳市</t>
        </is>
      </c>
      <c r="L1501" t="inlineStr">
        <is>
          <t>410181|巩义市</t>
        </is>
      </c>
    </row>
    <row r="1502">
      <c r="A1502" t="inlineStr">
        <is>
          <t>350800000|龙岩市</t>
        </is>
      </c>
      <c r="E1502" t="inlineStr">
        <is>
          <t>410183|新密市</t>
        </is>
      </c>
      <c r="L1502" t="inlineStr">
        <is>
          <t>410182|荥阳市</t>
        </is>
      </c>
    </row>
    <row r="1503">
      <c r="A1503" t="inlineStr">
        <is>
          <t>350802000|新罗区</t>
        </is>
      </c>
      <c r="E1503" t="inlineStr">
        <is>
          <t>410184|新郑市</t>
        </is>
      </c>
      <c r="L1503" t="inlineStr">
        <is>
          <t>410183|新密市</t>
        </is>
      </c>
    </row>
    <row r="1504">
      <c r="A1504" t="inlineStr">
        <is>
          <t>350803000|永定区</t>
        </is>
      </c>
      <c r="E1504" t="inlineStr">
        <is>
          <t>410185|登封市</t>
        </is>
      </c>
      <c r="L1504" t="inlineStr">
        <is>
          <t>410184|新郑市</t>
        </is>
      </c>
    </row>
    <row r="1505">
      <c r="A1505" t="inlineStr">
        <is>
          <t>350821000|长汀县</t>
        </is>
      </c>
      <c r="E1505" t="inlineStr">
        <is>
          <t>410200|开封市</t>
        </is>
      </c>
      <c r="L1505" t="inlineStr">
        <is>
          <t>410185|登封市</t>
        </is>
      </c>
    </row>
    <row r="1506">
      <c r="A1506" t="inlineStr">
        <is>
          <t>350823000|上杭县</t>
        </is>
      </c>
      <c r="E1506" t="inlineStr">
        <is>
          <t>410202|龙亭区</t>
        </is>
      </c>
      <c r="L1506" t="inlineStr">
        <is>
          <t>410200|开封市</t>
        </is>
      </c>
    </row>
    <row r="1507">
      <c r="A1507" t="inlineStr">
        <is>
          <t>350824000|武平县</t>
        </is>
      </c>
      <c r="E1507" t="inlineStr">
        <is>
          <t>410203|顺河回族区</t>
        </is>
      </c>
      <c r="L1507" t="inlineStr">
        <is>
          <t>410202|龙亭区</t>
        </is>
      </c>
    </row>
    <row r="1508">
      <c r="A1508" t="inlineStr">
        <is>
          <t>350825000|连城县</t>
        </is>
      </c>
      <c r="E1508" t="inlineStr">
        <is>
          <t>410204|鼓楼区</t>
        </is>
      </c>
      <c r="L1508" t="inlineStr">
        <is>
          <t>410203|顺河回族区</t>
        </is>
      </c>
    </row>
    <row r="1509">
      <c r="A1509" t="inlineStr">
        <is>
          <t>350881000|漳平市</t>
        </is>
      </c>
      <c r="E1509" t="inlineStr">
        <is>
          <t>410205|禹王台区</t>
        </is>
      </c>
      <c r="L1509" t="inlineStr">
        <is>
          <t>410204|鼓楼区</t>
        </is>
      </c>
    </row>
    <row r="1510">
      <c r="A1510" t="inlineStr">
        <is>
          <t>350897000|龙岩经济技术开发区</t>
        </is>
      </c>
      <c r="E1510" t="inlineStr">
        <is>
          <t>410212|祥符区</t>
        </is>
      </c>
      <c r="L1510" t="inlineStr">
        <is>
          <t>410205|禹王台区</t>
        </is>
      </c>
    </row>
    <row r="1511">
      <c r="A1511" t="inlineStr">
        <is>
          <t>350900000|宁德市</t>
        </is>
      </c>
      <c r="E1511" t="inlineStr">
        <is>
          <t>410221|杞县</t>
        </is>
      </c>
      <c r="L1511" t="inlineStr">
        <is>
          <t>410212|祥符区</t>
        </is>
      </c>
    </row>
    <row r="1512">
      <c r="A1512" t="inlineStr">
        <is>
          <t>350902000|蕉城区</t>
        </is>
      </c>
      <c r="E1512" t="inlineStr">
        <is>
          <t>410222|通许县</t>
        </is>
      </c>
      <c r="L1512" t="inlineStr">
        <is>
          <t>410221|杞县</t>
        </is>
      </c>
    </row>
    <row r="1513">
      <c r="A1513" t="inlineStr">
        <is>
          <t>350921000|霞浦县</t>
        </is>
      </c>
      <c r="E1513" t="inlineStr">
        <is>
          <t>410223|尉氏县</t>
        </is>
      </c>
      <c r="L1513" t="inlineStr">
        <is>
          <t>410222|通许县</t>
        </is>
      </c>
    </row>
    <row r="1514">
      <c r="A1514" t="inlineStr">
        <is>
          <t>350922000|古田县</t>
        </is>
      </c>
      <c r="E1514" t="inlineStr">
        <is>
          <t>410225|兰考县</t>
        </is>
      </c>
      <c r="L1514" t="inlineStr">
        <is>
          <t>410223|尉氏县</t>
        </is>
      </c>
    </row>
    <row r="1515">
      <c r="A1515" t="inlineStr">
        <is>
          <t>350923000|屏南县</t>
        </is>
      </c>
      <c r="E1515" t="inlineStr">
        <is>
          <t>410300|洛阳市</t>
        </is>
      </c>
      <c r="L1515" t="inlineStr">
        <is>
          <t>410225|兰考县</t>
        </is>
      </c>
    </row>
    <row r="1516">
      <c r="A1516" t="inlineStr">
        <is>
          <t>350924000|寿宁县</t>
        </is>
      </c>
      <c r="E1516" t="inlineStr">
        <is>
          <t>410302|老城区</t>
        </is>
      </c>
      <c r="L1516" t="inlineStr">
        <is>
          <t>410300|洛阳市</t>
        </is>
      </c>
    </row>
    <row r="1517">
      <c r="A1517" t="inlineStr">
        <is>
          <t>350925000|周宁县</t>
        </is>
      </c>
      <c r="E1517" t="inlineStr">
        <is>
          <t>410303|西工区</t>
        </is>
      </c>
      <c r="L1517" t="inlineStr">
        <is>
          <t>410302|老城区</t>
        </is>
      </c>
    </row>
    <row r="1518">
      <c r="A1518" t="inlineStr">
        <is>
          <t>350926000|柘荣县</t>
        </is>
      </c>
      <c r="E1518" t="inlineStr">
        <is>
          <t>410304|瀍河回族区</t>
        </is>
      </c>
      <c r="L1518" t="inlineStr">
        <is>
          <t>410303|西工区</t>
        </is>
      </c>
    </row>
    <row r="1519">
      <c r="A1519" t="inlineStr">
        <is>
          <t>350981000|福安市</t>
        </is>
      </c>
      <c r="E1519" t="inlineStr">
        <is>
          <t>410305|涧西区</t>
        </is>
      </c>
      <c r="L1519" t="inlineStr">
        <is>
          <t>410304|瀍河回族区</t>
        </is>
      </c>
    </row>
    <row r="1520">
      <c r="A1520" t="inlineStr">
        <is>
          <t>350982000|福鼎市</t>
        </is>
      </c>
      <c r="E1520" t="inlineStr">
        <is>
          <t>410307|偃师区</t>
        </is>
      </c>
      <c r="L1520" t="inlineStr">
        <is>
          <t>410305|涧西区</t>
        </is>
      </c>
    </row>
    <row r="1521">
      <c r="A1521" t="inlineStr">
        <is>
          <t>350997000|东侨经济技术开发区</t>
        </is>
      </c>
      <c r="E1521" t="inlineStr">
        <is>
          <t>410308|孟津区</t>
        </is>
      </c>
      <c r="L1521" t="inlineStr">
        <is>
          <t>410307|偃师区</t>
        </is>
      </c>
    </row>
    <row r="1522">
      <c r="A1522" t="inlineStr">
        <is>
          <t>360000000|江西省</t>
        </is>
      </c>
      <c r="E1522" t="inlineStr">
        <is>
          <t>410311|洛龙区</t>
        </is>
      </c>
      <c r="L1522" t="inlineStr">
        <is>
          <t>410308|孟津区</t>
        </is>
      </c>
    </row>
    <row r="1523">
      <c r="A1523" t="inlineStr">
        <is>
          <t>360100000|南昌市</t>
        </is>
      </c>
      <c r="E1523" t="inlineStr">
        <is>
          <t>410323|新安县</t>
        </is>
      </c>
      <c r="L1523" t="inlineStr">
        <is>
          <t>410311|洛龙区</t>
        </is>
      </c>
    </row>
    <row r="1524">
      <c r="A1524" t="inlineStr">
        <is>
          <t>360200000|景德镇市</t>
        </is>
      </c>
      <c r="E1524" t="inlineStr">
        <is>
          <t>410324|栾川县</t>
        </is>
      </c>
      <c r="L1524" t="inlineStr">
        <is>
          <t>410323|新安县</t>
        </is>
      </c>
    </row>
    <row r="1525">
      <c r="A1525" t="inlineStr">
        <is>
          <t>360300000|萍乡市</t>
        </is>
      </c>
      <c r="E1525" t="inlineStr">
        <is>
          <t>410325|嵩县</t>
        </is>
      </c>
      <c r="L1525" t="inlineStr">
        <is>
          <t>410324|栾川县</t>
        </is>
      </c>
    </row>
    <row r="1526">
      <c r="A1526" t="inlineStr">
        <is>
          <t>360400000|九江市</t>
        </is>
      </c>
      <c r="E1526" t="inlineStr">
        <is>
          <t>410326|汝阳县</t>
        </is>
      </c>
      <c r="L1526" t="inlineStr">
        <is>
          <t>410325|嵩县</t>
        </is>
      </c>
    </row>
    <row r="1527">
      <c r="A1527" t="inlineStr">
        <is>
          <t>360500000|新余市</t>
        </is>
      </c>
      <c r="E1527" t="inlineStr">
        <is>
          <t>410327|宜阳县</t>
        </is>
      </c>
      <c r="L1527" t="inlineStr">
        <is>
          <t>410326|汝阳县</t>
        </is>
      </c>
    </row>
    <row r="1528">
      <c r="A1528" t="inlineStr">
        <is>
          <t>360600000|鹰潭市</t>
        </is>
      </c>
      <c r="E1528" t="inlineStr">
        <is>
          <t>410328|洛宁县</t>
        </is>
      </c>
      <c r="L1528" t="inlineStr">
        <is>
          <t>410327|宜阳县</t>
        </is>
      </c>
    </row>
    <row r="1529">
      <c r="A1529" t="inlineStr">
        <is>
          <t>360700000|赣州市</t>
        </is>
      </c>
      <c r="E1529" t="inlineStr">
        <is>
          <t>410329|伊川县</t>
        </is>
      </c>
      <c r="L1529" t="inlineStr">
        <is>
          <t>410328|洛宁县</t>
        </is>
      </c>
    </row>
    <row r="1530">
      <c r="A1530" t="inlineStr">
        <is>
          <t>360800000|吉安市</t>
        </is>
      </c>
      <c r="E1530" t="inlineStr">
        <is>
          <t>410400|平顶山市</t>
        </is>
      </c>
      <c r="L1530" t="inlineStr">
        <is>
          <t>410329|伊川县</t>
        </is>
      </c>
    </row>
    <row r="1531">
      <c r="A1531" t="inlineStr">
        <is>
          <t>360900000|宜春市</t>
        </is>
      </c>
      <c r="E1531" t="inlineStr">
        <is>
          <t>410402|新华区</t>
        </is>
      </c>
      <c r="L1531" t="inlineStr">
        <is>
          <t>410400|平顶山市</t>
        </is>
      </c>
    </row>
    <row r="1532">
      <c r="A1532" t="inlineStr">
        <is>
          <t>361000000|抚州市</t>
        </is>
      </c>
      <c r="E1532" t="inlineStr">
        <is>
          <t>410403|卫东区</t>
        </is>
      </c>
      <c r="L1532" t="inlineStr">
        <is>
          <t>410402|新华区</t>
        </is>
      </c>
    </row>
    <row r="1533">
      <c r="A1533" t="inlineStr">
        <is>
          <t>361100000|上饶市</t>
        </is>
      </c>
      <c r="E1533" t="inlineStr">
        <is>
          <t>410404|石龙区</t>
        </is>
      </c>
      <c r="L1533" t="inlineStr">
        <is>
          <t>410403|卫东区</t>
        </is>
      </c>
    </row>
    <row r="1534">
      <c r="A1534" t="inlineStr">
        <is>
          <t>361200000|赣江新区</t>
        </is>
      </c>
      <c r="E1534" t="inlineStr">
        <is>
          <t>410411|湛河区</t>
        </is>
      </c>
      <c r="L1534" t="inlineStr">
        <is>
          <t>410404|石龙区</t>
        </is>
      </c>
    </row>
    <row r="1535">
      <c r="A1535" t="inlineStr">
        <is>
          <t>370000000|山东省</t>
        </is>
      </c>
      <c r="E1535" t="inlineStr">
        <is>
          <t>410421|宝丰县</t>
        </is>
      </c>
      <c r="L1535" t="inlineStr">
        <is>
          <t>410411|湛河区</t>
        </is>
      </c>
    </row>
    <row r="1536">
      <c r="A1536" t="inlineStr">
        <is>
          <t>370100000|济南市</t>
        </is>
      </c>
      <c r="E1536" t="inlineStr">
        <is>
          <t>410422|叶县</t>
        </is>
      </c>
      <c r="L1536" t="inlineStr">
        <is>
          <t>410421|宝丰县</t>
        </is>
      </c>
    </row>
    <row r="1537">
      <c r="A1537" t="inlineStr">
        <is>
          <t>370102000|历下区</t>
        </is>
      </c>
      <c r="E1537" t="inlineStr">
        <is>
          <t>410423|鲁山县</t>
        </is>
      </c>
      <c r="L1537" t="inlineStr">
        <is>
          <t>410422|叶县</t>
        </is>
      </c>
    </row>
    <row r="1538">
      <c r="A1538" t="inlineStr">
        <is>
          <t>370103000|市中区</t>
        </is>
      </c>
      <c r="E1538" t="inlineStr">
        <is>
          <t>410425|郏县</t>
        </is>
      </c>
      <c r="L1538" t="inlineStr">
        <is>
          <t>410423|鲁山县</t>
        </is>
      </c>
    </row>
    <row r="1539">
      <c r="A1539" t="inlineStr">
        <is>
          <t>370104000|槐荫区</t>
        </is>
      </c>
      <c r="E1539" t="inlineStr">
        <is>
          <t>410481|舞钢市</t>
        </is>
      </c>
      <c r="L1539" t="inlineStr">
        <is>
          <t>410425|郏县</t>
        </is>
      </c>
    </row>
    <row r="1540">
      <c r="A1540" t="inlineStr">
        <is>
          <t>370105000|天桥区</t>
        </is>
      </c>
      <c r="E1540" t="inlineStr">
        <is>
          <t>410482|汝州市</t>
        </is>
      </c>
      <c r="L1540" t="inlineStr">
        <is>
          <t>410481|舞钢市</t>
        </is>
      </c>
    </row>
    <row r="1541">
      <c r="A1541" t="inlineStr">
        <is>
          <t>370112000|历城区</t>
        </is>
      </c>
      <c r="E1541" t="inlineStr">
        <is>
          <t>410500|安阳市</t>
        </is>
      </c>
      <c r="L1541" t="inlineStr">
        <is>
          <t>410482|汝州市</t>
        </is>
      </c>
    </row>
    <row r="1542">
      <c r="A1542" t="inlineStr">
        <is>
          <t>370113000|长清区</t>
        </is>
      </c>
      <c r="E1542" t="inlineStr">
        <is>
          <t>410502|文峰区</t>
        </is>
      </c>
      <c r="L1542" t="inlineStr">
        <is>
          <t>410500|安阳市</t>
        </is>
      </c>
    </row>
    <row r="1543">
      <c r="A1543" t="inlineStr">
        <is>
          <t>370114000|章丘区</t>
        </is>
      </c>
      <c r="E1543" t="inlineStr">
        <is>
          <t>410503|北关区</t>
        </is>
      </c>
      <c r="L1543" t="inlineStr">
        <is>
          <t>410502|文峰区</t>
        </is>
      </c>
    </row>
    <row r="1544">
      <c r="A1544" t="inlineStr">
        <is>
          <t>370115000|济阳区</t>
        </is>
      </c>
      <c r="E1544" t="inlineStr">
        <is>
          <t>410505|殷都区</t>
        </is>
      </c>
      <c r="L1544" t="inlineStr">
        <is>
          <t>410503|北关区</t>
        </is>
      </c>
    </row>
    <row r="1545">
      <c r="A1545" t="inlineStr">
        <is>
          <t>370116000|莱芜区</t>
        </is>
      </c>
      <c r="E1545" t="inlineStr">
        <is>
          <t>410506|龙安区</t>
        </is>
      </c>
      <c r="L1545" t="inlineStr">
        <is>
          <t>410505|殷都区</t>
        </is>
      </c>
    </row>
    <row r="1546">
      <c r="A1546" t="inlineStr">
        <is>
          <t>370117000|钢城区</t>
        </is>
      </c>
      <c r="E1546" t="inlineStr">
        <is>
          <t>410522|安阳县</t>
        </is>
      </c>
      <c r="L1546" t="inlineStr">
        <is>
          <t>410506|龙安区</t>
        </is>
      </c>
    </row>
    <row r="1547">
      <c r="A1547" t="inlineStr">
        <is>
          <t>370124000|平阴县</t>
        </is>
      </c>
      <c r="E1547" t="inlineStr">
        <is>
          <t>410523|汤阴县</t>
        </is>
      </c>
      <c r="L1547" t="inlineStr">
        <is>
          <t>410522|安阳县</t>
        </is>
      </c>
    </row>
    <row r="1548">
      <c r="A1548" t="inlineStr">
        <is>
          <t>370126000|商河县</t>
        </is>
      </c>
      <c r="E1548" t="inlineStr">
        <is>
          <t>410526|滑县</t>
        </is>
      </c>
      <c r="L1548" t="inlineStr">
        <is>
          <t>410523|汤阴县</t>
        </is>
      </c>
    </row>
    <row r="1549">
      <c r="A1549" t="inlineStr">
        <is>
          <t>370191000|济南高新技术产业开发区</t>
        </is>
      </c>
      <c r="E1549" t="inlineStr">
        <is>
          <t>410527|内黄县</t>
        </is>
      </c>
      <c r="L1549" t="inlineStr">
        <is>
          <t>410526|滑县</t>
        </is>
      </c>
    </row>
    <row r="1550">
      <c r="A1550" t="inlineStr">
        <is>
          <t>370192000|济南市南部山区</t>
        </is>
      </c>
      <c r="E1550" t="inlineStr">
        <is>
          <t>410581|林州市</t>
        </is>
      </c>
      <c r="L1550" t="inlineStr">
        <is>
          <t>410527|内黄县</t>
        </is>
      </c>
    </row>
    <row r="1551">
      <c r="A1551" t="inlineStr">
        <is>
          <t>370193000|济南新旧动能转换先行区</t>
        </is>
      </c>
      <c r="E1551" t="inlineStr">
        <is>
          <t>410600|鹤壁市</t>
        </is>
      </c>
      <c r="L1551" t="inlineStr">
        <is>
          <t>410581|林州市</t>
        </is>
      </c>
    </row>
    <row r="1552">
      <c r="A1552" t="inlineStr">
        <is>
          <t>370200000|青岛市</t>
        </is>
      </c>
      <c r="E1552" t="inlineStr">
        <is>
          <t>410602|鹤山区</t>
        </is>
      </c>
      <c r="L1552" t="inlineStr">
        <is>
          <t>410600|鹤壁市</t>
        </is>
      </c>
    </row>
    <row r="1553">
      <c r="A1553" t="inlineStr">
        <is>
          <t>370202000|市南区</t>
        </is>
      </c>
      <c r="E1553" t="inlineStr">
        <is>
          <t>410603|山城区</t>
        </is>
      </c>
      <c r="L1553" t="inlineStr">
        <is>
          <t>410602|鹤山区</t>
        </is>
      </c>
    </row>
    <row r="1554">
      <c r="A1554" t="inlineStr">
        <is>
          <t>370203000|市北区</t>
        </is>
      </c>
      <c r="E1554" t="inlineStr">
        <is>
          <t>410611|淇滨区</t>
        </is>
      </c>
      <c r="L1554" t="inlineStr">
        <is>
          <t>410603|山城区</t>
        </is>
      </c>
    </row>
    <row r="1555">
      <c r="A1555" t="inlineStr">
        <is>
          <t>370211000|黄岛区</t>
        </is>
      </c>
      <c r="E1555" t="inlineStr">
        <is>
          <t>410621|浚县</t>
        </is>
      </c>
      <c r="L1555" t="inlineStr">
        <is>
          <t>410611|淇滨区</t>
        </is>
      </c>
    </row>
    <row r="1556">
      <c r="A1556" t="inlineStr">
        <is>
          <t>370212000|崂山区</t>
        </is>
      </c>
      <c r="E1556" t="inlineStr">
        <is>
          <t>410622|淇县</t>
        </is>
      </c>
      <c r="L1556" t="inlineStr">
        <is>
          <t>410621|浚县</t>
        </is>
      </c>
    </row>
    <row r="1557">
      <c r="A1557" t="inlineStr">
        <is>
          <t>370213000|李沧区</t>
        </is>
      </c>
      <c r="E1557" t="inlineStr">
        <is>
          <t>410700|新乡市</t>
        </is>
      </c>
      <c r="L1557" t="inlineStr">
        <is>
          <t>410622|淇县</t>
        </is>
      </c>
    </row>
    <row r="1558">
      <c r="A1558" t="inlineStr">
        <is>
          <t>370214000|城阳区</t>
        </is>
      </c>
      <c r="E1558" t="inlineStr">
        <is>
          <t>410702|红旗区</t>
        </is>
      </c>
      <c r="L1558" t="inlineStr">
        <is>
          <t>410700|新乡市</t>
        </is>
      </c>
    </row>
    <row r="1559">
      <c r="A1559" t="inlineStr">
        <is>
          <t>370215000|即墨区</t>
        </is>
      </c>
      <c r="E1559" t="inlineStr">
        <is>
          <t>410703|卫滨区</t>
        </is>
      </c>
      <c r="L1559" t="inlineStr">
        <is>
          <t>410702|红旗区</t>
        </is>
      </c>
    </row>
    <row r="1560">
      <c r="A1560" t="inlineStr">
        <is>
          <t>370281000|胶州市</t>
        </is>
      </c>
      <c r="E1560" t="inlineStr">
        <is>
          <t>410704|凤泉区</t>
        </is>
      </c>
      <c r="L1560" t="inlineStr">
        <is>
          <t>410703|卫滨区</t>
        </is>
      </c>
    </row>
    <row r="1561">
      <c r="A1561" t="inlineStr">
        <is>
          <t>370283000|平度市</t>
        </is>
      </c>
      <c r="E1561" t="inlineStr">
        <is>
          <t>410711|牧野区</t>
        </is>
      </c>
      <c r="L1561" t="inlineStr">
        <is>
          <t>410704|凤泉区</t>
        </is>
      </c>
    </row>
    <row r="1562">
      <c r="A1562" t="inlineStr">
        <is>
          <t>370285000|莱西市</t>
        </is>
      </c>
      <c r="E1562" t="inlineStr">
        <is>
          <t>410721|新乡县</t>
        </is>
      </c>
      <c r="L1562" t="inlineStr">
        <is>
          <t>410711|牧野区</t>
        </is>
      </c>
    </row>
    <row r="1563">
      <c r="A1563" t="inlineStr">
        <is>
          <t>370286000|保税区</t>
        </is>
      </c>
      <c r="E1563" t="inlineStr">
        <is>
          <t>410724|获嘉县</t>
        </is>
      </c>
      <c r="L1563" t="inlineStr">
        <is>
          <t>410721|新乡县</t>
        </is>
      </c>
    </row>
    <row r="1564">
      <c r="A1564" t="inlineStr">
        <is>
          <t>370287000|高新技术产业开发区</t>
        </is>
      </c>
      <c r="E1564" t="inlineStr">
        <is>
          <t>410725|原阳县</t>
        </is>
      </c>
      <c r="L1564" t="inlineStr">
        <is>
          <t>410724|获嘉县</t>
        </is>
      </c>
    </row>
    <row r="1565">
      <c r="A1565" t="inlineStr">
        <is>
          <t>370300000|淄博市</t>
        </is>
      </c>
      <c r="E1565" t="inlineStr">
        <is>
          <t>410726|延津县</t>
        </is>
      </c>
      <c r="L1565" t="inlineStr">
        <is>
          <t>410725|原阳县</t>
        </is>
      </c>
    </row>
    <row r="1566">
      <c r="A1566" t="inlineStr">
        <is>
          <t>370302000|淄川区</t>
        </is>
      </c>
      <c r="E1566" t="inlineStr">
        <is>
          <t>410727|封丘县</t>
        </is>
      </c>
      <c r="L1566" t="inlineStr">
        <is>
          <t>410726|延津县</t>
        </is>
      </c>
    </row>
    <row r="1567">
      <c r="A1567" t="inlineStr">
        <is>
          <t>370303000|张店区</t>
        </is>
      </c>
      <c r="E1567" t="inlineStr">
        <is>
          <t>410781|卫辉市</t>
        </is>
      </c>
      <c r="L1567" t="inlineStr">
        <is>
          <t>410727|封丘县</t>
        </is>
      </c>
    </row>
    <row r="1568">
      <c r="A1568" t="inlineStr">
        <is>
          <t>370304000|博山区</t>
        </is>
      </c>
      <c r="E1568" t="inlineStr">
        <is>
          <t>410782|辉县市</t>
        </is>
      </c>
      <c r="L1568" t="inlineStr">
        <is>
          <t>410781|卫辉市</t>
        </is>
      </c>
    </row>
    <row r="1569">
      <c r="A1569" t="inlineStr">
        <is>
          <t>370305000|临淄区</t>
        </is>
      </c>
      <c r="E1569" t="inlineStr">
        <is>
          <t>410783|长垣市</t>
        </is>
      </c>
      <c r="L1569" t="inlineStr">
        <is>
          <t>410782|辉县市</t>
        </is>
      </c>
    </row>
    <row r="1570">
      <c r="A1570" t="inlineStr">
        <is>
          <t>370306000|周村区</t>
        </is>
      </c>
      <c r="E1570" t="inlineStr">
        <is>
          <t>410800|焦作市</t>
        </is>
      </c>
      <c r="L1570" t="inlineStr">
        <is>
          <t>410783|长垣市</t>
        </is>
      </c>
    </row>
    <row r="1571">
      <c r="A1571" t="inlineStr">
        <is>
          <t>370321000|桓台县</t>
        </is>
      </c>
      <c r="E1571" t="inlineStr">
        <is>
          <t>410802|解放区</t>
        </is>
      </c>
      <c r="L1571" t="inlineStr">
        <is>
          <t>410800|焦作市</t>
        </is>
      </c>
    </row>
    <row r="1572">
      <c r="A1572" t="inlineStr">
        <is>
          <t>370322000|高青县</t>
        </is>
      </c>
      <c r="E1572" t="inlineStr">
        <is>
          <t>410803|中站区</t>
        </is>
      </c>
      <c r="L1572" t="inlineStr">
        <is>
          <t>410802|解放区</t>
        </is>
      </c>
    </row>
    <row r="1573">
      <c r="A1573" t="inlineStr">
        <is>
          <t>370323000|沂源县</t>
        </is>
      </c>
      <c r="E1573" t="inlineStr">
        <is>
          <t>410804|马村区</t>
        </is>
      </c>
      <c r="L1573" t="inlineStr">
        <is>
          <t>410803|中站区</t>
        </is>
      </c>
    </row>
    <row r="1574">
      <c r="A1574" t="inlineStr">
        <is>
          <t>370391000|淄博国家高新技术产业开发区</t>
        </is>
      </c>
      <c r="E1574" t="inlineStr">
        <is>
          <t>410811|山阳区</t>
        </is>
      </c>
      <c r="L1574" t="inlineStr">
        <is>
          <t>410804|马村区</t>
        </is>
      </c>
    </row>
    <row r="1575">
      <c r="A1575" t="inlineStr">
        <is>
          <t>370392000|淄博文昌湖省级旅游度假区</t>
        </is>
      </c>
      <c r="E1575" t="inlineStr">
        <is>
          <t>410821|修武县</t>
        </is>
      </c>
      <c r="L1575" t="inlineStr">
        <is>
          <t>410811|山阳区</t>
        </is>
      </c>
    </row>
    <row r="1576">
      <c r="A1576" t="inlineStr">
        <is>
          <t>370393000|淄博经济开发区</t>
        </is>
      </c>
      <c r="E1576" t="inlineStr">
        <is>
          <t>410822|博爱县</t>
        </is>
      </c>
      <c r="L1576" t="inlineStr">
        <is>
          <t>410821|修武县</t>
        </is>
      </c>
    </row>
    <row r="1577">
      <c r="A1577" t="inlineStr">
        <is>
          <t>370400000|枣庄市</t>
        </is>
      </c>
      <c r="E1577" t="inlineStr">
        <is>
          <t>410823|武陟县</t>
        </is>
      </c>
      <c r="L1577" t="inlineStr">
        <is>
          <t>410822|博爱县</t>
        </is>
      </c>
    </row>
    <row r="1578">
      <c r="A1578" t="inlineStr">
        <is>
          <t>370402000|市中区</t>
        </is>
      </c>
      <c r="E1578" t="inlineStr">
        <is>
          <t>410825|温县</t>
        </is>
      </c>
      <c r="L1578" t="inlineStr">
        <is>
          <t>410823|武陟县</t>
        </is>
      </c>
    </row>
    <row r="1579">
      <c r="A1579" t="inlineStr">
        <is>
          <t>370403000|薛城区</t>
        </is>
      </c>
      <c r="E1579" t="inlineStr">
        <is>
          <t>410882|沁阳市</t>
        </is>
      </c>
      <c r="L1579" t="inlineStr">
        <is>
          <t>410825|温县</t>
        </is>
      </c>
    </row>
    <row r="1580">
      <c r="A1580" t="inlineStr">
        <is>
          <t>370404000|峄城区</t>
        </is>
      </c>
      <c r="E1580" t="inlineStr">
        <is>
          <t>410883|孟州市</t>
        </is>
      </c>
      <c r="L1580" t="inlineStr">
        <is>
          <t>410882|沁阳市</t>
        </is>
      </c>
    </row>
    <row r="1581">
      <c r="A1581" t="inlineStr">
        <is>
          <t>370405000|台儿庄区</t>
        </is>
      </c>
      <c r="E1581" t="inlineStr">
        <is>
          <t>410900|濮阳市</t>
        </is>
      </c>
      <c r="L1581" t="inlineStr">
        <is>
          <t>410883|孟州市</t>
        </is>
      </c>
    </row>
    <row r="1582">
      <c r="A1582" t="inlineStr">
        <is>
          <t>370406000|山亭区</t>
        </is>
      </c>
      <c r="E1582" t="inlineStr">
        <is>
          <t>410902|华龙区</t>
        </is>
      </c>
      <c r="L1582" t="inlineStr">
        <is>
          <t>410900|濮阳市</t>
        </is>
      </c>
    </row>
    <row r="1583">
      <c r="A1583" t="inlineStr">
        <is>
          <t>370481000|滕州市</t>
        </is>
      </c>
      <c r="E1583" t="inlineStr">
        <is>
          <t>410922|清丰县</t>
        </is>
      </c>
      <c r="L1583" t="inlineStr">
        <is>
          <t>410902|华龙区</t>
        </is>
      </c>
    </row>
    <row r="1584">
      <c r="A1584" t="inlineStr">
        <is>
          <t>370491000|枣庄高新技术产业开发区</t>
        </is>
      </c>
      <c r="E1584" t="inlineStr">
        <is>
          <t>410923|南乐县</t>
        </is>
      </c>
      <c r="L1584" t="inlineStr">
        <is>
          <t>410922|清丰县</t>
        </is>
      </c>
    </row>
    <row r="1585">
      <c r="A1585" t="inlineStr">
        <is>
          <t>370500000|东营市</t>
        </is>
      </c>
      <c r="E1585" t="inlineStr">
        <is>
          <t>410926|范县</t>
        </is>
      </c>
      <c r="L1585" t="inlineStr">
        <is>
          <t>410923|南乐县</t>
        </is>
      </c>
    </row>
    <row r="1586">
      <c r="A1586" t="inlineStr">
        <is>
          <t>370502000|东营区</t>
        </is>
      </c>
      <c r="E1586" t="inlineStr">
        <is>
          <t>410927|台前县</t>
        </is>
      </c>
      <c r="L1586" t="inlineStr">
        <is>
          <t>410926|范县</t>
        </is>
      </c>
    </row>
    <row r="1587">
      <c r="A1587" t="inlineStr">
        <is>
          <t>370503000|河口区</t>
        </is>
      </c>
      <c r="E1587" t="inlineStr">
        <is>
          <t>410928|濮阳县</t>
        </is>
      </c>
      <c r="L1587" t="inlineStr">
        <is>
          <t>410927|台前县</t>
        </is>
      </c>
    </row>
    <row r="1588">
      <c r="A1588" t="inlineStr">
        <is>
          <t>370505000|垦利区</t>
        </is>
      </c>
      <c r="E1588" t="inlineStr">
        <is>
          <t>411000|许昌市</t>
        </is>
      </c>
      <c r="L1588" t="inlineStr">
        <is>
          <t>410928|濮阳县</t>
        </is>
      </c>
    </row>
    <row r="1589">
      <c r="A1589" t="inlineStr">
        <is>
          <t>370522000|利津县</t>
        </is>
      </c>
      <c r="E1589" t="inlineStr">
        <is>
          <t>411002|魏都区</t>
        </is>
      </c>
      <c r="L1589" t="inlineStr">
        <is>
          <t>411000|许昌市</t>
        </is>
      </c>
    </row>
    <row r="1590">
      <c r="A1590" t="inlineStr">
        <is>
          <t>370523000|广饶县</t>
        </is>
      </c>
      <c r="E1590" t="inlineStr">
        <is>
          <t>411003|建安区</t>
        </is>
      </c>
      <c r="L1590" t="inlineStr">
        <is>
          <t>411002|魏都区</t>
        </is>
      </c>
    </row>
    <row r="1591">
      <c r="A1591" t="inlineStr">
        <is>
          <t>370524000|东营经济技术开发区管理委员会</t>
        </is>
      </c>
      <c r="E1591" t="inlineStr">
        <is>
          <t>411024|鄢陵县</t>
        </is>
      </c>
      <c r="L1591" t="inlineStr">
        <is>
          <t>411003|建安区</t>
        </is>
      </c>
    </row>
    <row r="1592">
      <c r="A1592" t="inlineStr">
        <is>
          <t>370525000|东营港经济开发区管理委员会</t>
        </is>
      </c>
      <c r="E1592" t="inlineStr">
        <is>
          <t>411025|襄城县</t>
        </is>
      </c>
      <c r="L1592" t="inlineStr">
        <is>
          <t>411024|鄢陵县</t>
        </is>
      </c>
    </row>
    <row r="1593">
      <c r="A1593" t="inlineStr">
        <is>
          <t>370526000|山东省黄河三角洲农业高新技术产业示范区</t>
        </is>
      </c>
      <c r="E1593" t="inlineStr">
        <is>
          <t>411081|禹州市</t>
        </is>
      </c>
      <c r="L1593" t="inlineStr">
        <is>
          <t>411025|襄城县</t>
        </is>
      </c>
    </row>
    <row r="1594">
      <c r="A1594" t="inlineStr">
        <is>
          <t>370600000|烟台市</t>
        </is>
      </c>
      <c r="E1594" t="inlineStr">
        <is>
          <t>411082|长葛市</t>
        </is>
      </c>
      <c r="L1594" t="inlineStr">
        <is>
          <t>411081|禹州市</t>
        </is>
      </c>
    </row>
    <row r="1595">
      <c r="A1595" t="inlineStr">
        <is>
          <t>370602000|芝罘区</t>
        </is>
      </c>
      <c r="E1595" t="inlineStr">
        <is>
          <t>411100|漯河市</t>
        </is>
      </c>
      <c r="L1595" t="inlineStr">
        <is>
          <t>411082|长葛市</t>
        </is>
      </c>
    </row>
    <row r="1596">
      <c r="A1596" t="inlineStr">
        <is>
          <t>370611000|福山区</t>
        </is>
      </c>
      <c r="E1596" t="inlineStr">
        <is>
          <t>411102|源汇区</t>
        </is>
      </c>
      <c r="L1596" t="inlineStr">
        <is>
          <t>411100|漯河市</t>
        </is>
      </c>
    </row>
    <row r="1597">
      <c r="A1597" t="inlineStr">
        <is>
          <t>370612000|牟平区</t>
        </is>
      </c>
      <c r="E1597" t="inlineStr">
        <is>
          <t>411103|郾城区</t>
        </is>
      </c>
      <c r="L1597" t="inlineStr">
        <is>
          <t>411102|源汇区</t>
        </is>
      </c>
    </row>
    <row r="1598">
      <c r="A1598" t="inlineStr">
        <is>
          <t>370613000|莱山区</t>
        </is>
      </c>
      <c r="E1598" t="inlineStr">
        <is>
          <t>411104|召陵区</t>
        </is>
      </c>
      <c r="L1598" t="inlineStr">
        <is>
          <t>411103|郾城区</t>
        </is>
      </c>
    </row>
    <row r="1599">
      <c r="A1599" t="inlineStr">
        <is>
          <t>370614000|蓬莱区</t>
        </is>
      </c>
      <c r="E1599" t="inlineStr">
        <is>
          <t>411121|舞阳县</t>
        </is>
      </c>
      <c r="L1599" t="inlineStr">
        <is>
          <t>411104|召陵区</t>
        </is>
      </c>
    </row>
    <row r="1600">
      <c r="A1600" t="inlineStr">
        <is>
          <t>370634000|长岛海洋生态文明综合试验区</t>
        </is>
      </c>
      <c r="E1600" t="inlineStr">
        <is>
          <t>411122|临颍县</t>
        </is>
      </c>
      <c r="L1600" t="inlineStr">
        <is>
          <t>411121|舞阳县</t>
        </is>
      </c>
    </row>
    <row r="1601">
      <c r="A1601" t="inlineStr">
        <is>
          <t>370681000|龙口市</t>
        </is>
      </c>
      <c r="E1601" t="inlineStr">
        <is>
          <t>411200|三门峡市</t>
        </is>
      </c>
      <c r="L1601" t="inlineStr">
        <is>
          <t>411122|临颍县</t>
        </is>
      </c>
    </row>
    <row r="1602">
      <c r="A1602" t="inlineStr">
        <is>
          <t>370682000|莱阳市</t>
        </is>
      </c>
      <c r="E1602" t="inlineStr">
        <is>
          <t>411202|湖滨区</t>
        </is>
      </c>
      <c r="L1602" t="inlineStr">
        <is>
          <t>411200|三门峡市</t>
        </is>
      </c>
    </row>
    <row r="1603">
      <c r="A1603" t="inlineStr">
        <is>
          <t>370683000|莱州市</t>
        </is>
      </c>
      <c r="E1603" t="inlineStr">
        <is>
          <t>411203|陕州区</t>
        </is>
      </c>
      <c r="L1603" t="inlineStr">
        <is>
          <t>411202|湖滨区</t>
        </is>
      </c>
    </row>
    <row r="1604">
      <c r="A1604" t="inlineStr">
        <is>
          <t>370685000|招远市</t>
        </is>
      </c>
      <c r="E1604" t="inlineStr">
        <is>
          <t>411221|渑池县</t>
        </is>
      </c>
      <c r="L1604" t="inlineStr">
        <is>
          <t>411203|陕州区</t>
        </is>
      </c>
    </row>
    <row r="1605">
      <c r="A1605" t="inlineStr">
        <is>
          <t>370686000|栖霞市</t>
        </is>
      </c>
      <c r="E1605" t="inlineStr">
        <is>
          <t>411224|卢氏县</t>
        </is>
      </c>
      <c r="L1605" t="inlineStr">
        <is>
          <t>411221|渑池县</t>
        </is>
      </c>
    </row>
    <row r="1606">
      <c r="A1606" t="inlineStr">
        <is>
          <t>370687000|海阳市</t>
        </is>
      </c>
      <c r="E1606" t="inlineStr">
        <is>
          <t>411281|义马市</t>
        </is>
      </c>
      <c r="L1606" t="inlineStr">
        <is>
          <t>411224|卢氏县</t>
        </is>
      </c>
    </row>
    <row r="1607">
      <c r="A1607" t="inlineStr">
        <is>
          <t>370691000|烟台经济技术开发区</t>
        </is>
      </c>
      <c r="E1607" t="inlineStr">
        <is>
          <t>411282|灵宝市</t>
        </is>
      </c>
      <c r="L1607" t="inlineStr">
        <is>
          <t>411281|义马市</t>
        </is>
      </c>
    </row>
    <row r="1608">
      <c r="A1608" t="inlineStr">
        <is>
          <t>370693000|烟台高新技术产业高新区</t>
        </is>
      </c>
      <c r="E1608" t="inlineStr">
        <is>
          <t>411300|南阳市</t>
        </is>
      </c>
      <c r="L1608" t="inlineStr">
        <is>
          <t>411282|灵宝市</t>
        </is>
      </c>
    </row>
    <row r="1609">
      <c r="A1609" t="inlineStr">
        <is>
          <t>370700000|潍坊市</t>
        </is>
      </c>
      <c r="E1609" t="inlineStr">
        <is>
          <t>411302|宛城区</t>
        </is>
      </c>
      <c r="L1609" t="inlineStr">
        <is>
          <t>411300|南阳市</t>
        </is>
      </c>
    </row>
    <row r="1610">
      <c r="A1610" t="inlineStr">
        <is>
          <t>370702000|潍城区</t>
        </is>
      </c>
      <c r="E1610" t="inlineStr">
        <is>
          <t>411303|卧龙区</t>
        </is>
      </c>
      <c r="L1610" t="inlineStr">
        <is>
          <t>411302|宛城区</t>
        </is>
      </c>
    </row>
    <row r="1611">
      <c r="A1611" t="inlineStr">
        <is>
          <t>370703000|寒亭区</t>
        </is>
      </c>
      <c r="E1611" t="inlineStr">
        <is>
          <t>411321|南召县</t>
        </is>
      </c>
      <c r="L1611" t="inlineStr">
        <is>
          <t>411303|卧龙区</t>
        </is>
      </c>
    </row>
    <row r="1612">
      <c r="A1612" t="inlineStr">
        <is>
          <t>370704000|坊子区</t>
        </is>
      </c>
      <c r="E1612" t="inlineStr">
        <is>
          <t>411322|方城县</t>
        </is>
      </c>
      <c r="L1612" t="inlineStr">
        <is>
          <t>411321|南召县</t>
        </is>
      </c>
    </row>
    <row r="1613">
      <c r="A1613" t="inlineStr">
        <is>
          <t>370705000|奎文区</t>
        </is>
      </c>
      <c r="E1613" t="inlineStr">
        <is>
          <t>411323|西峡县</t>
        </is>
      </c>
      <c r="L1613" t="inlineStr">
        <is>
          <t>411322|方城县</t>
        </is>
      </c>
    </row>
    <row r="1614">
      <c r="A1614" t="inlineStr">
        <is>
          <t>370724000|临朐县</t>
        </is>
      </c>
      <c r="E1614" t="inlineStr">
        <is>
          <t>411324|镇平县</t>
        </is>
      </c>
      <c r="L1614" t="inlineStr">
        <is>
          <t>411323|西峡县</t>
        </is>
      </c>
    </row>
    <row r="1615">
      <c r="A1615" t="inlineStr">
        <is>
          <t>370725000|昌乐县</t>
        </is>
      </c>
      <c r="E1615" t="inlineStr">
        <is>
          <t>411325|内乡县</t>
        </is>
      </c>
      <c r="L1615" t="inlineStr">
        <is>
          <t>411324|镇平县</t>
        </is>
      </c>
    </row>
    <row r="1616">
      <c r="A1616" t="inlineStr">
        <is>
          <t>370781000|青州市</t>
        </is>
      </c>
      <c r="E1616" t="inlineStr">
        <is>
          <t>411326|淅川县</t>
        </is>
      </c>
      <c r="L1616" t="inlineStr">
        <is>
          <t>411325|内乡县</t>
        </is>
      </c>
    </row>
    <row r="1617">
      <c r="A1617" t="inlineStr">
        <is>
          <t>370782000|诸城市</t>
        </is>
      </c>
      <c r="E1617" t="inlineStr">
        <is>
          <t>411327|社旗县</t>
        </is>
      </c>
      <c r="L1617" t="inlineStr">
        <is>
          <t>411326|淅川县</t>
        </is>
      </c>
    </row>
    <row r="1618">
      <c r="A1618" t="inlineStr">
        <is>
          <t>370783000|寿光市</t>
        </is>
      </c>
      <c r="E1618" t="inlineStr">
        <is>
          <t>411328|唐河县</t>
        </is>
      </c>
      <c r="L1618" t="inlineStr">
        <is>
          <t>411327|社旗县</t>
        </is>
      </c>
    </row>
    <row r="1619">
      <c r="A1619" t="inlineStr">
        <is>
          <t>370784000|安丘市</t>
        </is>
      </c>
      <c r="E1619" t="inlineStr">
        <is>
          <t>411329|新野县</t>
        </is>
      </c>
      <c r="L1619" t="inlineStr">
        <is>
          <t>411328|唐河县</t>
        </is>
      </c>
    </row>
    <row r="1620">
      <c r="A1620" t="inlineStr">
        <is>
          <t>370785000|高密市</t>
        </is>
      </c>
      <c r="E1620" t="inlineStr">
        <is>
          <t>411330|桐柏县</t>
        </is>
      </c>
      <c r="L1620" t="inlineStr">
        <is>
          <t>411329|新野县</t>
        </is>
      </c>
    </row>
    <row r="1621">
      <c r="A1621" t="inlineStr">
        <is>
          <t>370786000|昌邑市</t>
        </is>
      </c>
      <c r="E1621" t="inlineStr">
        <is>
          <t>411381|邓州市</t>
        </is>
      </c>
      <c r="L1621" t="inlineStr">
        <is>
          <t>411330|桐柏县</t>
        </is>
      </c>
    </row>
    <row r="1622">
      <c r="A1622" t="inlineStr">
        <is>
          <t>370791000|潍坊高新技术产业开发区</t>
        </is>
      </c>
      <c r="E1622" t="inlineStr">
        <is>
          <t>411400|商丘市</t>
        </is>
      </c>
      <c r="L1622" t="inlineStr">
        <is>
          <t>411381|邓州市</t>
        </is>
      </c>
    </row>
    <row r="1623">
      <c r="A1623" t="inlineStr">
        <is>
          <t>370792000|潍坊滨海经济技术开发区</t>
        </is>
      </c>
      <c r="E1623" t="inlineStr">
        <is>
          <t>411402|梁园区</t>
        </is>
      </c>
      <c r="L1623" t="inlineStr">
        <is>
          <t>411400|商丘市</t>
        </is>
      </c>
    </row>
    <row r="1624">
      <c r="A1624" t="inlineStr">
        <is>
          <t>370793000|山东潍坊经济开发区</t>
        </is>
      </c>
      <c r="E1624" t="inlineStr">
        <is>
          <t>411403|睢阳区</t>
        </is>
      </c>
      <c r="L1624" t="inlineStr">
        <is>
          <t>411402|梁园区</t>
        </is>
      </c>
    </row>
    <row r="1625">
      <c r="A1625" t="inlineStr">
        <is>
          <t>370795000|潍坊综合保税区</t>
        </is>
      </c>
      <c r="E1625" t="inlineStr">
        <is>
          <t>411421|民权县</t>
        </is>
      </c>
      <c r="L1625" t="inlineStr">
        <is>
          <t>411403|睢阳区</t>
        </is>
      </c>
    </row>
    <row r="1626">
      <c r="A1626" t="inlineStr">
        <is>
          <t>370796000|潍坊峡山生态经济开发区</t>
        </is>
      </c>
      <c r="E1626" t="inlineStr">
        <is>
          <t>411422|睢县</t>
        </is>
      </c>
      <c r="L1626" t="inlineStr">
        <is>
          <t>411421|民权县</t>
        </is>
      </c>
    </row>
    <row r="1627">
      <c r="A1627" t="inlineStr">
        <is>
          <t>370800000|济宁市</t>
        </is>
      </c>
      <c r="E1627" t="inlineStr">
        <is>
          <t>411423|宁陵县</t>
        </is>
      </c>
      <c r="L1627" t="inlineStr">
        <is>
          <t>411422|睢县</t>
        </is>
      </c>
    </row>
    <row r="1628">
      <c r="A1628" t="inlineStr">
        <is>
          <t>370811000|任城区</t>
        </is>
      </c>
      <c r="E1628" t="inlineStr">
        <is>
          <t>411424|柘城县</t>
        </is>
      </c>
      <c r="L1628" t="inlineStr">
        <is>
          <t>411423|宁陵县</t>
        </is>
      </c>
    </row>
    <row r="1629">
      <c r="A1629" t="inlineStr">
        <is>
          <t>370812000|兖州区</t>
        </is>
      </c>
      <c r="E1629" t="inlineStr">
        <is>
          <t>411425|虞城县</t>
        </is>
      </c>
      <c r="L1629" t="inlineStr">
        <is>
          <t>411424|柘城县</t>
        </is>
      </c>
    </row>
    <row r="1630">
      <c r="A1630" t="inlineStr">
        <is>
          <t>370826000|微山县</t>
        </is>
      </c>
      <c r="E1630" t="inlineStr">
        <is>
          <t>411426|夏邑县</t>
        </is>
      </c>
      <c r="L1630" t="inlineStr">
        <is>
          <t>411425|虞城县</t>
        </is>
      </c>
    </row>
    <row r="1631">
      <c r="A1631" t="inlineStr">
        <is>
          <t>370827000|鱼台县</t>
        </is>
      </c>
      <c r="E1631" t="inlineStr">
        <is>
          <t>411481|永城市</t>
        </is>
      </c>
      <c r="L1631" t="inlineStr">
        <is>
          <t>411426|夏邑县</t>
        </is>
      </c>
    </row>
    <row r="1632">
      <c r="A1632" t="inlineStr">
        <is>
          <t>370828000|金乡县</t>
        </is>
      </c>
      <c r="E1632" t="inlineStr">
        <is>
          <t>411500|信阳市</t>
        </is>
      </c>
      <c r="L1632" t="inlineStr">
        <is>
          <t>411481|永城市</t>
        </is>
      </c>
    </row>
    <row r="1633">
      <c r="A1633" t="inlineStr">
        <is>
          <t>370829000|嘉祥县</t>
        </is>
      </c>
      <c r="E1633" t="inlineStr">
        <is>
          <t>411502|浉河区</t>
        </is>
      </c>
      <c r="L1633" t="inlineStr">
        <is>
          <t>411500|信阳市</t>
        </is>
      </c>
    </row>
    <row r="1634">
      <c r="A1634" t="inlineStr">
        <is>
          <t>370830000|汶上县</t>
        </is>
      </c>
      <c r="E1634" t="inlineStr">
        <is>
          <t>411503|平桥区</t>
        </is>
      </c>
      <c r="L1634" t="inlineStr">
        <is>
          <t>411502|浉河区</t>
        </is>
      </c>
    </row>
    <row r="1635">
      <c r="A1635" t="inlineStr">
        <is>
          <t>370831000|泗水县</t>
        </is>
      </c>
      <c r="E1635" t="inlineStr">
        <is>
          <t>411521|罗山县</t>
        </is>
      </c>
      <c r="L1635" t="inlineStr">
        <is>
          <t>411503|平桥区</t>
        </is>
      </c>
    </row>
    <row r="1636">
      <c r="A1636" t="inlineStr">
        <is>
          <t>370832000|梁山县</t>
        </is>
      </c>
      <c r="E1636" t="inlineStr">
        <is>
          <t>411522|光山县</t>
        </is>
      </c>
      <c r="L1636" t="inlineStr">
        <is>
          <t>411521|罗山县</t>
        </is>
      </c>
    </row>
    <row r="1637">
      <c r="A1637" t="inlineStr">
        <is>
          <t>370881000|曲阜市</t>
        </is>
      </c>
      <c r="E1637" t="inlineStr">
        <is>
          <t>411523|新县</t>
        </is>
      </c>
      <c r="L1637" t="inlineStr">
        <is>
          <t>411522|光山县</t>
        </is>
      </c>
    </row>
    <row r="1638">
      <c r="A1638" t="inlineStr">
        <is>
          <t>370883000|邹城市</t>
        </is>
      </c>
      <c r="E1638" t="inlineStr">
        <is>
          <t>411524|商城县</t>
        </is>
      </c>
      <c r="L1638" t="inlineStr">
        <is>
          <t>411523|新县</t>
        </is>
      </c>
    </row>
    <row r="1639">
      <c r="A1639" t="inlineStr">
        <is>
          <t>370890000|济宁高新技术产业开发区</t>
        </is>
      </c>
      <c r="E1639" t="inlineStr">
        <is>
          <t>411525|固始县</t>
        </is>
      </c>
      <c r="L1639" t="inlineStr">
        <is>
          <t>411524|商城县</t>
        </is>
      </c>
    </row>
    <row r="1640">
      <c r="A1640" t="inlineStr">
        <is>
          <t>370891000|济宁太白湖新区</t>
        </is>
      </c>
      <c r="E1640" t="inlineStr">
        <is>
          <t>411526|潢川县</t>
        </is>
      </c>
      <c r="L1640" t="inlineStr">
        <is>
          <t>411525|固始县</t>
        </is>
      </c>
    </row>
    <row r="1641">
      <c r="A1641" t="inlineStr">
        <is>
          <t>370892000|济宁经济技术开发区</t>
        </is>
      </c>
      <c r="E1641" t="inlineStr">
        <is>
          <t>411527|淮滨县</t>
        </is>
      </c>
      <c r="L1641" t="inlineStr">
        <is>
          <t>411526|潢川县</t>
        </is>
      </c>
    </row>
    <row r="1642">
      <c r="A1642" t="inlineStr">
        <is>
          <t>370900000|泰安市</t>
        </is>
      </c>
      <c r="E1642" t="inlineStr">
        <is>
          <t>411528|息县</t>
        </is>
      </c>
      <c r="L1642" t="inlineStr">
        <is>
          <t>411527|淮滨县</t>
        </is>
      </c>
    </row>
    <row r="1643">
      <c r="A1643" t="inlineStr">
        <is>
          <t>370902000|泰山区</t>
        </is>
      </c>
      <c r="E1643" t="inlineStr">
        <is>
          <t>411600|周口市</t>
        </is>
      </c>
      <c r="L1643" t="inlineStr">
        <is>
          <t>411528|息县</t>
        </is>
      </c>
    </row>
    <row r="1644">
      <c r="A1644" t="inlineStr">
        <is>
          <t>370911000|岱岳区</t>
        </is>
      </c>
      <c r="E1644" t="inlineStr">
        <is>
          <t>411602|川汇区</t>
        </is>
      </c>
      <c r="L1644" t="inlineStr">
        <is>
          <t>411600|周口市</t>
        </is>
      </c>
    </row>
    <row r="1645">
      <c r="A1645" t="inlineStr">
        <is>
          <t>370921000|宁阳县</t>
        </is>
      </c>
      <c r="E1645" t="inlineStr">
        <is>
          <t>411603|淮阳区</t>
        </is>
      </c>
      <c r="L1645" t="inlineStr">
        <is>
          <t>411602|川汇区</t>
        </is>
      </c>
    </row>
    <row r="1646">
      <c r="A1646" t="inlineStr">
        <is>
          <t>370923000|东平县</t>
        </is>
      </c>
      <c r="E1646" t="inlineStr">
        <is>
          <t>411621|扶沟县</t>
        </is>
      </c>
      <c r="L1646" t="inlineStr">
        <is>
          <t>411603|淮阳区</t>
        </is>
      </c>
    </row>
    <row r="1647">
      <c r="A1647" t="inlineStr">
        <is>
          <t>370982000|新泰市</t>
        </is>
      </c>
      <c r="E1647" t="inlineStr">
        <is>
          <t>411622|西华县</t>
        </is>
      </c>
      <c r="L1647" t="inlineStr">
        <is>
          <t>411621|扶沟县</t>
        </is>
      </c>
    </row>
    <row r="1648">
      <c r="A1648" t="inlineStr">
        <is>
          <t>370983000|肥城市</t>
        </is>
      </c>
      <c r="E1648" t="inlineStr">
        <is>
          <t>411623|商水县</t>
        </is>
      </c>
      <c r="L1648" t="inlineStr">
        <is>
          <t>411622|西华县</t>
        </is>
      </c>
    </row>
    <row r="1649">
      <c r="A1649" t="inlineStr">
        <is>
          <t>370984000|泰安市泰山风景名胜区</t>
        </is>
      </c>
      <c r="E1649" t="inlineStr">
        <is>
          <t>411624|沈丘县</t>
        </is>
      </c>
      <c r="L1649" t="inlineStr">
        <is>
          <t>411623|商水县</t>
        </is>
      </c>
    </row>
    <row r="1650">
      <c r="A1650" t="inlineStr">
        <is>
          <t>370985000|泰安市高新产业技术开发区</t>
        </is>
      </c>
      <c r="E1650" t="inlineStr">
        <is>
          <t>411625|郸城县</t>
        </is>
      </c>
      <c r="L1650" t="inlineStr">
        <is>
          <t>411624|沈丘县</t>
        </is>
      </c>
    </row>
    <row r="1651">
      <c r="A1651" t="inlineStr">
        <is>
          <t>370995000|泰安市徂徕山汶河风景名胜区</t>
        </is>
      </c>
      <c r="E1651" t="inlineStr">
        <is>
          <t>411627|太康县</t>
        </is>
      </c>
      <c r="L1651" t="inlineStr">
        <is>
          <t>411625|郸城县</t>
        </is>
      </c>
    </row>
    <row r="1652">
      <c r="A1652" t="inlineStr">
        <is>
          <t>370996000|泰安市旅游经济开发区</t>
        </is>
      </c>
      <c r="E1652" t="inlineStr">
        <is>
          <t>411628|鹿邑县</t>
        </is>
      </c>
      <c r="L1652" t="inlineStr">
        <is>
          <t>411627|太康县</t>
        </is>
      </c>
    </row>
    <row r="1653">
      <c r="A1653" t="inlineStr">
        <is>
          <t>371000000|威海市</t>
        </is>
      </c>
      <c r="E1653" t="inlineStr">
        <is>
          <t>411681|项城市</t>
        </is>
      </c>
      <c r="L1653" t="inlineStr">
        <is>
          <t>411628|鹿邑县</t>
        </is>
      </c>
    </row>
    <row r="1654">
      <c r="A1654" t="inlineStr">
        <is>
          <t>371002000|环翠区</t>
        </is>
      </c>
      <c r="E1654" t="inlineStr">
        <is>
          <t>411700|驻马店市</t>
        </is>
      </c>
      <c r="L1654" t="inlineStr">
        <is>
          <t>411681|项城市</t>
        </is>
      </c>
    </row>
    <row r="1655">
      <c r="A1655" t="inlineStr">
        <is>
          <t>371003000|文登区</t>
        </is>
      </c>
      <c r="E1655" t="inlineStr">
        <is>
          <t>411702|驿城区</t>
        </is>
      </c>
      <c r="L1655" t="inlineStr">
        <is>
          <t>411700|驻马店市</t>
        </is>
      </c>
    </row>
    <row r="1656">
      <c r="A1656" t="inlineStr">
        <is>
          <t>371082000|荣成市</t>
        </is>
      </c>
      <c r="E1656" t="inlineStr">
        <is>
          <t>411721|西平县</t>
        </is>
      </c>
      <c r="L1656" t="inlineStr">
        <is>
          <t>411702|驿城区</t>
        </is>
      </c>
    </row>
    <row r="1657">
      <c r="A1657" t="inlineStr">
        <is>
          <t>371083000|乳山市</t>
        </is>
      </c>
      <c r="E1657" t="inlineStr">
        <is>
          <t>411722|上蔡县</t>
        </is>
      </c>
      <c r="L1657" t="inlineStr">
        <is>
          <t>411721|西平县</t>
        </is>
      </c>
    </row>
    <row r="1658">
      <c r="A1658" t="inlineStr">
        <is>
          <t>371093000|威海市临港经济技术开发区</t>
        </is>
      </c>
      <c r="E1658" t="inlineStr">
        <is>
          <t>411723|平舆县</t>
        </is>
      </c>
      <c r="L1658" t="inlineStr">
        <is>
          <t>411722|上蔡县</t>
        </is>
      </c>
    </row>
    <row r="1659">
      <c r="A1659" t="inlineStr">
        <is>
          <t>371094000|威海市经济开发区</t>
        </is>
      </c>
      <c r="E1659" t="inlineStr">
        <is>
          <t>411724|正阳县</t>
        </is>
      </c>
      <c r="L1659" t="inlineStr">
        <is>
          <t>411723|平舆县</t>
        </is>
      </c>
    </row>
    <row r="1660">
      <c r="A1660" t="inlineStr">
        <is>
          <t>371095000|威海市火炬高技术产业开发区</t>
        </is>
      </c>
      <c r="E1660" t="inlineStr">
        <is>
          <t>411725|确山县</t>
        </is>
      </c>
      <c r="L1660" t="inlineStr">
        <is>
          <t>411724|正阳县</t>
        </is>
      </c>
    </row>
    <row r="1661">
      <c r="A1661" t="inlineStr">
        <is>
          <t>371100000|日照市</t>
        </is>
      </c>
      <c r="E1661" t="inlineStr">
        <is>
          <t>411726|泌阳县</t>
        </is>
      </c>
      <c r="L1661" t="inlineStr">
        <is>
          <t>411725|确山县</t>
        </is>
      </c>
    </row>
    <row r="1662">
      <c r="A1662" t="inlineStr">
        <is>
          <t>371102000|东港区</t>
        </is>
      </c>
      <c r="E1662" t="inlineStr">
        <is>
          <t>411727|汝南县</t>
        </is>
      </c>
      <c r="L1662" t="inlineStr">
        <is>
          <t>411726|泌阳县</t>
        </is>
      </c>
    </row>
    <row r="1663">
      <c r="A1663" t="inlineStr">
        <is>
          <t>371103000|岚山区</t>
        </is>
      </c>
      <c r="E1663" t="inlineStr">
        <is>
          <t>411728|遂平县</t>
        </is>
      </c>
      <c r="L1663" t="inlineStr">
        <is>
          <t>411727|汝南县</t>
        </is>
      </c>
    </row>
    <row r="1664">
      <c r="A1664" t="inlineStr">
        <is>
          <t>371104000|日照经济技术开发区</t>
        </is>
      </c>
      <c r="E1664" t="inlineStr">
        <is>
          <t>411729|新蔡县</t>
        </is>
      </c>
      <c r="L1664" t="inlineStr">
        <is>
          <t>411728|遂平县</t>
        </is>
      </c>
    </row>
    <row r="1665">
      <c r="A1665" t="inlineStr">
        <is>
          <t>371105000|日照山海天旅游度假区</t>
        </is>
      </c>
      <c r="E1665" t="inlineStr">
        <is>
          <t>419000|省直辖县级行政单位</t>
        </is>
      </c>
      <c r="L1665" t="inlineStr">
        <is>
          <t>411729|新蔡县</t>
        </is>
      </c>
    </row>
    <row r="1666">
      <c r="A1666" t="inlineStr">
        <is>
          <t>371107000|日照高新技术产业开发区</t>
        </is>
      </c>
      <c r="E1666" t="inlineStr">
        <is>
          <t>419001|济源市</t>
        </is>
      </c>
      <c r="L1666" t="inlineStr">
        <is>
          <t>419000|省直辖县级行政单位</t>
        </is>
      </c>
    </row>
    <row r="1667">
      <c r="A1667" t="inlineStr">
        <is>
          <t>371121000|五莲县</t>
        </is>
      </c>
      <c r="E1667" t="inlineStr">
        <is>
          <t>420000|湖北省</t>
        </is>
      </c>
      <c r="L1667" t="inlineStr">
        <is>
          <t>419001|济源市</t>
        </is>
      </c>
    </row>
    <row r="1668">
      <c r="A1668" t="inlineStr">
        <is>
          <t>371122000|莒县</t>
        </is>
      </c>
      <c r="E1668" t="inlineStr">
        <is>
          <t>420100|武汉市</t>
        </is>
      </c>
      <c r="L1668" t="inlineStr">
        <is>
          <t>420000|湖北省</t>
        </is>
      </c>
    </row>
    <row r="1669">
      <c r="A1669" t="inlineStr">
        <is>
          <t>371300000|临沂市</t>
        </is>
      </c>
      <c r="E1669" t="inlineStr">
        <is>
          <t>420102|江岸区</t>
        </is>
      </c>
      <c r="L1669" t="inlineStr">
        <is>
          <t>420100|武汉市</t>
        </is>
      </c>
    </row>
    <row r="1670">
      <c r="A1670" t="inlineStr">
        <is>
          <t>371302000|兰山区</t>
        </is>
      </c>
      <c r="E1670" t="inlineStr">
        <is>
          <t>420103|江汉区</t>
        </is>
      </c>
      <c r="L1670" t="inlineStr">
        <is>
          <t>420102|江岸区</t>
        </is>
      </c>
    </row>
    <row r="1671">
      <c r="A1671" t="inlineStr">
        <is>
          <t>371311000|罗庄区</t>
        </is>
      </c>
      <c r="E1671" t="inlineStr">
        <is>
          <t>420104|硚口区</t>
        </is>
      </c>
      <c r="L1671" t="inlineStr">
        <is>
          <t>420103|江汉区</t>
        </is>
      </c>
    </row>
    <row r="1672">
      <c r="A1672" t="inlineStr">
        <is>
          <t>371312000|河东区</t>
        </is>
      </c>
      <c r="E1672" t="inlineStr">
        <is>
          <t>420105|汉阳区</t>
        </is>
      </c>
      <c r="L1672" t="inlineStr">
        <is>
          <t>420104|硚口区</t>
        </is>
      </c>
    </row>
    <row r="1673">
      <c r="A1673" t="inlineStr">
        <is>
          <t>371321000|沂南县</t>
        </is>
      </c>
      <c r="E1673" t="inlineStr">
        <is>
          <t>420106|武昌区</t>
        </is>
      </c>
      <c r="L1673" t="inlineStr">
        <is>
          <t>420105|汉阳区</t>
        </is>
      </c>
    </row>
    <row r="1674">
      <c r="A1674" t="inlineStr">
        <is>
          <t>371322000|郯城县</t>
        </is>
      </c>
      <c r="E1674" t="inlineStr">
        <is>
          <t>420107|青山区</t>
        </is>
      </c>
      <c r="L1674" t="inlineStr">
        <is>
          <t>420106|武昌区</t>
        </is>
      </c>
    </row>
    <row r="1675">
      <c r="A1675" t="inlineStr">
        <is>
          <t>371323000|沂水县</t>
        </is>
      </c>
      <c r="E1675" t="inlineStr">
        <is>
          <t>420111|洪山区</t>
        </is>
      </c>
      <c r="L1675" t="inlineStr">
        <is>
          <t>420107|青山区</t>
        </is>
      </c>
    </row>
    <row r="1676">
      <c r="A1676" t="inlineStr">
        <is>
          <t>371324000|兰陵县</t>
        </is>
      </c>
      <c r="E1676" t="inlineStr">
        <is>
          <t>420112|东西湖区</t>
        </is>
      </c>
      <c r="L1676" t="inlineStr">
        <is>
          <t>420111|洪山区</t>
        </is>
      </c>
    </row>
    <row r="1677">
      <c r="A1677" t="inlineStr">
        <is>
          <t>371325000|费县</t>
        </is>
      </c>
      <c r="E1677" t="inlineStr">
        <is>
          <t>420113|汉南区</t>
        </is>
      </c>
      <c r="L1677" t="inlineStr">
        <is>
          <t>420112|东西湖区</t>
        </is>
      </c>
    </row>
    <row r="1678">
      <c r="A1678" t="inlineStr">
        <is>
          <t>371326000|平邑县</t>
        </is>
      </c>
      <c r="E1678" t="inlineStr">
        <is>
          <t>420114|蔡甸区</t>
        </is>
      </c>
      <c r="L1678" t="inlineStr">
        <is>
          <t>420113|汉南区</t>
        </is>
      </c>
    </row>
    <row r="1679">
      <c r="A1679" t="inlineStr">
        <is>
          <t>371327000|莒南县</t>
        </is>
      </c>
      <c r="E1679" t="inlineStr">
        <is>
          <t>420115|江夏区</t>
        </is>
      </c>
      <c r="L1679" t="inlineStr">
        <is>
          <t>420114|蔡甸区</t>
        </is>
      </c>
    </row>
    <row r="1680">
      <c r="A1680" t="inlineStr">
        <is>
          <t>371328000|蒙阴县</t>
        </is>
      </c>
      <c r="E1680" t="inlineStr">
        <is>
          <t>420116|黄陂区</t>
        </is>
      </c>
      <c r="L1680" t="inlineStr">
        <is>
          <t>420115|江夏区</t>
        </is>
      </c>
    </row>
    <row r="1681">
      <c r="A1681" t="inlineStr">
        <is>
          <t>371329000|临沭县</t>
        </is>
      </c>
      <c r="E1681" t="inlineStr">
        <is>
          <t>420117|新洲区</t>
        </is>
      </c>
      <c r="L1681" t="inlineStr">
        <is>
          <t>420116|黄陂区</t>
        </is>
      </c>
    </row>
    <row r="1682">
      <c r="A1682" t="inlineStr">
        <is>
          <t>371391000|临沂高新技术产业开发区</t>
        </is>
      </c>
      <c r="E1682" t="inlineStr">
        <is>
          <t>420200|黄石市</t>
        </is>
      </c>
      <c r="L1682" t="inlineStr">
        <is>
          <t>420117|新洲区</t>
        </is>
      </c>
    </row>
    <row r="1683">
      <c r="A1683" t="inlineStr">
        <is>
          <t>371392000|临沂经济技术开发区</t>
        </is>
      </c>
      <c r="E1683" t="inlineStr">
        <is>
          <t>420202|黄石港区</t>
        </is>
      </c>
      <c r="L1683" t="inlineStr">
        <is>
          <t>420200|黄石市</t>
        </is>
      </c>
    </row>
    <row r="1684">
      <c r="A1684" t="inlineStr">
        <is>
          <t>371396000|临沂临港经济开发区</t>
        </is>
      </c>
      <c r="E1684" t="inlineStr">
        <is>
          <t>420203|西塞山区</t>
        </is>
      </c>
      <c r="L1684" t="inlineStr">
        <is>
          <t>420202|黄石港区</t>
        </is>
      </c>
    </row>
    <row r="1685">
      <c r="A1685" t="inlineStr">
        <is>
          <t>371400000|德州市</t>
        </is>
      </c>
      <c r="E1685" t="inlineStr">
        <is>
          <t>420204|下陆区</t>
        </is>
      </c>
      <c r="L1685" t="inlineStr">
        <is>
          <t>420203|西塞山区</t>
        </is>
      </c>
    </row>
    <row r="1686">
      <c r="A1686" t="inlineStr">
        <is>
          <t>371402000|德城区</t>
        </is>
      </c>
      <c r="E1686" t="inlineStr">
        <is>
          <t>420205|铁山区</t>
        </is>
      </c>
      <c r="L1686" t="inlineStr">
        <is>
          <t>420204|下陆区</t>
        </is>
      </c>
    </row>
    <row r="1687">
      <c r="A1687" t="inlineStr">
        <is>
          <t>371403000|陵城区</t>
        </is>
      </c>
      <c r="E1687" t="inlineStr">
        <is>
          <t>420222|阳新县</t>
        </is>
      </c>
      <c r="L1687" t="inlineStr">
        <is>
          <t>420205|铁山区</t>
        </is>
      </c>
    </row>
    <row r="1688">
      <c r="A1688" t="inlineStr">
        <is>
          <t>371422000|宁津县</t>
        </is>
      </c>
      <c r="E1688" t="inlineStr">
        <is>
          <t>420281|大冶市</t>
        </is>
      </c>
      <c r="L1688" t="inlineStr">
        <is>
          <t>420222|阳新县</t>
        </is>
      </c>
    </row>
    <row r="1689">
      <c r="A1689" t="inlineStr">
        <is>
          <t>371423000|庆云县</t>
        </is>
      </c>
      <c r="E1689" t="inlineStr">
        <is>
          <t>420300|十堰市</t>
        </is>
      </c>
      <c r="L1689" t="inlineStr">
        <is>
          <t>420281|大冶市</t>
        </is>
      </c>
    </row>
    <row r="1690">
      <c r="A1690" t="inlineStr">
        <is>
          <t>371424000|临邑县</t>
        </is>
      </c>
      <c r="E1690" t="inlineStr">
        <is>
          <t>420302|茅箭区</t>
        </is>
      </c>
      <c r="L1690" t="inlineStr">
        <is>
          <t>420300|十堰市</t>
        </is>
      </c>
    </row>
    <row r="1691">
      <c r="A1691" t="inlineStr">
        <is>
          <t>371425000|齐河县</t>
        </is>
      </c>
      <c r="E1691" t="inlineStr">
        <is>
          <t>420303|张湾区</t>
        </is>
      </c>
      <c r="L1691" t="inlineStr">
        <is>
          <t>420302|茅箭区</t>
        </is>
      </c>
    </row>
    <row r="1692">
      <c r="A1692" t="inlineStr">
        <is>
          <t>371426000|平原县</t>
        </is>
      </c>
      <c r="E1692" t="inlineStr">
        <is>
          <t>420304|郧阳区</t>
        </is>
      </c>
      <c r="L1692" t="inlineStr">
        <is>
          <t>420303|张湾区</t>
        </is>
      </c>
    </row>
    <row r="1693">
      <c r="A1693" t="inlineStr">
        <is>
          <t>371427000|夏津县</t>
        </is>
      </c>
      <c r="E1693" t="inlineStr">
        <is>
          <t>420322|郧西县</t>
        </is>
      </c>
      <c r="L1693" t="inlineStr">
        <is>
          <t>420304|郧阳区</t>
        </is>
      </c>
    </row>
    <row r="1694">
      <c r="A1694" t="inlineStr">
        <is>
          <t>371428000|武城县</t>
        </is>
      </c>
      <c r="E1694" t="inlineStr">
        <is>
          <t>420323|竹山县</t>
        </is>
      </c>
      <c r="L1694" t="inlineStr">
        <is>
          <t>420322|郧西县</t>
        </is>
      </c>
    </row>
    <row r="1695">
      <c r="A1695" t="inlineStr">
        <is>
          <t>371481000|乐陵市</t>
        </is>
      </c>
      <c r="E1695" t="inlineStr">
        <is>
          <t>420324|竹溪县</t>
        </is>
      </c>
      <c r="L1695" t="inlineStr">
        <is>
          <t>420323|竹山县</t>
        </is>
      </c>
    </row>
    <row r="1696">
      <c r="A1696" t="inlineStr">
        <is>
          <t>371482000|禹城市</t>
        </is>
      </c>
      <c r="E1696" t="inlineStr">
        <is>
          <t>420325|房县</t>
        </is>
      </c>
      <c r="L1696" t="inlineStr">
        <is>
          <t>420324|竹溪县</t>
        </is>
      </c>
    </row>
    <row r="1697">
      <c r="A1697" t="inlineStr">
        <is>
          <t>371491000|德州经济技术开发区</t>
        </is>
      </c>
      <c r="E1697" t="inlineStr">
        <is>
          <t>420381|丹江口市</t>
        </is>
      </c>
      <c r="L1697" t="inlineStr">
        <is>
          <t>420325|房县</t>
        </is>
      </c>
    </row>
    <row r="1698">
      <c r="A1698" t="inlineStr">
        <is>
          <t>371492000|德州运河经济开发区</t>
        </is>
      </c>
      <c r="E1698" t="inlineStr">
        <is>
          <t>420500|宜昌市</t>
        </is>
      </c>
      <c r="L1698" t="inlineStr">
        <is>
          <t>420381|丹江口市</t>
        </is>
      </c>
    </row>
    <row r="1699">
      <c r="A1699" t="inlineStr">
        <is>
          <t>371500000|聊城市</t>
        </is>
      </c>
      <c r="E1699" t="inlineStr">
        <is>
          <t>420502|西陵区</t>
        </is>
      </c>
      <c r="L1699" t="inlineStr">
        <is>
          <t>420500|宜昌市</t>
        </is>
      </c>
    </row>
    <row r="1700">
      <c r="A1700" t="inlineStr">
        <is>
          <t>371502000|东昌府区</t>
        </is>
      </c>
      <c r="E1700" t="inlineStr">
        <is>
          <t>420503|伍家岗区</t>
        </is>
      </c>
      <c r="L1700" t="inlineStr">
        <is>
          <t>420502|西陵区</t>
        </is>
      </c>
    </row>
    <row r="1701">
      <c r="A1701" t="inlineStr">
        <is>
          <t>371503000|茌平区</t>
        </is>
      </c>
      <c r="E1701" t="inlineStr">
        <is>
          <t>420504|点军区</t>
        </is>
      </c>
      <c r="L1701" t="inlineStr">
        <is>
          <t>420503|伍家岗区</t>
        </is>
      </c>
    </row>
    <row r="1702">
      <c r="A1702" t="inlineStr">
        <is>
          <t>371521000|阳谷县</t>
        </is>
      </c>
      <c r="E1702" t="inlineStr">
        <is>
          <t>420505|猇亭区</t>
        </is>
      </c>
      <c r="L1702" t="inlineStr">
        <is>
          <t>420504|点军区</t>
        </is>
      </c>
    </row>
    <row r="1703">
      <c r="A1703" t="inlineStr">
        <is>
          <t>371522000|莘县</t>
        </is>
      </c>
      <c r="E1703" t="inlineStr">
        <is>
          <t>420506|夷陵区</t>
        </is>
      </c>
      <c r="L1703" t="inlineStr">
        <is>
          <t>420505|猇亭区</t>
        </is>
      </c>
    </row>
    <row r="1704">
      <c r="A1704" t="inlineStr">
        <is>
          <t>371524000|东阿县</t>
        </is>
      </c>
      <c r="E1704" t="inlineStr">
        <is>
          <t>420525|远安县</t>
        </is>
      </c>
      <c r="L1704" t="inlineStr">
        <is>
          <t>420506|夷陵区</t>
        </is>
      </c>
    </row>
    <row r="1705">
      <c r="A1705" t="inlineStr">
        <is>
          <t>371525000|冠县</t>
        </is>
      </c>
      <c r="E1705" t="inlineStr">
        <is>
          <t>420526|兴山县</t>
        </is>
      </c>
      <c r="L1705" t="inlineStr">
        <is>
          <t>420525|远安县</t>
        </is>
      </c>
    </row>
    <row r="1706">
      <c r="A1706" t="inlineStr">
        <is>
          <t>371526000|高唐县</t>
        </is>
      </c>
      <c r="E1706" t="inlineStr">
        <is>
          <t>420527|秭归县</t>
        </is>
      </c>
      <c r="L1706" t="inlineStr">
        <is>
          <t>420526|兴山县</t>
        </is>
      </c>
    </row>
    <row r="1707">
      <c r="A1707" t="inlineStr">
        <is>
          <t>371542000|聊城江北水城旅游度假区</t>
        </is>
      </c>
      <c r="E1707" t="inlineStr">
        <is>
          <t>420528|长阳土家族自治县</t>
        </is>
      </c>
      <c r="L1707" t="inlineStr">
        <is>
          <t>420527|秭归县</t>
        </is>
      </c>
    </row>
    <row r="1708">
      <c r="A1708" t="inlineStr">
        <is>
          <t>371581000|临清市</t>
        </is>
      </c>
      <c r="E1708" t="inlineStr">
        <is>
          <t>420529|五峰土家族自治县</t>
        </is>
      </c>
      <c r="L1708" t="inlineStr">
        <is>
          <t>420528|长阳土家族自治县</t>
        </is>
      </c>
    </row>
    <row r="1709">
      <c r="A1709" t="inlineStr">
        <is>
          <t>371591000|聊城经济技术开发区</t>
        </is>
      </c>
      <c r="E1709" t="inlineStr">
        <is>
          <t>420581|宜都市</t>
        </is>
      </c>
      <c r="L1709" t="inlineStr">
        <is>
          <t>420529|五峰土家族自治县</t>
        </is>
      </c>
    </row>
    <row r="1710">
      <c r="A1710" t="inlineStr">
        <is>
          <t>371594000|聊城高新技术产业开发区</t>
        </is>
      </c>
      <c r="E1710" t="inlineStr">
        <is>
          <t>420582|当阳市</t>
        </is>
      </c>
      <c r="L1710" t="inlineStr">
        <is>
          <t>420581|宜都市</t>
        </is>
      </c>
    </row>
    <row r="1711">
      <c r="A1711" t="inlineStr">
        <is>
          <t>371600000|滨州市</t>
        </is>
      </c>
      <c r="E1711" t="inlineStr">
        <is>
          <t>420583|枝江市</t>
        </is>
      </c>
      <c r="L1711" t="inlineStr">
        <is>
          <t>420582|当阳市</t>
        </is>
      </c>
    </row>
    <row r="1712">
      <c r="A1712" t="inlineStr">
        <is>
          <t>371602000|滨城区</t>
        </is>
      </c>
      <c r="E1712" t="inlineStr">
        <is>
          <t>420600|襄阳市</t>
        </is>
      </c>
      <c r="L1712" t="inlineStr">
        <is>
          <t>420583|枝江市</t>
        </is>
      </c>
    </row>
    <row r="1713">
      <c r="A1713" t="inlineStr">
        <is>
          <t>371603000|沾化区</t>
        </is>
      </c>
      <c r="E1713" t="inlineStr">
        <is>
          <t>420602|襄城区</t>
        </is>
      </c>
      <c r="L1713" t="inlineStr">
        <is>
          <t>420600|襄阳市</t>
        </is>
      </c>
    </row>
    <row r="1714">
      <c r="A1714" t="inlineStr">
        <is>
          <t>371621000|惠民县</t>
        </is>
      </c>
      <c r="E1714" t="inlineStr">
        <is>
          <t>420606|樊城区</t>
        </is>
      </c>
      <c r="L1714" t="inlineStr">
        <is>
          <t>420602|襄城区</t>
        </is>
      </c>
    </row>
    <row r="1715">
      <c r="A1715" t="inlineStr">
        <is>
          <t>371622000|阳信县</t>
        </is>
      </c>
      <c r="E1715" t="inlineStr">
        <is>
          <t>420607|襄州区</t>
        </is>
      </c>
      <c r="L1715" t="inlineStr">
        <is>
          <t>420606|樊城区</t>
        </is>
      </c>
    </row>
    <row r="1716">
      <c r="A1716" t="inlineStr">
        <is>
          <t>371623000|无棣县</t>
        </is>
      </c>
      <c r="E1716" t="inlineStr">
        <is>
          <t>420624|南漳县</t>
        </is>
      </c>
      <c r="L1716" t="inlineStr">
        <is>
          <t>420607|襄州区</t>
        </is>
      </c>
    </row>
    <row r="1717">
      <c r="A1717" t="inlineStr">
        <is>
          <t>371625000|博兴县</t>
        </is>
      </c>
      <c r="E1717" t="inlineStr">
        <is>
          <t>420625|谷城县</t>
        </is>
      </c>
      <c r="L1717" t="inlineStr">
        <is>
          <t>420624|南漳县</t>
        </is>
      </c>
    </row>
    <row r="1718">
      <c r="A1718" t="inlineStr">
        <is>
          <t>371681000|邹平市</t>
        </is>
      </c>
      <c r="E1718" t="inlineStr">
        <is>
          <t>420626|保康县</t>
        </is>
      </c>
      <c r="L1718" t="inlineStr">
        <is>
          <t>420625|谷城县</t>
        </is>
      </c>
    </row>
    <row r="1719">
      <c r="A1719" t="inlineStr">
        <is>
          <t>371691000|滨州经济技术开发区</t>
        </is>
      </c>
      <c r="E1719" t="inlineStr">
        <is>
          <t>420682|老河口市</t>
        </is>
      </c>
      <c r="L1719" t="inlineStr">
        <is>
          <t>420626|保康县</t>
        </is>
      </c>
    </row>
    <row r="1720">
      <c r="A1720" t="inlineStr">
        <is>
          <t>371692000|滨州高新技术产业开发区</t>
        </is>
      </c>
      <c r="E1720" t="inlineStr">
        <is>
          <t>420683|枣阳市</t>
        </is>
      </c>
      <c r="L1720" t="inlineStr">
        <is>
          <t>420682|老河口市</t>
        </is>
      </c>
    </row>
    <row r="1721">
      <c r="A1721" t="inlineStr">
        <is>
          <t>371693000|滨州北海经济开发区</t>
        </is>
      </c>
      <c r="E1721" t="inlineStr">
        <is>
          <t>420684|宜城市</t>
        </is>
      </c>
      <c r="L1721" t="inlineStr">
        <is>
          <t>420683|枣阳市</t>
        </is>
      </c>
    </row>
    <row r="1722">
      <c r="A1722" t="inlineStr">
        <is>
          <t>371700000|菏泽市</t>
        </is>
      </c>
      <c r="E1722" t="inlineStr">
        <is>
          <t>420700|鄂州市</t>
        </is>
      </c>
      <c r="L1722" t="inlineStr">
        <is>
          <t>420684|宜城市</t>
        </is>
      </c>
    </row>
    <row r="1723">
      <c r="A1723" t="inlineStr">
        <is>
          <t>371702000|牡丹区</t>
        </is>
      </c>
      <c r="E1723" t="inlineStr">
        <is>
          <t>420702|梁子湖区</t>
        </is>
      </c>
      <c r="L1723" t="inlineStr">
        <is>
          <t>420700|鄂州市</t>
        </is>
      </c>
    </row>
    <row r="1724">
      <c r="A1724" t="inlineStr">
        <is>
          <t>371703000|定陶区</t>
        </is>
      </c>
      <c r="E1724" t="inlineStr">
        <is>
          <t>420703|华容区</t>
        </is>
      </c>
      <c r="L1724" t="inlineStr">
        <is>
          <t>420702|梁子湖区</t>
        </is>
      </c>
    </row>
    <row r="1725">
      <c r="A1725" t="inlineStr">
        <is>
          <t>371721000|曹县</t>
        </is>
      </c>
      <c r="E1725" t="inlineStr">
        <is>
          <t>420704|鄂城区</t>
        </is>
      </c>
      <c r="L1725" t="inlineStr">
        <is>
          <t>420703|华容区</t>
        </is>
      </c>
    </row>
    <row r="1726">
      <c r="A1726" t="inlineStr">
        <is>
          <t>371722000|单县</t>
        </is>
      </c>
      <c r="E1726" t="inlineStr">
        <is>
          <t>420800|荆门市</t>
        </is>
      </c>
      <c r="L1726" t="inlineStr">
        <is>
          <t>420704|鄂城区</t>
        </is>
      </c>
    </row>
    <row r="1727">
      <c r="A1727" t="inlineStr">
        <is>
          <t>371723000|成武县</t>
        </is>
      </c>
      <c r="E1727" t="inlineStr">
        <is>
          <t>420802|东宝区</t>
        </is>
      </c>
      <c r="L1727" t="inlineStr">
        <is>
          <t>420800|荆门市</t>
        </is>
      </c>
    </row>
    <row r="1728">
      <c r="A1728" t="inlineStr">
        <is>
          <t>371724000|巨野县</t>
        </is>
      </c>
      <c r="E1728" t="inlineStr">
        <is>
          <t>420804|掇刀区</t>
        </is>
      </c>
      <c r="L1728" t="inlineStr">
        <is>
          <t>420802|东宝区</t>
        </is>
      </c>
    </row>
    <row r="1729">
      <c r="A1729" t="inlineStr">
        <is>
          <t>371725000|郓城县</t>
        </is>
      </c>
      <c r="E1729" t="inlineStr">
        <is>
          <t>420822|沙洋县</t>
        </is>
      </c>
      <c r="L1729" t="inlineStr">
        <is>
          <t>420804|掇刀区</t>
        </is>
      </c>
    </row>
    <row r="1730">
      <c r="A1730" t="inlineStr">
        <is>
          <t>371726000|鄄城县</t>
        </is>
      </c>
      <c r="E1730" t="inlineStr">
        <is>
          <t>420881|钟祥市</t>
        </is>
      </c>
      <c r="L1730" t="inlineStr">
        <is>
          <t>420822|沙洋县</t>
        </is>
      </c>
    </row>
    <row r="1731">
      <c r="A1731" t="inlineStr">
        <is>
          <t>371728000|东明县</t>
        </is>
      </c>
      <c r="E1731" t="inlineStr">
        <is>
          <t>420882|京山市</t>
        </is>
      </c>
      <c r="L1731" t="inlineStr">
        <is>
          <t>420881|钟祥市</t>
        </is>
      </c>
    </row>
    <row r="1732">
      <c r="A1732" t="inlineStr">
        <is>
          <t>371791000|菏泽市经济开发区</t>
        </is>
      </c>
      <c r="E1732" t="inlineStr">
        <is>
          <t>420900|孝感市</t>
        </is>
      </c>
      <c r="L1732" t="inlineStr">
        <is>
          <t>420882|京山市</t>
        </is>
      </c>
    </row>
    <row r="1733">
      <c r="A1733" t="inlineStr">
        <is>
          <t>371793000|菏泽高新技术产业开发区</t>
        </is>
      </c>
      <c r="E1733" t="inlineStr">
        <is>
          <t>420902|孝南区</t>
        </is>
      </c>
      <c r="L1733" t="inlineStr">
        <is>
          <t>420900|孝感市</t>
        </is>
      </c>
    </row>
    <row r="1734">
      <c r="A1734" t="inlineStr">
        <is>
          <t>410000000|河南省</t>
        </is>
      </c>
      <c r="E1734" t="inlineStr">
        <is>
          <t>420921|孝昌县</t>
        </is>
      </c>
      <c r="L1734" t="inlineStr">
        <is>
          <t>420902|孝南区</t>
        </is>
      </c>
    </row>
    <row r="1735">
      <c r="A1735" t="inlineStr">
        <is>
          <t>410100000|郑州市</t>
        </is>
      </c>
      <c r="E1735" t="inlineStr">
        <is>
          <t>420922|大悟县</t>
        </is>
      </c>
      <c r="L1735" t="inlineStr">
        <is>
          <t>420921|孝昌县</t>
        </is>
      </c>
    </row>
    <row r="1736">
      <c r="A1736" t="inlineStr">
        <is>
          <t>410102000|中原区</t>
        </is>
      </c>
      <c r="E1736" t="inlineStr">
        <is>
          <t>420923|云梦县</t>
        </is>
      </c>
      <c r="L1736" t="inlineStr">
        <is>
          <t>420922|大悟县</t>
        </is>
      </c>
    </row>
    <row r="1737">
      <c r="A1737" t="inlineStr">
        <is>
          <t>410103000|二七区</t>
        </is>
      </c>
      <c r="E1737" t="inlineStr">
        <is>
          <t>420981|应城市</t>
        </is>
      </c>
      <c r="L1737" t="inlineStr">
        <is>
          <t>420923|云梦县</t>
        </is>
      </c>
    </row>
    <row r="1738">
      <c r="A1738" t="inlineStr">
        <is>
          <t>410104000|管城回族区</t>
        </is>
      </c>
      <c r="E1738" t="inlineStr">
        <is>
          <t>420982|安陆市</t>
        </is>
      </c>
      <c r="L1738" t="inlineStr">
        <is>
          <t>420981|应城市</t>
        </is>
      </c>
    </row>
    <row r="1739">
      <c r="A1739" t="inlineStr">
        <is>
          <t>410105000|金水区</t>
        </is>
      </c>
      <c r="E1739" t="inlineStr">
        <is>
          <t>420984|汉川市</t>
        </is>
      </c>
      <c r="L1739" t="inlineStr">
        <is>
          <t>420982|安陆市</t>
        </is>
      </c>
    </row>
    <row r="1740">
      <c r="A1740" t="inlineStr">
        <is>
          <t>410106000|上街区</t>
        </is>
      </c>
      <c r="E1740" t="inlineStr">
        <is>
          <t>421000|荆州市</t>
        </is>
      </c>
      <c r="L1740" t="inlineStr">
        <is>
          <t>420984|汉川市</t>
        </is>
      </c>
    </row>
    <row r="1741">
      <c r="A1741" t="inlineStr">
        <is>
          <t>410108000|惠济区</t>
        </is>
      </c>
      <c r="E1741" t="inlineStr">
        <is>
          <t>421002|沙市区</t>
        </is>
      </c>
      <c r="L1741" t="inlineStr">
        <is>
          <t>421000|荆州市</t>
        </is>
      </c>
    </row>
    <row r="1742">
      <c r="A1742" t="inlineStr">
        <is>
          <t>410122000|中牟县</t>
        </is>
      </c>
      <c r="E1742" t="inlineStr">
        <is>
          <t>421003|荆州区</t>
        </is>
      </c>
      <c r="L1742" t="inlineStr">
        <is>
          <t>421002|沙市区</t>
        </is>
      </c>
    </row>
    <row r="1743">
      <c r="A1743" t="inlineStr">
        <is>
          <t>410181000|巩义市</t>
        </is>
      </c>
      <c r="E1743" t="inlineStr">
        <is>
          <t>421022|公安县</t>
        </is>
      </c>
      <c r="L1743" t="inlineStr">
        <is>
          <t>421003|荆州区</t>
        </is>
      </c>
    </row>
    <row r="1744">
      <c r="A1744" t="inlineStr">
        <is>
          <t>410182000|荥阳市</t>
        </is>
      </c>
      <c r="E1744" t="inlineStr">
        <is>
          <t>421024|江陵县</t>
        </is>
      </c>
      <c r="L1744" t="inlineStr">
        <is>
          <t>421022|公安县</t>
        </is>
      </c>
    </row>
    <row r="1745">
      <c r="A1745" t="inlineStr">
        <is>
          <t>410183000|新密市</t>
        </is>
      </c>
      <c r="E1745" t="inlineStr">
        <is>
          <t>421081|石首市</t>
        </is>
      </c>
      <c r="L1745" t="inlineStr">
        <is>
          <t>421024|江陵县</t>
        </is>
      </c>
    </row>
    <row r="1746">
      <c r="A1746" t="inlineStr">
        <is>
          <t>410184000|新郑市</t>
        </is>
      </c>
      <c r="E1746" t="inlineStr">
        <is>
          <t>421083|洪湖市</t>
        </is>
      </c>
      <c r="L1746" t="inlineStr">
        <is>
          <t>421081|石首市</t>
        </is>
      </c>
    </row>
    <row r="1747">
      <c r="A1747" t="inlineStr">
        <is>
          <t>410185000|登封市</t>
        </is>
      </c>
      <c r="E1747" t="inlineStr">
        <is>
          <t>421087|松滋市</t>
        </is>
      </c>
      <c r="L1747" t="inlineStr">
        <is>
          <t>421083|洪湖市</t>
        </is>
      </c>
    </row>
    <row r="1748">
      <c r="A1748" t="inlineStr">
        <is>
          <t>410191000|郑州高新区</t>
        </is>
      </c>
      <c r="E1748" t="inlineStr">
        <is>
          <t>421088|监利市</t>
        </is>
      </c>
      <c r="L1748" t="inlineStr">
        <is>
          <t>421087|松滋市</t>
        </is>
      </c>
    </row>
    <row r="1749">
      <c r="A1749" t="inlineStr">
        <is>
          <t>410192000|郑州市经济技术开发区</t>
        </is>
      </c>
      <c r="E1749" t="inlineStr">
        <is>
          <t>421100|黄冈市</t>
        </is>
      </c>
      <c r="L1749" t="inlineStr">
        <is>
          <t>421088|监利市</t>
        </is>
      </c>
    </row>
    <row r="1750">
      <c r="A1750" t="inlineStr">
        <is>
          <t>410193000|郑东新区</t>
        </is>
      </c>
      <c r="E1750" t="inlineStr">
        <is>
          <t>421102|黄州区</t>
        </is>
      </c>
      <c r="L1750" t="inlineStr">
        <is>
          <t>421100|黄冈市</t>
        </is>
      </c>
    </row>
    <row r="1751">
      <c r="A1751" t="inlineStr">
        <is>
          <t>410194000|航空港区</t>
        </is>
      </c>
      <c r="E1751" t="inlineStr">
        <is>
          <t>421121|团风县</t>
        </is>
      </c>
      <c r="L1751" t="inlineStr">
        <is>
          <t>421102|黄州区</t>
        </is>
      </c>
    </row>
    <row r="1752">
      <c r="A1752" t="inlineStr">
        <is>
          <t>410200000|开封市</t>
        </is>
      </c>
      <c r="E1752" t="inlineStr">
        <is>
          <t>421122|红安县</t>
        </is>
      </c>
      <c r="L1752" t="inlineStr">
        <is>
          <t>421121|团风县</t>
        </is>
      </c>
    </row>
    <row r="1753">
      <c r="A1753" t="inlineStr">
        <is>
          <t>410202000|龙亭区</t>
        </is>
      </c>
      <c r="E1753" t="inlineStr">
        <is>
          <t>421123|罗田县</t>
        </is>
      </c>
      <c r="L1753" t="inlineStr">
        <is>
          <t>421122|红安县</t>
        </is>
      </c>
    </row>
    <row r="1754">
      <c r="A1754" t="inlineStr">
        <is>
          <t>410203000|顺河回族区</t>
        </is>
      </c>
      <c r="E1754" t="inlineStr">
        <is>
          <t>421124|英山县</t>
        </is>
      </c>
      <c r="L1754" t="inlineStr">
        <is>
          <t>421123|罗田县</t>
        </is>
      </c>
    </row>
    <row r="1755">
      <c r="A1755" t="inlineStr">
        <is>
          <t>410204000|鼓楼区</t>
        </is>
      </c>
      <c r="E1755" t="inlineStr">
        <is>
          <t>421125|浠水县</t>
        </is>
      </c>
      <c r="L1755" t="inlineStr">
        <is>
          <t>421124|英山县</t>
        </is>
      </c>
    </row>
    <row r="1756">
      <c r="A1756" t="inlineStr">
        <is>
          <t>410205000|禹王台区</t>
        </is>
      </c>
      <c r="E1756" t="inlineStr">
        <is>
          <t>421126|蕲春县</t>
        </is>
      </c>
      <c r="L1756" t="inlineStr">
        <is>
          <t>421125|浠水县</t>
        </is>
      </c>
    </row>
    <row r="1757">
      <c r="A1757" t="inlineStr">
        <is>
          <t>410212000|祥符区</t>
        </is>
      </c>
      <c r="E1757" t="inlineStr">
        <is>
          <t>421127|黄梅县</t>
        </is>
      </c>
      <c r="L1757" t="inlineStr">
        <is>
          <t>421126|蕲春县</t>
        </is>
      </c>
    </row>
    <row r="1758">
      <c r="A1758" t="inlineStr">
        <is>
          <t>410221000|杞县</t>
        </is>
      </c>
      <c r="E1758" t="inlineStr">
        <is>
          <t>421181|麻城市</t>
        </is>
      </c>
      <c r="L1758" t="inlineStr">
        <is>
          <t>421127|黄梅县</t>
        </is>
      </c>
    </row>
    <row r="1759">
      <c r="A1759" t="inlineStr">
        <is>
          <t>410222000|通许县</t>
        </is>
      </c>
      <c r="E1759" t="inlineStr">
        <is>
          <t>421182|武穴市</t>
        </is>
      </c>
      <c r="L1759" t="inlineStr">
        <is>
          <t>421181|麻城市</t>
        </is>
      </c>
    </row>
    <row r="1760">
      <c r="A1760" t="inlineStr">
        <is>
          <t>410223000|尉氏县</t>
        </is>
      </c>
      <c r="E1760" t="inlineStr">
        <is>
          <t>421200|咸宁市</t>
        </is>
      </c>
      <c r="L1760" t="inlineStr">
        <is>
          <t>421182|武穴市</t>
        </is>
      </c>
    </row>
    <row r="1761">
      <c r="A1761" t="inlineStr">
        <is>
          <t>410225000|兰考县</t>
        </is>
      </c>
      <c r="E1761" t="inlineStr">
        <is>
          <t>421202|咸安区</t>
        </is>
      </c>
      <c r="L1761" t="inlineStr">
        <is>
          <t>421200|咸宁市</t>
        </is>
      </c>
    </row>
    <row r="1762">
      <c r="A1762" t="inlineStr">
        <is>
          <t>410290000|开封开发区</t>
        </is>
      </c>
      <c r="E1762" t="inlineStr">
        <is>
          <t>421221|嘉鱼县</t>
        </is>
      </c>
      <c r="L1762" t="inlineStr">
        <is>
          <t>421202|咸安区</t>
        </is>
      </c>
    </row>
    <row r="1763">
      <c r="A1763" t="inlineStr">
        <is>
          <t>410300000|洛阳市</t>
        </is>
      </c>
      <c r="E1763" t="inlineStr">
        <is>
          <t>421222|通城县</t>
        </is>
      </c>
      <c r="L1763" t="inlineStr">
        <is>
          <t>421221|嘉鱼县</t>
        </is>
      </c>
    </row>
    <row r="1764">
      <c r="A1764" t="inlineStr">
        <is>
          <t>410302000|老城区</t>
        </is>
      </c>
      <c r="E1764" t="inlineStr">
        <is>
          <t>421223|崇阳县</t>
        </is>
      </c>
      <c r="L1764" t="inlineStr">
        <is>
          <t>421222|通城县</t>
        </is>
      </c>
    </row>
    <row r="1765">
      <c r="A1765" t="inlineStr">
        <is>
          <t>410303000|西工区</t>
        </is>
      </c>
      <c r="E1765" t="inlineStr">
        <is>
          <t>421224|通山县</t>
        </is>
      </c>
      <c r="L1765" t="inlineStr">
        <is>
          <t>421223|崇阳县</t>
        </is>
      </c>
    </row>
    <row r="1766">
      <c r="A1766" t="inlineStr">
        <is>
          <t>410304000|瀍河回族区</t>
        </is>
      </c>
      <c r="E1766" t="inlineStr">
        <is>
          <t>421281|赤壁市</t>
        </is>
      </c>
      <c r="L1766" t="inlineStr">
        <is>
          <t>421224|通山县</t>
        </is>
      </c>
    </row>
    <row r="1767">
      <c r="A1767" t="inlineStr">
        <is>
          <t>410305000|涧西区</t>
        </is>
      </c>
      <c r="E1767" t="inlineStr">
        <is>
          <t>421300|随州市</t>
        </is>
      </c>
      <c r="L1767" t="inlineStr">
        <is>
          <t>421281|赤壁市</t>
        </is>
      </c>
    </row>
    <row r="1768">
      <c r="A1768" t="inlineStr">
        <is>
          <t>410307000|偃师区</t>
        </is>
      </c>
      <c r="E1768" t="inlineStr">
        <is>
          <t>421303|曾都区</t>
        </is>
      </c>
      <c r="L1768" t="inlineStr">
        <is>
          <t>421300|随州市</t>
        </is>
      </c>
    </row>
    <row r="1769">
      <c r="A1769" t="inlineStr">
        <is>
          <t>410308000|孟津区</t>
        </is>
      </c>
      <c r="E1769" t="inlineStr">
        <is>
          <t>421321|随县</t>
        </is>
      </c>
      <c r="L1769" t="inlineStr">
        <is>
          <t>421303|曾都区</t>
        </is>
      </c>
    </row>
    <row r="1770">
      <c r="A1770" t="inlineStr">
        <is>
          <t>410311000|洛龙区</t>
        </is>
      </c>
      <c r="E1770" t="inlineStr">
        <is>
          <t>421381|广水市</t>
        </is>
      </c>
      <c r="L1770" t="inlineStr">
        <is>
          <t>421321|随县</t>
        </is>
      </c>
    </row>
    <row r="1771">
      <c r="A1771" t="inlineStr">
        <is>
          <t>410323000|新安县</t>
        </is>
      </c>
      <c r="E1771" t="inlineStr">
        <is>
          <t>422800|恩施土家族苗族自治州</t>
        </is>
      </c>
      <c r="L1771" t="inlineStr">
        <is>
          <t>421381|广水市</t>
        </is>
      </c>
    </row>
    <row r="1772">
      <c r="A1772" t="inlineStr">
        <is>
          <t>410324000|栾川县</t>
        </is>
      </c>
      <c r="E1772" t="inlineStr">
        <is>
          <t>422801|恩施市</t>
        </is>
      </c>
      <c r="L1772" t="inlineStr">
        <is>
          <t>422800|恩施土家族苗族自治州</t>
        </is>
      </c>
    </row>
    <row r="1773">
      <c r="A1773" t="inlineStr">
        <is>
          <t>410325000|嵩县</t>
        </is>
      </c>
      <c r="E1773" t="inlineStr">
        <is>
          <t>422802|利川市</t>
        </is>
      </c>
      <c r="L1773" t="inlineStr">
        <is>
          <t>422801|恩施市</t>
        </is>
      </c>
    </row>
    <row r="1774">
      <c r="A1774" t="inlineStr">
        <is>
          <t>410326000|汝阳县</t>
        </is>
      </c>
      <c r="E1774" t="inlineStr">
        <is>
          <t>422822|建始县</t>
        </is>
      </c>
      <c r="L1774" t="inlineStr">
        <is>
          <t>422802|利川市</t>
        </is>
      </c>
    </row>
    <row r="1775">
      <c r="A1775" t="inlineStr">
        <is>
          <t>410327000|宜阳县</t>
        </is>
      </c>
      <c r="E1775" t="inlineStr">
        <is>
          <t>422823|巴东县</t>
        </is>
      </c>
      <c r="L1775" t="inlineStr">
        <is>
          <t>422822|建始县</t>
        </is>
      </c>
    </row>
    <row r="1776">
      <c r="A1776" t="inlineStr">
        <is>
          <t>410328000|洛宁县</t>
        </is>
      </c>
      <c r="E1776" t="inlineStr">
        <is>
          <t>422825|宣恩县</t>
        </is>
      </c>
      <c r="L1776" t="inlineStr">
        <is>
          <t>422823|巴东县</t>
        </is>
      </c>
    </row>
    <row r="1777">
      <c r="A1777" t="inlineStr">
        <is>
          <t>410329000|伊川县</t>
        </is>
      </c>
      <c r="E1777" t="inlineStr">
        <is>
          <t>422826|咸丰县</t>
        </is>
      </c>
      <c r="L1777" t="inlineStr">
        <is>
          <t>422825|宣恩县</t>
        </is>
      </c>
    </row>
    <row r="1778">
      <c r="A1778" t="inlineStr">
        <is>
          <t>410391000|高新区</t>
        </is>
      </c>
      <c r="E1778" t="inlineStr">
        <is>
          <t>422827|来凤县</t>
        </is>
      </c>
      <c r="L1778" t="inlineStr">
        <is>
          <t>422826|咸丰县</t>
        </is>
      </c>
    </row>
    <row r="1779">
      <c r="A1779" t="inlineStr">
        <is>
          <t>410392000|经济区</t>
        </is>
      </c>
      <c r="E1779" t="inlineStr">
        <is>
          <t>422828|鹤峰县</t>
        </is>
      </c>
      <c r="L1779" t="inlineStr">
        <is>
          <t>422827|来凤县</t>
        </is>
      </c>
    </row>
    <row r="1780">
      <c r="A1780" t="inlineStr">
        <is>
          <t>410393000|龙门区</t>
        </is>
      </c>
      <c r="E1780" t="inlineStr">
        <is>
          <t>429000|省直辖县级行政单位</t>
        </is>
      </c>
      <c r="L1780" t="inlineStr">
        <is>
          <t>422828|鹤峰县</t>
        </is>
      </c>
    </row>
    <row r="1781">
      <c r="A1781" t="inlineStr">
        <is>
          <t>410395000|伊滨区</t>
        </is>
      </c>
      <c r="E1781" t="inlineStr">
        <is>
          <t>429004|仙桃市</t>
        </is>
      </c>
      <c r="L1781" t="inlineStr">
        <is>
          <t>429000|省直辖县级行政单位</t>
        </is>
      </c>
    </row>
    <row r="1782">
      <c r="A1782" t="inlineStr">
        <is>
          <t>410400000|平顶山市</t>
        </is>
      </c>
      <c r="E1782" t="inlineStr">
        <is>
          <t>429005|潜江市</t>
        </is>
      </c>
      <c r="L1782" t="inlineStr">
        <is>
          <t>429004|仙桃市</t>
        </is>
      </c>
    </row>
    <row r="1783">
      <c r="A1783" t="inlineStr">
        <is>
          <t>410402000|新华区</t>
        </is>
      </c>
      <c r="E1783" t="inlineStr">
        <is>
          <t>429006|天门市</t>
        </is>
      </c>
      <c r="L1783" t="inlineStr">
        <is>
          <t>429005|潜江市</t>
        </is>
      </c>
    </row>
    <row r="1784">
      <c r="A1784" t="inlineStr">
        <is>
          <t>410403000|卫东区</t>
        </is>
      </c>
      <c r="E1784" t="inlineStr">
        <is>
          <t>429021|神农架林区</t>
        </is>
      </c>
      <c r="L1784" t="inlineStr">
        <is>
          <t>429006|天门市</t>
        </is>
      </c>
    </row>
    <row r="1785">
      <c r="A1785" t="inlineStr">
        <is>
          <t>410404000|石龙区</t>
        </is>
      </c>
      <c r="E1785" t="inlineStr">
        <is>
          <t>430000|湖南省</t>
        </is>
      </c>
      <c r="L1785" t="inlineStr">
        <is>
          <t>429021|神农架林区</t>
        </is>
      </c>
    </row>
    <row r="1786">
      <c r="A1786" t="inlineStr">
        <is>
          <t>410411000|湛河区</t>
        </is>
      </c>
      <c r="E1786" t="inlineStr">
        <is>
          <t>430100|长沙市</t>
        </is>
      </c>
      <c r="L1786" t="inlineStr">
        <is>
          <t>430000|湖南省</t>
        </is>
      </c>
    </row>
    <row r="1787">
      <c r="A1787" t="inlineStr">
        <is>
          <t>410421000|宝丰县</t>
        </is>
      </c>
      <c r="E1787" t="inlineStr">
        <is>
          <t>430102|芙蓉区</t>
        </is>
      </c>
      <c r="L1787" t="inlineStr">
        <is>
          <t>430100|长沙市</t>
        </is>
      </c>
    </row>
    <row r="1788">
      <c r="A1788" t="inlineStr">
        <is>
          <t>410422000|叶县</t>
        </is>
      </c>
      <c r="E1788" t="inlineStr">
        <is>
          <t>430103|天心区</t>
        </is>
      </c>
      <c r="L1788" t="inlineStr">
        <is>
          <t>430102|芙蓉区</t>
        </is>
      </c>
    </row>
    <row r="1789">
      <c r="A1789" t="inlineStr">
        <is>
          <t>410423000|鲁山县</t>
        </is>
      </c>
      <c r="E1789" t="inlineStr">
        <is>
          <t>430104|岳麓区</t>
        </is>
      </c>
      <c r="L1789" t="inlineStr">
        <is>
          <t>430103|天心区</t>
        </is>
      </c>
    </row>
    <row r="1790">
      <c r="A1790" t="inlineStr">
        <is>
          <t>410425000|郏县</t>
        </is>
      </c>
      <c r="E1790" t="inlineStr">
        <is>
          <t>430105|开福区</t>
        </is>
      </c>
      <c r="L1790" t="inlineStr">
        <is>
          <t>430104|岳麓区</t>
        </is>
      </c>
    </row>
    <row r="1791">
      <c r="A1791" t="inlineStr">
        <is>
          <t>410481000|舞钢市</t>
        </is>
      </c>
      <c r="E1791" t="inlineStr">
        <is>
          <t>430111|雨花区</t>
        </is>
      </c>
      <c r="L1791" t="inlineStr">
        <is>
          <t>430105|开福区</t>
        </is>
      </c>
    </row>
    <row r="1792">
      <c r="A1792" t="inlineStr">
        <is>
          <t>410482000|汝州市</t>
        </is>
      </c>
      <c r="E1792" t="inlineStr">
        <is>
          <t>430112|望城区</t>
        </is>
      </c>
      <c r="L1792" t="inlineStr">
        <is>
          <t>430111|雨花区</t>
        </is>
      </c>
    </row>
    <row r="1793">
      <c r="A1793" t="inlineStr">
        <is>
          <t>410491000|平顶山开发区</t>
        </is>
      </c>
      <c r="E1793" t="inlineStr">
        <is>
          <t>430121|长沙县</t>
        </is>
      </c>
      <c r="L1793" t="inlineStr">
        <is>
          <t>430112|望城区</t>
        </is>
      </c>
    </row>
    <row r="1794">
      <c r="A1794" t="inlineStr">
        <is>
          <t>410492000|平顶山新城区</t>
        </is>
      </c>
      <c r="E1794" t="inlineStr">
        <is>
          <t>430181|浏阳市</t>
        </is>
      </c>
      <c r="L1794" t="inlineStr">
        <is>
          <t>430121|长沙县</t>
        </is>
      </c>
    </row>
    <row r="1795">
      <c r="A1795" t="inlineStr">
        <is>
          <t>410500000|安阳市</t>
        </is>
      </c>
      <c r="E1795" t="inlineStr">
        <is>
          <t>430182|宁乡市</t>
        </is>
      </c>
      <c r="L1795" t="inlineStr">
        <is>
          <t>430181|浏阳市</t>
        </is>
      </c>
    </row>
    <row r="1796">
      <c r="A1796" t="inlineStr">
        <is>
          <t>410502000|文峰区</t>
        </is>
      </c>
      <c r="E1796" t="inlineStr">
        <is>
          <t>430200|株洲市</t>
        </is>
      </c>
      <c r="L1796" t="inlineStr">
        <is>
          <t>430182|宁乡市</t>
        </is>
      </c>
    </row>
    <row r="1797">
      <c r="A1797" t="inlineStr">
        <is>
          <t>410503000|北关区</t>
        </is>
      </c>
      <c r="E1797" t="inlineStr">
        <is>
          <t>430202|荷塘区</t>
        </is>
      </c>
      <c r="L1797" t="inlineStr">
        <is>
          <t>430200|株洲市</t>
        </is>
      </c>
    </row>
    <row r="1798">
      <c r="A1798" t="inlineStr">
        <is>
          <t>410505000|殷都区</t>
        </is>
      </c>
      <c r="E1798" t="inlineStr">
        <is>
          <t>430203|芦淞区</t>
        </is>
      </c>
      <c r="L1798" t="inlineStr">
        <is>
          <t>430202|荷塘区</t>
        </is>
      </c>
    </row>
    <row r="1799">
      <c r="A1799" t="inlineStr">
        <is>
          <t>410506000|龙安区</t>
        </is>
      </c>
      <c r="E1799" t="inlineStr">
        <is>
          <t>430204|石峰区</t>
        </is>
      </c>
      <c r="L1799" t="inlineStr">
        <is>
          <t>430203|芦淞区</t>
        </is>
      </c>
    </row>
    <row r="1800">
      <c r="A1800" t="inlineStr">
        <is>
          <t>410522000|安阳县</t>
        </is>
      </c>
      <c r="E1800" t="inlineStr">
        <is>
          <t>430211|天元区</t>
        </is>
      </c>
      <c r="L1800" t="inlineStr">
        <is>
          <t>430204|石峰区</t>
        </is>
      </c>
    </row>
    <row r="1801">
      <c r="A1801" t="inlineStr">
        <is>
          <t>410523000|汤阴县</t>
        </is>
      </c>
      <c r="E1801" t="inlineStr">
        <is>
          <t>430212|渌口区</t>
        </is>
      </c>
      <c r="L1801" t="inlineStr">
        <is>
          <t>430211|天元区</t>
        </is>
      </c>
    </row>
    <row r="1802">
      <c r="A1802" t="inlineStr">
        <is>
          <t>410526000|滑县</t>
        </is>
      </c>
      <c r="E1802" t="inlineStr">
        <is>
          <t>430223|攸县</t>
        </is>
      </c>
      <c r="L1802" t="inlineStr">
        <is>
          <t>430212|渌口区</t>
        </is>
      </c>
    </row>
    <row r="1803">
      <c r="A1803" t="inlineStr">
        <is>
          <t>410527000|内黄县</t>
        </is>
      </c>
      <c r="E1803" t="inlineStr">
        <is>
          <t>430224|茶陵县</t>
        </is>
      </c>
      <c r="L1803" t="inlineStr">
        <is>
          <t>430223|攸县</t>
        </is>
      </c>
    </row>
    <row r="1804">
      <c r="A1804" t="inlineStr">
        <is>
          <t>410581000|林州市</t>
        </is>
      </c>
      <c r="E1804" t="inlineStr">
        <is>
          <t>430225|炎陵县</t>
        </is>
      </c>
      <c r="L1804" t="inlineStr">
        <is>
          <t>430224|茶陵县</t>
        </is>
      </c>
    </row>
    <row r="1805">
      <c r="A1805" t="inlineStr">
        <is>
          <t>410595000|城乡一体化示范区</t>
        </is>
      </c>
      <c r="E1805" t="inlineStr">
        <is>
          <t>430281|醴陵市</t>
        </is>
      </c>
      <c r="L1805" t="inlineStr">
        <is>
          <t>430225|炎陵县</t>
        </is>
      </c>
    </row>
    <row r="1806">
      <c r="A1806" t="inlineStr">
        <is>
          <t>410596000|安阳开发区</t>
        </is>
      </c>
      <c r="E1806" t="inlineStr">
        <is>
          <t>430300|湘潭市</t>
        </is>
      </c>
      <c r="L1806" t="inlineStr">
        <is>
          <t>430281|醴陵市</t>
        </is>
      </c>
    </row>
    <row r="1807">
      <c r="A1807" t="inlineStr">
        <is>
          <t>410600000|鹤壁市</t>
        </is>
      </c>
      <c r="E1807" t="inlineStr">
        <is>
          <t>430302|雨湖区</t>
        </is>
      </c>
      <c r="L1807" t="inlineStr">
        <is>
          <t>430300|湘潭市</t>
        </is>
      </c>
    </row>
    <row r="1808">
      <c r="A1808" t="inlineStr">
        <is>
          <t>410602000|鹤山区</t>
        </is>
      </c>
      <c r="E1808" t="inlineStr">
        <is>
          <t>430304|岳塘区</t>
        </is>
      </c>
      <c r="L1808" t="inlineStr">
        <is>
          <t>430302|雨湖区</t>
        </is>
      </c>
    </row>
    <row r="1809">
      <c r="A1809" t="inlineStr">
        <is>
          <t>410603000|山城区</t>
        </is>
      </c>
      <c r="E1809" t="inlineStr">
        <is>
          <t>430321|湘潭县</t>
        </is>
      </c>
      <c r="L1809" t="inlineStr">
        <is>
          <t>430304|岳塘区</t>
        </is>
      </c>
    </row>
    <row r="1810">
      <c r="A1810" t="inlineStr">
        <is>
          <t>410611000|淇滨区</t>
        </is>
      </c>
      <c r="E1810" t="inlineStr">
        <is>
          <t>430381|湘乡市</t>
        </is>
      </c>
      <c r="L1810" t="inlineStr">
        <is>
          <t>430321|湘潭县</t>
        </is>
      </c>
    </row>
    <row r="1811">
      <c r="A1811" t="inlineStr">
        <is>
          <t>410621000|浚县</t>
        </is>
      </c>
      <c r="E1811" t="inlineStr">
        <is>
          <t>430382|韶山市</t>
        </is>
      </c>
      <c r="L1811" t="inlineStr">
        <is>
          <t>430381|湘乡市</t>
        </is>
      </c>
    </row>
    <row r="1812">
      <c r="A1812" t="inlineStr">
        <is>
          <t>410622000|淇县</t>
        </is>
      </c>
      <c r="E1812" t="inlineStr">
        <is>
          <t>430400|衡阳市</t>
        </is>
      </c>
      <c r="L1812" t="inlineStr">
        <is>
          <t>430382|韶山市</t>
        </is>
      </c>
    </row>
    <row r="1813">
      <c r="A1813" t="inlineStr">
        <is>
          <t>410691000|鹤壁经济技术开发区</t>
        </is>
      </c>
      <c r="E1813" t="inlineStr">
        <is>
          <t>430405|珠晖区</t>
        </is>
      </c>
      <c r="L1813" t="inlineStr">
        <is>
          <t>430400|衡阳市</t>
        </is>
      </c>
    </row>
    <row r="1814">
      <c r="A1814" t="inlineStr">
        <is>
          <t>410693000|鹤壁新区</t>
        </is>
      </c>
      <c r="E1814" t="inlineStr">
        <is>
          <t>430406|雁峰区</t>
        </is>
      </c>
      <c r="L1814" t="inlineStr">
        <is>
          <t>430405|珠晖区</t>
        </is>
      </c>
    </row>
    <row r="1815">
      <c r="A1815" t="inlineStr">
        <is>
          <t>410700000|新乡市</t>
        </is>
      </c>
      <c r="E1815" t="inlineStr">
        <is>
          <t>430407|石鼓区</t>
        </is>
      </c>
      <c r="L1815" t="inlineStr">
        <is>
          <t>430406|雁峰区</t>
        </is>
      </c>
    </row>
    <row r="1816">
      <c r="A1816" t="inlineStr">
        <is>
          <t>410702000|红旗区</t>
        </is>
      </c>
      <c r="E1816" t="inlineStr">
        <is>
          <t>430408|蒸湘区</t>
        </is>
      </c>
      <c r="L1816" t="inlineStr">
        <is>
          <t>430407|石鼓区</t>
        </is>
      </c>
    </row>
    <row r="1817">
      <c r="A1817" t="inlineStr">
        <is>
          <t>410703000|卫滨区</t>
        </is>
      </c>
      <c r="E1817" t="inlineStr">
        <is>
          <t>430412|南岳区</t>
        </is>
      </c>
      <c r="L1817" t="inlineStr">
        <is>
          <t>430408|蒸湘区</t>
        </is>
      </c>
    </row>
    <row r="1818">
      <c r="A1818" t="inlineStr">
        <is>
          <t>410704000|凤泉区</t>
        </is>
      </c>
      <c r="E1818" t="inlineStr">
        <is>
          <t>430421|衡阳县</t>
        </is>
      </c>
      <c r="L1818" t="inlineStr">
        <is>
          <t>430412|南岳区</t>
        </is>
      </c>
    </row>
    <row r="1819">
      <c r="A1819" t="inlineStr">
        <is>
          <t>410711000|牧野区</t>
        </is>
      </c>
      <c r="E1819" t="inlineStr">
        <is>
          <t>430422|衡南县</t>
        </is>
      </c>
      <c r="L1819" t="inlineStr">
        <is>
          <t>430421|衡阳县</t>
        </is>
      </c>
    </row>
    <row r="1820">
      <c r="A1820" t="inlineStr">
        <is>
          <t>410721000|新乡县</t>
        </is>
      </c>
      <c r="E1820" t="inlineStr">
        <is>
          <t>430423|衡山县</t>
        </is>
      </c>
      <c r="L1820" t="inlineStr">
        <is>
          <t>430422|衡南县</t>
        </is>
      </c>
    </row>
    <row r="1821">
      <c r="A1821" t="inlineStr">
        <is>
          <t>410724000|获嘉县</t>
        </is>
      </c>
      <c r="E1821" t="inlineStr">
        <is>
          <t>430424|衡东县</t>
        </is>
      </c>
      <c r="L1821" t="inlineStr">
        <is>
          <t>430423|衡山县</t>
        </is>
      </c>
    </row>
    <row r="1822">
      <c r="A1822" t="inlineStr">
        <is>
          <t>410725000|原阳县</t>
        </is>
      </c>
      <c r="E1822" t="inlineStr">
        <is>
          <t>430426|祁东县</t>
        </is>
      </c>
      <c r="L1822" t="inlineStr">
        <is>
          <t>430424|衡东县</t>
        </is>
      </c>
    </row>
    <row r="1823">
      <c r="A1823" t="inlineStr">
        <is>
          <t>410726000|延津县</t>
        </is>
      </c>
      <c r="E1823" t="inlineStr">
        <is>
          <t>430481|耒阳市</t>
        </is>
      </c>
      <c r="L1823" t="inlineStr">
        <is>
          <t>430426|祁东县</t>
        </is>
      </c>
    </row>
    <row r="1824">
      <c r="A1824" t="inlineStr">
        <is>
          <t>410727000|封丘县</t>
        </is>
      </c>
      <c r="E1824" t="inlineStr">
        <is>
          <t>430482|常宁市</t>
        </is>
      </c>
      <c r="L1824" t="inlineStr">
        <is>
          <t>430481|耒阳市</t>
        </is>
      </c>
    </row>
    <row r="1825">
      <c r="A1825" t="inlineStr">
        <is>
          <t>410781000|卫辉市</t>
        </is>
      </c>
      <c r="E1825" t="inlineStr">
        <is>
          <t>430500|邵阳市</t>
        </is>
      </c>
      <c r="L1825" t="inlineStr">
        <is>
          <t>430482|常宁市</t>
        </is>
      </c>
    </row>
    <row r="1826">
      <c r="A1826" t="inlineStr">
        <is>
          <t>410782000|辉县市</t>
        </is>
      </c>
      <c r="E1826" t="inlineStr">
        <is>
          <t>430502|双清区</t>
        </is>
      </c>
      <c r="L1826" t="inlineStr">
        <is>
          <t>430500|邵阳市</t>
        </is>
      </c>
    </row>
    <row r="1827">
      <c r="A1827" t="inlineStr">
        <is>
          <t>410783000|长垣市</t>
        </is>
      </c>
      <c r="E1827" t="inlineStr">
        <is>
          <t>430503|大祥区</t>
        </is>
      </c>
      <c r="L1827" t="inlineStr">
        <is>
          <t>430502|双清区</t>
        </is>
      </c>
    </row>
    <row r="1828">
      <c r="A1828" t="inlineStr">
        <is>
          <t>410794000|高新区</t>
        </is>
      </c>
      <c r="E1828" t="inlineStr">
        <is>
          <t>430511|北塔区</t>
        </is>
      </c>
      <c r="L1828" t="inlineStr">
        <is>
          <t>430503|大祥区</t>
        </is>
      </c>
    </row>
    <row r="1829">
      <c r="A1829" t="inlineStr">
        <is>
          <t>410796000|经开区</t>
        </is>
      </c>
      <c r="E1829" t="inlineStr">
        <is>
          <t>430522|新邵县</t>
        </is>
      </c>
      <c r="L1829" t="inlineStr">
        <is>
          <t>430511|北塔区</t>
        </is>
      </c>
    </row>
    <row r="1830">
      <c r="A1830" t="inlineStr">
        <is>
          <t>410797000|平原新区</t>
        </is>
      </c>
      <c r="E1830" t="inlineStr">
        <is>
          <t>430523|邵阳县</t>
        </is>
      </c>
      <c r="L1830" t="inlineStr">
        <is>
          <t>430522|新邵县</t>
        </is>
      </c>
    </row>
    <row r="1831">
      <c r="A1831" t="inlineStr">
        <is>
          <t>410800000|焦作市</t>
        </is>
      </c>
      <c r="E1831" t="inlineStr">
        <is>
          <t>430524|隆回县</t>
        </is>
      </c>
      <c r="L1831" t="inlineStr">
        <is>
          <t>430523|邵阳县</t>
        </is>
      </c>
    </row>
    <row r="1832">
      <c r="A1832" t="inlineStr">
        <is>
          <t>410802000|解放区</t>
        </is>
      </c>
      <c r="E1832" t="inlineStr">
        <is>
          <t>430525|洞口县</t>
        </is>
      </c>
      <c r="L1832" t="inlineStr">
        <is>
          <t>430524|隆回县</t>
        </is>
      </c>
    </row>
    <row r="1833">
      <c r="A1833" t="inlineStr">
        <is>
          <t>410803000|中站区</t>
        </is>
      </c>
      <c r="E1833" t="inlineStr">
        <is>
          <t>430527|绥宁县</t>
        </is>
      </c>
      <c r="L1833" t="inlineStr">
        <is>
          <t>430525|洞口县</t>
        </is>
      </c>
    </row>
    <row r="1834">
      <c r="A1834" t="inlineStr">
        <is>
          <t>410804000|马村区</t>
        </is>
      </c>
      <c r="E1834" t="inlineStr">
        <is>
          <t>430528|新宁县</t>
        </is>
      </c>
      <c r="L1834" t="inlineStr">
        <is>
          <t>430527|绥宁县</t>
        </is>
      </c>
    </row>
    <row r="1835">
      <c r="A1835" t="inlineStr">
        <is>
          <t>410811000|山阳区</t>
        </is>
      </c>
      <c r="E1835" t="inlineStr">
        <is>
          <t>430529|城步苗族自治县</t>
        </is>
      </c>
      <c r="L1835" t="inlineStr">
        <is>
          <t>430528|新宁县</t>
        </is>
      </c>
    </row>
    <row r="1836">
      <c r="A1836" t="inlineStr">
        <is>
          <t>410821000|修武县</t>
        </is>
      </c>
      <c r="E1836" t="inlineStr">
        <is>
          <t>430581|武冈市</t>
        </is>
      </c>
      <c r="L1836" t="inlineStr">
        <is>
          <t>430529|城步苗族自治县</t>
        </is>
      </c>
    </row>
    <row r="1837">
      <c r="A1837" t="inlineStr">
        <is>
          <t>410822000|博爱县</t>
        </is>
      </c>
      <c r="E1837" t="inlineStr">
        <is>
          <t>430582|邵东市</t>
        </is>
      </c>
      <c r="L1837" t="inlineStr">
        <is>
          <t>430581|武冈市</t>
        </is>
      </c>
    </row>
    <row r="1838">
      <c r="A1838" t="inlineStr">
        <is>
          <t>410823000|武陟县</t>
        </is>
      </c>
      <c r="E1838" t="inlineStr">
        <is>
          <t>430600|岳阳市</t>
        </is>
      </c>
      <c r="L1838" t="inlineStr">
        <is>
          <t>430582|邵东市</t>
        </is>
      </c>
    </row>
    <row r="1839">
      <c r="A1839" t="inlineStr">
        <is>
          <t>410825000|温县</t>
        </is>
      </c>
      <c r="E1839" t="inlineStr">
        <is>
          <t>430602|岳阳楼区</t>
        </is>
      </c>
      <c r="L1839" t="inlineStr">
        <is>
          <t>430600|岳阳市</t>
        </is>
      </c>
    </row>
    <row r="1840">
      <c r="A1840" t="inlineStr">
        <is>
          <t>410882000|沁阳市</t>
        </is>
      </c>
      <c r="E1840" t="inlineStr">
        <is>
          <t>430603|云溪区</t>
        </is>
      </c>
      <c r="L1840" t="inlineStr">
        <is>
          <t>430602|岳阳楼区</t>
        </is>
      </c>
    </row>
    <row r="1841">
      <c r="A1841" t="inlineStr">
        <is>
          <t>410883000|孟州市</t>
        </is>
      </c>
      <c r="E1841" t="inlineStr">
        <is>
          <t>430611|君山区</t>
        </is>
      </c>
      <c r="L1841" t="inlineStr">
        <is>
          <t>430603|云溪区</t>
        </is>
      </c>
    </row>
    <row r="1842">
      <c r="A1842" t="inlineStr">
        <is>
          <t>410891000|城乡一体化示范区</t>
        </is>
      </c>
      <c r="E1842" t="inlineStr">
        <is>
          <t>430621|岳阳县</t>
        </is>
      </c>
      <c r="L1842" t="inlineStr">
        <is>
          <t>430611|君山区</t>
        </is>
      </c>
    </row>
    <row r="1843">
      <c r="A1843" t="inlineStr">
        <is>
          <t>410900000|濮阳市</t>
        </is>
      </c>
      <c r="E1843" t="inlineStr">
        <is>
          <t>430623|华容县</t>
        </is>
      </c>
      <c r="L1843" t="inlineStr">
        <is>
          <t>430621|岳阳县</t>
        </is>
      </c>
    </row>
    <row r="1844">
      <c r="A1844" t="inlineStr">
        <is>
          <t>410902000|华龙区</t>
        </is>
      </c>
      <c r="E1844" t="inlineStr">
        <is>
          <t>430624|湘阴县</t>
        </is>
      </c>
      <c r="L1844" t="inlineStr">
        <is>
          <t>430623|华容县</t>
        </is>
      </c>
    </row>
    <row r="1845">
      <c r="A1845" t="inlineStr">
        <is>
          <t>410922000|清丰县</t>
        </is>
      </c>
      <c r="E1845" t="inlineStr">
        <is>
          <t>430626|平江县</t>
        </is>
      </c>
      <c r="L1845" t="inlineStr">
        <is>
          <t>430624|湘阴县</t>
        </is>
      </c>
    </row>
    <row r="1846">
      <c r="A1846" t="inlineStr">
        <is>
          <t>410923000|南乐县</t>
        </is>
      </c>
      <c r="E1846" t="inlineStr">
        <is>
          <t>430681|汨罗市</t>
        </is>
      </c>
      <c r="L1846" t="inlineStr">
        <is>
          <t>430626|平江县</t>
        </is>
      </c>
    </row>
    <row r="1847">
      <c r="A1847" t="inlineStr">
        <is>
          <t>410926000|范县</t>
        </is>
      </c>
      <c r="E1847" t="inlineStr">
        <is>
          <t>430682|临湘市</t>
        </is>
      </c>
      <c r="L1847" t="inlineStr">
        <is>
          <t>430681|汨罗市</t>
        </is>
      </c>
    </row>
    <row r="1848">
      <c r="A1848" t="inlineStr">
        <is>
          <t>410927000|台前县</t>
        </is>
      </c>
      <c r="E1848" t="inlineStr">
        <is>
          <t>430700|常德市</t>
        </is>
      </c>
      <c r="L1848" t="inlineStr">
        <is>
          <t>430682|临湘市</t>
        </is>
      </c>
    </row>
    <row r="1849">
      <c r="A1849" t="inlineStr">
        <is>
          <t>410928000|濮阳县</t>
        </is>
      </c>
      <c r="E1849" t="inlineStr">
        <is>
          <t>430702|武陵区</t>
        </is>
      </c>
      <c r="L1849" t="inlineStr">
        <is>
          <t>430700|常德市</t>
        </is>
      </c>
    </row>
    <row r="1850">
      <c r="A1850" t="inlineStr">
        <is>
          <t>410991000|濮阳经济技术开发区</t>
        </is>
      </c>
      <c r="E1850" t="inlineStr">
        <is>
          <t>430703|鼎城区</t>
        </is>
      </c>
      <c r="L1850" t="inlineStr">
        <is>
          <t>430702|武陵区</t>
        </is>
      </c>
    </row>
    <row r="1851">
      <c r="A1851" t="inlineStr">
        <is>
          <t>410992000|濮阳工业园区管理委员会</t>
        </is>
      </c>
      <c r="E1851" t="inlineStr">
        <is>
          <t>430721|安乡县</t>
        </is>
      </c>
      <c r="L1851" t="inlineStr">
        <is>
          <t>430703|鼎城区</t>
        </is>
      </c>
    </row>
    <row r="1852">
      <c r="A1852" t="inlineStr">
        <is>
          <t>410993000|濮阳市城乡一体化示范区</t>
        </is>
      </c>
      <c r="E1852" t="inlineStr">
        <is>
          <t>430722|汉寿县</t>
        </is>
      </c>
      <c r="L1852" t="inlineStr">
        <is>
          <t>430721|安乡县</t>
        </is>
      </c>
    </row>
    <row r="1853">
      <c r="A1853" t="inlineStr">
        <is>
          <t>411000000|许昌市</t>
        </is>
      </c>
      <c r="E1853" t="inlineStr">
        <is>
          <t>430723|澧县</t>
        </is>
      </c>
      <c r="L1853" t="inlineStr">
        <is>
          <t>430722|汉寿县</t>
        </is>
      </c>
    </row>
    <row r="1854">
      <c r="A1854" t="inlineStr">
        <is>
          <t>411002000|魏都区</t>
        </is>
      </c>
      <c r="E1854" t="inlineStr">
        <is>
          <t>430724|临澧县</t>
        </is>
      </c>
      <c r="L1854" t="inlineStr">
        <is>
          <t>430723|澧县</t>
        </is>
      </c>
    </row>
    <row r="1855">
      <c r="A1855" t="inlineStr">
        <is>
          <t>411003000|建安区</t>
        </is>
      </c>
      <c r="E1855" t="inlineStr">
        <is>
          <t>430725|桃源县</t>
        </is>
      </c>
      <c r="L1855" t="inlineStr">
        <is>
          <t>430724|临澧县</t>
        </is>
      </c>
    </row>
    <row r="1856">
      <c r="A1856" t="inlineStr">
        <is>
          <t>411024000|鄢陵县</t>
        </is>
      </c>
      <c r="E1856" t="inlineStr">
        <is>
          <t>430726|石门县</t>
        </is>
      </c>
      <c r="L1856" t="inlineStr">
        <is>
          <t>430725|桃源县</t>
        </is>
      </c>
    </row>
    <row r="1857">
      <c r="A1857" t="inlineStr">
        <is>
          <t>411025000|襄城县</t>
        </is>
      </c>
      <c r="E1857" t="inlineStr">
        <is>
          <t>430781|津市市</t>
        </is>
      </c>
      <c r="L1857" t="inlineStr">
        <is>
          <t>430726|石门县</t>
        </is>
      </c>
    </row>
    <row r="1858">
      <c r="A1858" t="inlineStr">
        <is>
          <t>411081000|禹州市</t>
        </is>
      </c>
      <c r="E1858" t="inlineStr">
        <is>
          <t>430800|张家界市</t>
        </is>
      </c>
      <c r="L1858" t="inlineStr">
        <is>
          <t>430781|津市市</t>
        </is>
      </c>
    </row>
    <row r="1859">
      <c r="A1859" t="inlineStr">
        <is>
          <t>411082000|长葛市</t>
        </is>
      </c>
      <c r="E1859" t="inlineStr">
        <is>
          <t>430802|永定区</t>
        </is>
      </c>
      <c r="L1859" t="inlineStr">
        <is>
          <t>430800|张家界市</t>
        </is>
      </c>
    </row>
    <row r="1860">
      <c r="A1860" t="inlineStr">
        <is>
          <t>411091000|许昌经济技术开发区</t>
        </is>
      </c>
      <c r="E1860" t="inlineStr">
        <is>
          <t>430811|武陵源区</t>
        </is>
      </c>
      <c r="L1860" t="inlineStr">
        <is>
          <t>430802|永定区</t>
        </is>
      </c>
    </row>
    <row r="1861">
      <c r="A1861" t="inlineStr">
        <is>
          <t>411092000|东城区</t>
        </is>
      </c>
      <c r="E1861" t="inlineStr">
        <is>
          <t>430821|慈利县</t>
        </is>
      </c>
      <c r="L1861" t="inlineStr">
        <is>
          <t>430811|武陵源区</t>
        </is>
      </c>
    </row>
    <row r="1862">
      <c r="A1862" t="inlineStr">
        <is>
          <t>411093000|城乡一体化示范区</t>
        </is>
      </c>
      <c r="E1862" t="inlineStr">
        <is>
          <t>430822|桑植县</t>
        </is>
      </c>
      <c r="L1862" t="inlineStr">
        <is>
          <t>430821|慈利县</t>
        </is>
      </c>
    </row>
    <row r="1863">
      <c r="A1863" t="inlineStr">
        <is>
          <t>411100000|漯河市</t>
        </is>
      </c>
      <c r="E1863" t="inlineStr">
        <is>
          <t>430900|益阳市</t>
        </is>
      </c>
      <c r="L1863" t="inlineStr">
        <is>
          <t>430822|桑植县</t>
        </is>
      </c>
    </row>
    <row r="1864">
      <c r="A1864" t="inlineStr">
        <is>
          <t>411102000|源汇区</t>
        </is>
      </c>
      <c r="E1864" t="inlineStr">
        <is>
          <t>430902|资阳区</t>
        </is>
      </c>
      <c r="L1864" t="inlineStr">
        <is>
          <t>430900|益阳市</t>
        </is>
      </c>
    </row>
    <row r="1865">
      <c r="A1865" t="inlineStr">
        <is>
          <t>411103000|郾城区</t>
        </is>
      </c>
      <c r="E1865" t="inlineStr">
        <is>
          <t>430903|赫山区</t>
        </is>
      </c>
      <c r="L1865" t="inlineStr">
        <is>
          <t>430902|资阳区</t>
        </is>
      </c>
    </row>
    <row r="1866">
      <c r="A1866" t="inlineStr">
        <is>
          <t>411104000|召陵区</t>
        </is>
      </c>
      <c r="E1866" t="inlineStr">
        <is>
          <t>430921|南县</t>
        </is>
      </c>
      <c r="L1866" t="inlineStr">
        <is>
          <t>430903|赫山区</t>
        </is>
      </c>
    </row>
    <row r="1867">
      <c r="A1867" t="inlineStr">
        <is>
          <t>411121000|舞阳县</t>
        </is>
      </c>
      <c r="E1867" t="inlineStr">
        <is>
          <t>430922|桃江县</t>
        </is>
      </c>
      <c r="L1867" t="inlineStr">
        <is>
          <t>430921|南县</t>
        </is>
      </c>
    </row>
    <row r="1868">
      <c r="A1868" t="inlineStr">
        <is>
          <t>411122000|临颍县</t>
        </is>
      </c>
      <c r="E1868" t="inlineStr">
        <is>
          <t>430923|安化县</t>
        </is>
      </c>
      <c r="L1868" t="inlineStr">
        <is>
          <t>430922|桃江县</t>
        </is>
      </c>
    </row>
    <row r="1869">
      <c r="A1869" t="inlineStr">
        <is>
          <t>411190000|漯河经济开发区</t>
        </is>
      </c>
      <c r="E1869" t="inlineStr">
        <is>
          <t>430981|沅江市</t>
        </is>
      </c>
      <c r="L1869" t="inlineStr">
        <is>
          <t>430923|安化县</t>
        </is>
      </c>
    </row>
    <row r="1870">
      <c r="A1870" t="inlineStr">
        <is>
          <t>411191000|一体化示范区</t>
        </is>
      </c>
      <c r="E1870" t="inlineStr">
        <is>
          <t>431000|郴州市</t>
        </is>
      </c>
      <c r="L1870" t="inlineStr">
        <is>
          <t>430981|沅江市</t>
        </is>
      </c>
    </row>
    <row r="1871">
      <c r="A1871" t="inlineStr">
        <is>
          <t>411192000|西城区</t>
        </is>
      </c>
      <c r="E1871" t="inlineStr">
        <is>
          <t>431002|北湖区</t>
        </is>
      </c>
      <c r="L1871" t="inlineStr">
        <is>
          <t>431000|郴州市</t>
        </is>
      </c>
    </row>
    <row r="1872">
      <c r="A1872" t="inlineStr">
        <is>
          <t>411200000|三门峡市</t>
        </is>
      </c>
      <c r="E1872" t="inlineStr">
        <is>
          <t>431003|苏仙区</t>
        </is>
      </c>
      <c r="L1872" t="inlineStr">
        <is>
          <t>431002|北湖区</t>
        </is>
      </c>
    </row>
    <row r="1873">
      <c r="A1873" t="inlineStr">
        <is>
          <t>411202000|湖滨区</t>
        </is>
      </c>
      <c r="E1873" t="inlineStr">
        <is>
          <t>431021|桂阳县</t>
        </is>
      </c>
      <c r="L1873" t="inlineStr">
        <is>
          <t>431003|苏仙区</t>
        </is>
      </c>
    </row>
    <row r="1874">
      <c r="A1874" t="inlineStr">
        <is>
          <t>411203000|陕州区</t>
        </is>
      </c>
      <c r="E1874" t="inlineStr">
        <is>
          <t>431022|宜章县</t>
        </is>
      </c>
      <c r="L1874" t="inlineStr">
        <is>
          <t>431021|桂阳县</t>
        </is>
      </c>
    </row>
    <row r="1875">
      <c r="A1875" t="inlineStr">
        <is>
          <t>411221000|渑池县</t>
        </is>
      </c>
      <c r="E1875" t="inlineStr">
        <is>
          <t>431023|永兴县</t>
        </is>
      </c>
      <c r="L1875" t="inlineStr">
        <is>
          <t>431022|宜章县</t>
        </is>
      </c>
    </row>
    <row r="1876">
      <c r="A1876" t="inlineStr">
        <is>
          <t>411224000|卢氏县</t>
        </is>
      </c>
      <c r="E1876" t="inlineStr">
        <is>
          <t>431024|嘉禾县</t>
        </is>
      </c>
      <c r="L1876" t="inlineStr">
        <is>
          <t>431023|永兴县</t>
        </is>
      </c>
    </row>
    <row r="1877">
      <c r="A1877" t="inlineStr">
        <is>
          <t>411281000|义马市</t>
        </is>
      </c>
      <c r="E1877" t="inlineStr">
        <is>
          <t>431025|临武县</t>
        </is>
      </c>
      <c r="L1877" t="inlineStr">
        <is>
          <t>431024|嘉禾县</t>
        </is>
      </c>
    </row>
    <row r="1878">
      <c r="A1878" t="inlineStr">
        <is>
          <t>411282000|灵宝市</t>
        </is>
      </c>
      <c r="E1878" t="inlineStr">
        <is>
          <t>431026|汝城县</t>
        </is>
      </c>
      <c r="L1878" t="inlineStr">
        <is>
          <t>431025|临武县</t>
        </is>
      </c>
    </row>
    <row r="1879">
      <c r="A1879" t="inlineStr">
        <is>
          <t>411290000|三门峡开发区</t>
        </is>
      </c>
      <c r="E1879" t="inlineStr">
        <is>
          <t>431027|桂东县</t>
        </is>
      </c>
      <c r="L1879" t="inlineStr">
        <is>
          <t>431026|汝城县</t>
        </is>
      </c>
    </row>
    <row r="1880">
      <c r="A1880" t="inlineStr">
        <is>
          <t>411291000|产业集聚区</t>
        </is>
      </c>
      <c r="E1880" t="inlineStr">
        <is>
          <t>431028|安仁县</t>
        </is>
      </c>
      <c r="L1880" t="inlineStr">
        <is>
          <t>431027|桂东县</t>
        </is>
      </c>
    </row>
    <row r="1881">
      <c r="A1881" t="inlineStr">
        <is>
          <t>411300000|南阳市</t>
        </is>
      </c>
      <c r="E1881" t="inlineStr">
        <is>
          <t>431081|资兴市</t>
        </is>
      </c>
      <c r="L1881" t="inlineStr">
        <is>
          <t>431028|安仁县</t>
        </is>
      </c>
    </row>
    <row r="1882">
      <c r="A1882" t="inlineStr">
        <is>
          <t>411302000|宛城区</t>
        </is>
      </c>
      <c r="E1882" t="inlineStr">
        <is>
          <t>431100|永州市</t>
        </is>
      </c>
      <c r="L1882" t="inlineStr">
        <is>
          <t>431081|资兴市</t>
        </is>
      </c>
    </row>
    <row r="1883">
      <c r="A1883" t="inlineStr">
        <is>
          <t>411303000|卧龙区</t>
        </is>
      </c>
      <c r="E1883" t="inlineStr">
        <is>
          <t>431102|零陵区</t>
        </is>
      </c>
      <c r="L1883" t="inlineStr">
        <is>
          <t>431100|永州市</t>
        </is>
      </c>
    </row>
    <row r="1884">
      <c r="A1884" t="inlineStr">
        <is>
          <t>411321000|南召县</t>
        </is>
      </c>
      <c r="E1884" t="inlineStr">
        <is>
          <t>431103|冷水滩区</t>
        </is>
      </c>
      <c r="L1884" t="inlineStr">
        <is>
          <t>431102|零陵区</t>
        </is>
      </c>
    </row>
    <row r="1885">
      <c r="A1885" t="inlineStr">
        <is>
          <t>411322000|方城县</t>
        </is>
      </c>
      <c r="E1885" t="inlineStr">
        <is>
          <t>431122|东安县</t>
        </is>
      </c>
      <c r="L1885" t="inlineStr">
        <is>
          <t>431103|冷水滩区</t>
        </is>
      </c>
    </row>
    <row r="1886">
      <c r="A1886" t="inlineStr">
        <is>
          <t>411323000|西峡县</t>
        </is>
      </c>
      <c r="E1886" t="inlineStr">
        <is>
          <t>431123|双牌县</t>
        </is>
      </c>
      <c r="L1886" t="inlineStr">
        <is>
          <t>431122|东安县</t>
        </is>
      </c>
    </row>
    <row r="1887">
      <c r="A1887" t="inlineStr">
        <is>
          <t>411324000|镇平县</t>
        </is>
      </c>
      <c r="E1887" t="inlineStr">
        <is>
          <t>431124|道县</t>
        </is>
      </c>
      <c r="L1887" t="inlineStr">
        <is>
          <t>431123|双牌县</t>
        </is>
      </c>
    </row>
    <row r="1888">
      <c r="A1888" t="inlineStr">
        <is>
          <t>411325000|内乡县</t>
        </is>
      </c>
      <c r="E1888" t="inlineStr">
        <is>
          <t>431125|江永县</t>
        </is>
      </c>
      <c r="L1888" t="inlineStr">
        <is>
          <t>431124|道县</t>
        </is>
      </c>
    </row>
    <row r="1889">
      <c r="A1889" t="inlineStr">
        <is>
          <t>411326000|淅川县</t>
        </is>
      </c>
      <c r="E1889" t="inlineStr">
        <is>
          <t>431126|宁远县</t>
        </is>
      </c>
      <c r="L1889" t="inlineStr">
        <is>
          <t>431125|江永县</t>
        </is>
      </c>
    </row>
    <row r="1890">
      <c r="A1890" t="inlineStr">
        <is>
          <t>411327000|社旗县</t>
        </is>
      </c>
      <c r="E1890" t="inlineStr">
        <is>
          <t>431127|蓝山县</t>
        </is>
      </c>
      <c r="L1890" t="inlineStr">
        <is>
          <t>431126|宁远县</t>
        </is>
      </c>
    </row>
    <row r="1891">
      <c r="A1891" t="inlineStr">
        <is>
          <t>411328000|唐河县</t>
        </is>
      </c>
      <c r="E1891" t="inlineStr">
        <is>
          <t>431128|新田县</t>
        </is>
      </c>
      <c r="L1891" t="inlineStr">
        <is>
          <t>431127|蓝山县</t>
        </is>
      </c>
    </row>
    <row r="1892">
      <c r="A1892" t="inlineStr">
        <is>
          <t>411329000|新野县</t>
        </is>
      </c>
      <c r="E1892" t="inlineStr">
        <is>
          <t>431129|江华瑶族自治县</t>
        </is>
      </c>
      <c r="L1892" t="inlineStr">
        <is>
          <t>431128|新田县</t>
        </is>
      </c>
    </row>
    <row r="1893">
      <c r="A1893" t="inlineStr">
        <is>
          <t>411330000|桐柏县</t>
        </is>
      </c>
      <c r="E1893" t="inlineStr">
        <is>
          <t>431181|祁阳市</t>
        </is>
      </c>
      <c r="L1893" t="inlineStr">
        <is>
          <t>431129|江华瑶族自治县</t>
        </is>
      </c>
    </row>
    <row r="1894">
      <c r="A1894" t="inlineStr">
        <is>
          <t>411381000|邓州市</t>
        </is>
      </c>
      <c r="E1894" t="inlineStr">
        <is>
          <t>431200|怀化市</t>
        </is>
      </c>
      <c r="L1894" t="inlineStr">
        <is>
          <t>431181|祁阳市</t>
        </is>
      </c>
    </row>
    <row r="1895">
      <c r="A1895" t="inlineStr">
        <is>
          <t>411390000|南阳高新区</t>
        </is>
      </c>
      <c r="E1895" t="inlineStr">
        <is>
          <t>431202|鹤城区</t>
        </is>
      </c>
      <c r="L1895" t="inlineStr">
        <is>
          <t>431200|怀化市</t>
        </is>
      </c>
    </row>
    <row r="1896">
      <c r="A1896" t="inlineStr">
        <is>
          <t>411391000|南阳新区</t>
        </is>
      </c>
      <c r="E1896" t="inlineStr">
        <is>
          <t>431221|中方县</t>
        </is>
      </c>
      <c r="L1896" t="inlineStr">
        <is>
          <t>431202|鹤城区</t>
        </is>
      </c>
    </row>
    <row r="1897">
      <c r="A1897" t="inlineStr">
        <is>
          <t>411392000|官庄工区</t>
        </is>
      </c>
      <c r="E1897" t="inlineStr">
        <is>
          <t>431222|沅陵县</t>
        </is>
      </c>
      <c r="L1897" t="inlineStr">
        <is>
          <t>431221|中方县</t>
        </is>
      </c>
    </row>
    <row r="1898">
      <c r="A1898" t="inlineStr">
        <is>
          <t>411393000|鸭河工区</t>
        </is>
      </c>
      <c r="E1898" t="inlineStr">
        <is>
          <t>431223|辰溪县</t>
        </is>
      </c>
      <c r="L1898" t="inlineStr">
        <is>
          <t>431222|沅陵县</t>
        </is>
      </c>
    </row>
    <row r="1899">
      <c r="A1899" t="inlineStr">
        <is>
          <t>411394000|南阳市综合保税区</t>
        </is>
      </c>
      <c r="E1899" t="inlineStr">
        <is>
          <t>431224|溆浦县</t>
        </is>
      </c>
      <c r="L1899" t="inlineStr">
        <is>
          <t>431223|辰溪县</t>
        </is>
      </c>
    </row>
    <row r="1900">
      <c r="A1900" t="inlineStr">
        <is>
          <t>411400000|商丘市</t>
        </is>
      </c>
      <c r="E1900" t="inlineStr">
        <is>
          <t>431225|会同县</t>
        </is>
      </c>
      <c r="L1900" t="inlineStr">
        <is>
          <t>431224|溆浦县</t>
        </is>
      </c>
    </row>
    <row r="1901">
      <c r="A1901" t="inlineStr">
        <is>
          <t>411402000|梁园区</t>
        </is>
      </c>
      <c r="E1901" t="inlineStr">
        <is>
          <t>431226|麻阳苗族自治县</t>
        </is>
      </c>
      <c r="L1901" t="inlineStr">
        <is>
          <t>431225|会同县</t>
        </is>
      </c>
    </row>
    <row r="1902">
      <c r="A1902" t="inlineStr">
        <is>
          <t>411403000|睢阳区</t>
        </is>
      </c>
      <c r="E1902" t="inlineStr">
        <is>
          <t>431227|新晃侗族自治县</t>
        </is>
      </c>
      <c r="L1902" t="inlineStr">
        <is>
          <t>431226|麻阳苗族自治县</t>
        </is>
      </c>
    </row>
    <row r="1903">
      <c r="A1903" t="inlineStr">
        <is>
          <t>411421000|民权县</t>
        </is>
      </c>
      <c r="E1903" t="inlineStr">
        <is>
          <t>431228|芷江侗族自治县</t>
        </is>
      </c>
      <c r="L1903" t="inlineStr">
        <is>
          <t>431227|新晃侗族自治县</t>
        </is>
      </c>
    </row>
    <row r="1904">
      <c r="A1904" t="inlineStr">
        <is>
          <t>411422000|睢县</t>
        </is>
      </c>
      <c r="E1904" t="inlineStr">
        <is>
          <t>431229|靖州苗族侗族自治县</t>
        </is>
      </c>
      <c r="L1904" t="inlineStr">
        <is>
          <t>431228|芷江侗族自治县</t>
        </is>
      </c>
    </row>
    <row r="1905">
      <c r="A1905" t="inlineStr">
        <is>
          <t>411423000|宁陵县</t>
        </is>
      </c>
      <c r="E1905" t="inlineStr">
        <is>
          <t>431230|通道侗族自治县</t>
        </is>
      </c>
      <c r="L1905" t="inlineStr">
        <is>
          <t>431229|靖州苗族侗族自治县</t>
        </is>
      </c>
    </row>
    <row r="1906">
      <c r="A1906" t="inlineStr">
        <is>
          <t>411424000|柘城县</t>
        </is>
      </c>
      <c r="E1906" t="inlineStr">
        <is>
          <t>431281|洪江市</t>
        </is>
      </c>
      <c r="L1906" t="inlineStr">
        <is>
          <t>431230|通道侗族自治县</t>
        </is>
      </c>
    </row>
    <row r="1907">
      <c r="A1907" t="inlineStr">
        <is>
          <t>411425000|虞城县</t>
        </is>
      </c>
      <c r="E1907" t="inlineStr">
        <is>
          <t>431300|娄底市</t>
        </is>
      </c>
      <c r="L1907" t="inlineStr">
        <is>
          <t>431281|洪江市</t>
        </is>
      </c>
    </row>
    <row r="1908">
      <c r="A1908" t="inlineStr">
        <is>
          <t>411426000|夏邑县</t>
        </is>
      </c>
      <c r="E1908" t="inlineStr">
        <is>
          <t>431302|娄星区</t>
        </is>
      </c>
      <c r="L1908" t="inlineStr">
        <is>
          <t>431300|娄底市</t>
        </is>
      </c>
    </row>
    <row r="1909">
      <c r="A1909" t="inlineStr">
        <is>
          <t>411481000|永城市</t>
        </is>
      </c>
      <c r="E1909" t="inlineStr">
        <is>
          <t>431321|双峰县</t>
        </is>
      </c>
      <c r="L1909" t="inlineStr">
        <is>
          <t>431302|娄星区</t>
        </is>
      </c>
    </row>
    <row r="1910">
      <c r="A1910" t="inlineStr">
        <is>
          <t>411490000|商丘一体化示范区</t>
        </is>
      </c>
      <c r="E1910" t="inlineStr">
        <is>
          <t>431322|新化县</t>
        </is>
      </c>
      <c r="L1910" t="inlineStr">
        <is>
          <t>431321|双峰县</t>
        </is>
      </c>
    </row>
    <row r="1911">
      <c r="A1911" t="inlineStr">
        <is>
          <t>411500000|信阳市</t>
        </is>
      </c>
      <c r="E1911" t="inlineStr">
        <is>
          <t>431381|冷水江市</t>
        </is>
      </c>
      <c r="L1911" t="inlineStr">
        <is>
          <t>431322|新化县</t>
        </is>
      </c>
    </row>
    <row r="1912">
      <c r="A1912" t="inlineStr">
        <is>
          <t>411502000|浉河区</t>
        </is>
      </c>
      <c r="E1912" t="inlineStr">
        <is>
          <t>431382|涟源市</t>
        </is>
      </c>
      <c r="L1912" t="inlineStr">
        <is>
          <t>431381|冷水江市</t>
        </is>
      </c>
    </row>
    <row r="1913">
      <c r="A1913" t="inlineStr">
        <is>
          <t>411503000|平桥区</t>
        </is>
      </c>
      <c r="E1913" t="inlineStr">
        <is>
          <t>433100|湘西土家族苗族自治州</t>
        </is>
      </c>
      <c r="L1913" t="inlineStr">
        <is>
          <t>431382|涟源市</t>
        </is>
      </c>
    </row>
    <row r="1914">
      <c r="A1914" t="inlineStr">
        <is>
          <t>411504000|南湾湖风景区</t>
        </is>
      </c>
      <c r="E1914" t="inlineStr">
        <is>
          <t>433101|吉首市</t>
        </is>
      </c>
      <c r="L1914" t="inlineStr">
        <is>
          <t>433100|湘西土家族苗族自治州</t>
        </is>
      </c>
    </row>
    <row r="1915">
      <c r="A1915" t="inlineStr">
        <is>
          <t>411521000|罗山县</t>
        </is>
      </c>
      <c r="E1915" t="inlineStr">
        <is>
          <t>433122|泸溪县</t>
        </is>
      </c>
      <c r="L1915" t="inlineStr">
        <is>
          <t>433101|吉首市</t>
        </is>
      </c>
    </row>
    <row r="1916">
      <c r="A1916" t="inlineStr">
        <is>
          <t>411522000|光山县</t>
        </is>
      </c>
      <c r="E1916" t="inlineStr">
        <is>
          <t>433123|凤凰县</t>
        </is>
      </c>
      <c r="L1916" t="inlineStr">
        <is>
          <t>433122|泸溪县</t>
        </is>
      </c>
    </row>
    <row r="1917">
      <c r="A1917" t="inlineStr">
        <is>
          <t>411523000|新县</t>
        </is>
      </c>
      <c r="E1917" t="inlineStr">
        <is>
          <t>433124|花垣县</t>
        </is>
      </c>
      <c r="L1917" t="inlineStr">
        <is>
          <t>433123|凤凰县</t>
        </is>
      </c>
    </row>
    <row r="1918">
      <c r="A1918" t="inlineStr">
        <is>
          <t>411524000|商城县</t>
        </is>
      </c>
      <c r="E1918" t="inlineStr">
        <is>
          <t>433125|保靖县</t>
        </is>
      </c>
      <c r="L1918" t="inlineStr">
        <is>
          <t>433124|花垣县</t>
        </is>
      </c>
    </row>
    <row r="1919">
      <c r="A1919" t="inlineStr">
        <is>
          <t>411525000|固始县</t>
        </is>
      </c>
      <c r="E1919" t="inlineStr">
        <is>
          <t>433126|古丈县</t>
        </is>
      </c>
      <c r="L1919" t="inlineStr">
        <is>
          <t>433125|保靖县</t>
        </is>
      </c>
    </row>
    <row r="1920">
      <c r="A1920" t="inlineStr">
        <is>
          <t>411526000|潢川县</t>
        </is>
      </c>
      <c r="E1920" t="inlineStr">
        <is>
          <t>433127|永顺县</t>
        </is>
      </c>
      <c r="L1920" t="inlineStr">
        <is>
          <t>433126|古丈县</t>
        </is>
      </c>
    </row>
    <row r="1921">
      <c r="A1921" t="inlineStr">
        <is>
          <t>411527000|淮滨县</t>
        </is>
      </c>
      <c r="E1921" t="inlineStr">
        <is>
          <t>433130|龙山县</t>
        </is>
      </c>
      <c r="L1921" t="inlineStr">
        <is>
          <t>433127|永顺县</t>
        </is>
      </c>
    </row>
    <row r="1922">
      <c r="A1922" t="inlineStr">
        <is>
          <t>411528000|息县</t>
        </is>
      </c>
      <c r="E1922" t="inlineStr">
        <is>
          <t>440000|广东省</t>
        </is>
      </c>
      <c r="L1922" t="inlineStr">
        <is>
          <t>433130|龙山县</t>
        </is>
      </c>
    </row>
    <row r="1923">
      <c r="A1923" t="inlineStr">
        <is>
          <t>411530000|鸡公山管理区</t>
        </is>
      </c>
      <c r="E1923" t="inlineStr">
        <is>
          <t>440100|广州市</t>
        </is>
      </c>
      <c r="L1923" t="inlineStr">
        <is>
          <t>440000|广东省</t>
        </is>
      </c>
    </row>
    <row r="1924">
      <c r="A1924" t="inlineStr">
        <is>
          <t>411531000|高新技术产业开发区</t>
        </is>
      </c>
      <c r="E1924" t="inlineStr">
        <is>
          <t>440103|荔湾区</t>
        </is>
      </c>
      <c r="L1924" t="inlineStr">
        <is>
          <t>440100|广州市</t>
        </is>
      </c>
    </row>
    <row r="1925">
      <c r="A1925" t="inlineStr">
        <is>
          <t>411532000|羊山新区</t>
        </is>
      </c>
      <c r="E1925" t="inlineStr">
        <is>
          <t>440104|越秀区</t>
        </is>
      </c>
      <c r="L1925" t="inlineStr">
        <is>
          <t>440103|荔湾区</t>
        </is>
      </c>
    </row>
    <row r="1926">
      <c r="A1926" t="inlineStr">
        <is>
          <t>411533000|潢川经济开发区</t>
        </is>
      </c>
      <c r="E1926" t="inlineStr">
        <is>
          <t>440105|海珠区</t>
        </is>
      </c>
      <c r="L1926" t="inlineStr">
        <is>
          <t>440104|越秀区</t>
        </is>
      </c>
    </row>
    <row r="1927">
      <c r="A1927" t="inlineStr">
        <is>
          <t>411534000|豫东南高新技术产业开发区</t>
        </is>
      </c>
      <c r="E1927" t="inlineStr">
        <is>
          <t>440106|天河区</t>
        </is>
      </c>
      <c r="L1927" t="inlineStr">
        <is>
          <t>440105|海珠区</t>
        </is>
      </c>
    </row>
    <row r="1928">
      <c r="A1928" t="inlineStr">
        <is>
          <t>411591000|上天梯非金属矿管理区</t>
        </is>
      </c>
      <c r="E1928" t="inlineStr">
        <is>
          <t>440111|白云区</t>
        </is>
      </c>
      <c r="L1928" t="inlineStr">
        <is>
          <t>440106|天河区</t>
        </is>
      </c>
    </row>
    <row r="1929">
      <c r="A1929" t="inlineStr">
        <is>
          <t>411600000|周口市</t>
        </is>
      </c>
      <c r="E1929" t="inlineStr">
        <is>
          <t>440112|黄埔区</t>
        </is>
      </c>
      <c r="L1929" t="inlineStr">
        <is>
          <t>440111|白云区</t>
        </is>
      </c>
    </row>
    <row r="1930">
      <c r="A1930" t="inlineStr">
        <is>
          <t>411602000|川汇区</t>
        </is>
      </c>
      <c r="E1930" t="inlineStr">
        <is>
          <t>440113|番禺区</t>
        </is>
      </c>
      <c r="L1930" t="inlineStr">
        <is>
          <t>440112|黄埔区</t>
        </is>
      </c>
    </row>
    <row r="1931">
      <c r="A1931" t="inlineStr">
        <is>
          <t>411603000|淮阳区</t>
        </is>
      </c>
      <c r="E1931" t="inlineStr">
        <is>
          <t>440114|花都区</t>
        </is>
      </c>
      <c r="L1931" t="inlineStr">
        <is>
          <t>440113|番禺区</t>
        </is>
      </c>
    </row>
    <row r="1932">
      <c r="A1932" t="inlineStr">
        <is>
          <t>411621000|扶沟县</t>
        </is>
      </c>
      <c r="E1932" t="inlineStr">
        <is>
          <t>440115|南沙区</t>
        </is>
      </c>
      <c r="L1932" t="inlineStr">
        <is>
          <t>440114|花都区</t>
        </is>
      </c>
    </row>
    <row r="1933">
      <c r="A1933" t="inlineStr">
        <is>
          <t>411622000|西华县</t>
        </is>
      </c>
      <c r="E1933" t="inlineStr">
        <is>
          <t>440117|从化区</t>
        </is>
      </c>
      <c r="L1933" t="inlineStr">
        <is>
          <t>440115|南沙区</t>
        </is>
      </c>
    </row>
    <row r="1934">
      <c r="A1934" t="inlineStr">
        <is>
          <t>411623000|商水县</t>
        </is>
      </c>
      <c r="E1934" t="inlineStr">
        <is>
          <t>440118|增城区</t>
        </is>
      </c>
      <c r="L1934" t="inlineStr">
        <is>
          <t>440117|从化区</t>
        </is>
      </c>
    </row>
    <row r="1935">
      <c r="A1935" t="inlineStr">
        <is>
          <t>411624000|沈丘县</t>
        </is>
      </c>
      <c r="E1935" t="inlineStr">
        <is>
          <t>440200|韶关市</t>
        </is>
      </c>
      <c r="L1935" t="inlineStr">
        <is>
          <t>440118|增城区</t>
        </is>
      </c>
    </row>
    <row r="1936">
      <c r="A1936" t="inlineStr">
        <is>
          <t>411625000|郸城县</t>
        </is>
      </c>
      <c r="E1936" t="inlineStr">
        <is>
          <t>440203|武江区</t>
        </is>
      </c>
      <c r="L1936" t="inlineStr">
        <is>
          <t>440200|韶关市</t>
        </is>
      </c>
    </row>
    <row r="1937">
      <c r="A1937" t="inlineStr">
        <is>
          <t>411627000|太康县</t>
        </is>
      </c>
      <c r="E1937" t="inlineStr">
        <is>
          <t>440204|浈江区</t>
        </is>
      </c>
      <c r="L1937" t="inlineStr">
        <is>
          <t>440203|武江区</t>
        </is>
      </c>
    </row>
    <row r="1938">
      <c r="A1938" t="inlineStr">
        <is>
          <t>411628000|鹿邑县</t>
        </is>
      </c>
      <c r="E1938" t="inlineStr">
        <is>
          <t>440205|曲江区</t>
        </is>
      </c>
      <c r="L1938" t="inlineStr">
        <is>
          <t>440204|浈江区</t>
        </is>
      </c>
    </row>
    <row r="1939">
      <c r="A1939" t="inlineStr">
        <is>
          <t>411629000|东新区</t>
        </is>
      </c>
      <c r="E1939" t="inlineStr">
        <is>
          <t>440222|始兴县</t>
        </is>
      </c>
      <c r="L1939" t="inlineStr">
        <is>
          <t>440205|曲江区</t>
        </is>
      </c>
    </row>
    <row r="1940">
      <c r="A1940" t="inlineStr">
        <is>
          <t>411681000|项城市</t>
        </is>
      </c>
      <c r="E1940" t="inlineStr">
        <is>
          <t>440224|仁化县</t>
        </is>
      </c>
      <c r="L1940" t="inlineStr">
        <is>
          <t>440222|始兴县</t>
        </is>
      </c>
    </row>
    <row r="1941">
      <c r="A1941" t="inlineStr">
        <is>
          <t>411690000|周口经济开发区</t>
        </is>
      </c>
      <c r="E1941" t="inlineStr">
        <is>
          <t>440229|翁源县</t>
        </is>
      </c>
      <c r="L1941" t="inlineStr">
        <is>
          <t>440224|仁化县</t>
        </is>
      </c>
    </row>
    <row r="1942">
      <c r="A1942" t="inlineStr">
        <is>
          <t>411692000|周口港口物流产业集聚区</t>
        </is>
      </c>
      <c r="E1942" t="inlineStr">
        <is>
          <t>440232|乳源瑶族自治县</t>
        </is>
      </c>
      <c r="L1942" t="inlineStr">
        <is>
          <t>440229|翁源县</t>
        </is>
      </c>
    </row>
    <row r="1943">
      <c r="A1943" t="inlineStr">
        <is>
          <t>411700000|驻马店市</t>
        </is>
      </c>
      <c r="E1943" t="inlineStr">
        <is>
          <t>440233|新丰县</t>
        </is>
      </c>
      <c r="L1943" t="inlineStr">
        <is>
          <t>440232|乳源瑶族自治县</t>
        </is>
      </c>
    </row>
    <row r="1944">
      <c r="A1944" t="inlineStr">
        <is>
          <t>411702000|驿城区</t>
        </is>
      </c>
      <c r="E1944" t="inlineStr">
        <is>
          <t>440281|乐昌市</t>
        </is>
      </c>
      <c r="L1944" t="inlineStr">
        <is>
          <t>440233|新丰县</t>
        </is>
      </c>
    </row>
    <row r="1945">
      <c r="A1945" t="inlineStr">
        <is>
          <t>411721000|西平县</t>
        </is>
      </c>
      <c r="E1945" t="inlineStr">
        <is>
          <t>440282|南雄市</t>
        </is>
      </c>
      <c r="L1945" t="inlineStr">
        <is>
          <t>440281|乐昌市</t>
        </is>
      </c>
    </row>
    <row r="1946">
      <c r="A1946" t="inlineStr">
        <is>
          <t>411722000|上蔡县</t>
        </is>
      </c>
      <c r="E1946" t="inlineStr">
        <is>
          <t>440300|深圳市</t>
        </is>
      </c>
      <c r="L1946" t="inlineStr">
        <is>
          <t>440282|南雄市</t>
        </is>
      </c>
    </row>
    <row r="1947">
      <c r="A1947" t="inlineStr">
        <is>
          <t>411723000|平舆县</t>
        </is>
      </c>
      <c r="E1947" t="inlineStr">
        <is>
          <t>440303|罗湖区</t>
        </is>
      </c>
      <c r="L1947" t="inlineStr">
        <is>
          <t>440300|深圳市</t>
        </is>
      </c>
    </row>
    <row r="1948">
      <c r="A1948" t="inlineStr">
        <is>
          <t>411724000|正阳县</t>
        </is>
      </c>
      <c r="E1948" t="inlineStr">
        <is>
          <t>440304|福田区</t>
        </is>
      </c>
      <c r="L1948" t="inlineStr">
        <is>
          <t>440303|罗湖区</t>
        </is>
      </c>
    </row>
    <row r="1949">
      <c r="A1949" t="inlineStr">
        <is>
          <t>411725000|确山县</t>
        </is>
      </c>
      <c r="E1949" t="inlineStr">
        <is>
          <t>440305|南山区</t>
        </is>
      </c>
      <c r="L1949" t="inlineStr">
        <is>
          <t>440304|福田区</t>
        </is>
      </c>
    </row>
    <row r="1950">
      <c r="A1950" t="inlineStr">
        <is>
          <t>411726000|泌阳县</t>
        </is>
      </c>
      <c r="E1950" t="inlineStr">
        <is>
          <t>440306|宝安区</t>
        </is>
      </c>
      <c r="L1950" t="inlineStr">
        <is>
          <t>440305|南山区</t>
        </is>
      </c>
    </row>
    <row r="1951">
      <c r="A1951" t="inlineStr">
        <is>
          <t>411727000|汝南县</t>
        </is>
      </c>
      <c r="E1951" t="inlineStr">
        <is>
          <t>440307|龙岗区</t>
        </is>
      </c>
      <c r="L1951" t="inlineStr">
        <is>
          <t>440306|宝安区</t>
        </is>
      </c>
    </row>
    <row r="1952">
      <c r="A1952" t="inlineStr">
        <is>
          <t>411728000|遂平县</t>
        </is>
      </c>
      <c r="E1952" t="inlineStr">
        <is>
          <t>440308|盐田区</t>
        </is>
      </c>
      <c r="L1952" t="inlineStr">
        <is>
          <t>440307|龙岗区</t>
        </is>
      </c>
    </row>
    <row r="1953">
      <c r="A1953" t="inlineStr">
        <is>
          <t>411729000|新蔡县</t>
        </is>
      </c>
      <c r="E1953" t="inlineStr">
        <is>
          <t>440309|龙华区</t>
        </is>
      </c>
      <c r="L1953" t="inlineStr">
        <is>
          <t>440308|盐田区</t>
        </is>
      </c>
    </row>
    <row r="1954">
      <c r="A1954" t="inlineStr">
        <is>
          <t>411790000|驻马店开发区</t>
        </is>
      </c>
      <c r="E1954" t="inlineStr">
        <is>
          <t>440310|坪山区</t>
        </is>
      </c>
      <c r="L1954" t="inlineStr">
        <is>
          <t>440309|龙华区</t>
        </is>
      </c>
    </row>
    <row r="1955">
      <c r="A1955" t="inlineStr">
        <is>
          <t>419001000|济源市</t>
        </is>
      </c>
      <c r="E1955" t="inlineStr">
        <is>
          <t>440311|光明区</t>
        </is>
      </c>
      <c r="L1955" t="inlineStr">
        <is>
          <t>440310|坪山区</t>
        </is>
      </c>
    </row>
    <row r="1956">
      <c r="A1956" t="inlineStr">
        <is>
          <t>419001001|济源市沁园街道</t>
        </is>
      </c>
      <c r="E1956" t="inlineStr">
        <is>
          <t>440400|珠海市</t>
        </is>
      </c>
      <c r="L1956" t="inlineStr">
        <is>
          <t>440311|光明区</t>
        </is>
      </c>
    </row>
    <row r="1957">
      <c r="A1957" t="inlineStr">
        <is>
          <t>419001002|济源市济水街道</t>
        </is>
      </c>
      <c r="E1957" t="inlineStr">
        <is>
          <t>440402|香洲区</t>
        </is>
      </c>
      <c r="L1957" t="inlineStr">
        <is>
          <t>440400|珠海市</t>
        </is>
      </c>
    </row>
    <row r="1958">
      <c r="A1958" t="inlineStr">
        <is>
          <t>419001003|济源市北海街道</t>
        </is>
      </c>
      <c r="E1958" t="inlineStr">
        <is>
          <t>440403|斗门区</t>
        </is>
      </c>
      <c r="L1958" t="inlineStr">
        <is>
          <t>440402|香洲区</t>
        </is>
      </c>
    </row>
    <row r="1959">
      <c r="A1959" t="inlineStr">
        <is>
          <t>419001004|济源市天坛街道</t>
        </is>
      </c>
      <c r="E1959" t="inlineStr">
        <is>
          <t>440404|金湾区</t>
        </is>
      </c>
      <c r="L1959" t="inlineStr">
        <is>
          <t>440403|斗门区</t>
        </is>
      </c>
    </row>
    <row r="1960">
      <c r="A1960" t="inlineStr">
        <is>
          <t>419001005|济源市玉泉街道</t>
        </is>
      </c>
      <c r="E1960" t="inlineStr">
        <is>
          <t>440500|汕头市</t>
        </is>
      </c>
      <c r="L1960" t="inlineStr">
        <is>
          <t>440404|金湾区</t>
        </is>
      </c>
    </row>
    <row r="1961">
      <c r="A1961" t="inlineStr">
        <is>
          <t>419001100|济源市克井镇</t>
        </is>
      </c>
      <c r="E1961" t="inlineStr">
        <is>
          <t>440507|龙湖区</t>
        </is>
      </c>
      <c r="L1961" t="inlineStr">
        <is>
          <t>440500|汕头市</t>
        </is>
      </c>
    </row>
    <row r="1962">
      <c r="A1962" t="inlineStr">
        <is>
          <t>419001101|济源市五龙口镇</t>
        </is>
      </c>
      <c r="E1962" t="inlineStr">
        <is>
          <t>440511|金平区</t>
        </is>
      </c>
      <c r="L1962" t="inlineStr">
        <is>
          <t>440507|龙湖区</t>
        </is>
      </c>
    </row>
    <row r="1963">
      <c r="A1963" t="inlineStr">
        <is>
          <t>419001102|济源市轵城镇</t>
        </is>
      </c>
      <c r="E1963" t="inlineStr">
        <is>
          <t>440512|濠江区</t>
        </is>
      </c>
      <c r="L1963" t="inlineStr">
        <is>
          <t>440511|金平区</t>
        </is>
      </c>
    </row>
    <row r="1964">
      <c r="A1964" t="inlineStr">
        <is>
          <t>419001103|济源市承留镇</t>
        </is>
      </c>
      <c r="E1964" t="inlineStr">
        <is>
          <t>440513|潮阳区</t>
        </is>
      </c>
      <c r="L1964" t="inlineStr">
        <is>
          <t>440512|濠江区</t>
        </is>
      </c>
    </row>
    <row r="1965">
      <c r="A1965" t="inlineStr">
        <is>
          <t>419001104|济源市邵原镇</t>
        </is>
      </c>
      <c r="E1965" t="inlineStr">
        <is>
          <t>440514|潮南区</t>
        </is>
      </c>
      <c r="L1965" t="inlineStr">
        <is>
          <t>440513|潮阳区</t>
        </is>
      </c>
    </row>
    <row r="1966">
      <c r="A1966" t="inlineStr">
        <is>
          <t>419001105|济源市坡头镇</t>
        </is>
      </c>
      <c r="E1966" t="inlineStr">
        <is>
          <t>440515|澄海区</t>
        </is>
      </c>
      <c r="L1966" t="inlineStr">
        <is>
          <t>440514|潮南区</t>
        </is>
      </c>
    </row>
    <row r="1967">
      <c r="A1967" t="inlineStr">
        <is>
          <t>419001106|济源市梨林镇</t>
        </is>
      </c>
      <c r="E1967" t="inlineStr">
        <is>
          <t>440523|南澳县</t>
        </is>
      </c>
      <c r="L1967" t="inlineStr">
        <is>
          <t>440515|澄海区</t>
        </is>
      </c>
    </row>
    <row r="1968">
      <c r="A1968" t="inlineStr">
        <is>
          <t>419001107|济源市大峪镇</t>
        </is>
      </c>
      <c r="E1968" t="inlineStr">
        <is>
          <t>440600|佛山市</t>
        </is>
      </c>
      <c r="L1968" t="inlineStr">
        <is>
          <t>440523|南澳县</t>
        </is>
      </c>
    </row>
    <row r="1969">
      <c r="A1969" t="inlineStr">
        <is>
          <t>419001108|济源市思礼镇</t>
        </is>
      </c>
      <c r="E1969" t="inlineStr">
        <is>
          <t>440604|禅城区</t>
        </is>
      </c>
      <c r="L1969" t="inlineStr">
        <is>
          <t>440600|佛山市</t>
        </is>
      </c>
    </row>
    <row r="1970">
      <c r="A1970" t="inlineStr">
        <is>
          <t>419001109|济源市王屋镇</t>
        </is>
      </c>
      <c r="E1970" t="inlineStr">
        <is>
          <t>440605|南海区</t>
        </is>
      </c>
      <c r="L1970" t="inlineStr">
        <is>
          <t>440604|禅城区</t>
        </is>
      </c>
    </row>
    <row r="1971">
      <c r="A1971" t="inlineStr">
        <is>
          <t>419001110|济源市下冶镇</t>
        </is>
      </c>
      <c r="E1971" t="inlineStr">
        <is>
          <t>440606|顺德区</t>
        </is>
      </c>
      <c r="L1971" t="inlineStr">
        <is>
          <t>440605|南海区</t>
        </is>
      </c>
    </row>
    <row r="1972">
      <c r="A1972" t="inlineStr">
        <is>
          <t>419001900|济源市虎岭高新片区</t>
        </is>
      </c>
      <c r="E1972" t="inlineStr">
        <is>
          <t>440607|三水区</t>
        </is>
      </c>
      <c r="L1972" t="inlineStr">
        <is>
          <t>440606|顺德区</t>
        </is>
      </c>
    </row>
    <row r="1973">
      <c r="A1973" t="inlineStr">
        <is>
          <t>419001901|济源市玉川片区</t>
        </is>
      </c>
      <c r="E1973" t="inlineStr">
        <is>
          <t>440608|高明区</t>
        </is>
      </c>
      <c r="L1973" t="inlineStr">
        <is>
          <t>440607|三水区</t>
        </is>
      </c>
    </row>
    <row r="1974">
      <c r="A1974" t="inlineStr">
        <is>
          <t>420000000|湖北省</t>
        </is>
      </c>
      <c r="E1974" t="inlineStr">
        <is>
          <t>440700|江门市</t>
        </is>
      </c>
      <c r="L1974" t="inlineStr">
        <is>
          <t>440608|高明区</t>
        </is>
      </c>
    </row>
    <row r="1975">
      <c r="A1975" t="inlineStr">
        <is>
          <t>420100000|武汉市</t>
        </is>
      </c>
      <c r="E1975" t="inlineStr">
        <is>
          <t>440703|蓬江区</t>
        </is>
      </c>
      <c r="L1975" t="inlineStr">
        <is>
          <t>440700|江门市</t>
        </is>
      </c>
    </row>
    <row r="1976">
      <c r="A1976" t="inlineStr">
        <is>
          <t>420102000|江岸区</t>
        </is>
      </c>
      <c r="E1976" t="inlineStr">
        <is>
          <t>440704|江海区</t>
        </is>
      </c>
      <c r="L1976" t="inlineStr">
        <is>
          <t>440703|蓬江区</t>
        </is>
      </c>
    </row>
    <row r="1977">
      <c r="A1977" t="inlineStr">
        <is>
          <t>420103000|江汉区</t>
        </is>
      </c>
      <c r="E1977" t="inlineStr">
        <is>
          <t>440705|新会区</t>
        </is>
      </c>
      <c r="L1977" t="inlineStr">
        <is>
          <t>440704|江海区</t>
        </is>
      </c>
    </row>
    <row r="1978">
      <c r="A1978" t="inlineStr">
        <is>
          <t>420104000|硚口区</t>
        </is>
      </c>
      <c r="E1978" t="inlineStr">
        <is>
          <t>440781|台山市</t>
        </is>
      </c>
      <c r="L1978" t="inlineStr">
        <is>
          <t>440705|新会区</t>
        </is>
      </c>
    </row>
    <row r="1979">
      <c r="A1979" t="inlineStr">
        <is>
          <t>420105000|汉阳区</t>
        </is>
      </c>
      <c r="E1979" t="inlineStr">
        <is>
          <t>440783|开平市</t>
        </is>
      </c>
      <c r="L1979" t="inlineStr">
        <is>
          <t>440781|台山市</t>
        </is>
      </c>
    </row>
    <row r="1980">
      <c r="A1980" t="inlineStr">
        <is>
          <t>420106000|武昌区</t>
        </is>
      </c>
      <c r="E1980" t="inlineStr">
        <is>
          <t>440784|鹤山市</t>
        </is>
      </c>
      <c r="L1980" t="inlineStr">
        <is>
          <t>440783|开平市</t>
        </is>
      </c>
    </row>
    <row r="1981">
      <c r="A1981" t="inlineStr">
        <is>
          <t>420107000|青山区</t>
        </is>
      </c>
      <c r="E1981" t="inlineStr">
        <is>
          <t>440785|恩平市</t>
        </is>
      </c>
      <c r="L1981" t="inlineStr">
        <is>
          <t>440784|鹤山市</t>
        </is>
      </c>
    </row>
    <row r="1982">
      <c r="A1982" t="inlineStr">
        <is>
          <t>420108000|武汉市东湖新技术开发区</t>
        </is>
      </c>
      <c r="E1982" t="inlineStr">
        <is>
          <t>440800|湛江市</t>
        </is>
      </c>
      <c r="L1982" t="inlineStr">
        <is>
          <t>440785|恩平市</t>
        </is>
      </c>
    </row>
    <row r="1983">
      <c r="A1983" t="inlineStr">
        <is>
          <t>420111000|洪山区</t>
        </is>
      </c>
      <c r="E1983" t="inlineStr">
        <is>
          <t>440802|赤坎区</t>
        </is>
      </c>
      <c r="L1983" t="inlineStr">
        <is>
          <t>440800|湛江市</t>
        </is>
      </c>
    </row>
    <row r="1984">
      <c r="A1984" t="inlineStr">
        <is>
          <t>420112000|东西湖区</t>
        </is>
      </c>
      <c r="E1984" t="inlineStr">
        <is>
          <t>440803|霞山区</t>
        </is>
      </c>
      <c r="L1984" t="inlineStr">
        <is>
          <t>440802|赤坎区</t>
        </is>
      </c>
    </row>
    <row r="1985">
      <c r="A1985" t="inlineStr">
        <is>
          <t>420113000|汉南区</t>
        </is>
      </c>
      <c r="E1985" t="inlineStr">
        <is>
          <t>440804|坡头区</t>
        </is>
      </c>
      <c r="L1985" t="inlineStr">
        <is>
          <t>440803|霞山区</t>
        </is>
      </c>
    </row>
    <row r="1986">
      <c r="A1986" t="inlineStr">
        <is>
          <t>420114000|蔡甸区</t>
        </is>
      </c>
      <c r="E1986" t="inlineStr">
        <is>
          <t>440811|麻章区</t>
        </is>
      </c>
      <c r="L1986" t="inlineStr">
        <is>
          <t>440804|坡头区</t>
        </is>
      </c>
    </row>
    <row r="1987">
      <c r="A1987" t="inlineStr">
        <is>
          <t>420115000|江夏区</t>
        </is>
      </c>
      <c r="E1987" t="inlineStr">
        <is>
          <t>440823|遂溪县</t>
        </is>
      </c>
      <c r="L1987" t="inlineStr">
        <is>
          <t>440811|麻章区</t>
        </is>
      </c>
    </row>
    <row r="1988">
      <c r="A1988" t="inlineStr">
        <is>
          <t>420116000|黄陂区</t>
        </is>
      </c>
      <c r="E1988" t="inlineStr">
        <is>
          <t>440825|徐闻县</t>
        </is>
      </c>
      <c r="L1988" t="inlineStr">
        <is>
          <t>440823|遂溪县</t>
        </is>
      </c>
    </row>
    <row r="1989">
      <c r="A1989" t="inlineStr">
        <is>
          <t>420117000|新洲区</t>
        </is>
      </c>
      <c r="E1989" t="inlineStr">
        <is>
          <t>440881|廉江市</t>
        </is>
      </c>
      <c r="L1989" t="inlineStr">
        <is>
          <t>440825|徐闻县</t>
        </is>
      </c>
    </row>
    <row r="1990">
      <c r="A1990" t="inlineStr">
        <is>
          <t>420118000|武汉市东湖生态旅游风景区</t>
        </is>
      </c>
      <c r="E1990" t="inlineStr">
        <is>
          <t>440882|雷州市</t>
        </is>
      </c>
      <c r="L1990" t="inlineStr">
        <is>
          <t>440881|廉江市</t>
        </is>
      </c>
    </row>
    <row r="1991">
      <c r="A1991" t="inlineStr">
        <is>
          <t>420200000|黄石市</t>
        </is>
      </c>
      <c r="E1991" t="inlineStr">
        <is>
          <t>440883|吴川市</t>
        </is>
      </c>
      <c r="L1991" t="inlineStr">
        <is>
          <t>440882|雷州市</t>
        </is>
      </c>
    </row>
    <row r="1992">
      <c r="A1992" t="inlineStr">
        <is>
          <t>420202000|黄石港区</t>
        </is>
      </c>
      <c r="E1992" t="inlineStr">
        <is>
          <t>440900|茂名市</t>
        </is>
      </c>
      <c r="L1992" t="inlineStr">
        <is>
          <t>440883|吴川市</t>
        </is>
      </c>
    </row>
    <row r="1993">
      <c r="A1993" t="inlineStr">
        <is>
          <t>420203000|西塞山区</t>
        </is>
      </c>
      <c r="E1993" t="inlineStr">
        <is>
          <t>440902|茂南区</t>
        </is>
      </c>
      <c r="L1993" t="inlineStr">
        <is>
          <t>440900|茂名市</t>
        </is>
      </c>
    </row>
    <row r="1994">
      <c r="A1994" t="inlineStr">
        <is>
          <t>420204000|下陆区</t>
        </is>
      </c>
      <c r="E1994" t="inlineStr">
        <is>
          <t>440904|电白区</t>
        </is>
      </c>
      <c r="L1994" t="inlineStr">
        <is>
          <t>440902|茂南区</t>
        </is>
      </c>
    </row>
    <row r="1995">
      <c r="A1995" t="inlineStr">
        <is>
          <t>420205000|铁山区</t>
        </is>
      </c>
      <c r="E1995" t="inlineStr">
        <is>
          <t>440981|高州市</t>
        </is>
      </c>
      <c r="L1995" t="inlineStr">
        <is>
          <t>440904|电白区</t>
        </is>
      </c>
    </row>
    <row r="1996">
      <c r="A1996" t="inlineStr">
        <is>
          <t>420206000|黄石经济技术开发区</t>
        </is>
      </c>
      <c r="E1996" t="inlineStr">
        <is>
          <t>440982|化州市</t>
        </is>
      </c>
      <c r="L1996" t="inlineStr">
        <is>
          <t>440981|高州市</t>
        </is>
      </c>
    </row>
    <row r="1997">
      <c r="A1997" t="inlineStr">
        <is>
          <t>420222000|阳新县</t>
        </is>
      </c>
      <c r="E1997" t="inlineStr">
        <is>
          <t>440983|信宜市</t>
        </is>
      </c>
      <c r="L1997" t="inlineStr">
        <is>
          <t>440982|化州市</t>
        </is>
      </c>
    </row>
    <row r="1998">
      <c r="A1998" t="inlineStr">
        <is>
          <t>420281000|大冶市</t>
        </is>
      </c>
      <c r="E1998" t="inlineStr">
        <is>
          <t>441200|肇庆市</t>
        </is>
      </c>
      <c r="L1998" t="inlineStr">
        <is>
          <t>440983|信宜市</t>
        </is>
      </c>
    </row>
    <row r="1999">
      <c r="A1999" t="inlineStr">
        <is>
          <t>420300000|十堰市</t>
        </is>
      </c>
      <c r="E1999" t="inlineStr">
        <is>
          <t>441202|端州区</t>
        </is>
      </c>
      <c r="L1999" t="inlineStr">
        <is>
          <t>441200|肇庆市</t>
        </is>
      </c>
    </row>
    <row r="2000">
      <c r="A2000" t="inlineStr">
        <is>
          <t>420302000|茅箭区</t>
        </is>
      </c>
      <c r="E2000" t="inlineStr">
        <is>
          <t>441203|鼎湖区</t>
        </is>
      </c>
      <c r="L2000" t="inlineStr">
        <is>
          <t>441202|端州区</t>
        </is>
      </c>
    </row>
    <row r="2001">
      <c r="A2001" t="inlineStr">
        <is>
          <t>420303000|张湾区</t>
        </is>
      </c>
      <c r="E2001" t="inlineStr">
        <is>
          <t>441204|高要区</t>
        </is>
      </c>
      <c r="L2001" t="inlineStr">
        <is>
          <t>441203|鼎湖区</t>
        </is>
      </c>
    </row>
    <row r="2002">
      <c r="A2002" t="inlineStr">
        <is>
          <t>420304000|郧阳区</t>
        </is>
      </c>
      <c r="E2002" t="inlineStr">
        <is>
          <t>441223|广宁县</t>
        </is>
      </c>
      <c r="L2002" t="inlineStr">
        <is>
          <t>441204|高要区</t>
        </is>
      </c>
    </row>
    <row r="2003">
      <c r="A2003" t="inlineStr">
        <is>
          <t>420305000|十堰经济技术开发区</t>
        </is>
      </c>
      <c r="E2003" t="inlineStr">
        <is>
          <t>441224|怀集县</t>
        </is>
      </c>
      <c r="L2003" t="inlineStr">
        <is>
          <t>441223|广宁县</t>
        </is>
      </c>
    </row>
    <row r="2004">
      <c r="A2004" t="inlineStr">
        <is>
          <t>420322000|郧西县</t>
        </is>
      </c>
      <c r="E2004" t="inlineStr">
        <is>
          <t>441225|封开县</t>
        </is>
      </c>
      <c r="L2004" t="inlineStr">
        <is>
          <t>441224|怀集县</t>
        </is>
      </c>
    </row>
    <row r="2005">
      <c r="A2005" t="inlineStr">
        <is>
          <t>420323000|竹山县</t>
        </is>
      </c>
      <c r="E2005" t="inlineStr">
        <is>
          <t>441226|德庆县</t>
        </is>
      </c>
      <c r="L2005" t="inlineStr">
        <is>
          <t>441225|封开县</t>
        </is>
      </c>
    </row>
    <row r="2006">
      <c r="A2006" t="inlineStr">
        <is>
          <t>420324000|竹溪县</t>
        </is>
      </c>
      <c r="E2006" t="inlineStr">
        <is>
          <t>441284|四会市</t>
        </is>
      </c>
      <c r="L2006" t="inlineStr">
        <is>
          <t>441226|德庆县</t>
        </is>
      </c>
    </row>
    <row r="2007">
      <c r="A2007" t="inlineStr">
        <is>
          <t>420325000|房县</t>
        </is>
      </c>
      <c r="E2007" t="inlineStr">
        <is>
          <t>441300|惠州市</t>
        </is>
      </c>
      <c r="L2007" t="inlineStr">
        <is>
          <t>441284|四会市</t>
        </is>
      </c>
    </row>
    <row r="2008">
      <c r="A2008" t="inlineStr">
        <is>
          <t>420381000|丹江口市</t>
        </is>
      </c>
      <c r="E2008" t="inlineStr">
        <is>
          <t>441302|惠城区</t>
        </is>
      </c>
      <c r="L2008" t="inlineStr">
        <is>
          <t>441300|惠州市</t>
        </is>
      </c>
    </row>
    <row r="2009">
      <c r="A2009" t="inlineStr">
        <is>
          <t>420500000|宜昌市</t>
        </is>
      </c>
      <c r="E2009" t="inlineStr">
        <is>
          <t>441303|惠阳区</t>
        </is>
      </c>
      <c r="L2009" t="inlineStr">
        <is>
          <t>441302|惠城区</t>
        </is>
      </c>
    </row>
    <row r="2010">
      <c r="A2010" t="inlineStr">
        <is>
          <t>420502000|西陵区</t>
        </is>
      </c>
      <c r="E2010" t="inlineStr">
        <is>
          <t>441322|博罗县</t>
        </is>
      </c>
      <c r="L2010" t="inlineStr">
        <is>
          <t>441303|惠阳区</t>
        </is>
      </c>
    </row>
    <row r="2011">
      <c r="A2011" t="inlineStr">
        <is>
          <t>420503000|伍家岗区</t>
        </is>
      </c>
      <c r="E2011" t="inlineStr">
        <is>
          <t>441323|惠东县</t>
        </is>
      </c>
      <c r="L2011" t="inlineStr">
        <is>
          <t>441322|博罗县</t>
        </is>
      </c>
    </row>
    <row r="2012">
      <c r="A2012" t="inlineStr">
        <is>
          <t>420504000|点军区</t>
        </is>
      </c>
      <c r="E2012" t="inlineStr">
        <is>
          <t>441324|龙门县</t>
        </is>
      </c>
      <c r="L2012" t="inlineStr">
        <is>
          <t>441323|惠东县</t>
        </is>
      </c>
    </row>
    <row r="2013">
      <c r="A2013" t="inlineStr">
        <is>
          <t>420505000|猇亭区</t>
        </is>
      </c>
      <c r="E2013" t="inlineStr">
        <is>
          <t>441400|梅州市</t>
        </is>
      </c>
      <c r="L2013" t="inlineStr">
        <is>
          <t>441324|龙门县</t>
        </is>
      </c>
    </row>
    <row r="2014">
      <c r="A2014" t="inlineStr">
        <is>
          <t>420506000|夷陵区</t>
        </is>
      </c>
      <c r="E2014" t="inlineStr">
        <is>
          <t>441402|梅江区</t>
        </is>
      </c>
      <c r="L2014" t="inlineStr">
        <is>
          <t>441400|梅州市</t>
        </is>
      </c>
    </row>
    <row r="2015">
      <c r="A2015" t="inlineStr">
        <is>
          <t>420507000|宜昌国家高新技术产业开发区</t>
        </is>
      </c>
      <c r="E2015" t="inlineStr">
        <is>
          <t>441403|梅县区</t>
        </is>
      </c>
      <c r="L2015" t="inlineStr">
        <is>
          <t>441402|梅江区</t>
        </is>
      </c>
    </row>
    <row r="2016">
      <c r="A2016" t="inlineStr">
        <is>
          <t>420525000|远安县</t>
        </is>
      </c>
      <c r="E2016" t="inlineStr">
        <is>
          <t>441422|大埔县</t>
        </is>
      </c>
      <c r="L2016" t="inlineStr">
        <is>
          <t>441403|梅县区</t>
        </is>
      </c>
    </row>
    <row r="2017">
      <c r="A2017" t="inlineStr">
        <is>
          <t>420526000|兴山县</t>
        </is>
      </c>
      <c r="E2017" t="inlineStr">
        <is>
          <t>441423|丰顺县</t>
        </is>
      </c>
      <c r="L2017" t="inlineStr">
        <is>
          <t>441422|大埔县</t>
        </is>
      </c>
    </row>
    <row r="2018">
      <c r="A2018" t="inlineStr">
        <is>
          <t>420527000|秭归县</t>
        </is>
      </c>
      <c r="E2018" t="inlineStr">
        <is>
          <t>441424|五华县</t>
        </is>
      </c>
      <c r="L2018" t="inlineStr">
        <is>
          <t>441423|丰顺县</t>
        </is>
      </c>
    </row>
    <row r="2019">
      <c r="A2019" t="inlineStr">
        <is>
          <t>420528000|长阳土家族自治县</t>
        </is>
      </c>
      <c r="E2019" t="inlineStr">
        <is>
          <t>441426|平远县</t>
        </is>
      </c>
      <c r="L2019" t="inlineStr">
        <is>
          <t>441424|五华县</t>
        </is>
      </c>
    </row>
    <row r="2020">
      <c r="A2020" t="inlineStr">
        <is>
          <t>420529000|五峰土家族自治县</t>
        </is>
      </c>
      <c r="E2020" t="inlineStr">
        <is>
          <t>441427|蕉岭县</t>
        </is>
      </c>
      <c r="L2020" t="inlineStr">
        <is>
          <t>441426|平远县</t>
        </is>
      </c>
    </row>
    <row r="2021">
      <c r="A2021" t="inlineStr">
        <is>
          <t>420581000|宜都市</t>
        </is>
      </c>
      <c r="E2021" t="inlineStr">
        <is>
          <t>441481|兴宁市</t>
        </is>
      </c>
      <c r="L2021" t="inlineStr">
        <is>
          <t>441427|蕉岭县</t>
        </is>
      </c>
    </row>
    <row r="2022">
      <c r="A2022" t="inlineStr">
        <is>
          <t>420582000|当阳市</t>
        </is>
      </c>
      <c r="E2022" t="inlineStr">
        <is>
          <t>441500|汕尾市</t>
        </is>
      </c>
      <c r="L2022" t="inlineStr">
        <is>
          <t>441481|兴宁市</t>
        </is>
      </c>
    </row>
    <row r="2023">
      <c r="A2023" t="inlineStr">
        <is>
          <t>420583000|枝江市</t>
        </is>
      </c>
      <c r="E2023" t="inlineStr">
        <is>
          <t>441502|城区</t>
        </is>
      </c>
      <c r="L2023" t="inlineStr">
        <is>
          <t>441500|汕尾市</t>
        </is>
      </c>
    </row>
    <row r="2024">
      <c r="A2024" t="inlineStr">
        <is>
          <t>420600000|襄阳市</t>
        </is>
      </c>
      <c r="E2024" t="inlineStr">
        <is>
          <t>441521|海丰县</t>
        </is>
      </c>
      <c r="L2024" t="inlineStr">
        <is>
          <t>441502|城区</t>
        </is>
      </c>
    </row>
    <row r="2025">
      <c r="A2025" t="inlineStr">
        <is>
          <t>420602000|襄城区</t>
        </is>
      </c>
      <c r="E2025" t="inlineStr">
        <is>
          <t>441523|陆河县</t>
        </is>
      </c>
      <c r="L2025" t="inlineStr">
        <is>
          <t>441521|海丰县</t>
        </is>
      </c>
    </row>
    <row r="2026">
      <c r="A2026" t="inlineStr">
        <is>
          <t>420606000|樊城区</t>
        </is>
      </c>
      <c r="E2026" t="inlineStr">
        <is>
          <t>441581|陆丰市</t>
        </is>
      </c>
      <c r="L2026" t="inlineStr">
        <is>
          <t>441523|陆河县</t>
        </is>
      </c>
    </row>
    <row r="2027">
      <c r="A2027" t="inlineStr">
        <is>
          <t>420607000|襄州区</t>
        </is>
      </c>
      <c r="E2027" t="inlineStr">
        <is>
          <t>441600|河源市</t>
        </is>
      </c>
      <c r="L2027" t="inlineStr">
        <is>
          <t>441581|陆丰市</t>
        </is>
      </c>
    </row>
    <row r="2028">
      <c r="A2028" t="inlineStr">
        <is>
          <t>420608000|襄阳鱼梁洲经济开发区</t>
        </is>
      </c>
      <c r="E2028" t="inlineStr">
        <is>
          <t>441602|源城区</t>
        </is>
      </c>
      <c r="L2028" t="inlineStr">
        <is>
          <t>441600|河源市</t>
        </is>
      </c>
    </row>
    <row r="2029">
      <c r="A2029" t="inlineStr">
        <is>
          <t>420609000|襄阳高新技术产业开发区</t>
        </is>
      </c>
      <c r="E2029" t="inlineStr">
        <is>
          <t>441621|紫金县</t>
        </is>
      </c>
      <c r="L2029" t="inlineStr">
        <is>
          <t>441602|源城区</t>
        </is>
      </c>
    </row>
    <row r="2030">
      <c r="A2030" t="inlineStr">
        <is>
          <t>420610000|襄阳东津新区（襄阳经济技术开发区）</t>
        </is>
      </c>
      <c r="E2030" t="inlineStr">
        <is>
          <t>441622|龙川县</t>
        </is>
      </c>
      <c r="L2030" t="inlineStr">
        <is>
          <t>441621|紫金县</t>
        </is>
      </c>
    </row>
    <row r="2031">
      <c r="A2031" t="inlineStr">
        <is>
          <t>420624000|南漳县</t>
        </is>
      </c>
      <c r="E2031" t="inlineStr">
        <is>
          <t>441623|连平县</t>
        </is>
      </c>
      <c r="L2031" t="inlineStr">
        <is>
          <t>441622|龙川县</t>
        </is>
      </c>
    </row>
    <row r="2032">
      <c r="A2032" t="inlineStr">
        <is>
          <t>420625000|谷城县</t>
        </is>
      </c>
      <c r="E2032" t="inlineStr">
        <is>
          <t>441624|和平县</t>
        </is>
      </c>
      <c r="L2032" t="inlineStr">
        <is>
          <t>441623|连平县</t>
        </is>
      </c>
    </row>
    <row r="2033">
      <c r="A2033" t="inlineStr">
        <is>
          <t>420626000|保康县</t>
        </is>
      </c>
      <c r="E2033" t="inlineStr">
        <is>
          <t>441625|东源县</t>
        </is>
      </c>
      <c r="L2033" t="inlineStr">
        <is>
          <t>441624|和平县</t>
        </is>
      </c>
    </row>
    <row r="2034">
      <c r="A2034" t="inlineStr">
        <is>
          <t>420682000|老河口市</t>
        </is>
      </c>
      <c r="E2034" t="inlineStr">
        <is>
          <t>441700|阳江市</t>
        </is>
      </c>
      <c r="L2034" t="inlineStr">
        <is>
          <t>441625|东源县</t>
        </is>
      </c>
    </row>
    <row r="2035">
      <c r="A2035" t="inlineStr">
        <is>
          <t>420683000|枣阳市</t>
        </is>
      </c>
      <c r="E2035" t="inlineStr">
        <is>
          <t>441702|江城区</t>
        </is>
      </c>
      <c r="L2035" t="inlineStr">
        <is>
          <t>441700|阳江市</t>
        </is>
      </c>
    </row>
    <row r="2036">
      <c r="A2036" t="inlineStr">
        <is>
          <t>420684000|宜城市</t>
        </is>
      </c>
      <c r="E2036" t="inlineStr">
        <is>
          <t>441704|阳东区</t>
        </is>
      </c>
      <c r="L2036" t="inlineStr">
        <is>
          <t>441702|江城区</t>
        </is>
      </c>
    </row>
    <row r="2037">
      <c r="A2037" t="inlineStr">
        <is>
          <t>420700000|鄂州市</t>
        </is>
      </c>
      <c r="E2037" t="inlineStr">
        <is>
          <t>441721|阳西县</t>
        </is>
      </c>
      <c r="L2037" t="inlineStr">
        <is>
          <t>441704|阳东区</t>
        </is>
      </c>
    </row>
    <row r="2038">
      <c r="A2038" t="inlineStr">
        <is>
          <t>420702000|梁子湖区</t>
        </is>
      </c>
      <c r="E2038" t="inlineStr">
        <is>
          <t>441781|阳春市</t>
        </is>
      </c>
      <c r="L2038" t="inlineStr">
        <is>
          <t>441721|阳西县</t>
        </is>
      </c>
    </row>
    <row r="2039">
      <c r="A2039" t="inlineStr">
        <is>
          <t>420703000|华容区</t>
        </is>
      </c>
      <c r="E2039" t="inlineStr">
        <is>
          <t>441800|清远市</t>
        </is>
      </c>
      <c r="L2039" t="inlineStr">
        <is>
          <t>441781|阳春市</t>
        </is>
      </c>
    </row>
    <row r="2040">
      <c r="A2040" t="inlineStr">
        <is>
          <t>420704000|鄂城区</t>
        </is>
      </c>
      <c r="E2040" t="inlineStr">
        <is>
          <t>441802|清城区</t>
        </is>
      </c>
      <c r="L2040" t="inlineStr">
        <is>
          <t>441800|清远市</t>
        </is>
      </c>
    </row>
    <row r="2041">
      <c r="A2041" t="inlineStr">
        <is>
          <t>420705000|湖北省葛店经济技术开发区</t>
        </is>
      </c>
      <c r="E2041" t="inlineStr">
        <is>
          <t>441803|清新区</t>
        </is>
      </c>
      <c r="L2041" t="inlineStr">
        <is>
          <t>441802|清城区</t>
        </is>
      </c>
    </row>
    <row r="2042">
      <c r="A2042" t="inlineStr">
        <is>
          <t>420706000|鄂州市临空经济区</t>
        </is>
      </c>
      <c r="E2042" t="inlineStr">
        <is>
          <t>441821|佛冈县</t>
        </is>
      </c>
      <c r="L2042" t="inlineStr">
        <is>
          <t>441803|清新区</t>
        </is>
      </c>
    </row>
    <row r="2043">
      <c r="A2043" t="inlineStr">
        <is>
          <t>420800000|荆门市</t>
        </is>
      </c>
      <c r="E2043" t="inlineStr">
        <is>
          <t>441823|阳山县</t>
        </is>
      </c>
      <c r="L2043" t="inlineStr">
        <is>
          <t>441821|佛冈县</t>
        </is>
      </c>
    </row>
    <row r="2044">
      <c r="A2044" t="inlineStr">
        <is>
          <t>420802000|东宝区</t>
        </is>
      </c>
      <c r="E2044" t="inlineStr">
        <is>
          <t>441825|连山壮族瑶族自治县</t>
        </is>
      </c>
      <c r="L2044" t="inlineStr">
        <is>
          <t>441823|阳山县</t>
        </is>
      </c>
    </row>
    <row r="2045">
      <c r="A2045" t="inlineStr">
        <is>
          <t>420804000|掇刀区</t>
        </is>
      </c>
      <c r="E2045" t="inlineStr">
        <is>
          <t>441826|连南瑶族自治县</t>
        </is>
      </c>
      <c r="L2045" t="inlineStr">
        <is>
          <t>441825|连山壮族瑶族自治县</t>
        </is>
      </c>
    </row>
    <row r="2046">
      <c r="A2046" t="inlineStr">
        <is>
          <t>420821000|京山市</t>
        </is>
      </c>
      <c r="E2046" t="inlineStr">
        <is>
          <t>441881|英德市</t>
        </is>
      </c>
      <c r="L2046" t="inlineStr">
        <is>
          <t>441826|连南瑶族自治县</t>
        </is>
      </c>
    </row>
    <row r="2047">
      <c r="A2047" t="inlineStr">
        <is>
          <t>420822000|沙洋县</t>
        </is>
      </c>
      <c r="E2047" t="inlineStr">
        <is>
          <t>441882|连州市</t>
        </is>
      </c>
      <c r="L2047" t="inlineStr">
        <is>
          <t>441881|英德市</t>
        </is>
      </c>
    </row>
    <row r="2048">
      <c r="A2048" t="inlineStr">
        <is>
          <t>420881000|钟祥市</t>
        </is>
      </c>
      <c r="E2048" t="inlineStr">
        <is>
          <t>441900|东莞市</t>
        </is>
      </c>
      <c r="L2048" t="inlineStr">
        <is>
          <t>441882|连州市</t>
        </is>
      </c>
    </row>
    <row r="2049">
      <c r="A2049" t="inlineStr">
        <is>
          <t>420882000|京山市</t>
        </is>
      </c>
      <c r="E2049" t="inlineStr">
        <is>
          <t>442000|中山市</t>
        </is>
      </c>
      <c r="L2049" t="inlineStr">
        <is>
          <t>441900|东莞市</t>
        </is>
      </c>
    </row>
    <row r="2050">
      <c r="A2050" t="inlineStr">
        <is>
          <t>420890000|荆门屈家岭管理区</t>
        </is>
      </c>
      <c r="E2050" t="inlineStr">
        <is>
          <t>445100|潮州市</t>
        </is>
      </c>
      <c r="L2050" t="inlineStr">
        <is>
          <t>442000|中山市</t>
        </is>
      </c>
    </row>
    <row r="2051">
      <c r="A2051" t="inlineStr">
        <is>
          <t>420891000|荆门市漳河新区</t>
        </is>
      </c>
      <c r="E2051" t="inlineStr">
        <is>
          <t>445102|湘桥区</t>
        </is>
      </c>
      <c r="L2051" t="inlineStr">
        <is>
          <t>445100|潮州市</t>
        </is>
      </c>
    </row>
    <row r="2052">
      <c r="A2052" t="inlineStr">
        <is>
          <t>420900000|孝感市</t>
        </is>
      </c>
      <c r="E2052" t="inlineStr">
        <is>
          <t>445103|潮安区</t>
        </is>
      </c>
      <c r="L2052" t="inlineStr">
        <is>
          <t>445102|湘桥区</t>
        </is>
      </c>
    </row>
    <row r="2053">
      <c r="A2053" t="inlineStr">
        <is>
          <t>420902000|孝南区</t>
        </is>
      </c>
      <c r="E2053" t="inlineStr">
        <is>
          <t>445122|饶平县</t>
        </is>
      </c>
      <c r="L2053" t="inlineStr">
        <is>
          <t>445103|潮安区</t>
        </is>
      </c>
    </row>
    <row r="2054">
      <c r="A2054" t="inlineStr">
        <is>
          <t>420903000|孝感高新技术产业开发区</t>
        </is>
      </c>
      <c r="E2054" t="inlineStr">
        <is>
          <t>445200|揭阳市</t>
        </is>
      </c>
      <c r="L2054" t="inlineStr">
        <is>
          <t>445122|饶平县</t>
        </is>
      </c>
    </row>
    <row r="2055">
      <c r="A2055" t="inlineStr">
        <is>
          <t>420921000|孝昌县</t>
        </is>
      </c>
      <c r="E2055" t="inlineStr">
        <is>
          <t>445202|榕城区</t>
        </is>
      </c>
      <c r="L2055" t="inlineStr">
        <is>
          <t>445200|揭阳市</t>
        </is>
      </c>
    </row>
    <row r="2056">
      <c r="A2056" t="inlineStr">
        <is>
          <t>420922000|大悟县</t>
        </is>
      </c>
      <c r="E2056" t="inlineStr">
        <is>
          <t>445203|揭东区</t>
        </is>
      </c>
      <c r="L2056" t="inlineStr">
        <is>
          <t>445202|榕城区</t>
        </is>
      </c>
    </row>
    <row r="2057">
      <c r="A2057" t="inlineStr">
        <is>
          <t>420923000|云梦县</t>
        </is>
      </c>
      <c r="E2057" t="inlineStr">
        <is>
          <t>445222|揭西县</t>
        </is>
      </c>
      <c r="L2057" t="inlineStr">
        <is>
          <t>445203|揭东区</t>
        </is>
      </c>
    </row>
    <row r="2058">
      <c r="A2058" t="inlineStr">
        <is>
          <t>420981000|应城市</t>
        </is>
      </c>
      <c r="E2058" t="inlineStr">
        <is>
          <t>445224|惠来县</t>
        </is>
      </c>
      <c r="L2058" t="inlineStr">
        <is>
          <t>445222|揭西县</t>
        </is>
      </c>
    </row>
    <row r="2059">
      <c r="A2059" t="inlineStr">
        <is>
          <t>420982000|安陆市</t>
        </is>
      </c>
      <c r="E2059" t="inlineStr">
        <is>
          <t>445281|普宁市</t>
        </is>
      </c>
      <c r="L2059" t="inlineStr">
        <is>
          <t>445224|惠来县</t>
        </is>
      </c>
    </row>
    <row r="2060">
      <c r="A2060" t="inlineStr">
        <is>
          <t>420984000|汉川市</t>
        </is>
      </c>
      <c r="E2060" t="inlineStr">
        <is>
          <t>445300|云浮市</t>
        </is>
      </c>
      <c r="L2060" t="inlineStr">
        <is>
          <t>445281|普宁市</t>
        </is>
      </c>
    </row>
    <row r="2061">
      <c r="A2061" t="inlineStr">
        <is>
          <t>421000000|荆州市</t>
        </is>
      </c>
      <c r="E2061" t="inlineStr">
        <is>
          <t>445302|云城区</t>
        </is>
      </c>
      <c r="L2061" t="inlineStr">
        <is>
          <t>445300|云浮市</t>
        </is>
      </c>
    </row>
    <row r="2062">
      <c r="A2062" t="inlineStr">
        <is>
          <t>421002000|沙市区</t>
        </is>
      </c>
      <c r="E2062" t="inlineStr">
        <is>
          <t>445303|云安区</t>
        </is>
      </c>
      <c r="L2062" t="inlineStr">
        <is>
          <t>445302|云城区</t>
        </is>
      </c>
    </row>
    <row r="2063">
      <c r="A2063" t="inlineStr">
        <is>
          <t>421003000|荆州区</t>
        </is>
      </c>
      <c r="E2063" t="inlineStr">
        <is>
          <t>445321|新兴县</t>
        </is>
      </c>
      <c r="L2063" t="inlineStr">
        <is>
          <t>445303|云安区</t>
        </is>
      </c>
    </row>
    <row r="2064">
      <c r="A2064" t="inlineStr">
        <is>
          <t>421004000|荆州经济技术开发区</t>
        </is>
      </c>
      <c r="E2064" t="inlineStr">
        <is>
          <t>445322|郁南县</t>
        </is>
      </c>
      <c r="L2064" t="inlineStr">
        <is>
          <t>445321|新兴县</t>
        </is>
      </c>
    </row>
    <row r="2065">
      <c r="A2065" t="inlineStr">
        <is>
          <t>421005000|荆州纪南生态文化旅游区</t>
        </is>
      </c>
      <c r="E2065" t="inlineStr">
        <is>
          <t>445381|罗定市</t>
        </is>
      </c>
      <c r="L2065" t="inlineStr">
        <is>
          <t>445322|郁南县</t>
        </is>
      </c>
    </row>
    <row r="2066">
      <c r="A2066" t="inlineStr">
        <is>
          <t>421022000|公安县</t>
        </is>
      </c>
      <c r="E2066" t="inlineStr">
        <is>
          <t>450000|广西壮族自治区</t>
        </is>
      </c>
      <c r="L2066" t="inlineStr">
        <is>
          <t>445381|罗定市</t>
        </is>
      </c>
    </row>
    <row r="2067">
      <c r="A2067" t="inlineStr">
        <is>
          <t>421024000|江陵县</t>
        </is>
      </c>
      <c r="E2067" t="inlineStr">
        <is>
          <t>450100|南宁市</t>
        </is>
      </c>
      <c r="L2067" t="inlineStr">
        <is>
          <t>450000|广西壮族自治区</t>
        </is>
      </c>
    </row>
    <row r="2068">
      <c r="A2068" t="inlineStr">
        <is>
          <t>421081000|石首市</t>
        </is>
      </c>
      <c r="E2068" t="inlineStr">
        <is>
          <t>450102|兴宁区</t>
        </is>
      </c>
      <c r="L2068" t="inlineStr">
        <is>
          <t>450100|南宁市</t>
        </is>
      </c>
    </row>
    <row r="2069">
      <c r="A2069" t="inlineStr">
        <is>
          <t>421083000|洪湖市</t>
        </is>
      </c>
      <c r="E2069" t="inlineStr">
        <is>
          <t>450103|青秀区</t>
        </is>
      </c>
      <c r="L2069" t="inlineStr">
        <is>
          <t>450102|兴宁区</t>
        </is>
      </c>
    </row>
    <row r="2070">
      <c r="A2070" t="inlineStr">
        <is>
          <t>421087000|松滋市</t>
        </is>
      </c>
      <c r="E2070" t="inlineStr">
        <is>
          <t>450105|江南区</t>
        </is>
      </c>
      <c r="L2070" t="inlineStr">
        <is>
          <t>450103|青秀区</t>
        </is>
      </c>
    </row>
    <row r="2071">
      <c r="A2071" t="inlineStr">
        <is>
          <t>421088000|监利市</t>
        </is>
      </c>
      <c r="E2071" t="inlineStr">
        <is>
          <t>450107|西乡塘区</t>
        </is>
      </c>
      <c r="L2071" t="inlineStr">
        <is>
          <t>450105|江南区</t>
        </is>
      </c>
    </row>
    <row r="2072">
      <c r="A2072" t="inlineStr">
        <is>
          <t>421100000|黄冈市</t>
        </is>
      </c>
      <c r="E2072" t="inlineStr">
        <is>
          <t>450108|良庆区</t>
        </is>
      </c>
      <c r="L2072" t="inlineStr">
        <is>
          <t>450107|西乡塘区</t>
        </is>
      </c>
    </row>
    <row r="2073">
      <c r="A2073" t="inlineStr">
        <is>
          <t>421102000|黄州区</t>
        </is>
      </c>
      <c r="E2073" t="inlineStr">
        <is>
          <t>450109|邕宁区</t>
        </is>
      </c>
      <c r="L2073" t="inlineStr">
        <is>
          <t>450108|良庆区</t>
        </is>
      </c>
    </row>
    <row r="2074">
      <c r="A2074" t="inlineStr">
        <is>
          <t>421121000|团风县</t>
        </is>
      </c>
      <c r="E2074" t="inlineStr">
        <is>
          <t>450110|武鸣区</t>
        </is>
      </c>
      <c r="L2074" t="inlineStr">
        <is>
          <t>450109|邕宁区</t>
        </is>
      </c>
    </row>
    <row r="2075">
      <c r="A2075" t="inlineStr">
        <is>
          <t>421122000|红安县</t>
        </is>
      </c>
      <c r="E2075" t="inlineStr">
        <is>
          <t>450123|隆安县</t>
        </is>
      </c>
      <c r="L2075" t="inlineStr">
        <is>
          <t>450110|武鸣区</t>
        </is>
      </c>
    </row>
    <row r="2076">
      <c r="A2076" t="inlineStr">
        <is>
          <t>421123000|罗田县</t>
        </is>
      </c>
      <c r="E2076" t="inlineStr">
        <is>
          <t>450124|马山县</t>
        </is>
      </c>
      <c r="L2076" t="inlineStr">
        <is>
          <t>450123|隆安县</t>
        </is>
      </c>
    </row>
    <row r="2077">
      <c r="A2077" t="inlineStr">
        <is>
          <t>421124000|英山县</t>
        </is>
      </c>
      <c r="E2077" t="inlineStr">
        <is>
          <t>450125|上林县</t>
        </is>
      </c>
      <c r="L2077" t="inlineStr">
        <is>
          <t>450124|马山县</t>
        </is>
      </c>
    </row>
    <row r="2078">
      <c r="A2078" t="inlineStr">
        <is>
          <t>421125000|浠水县</t>
        </is>
      </c>
      <c r="E2078" t="inlineStr">
        <is>
          <t>450126|宾阳县</t>
        </is>
      </c>
      <c r="L2078" t="inlineStr">
        <is>
          <t>450125|上林县</t>
        </is>
      </c>
    </row>
    <row r="2079">
      <c r="A2079" t="inlineStr">
        <is>
          <t>421126000|蕲春县</t>
        </is>
      </c>
      <c r="E2079" t="inlineStr">
        <is>
          <t>450181|横州市</t>
        </is>
      </c>
      <c r="L2079" t="inlineStr">
        <is>
          <t>450126|宾阳县</t>
        </is>
      </c>
    </row>
    <row r="2080">
      <c r="A2080" t="inlineStr">
        <is>
          <t>421127000|黄梅县</t>
        </is>
      </c>
      <c r="E2080" t="inlineStr">
        <is>
          <t>450200|柳州市</t>
        </is>
      </c>
      <c r="L2080" t="inlineStr">
        <is>
          <t>450181|横州市</t>
        </is>
      </c>
    </row>
    <row r="2081">
      <c r="A2081" t="inlineStr">
        <is>
          <t>421181000|麻城市</t>
        </is>
      </c>
      <c r="E2081" t="inlineStr">
        <is>
          <t>450202|城中区</t>
        </is>
      </c>
      <c r="L2081" t="inlineStr">
        <is>
          <t>450200|柳州市</t>
        </is>
      </c>
    </row>
    <row r="2082">
      <c r="A2082" t="inlineStr">
        <is>
          <t>421182000|武穴市</t>
        </is>
      </c>
      <c r="E2082" t="inlineStr">
        <is>
          <t>450203|鱼峰区</t>
        </is>
      </c>
      <c r="L2082" t="inlineStr">
        <is>
          <t>450202|城中区</t>
        </is>
      </c>
    </row>
    <row r="2083">
      <c r="A2083" t="inlineStr">
        <is>
          <t>421200000|咸宁市</t>
        </is>
      </c>
      <c r="E2083" t="inlineStr">
        <is>
          <t>450204|柳南区</t>
        </is>
      </c>
      <c r="L2083" t="inlineStr">
        <is>
          <t>450203|鱼峰区</t>
        </is>
      </c>
    </row>
    <row r="2084">
      <c r="A2084" t="inlineStr">
        <is>
          <t>421202000|咸安区</t>
        </is>
      </c>
      <c r="E2084" t="inlineStr">
        <is>
          <t>450205|柳北区</t>
        </is>
      </c>
      <c r="L2084" t="inlineStr">
        <is>
          <t>450204|柳南区</t>
        </is>
      </c>
    </row>
    <row r="2085">
      <c r="A2085" t="inlineStr">
        <is>
          <t>421203000|咸宁高新技术产业开发区</t>
        </is>
      </c>
      <c r="E2085" t="inlineStr">
        <is>
          <t>450206|柳江区</t>
        </is>
      </c>
      <c r="L2085" t="inlineStr">
        <is>
          <t>450205|柳北区</t>
        </is>
      </c>
    </row>
    <row r="2086">
      <c r="A2086" t="inlineStr">
        <is>
          <t>421221000|嘉鱼县</t>
        </is>
      </c>
      <c r="E2086" t="inlineStr">
        <is>
          <t>450222|柳城县</t>
        </is>
      </c>
      <c r="L2086" t="inlineStr">
        <is>
          <t>450206|柳江区</t>
        </is>
      </c>
    </row>
    <row r="2087">
      <c r="A2087" t="inlineStr">
        <is>
          <t>421222000|通城县</t>
        </is>
      </c>
      <c r="E2087" t="inlineStr">
        <is>
          <t>450223|鹿寨县</t>
        </is>
      </c>
      <c r="L2087" t="inlineStr">
        <is>
          <t>450222|柳城县</t>
        </is>
      </c>
    </row>
    <row r="2088">
      <c r="A2088" t="inlineStr">
        <is>
          <t>421223000|崇阳县</t>
        </is>
      </c>
      <c r="E2088" t="inlineStr">
        <is>
          <t>450224|融安县</t>
        </is>
      </c>
      <c r="L2088" t="inlineStr">
        <is>
          <t>450223|鹿寨县</t>
        </is>
      </c>
    </row>
    <row r="2089">
      <c r="A2089" t="inlineStr">
        <is>
          <t>421224000|通山县</t>
        </is>
      </c>
      <c r="E2089" t="inlineStr">
        <is>
          <t>450225|融水苗族自治县</t>
        </is>
      </c>
      <c r="L2089" t="inlineStr">
        <is>
          <t>450224|融安县</t>
        </is>
      </c>
    </row>
    <row r="2090">
      <c r="A2090" t="inlineStr">
        <is>
          <t>421281000|赤壁市</t>
        </is>
      </c>
      <c r="E2090" t="inlineStr">
        <is>
          <t>450226|三江侗族自治县</t>
        </is>
      </c>
      <c r="L2090" t="inlineStr">
        <is>
          <t>450225|融水苗族自治县</t>
        </is>
      </c>
    </row>
    <row r="2091">
      <c r="A2091" t="inlineStr">
        <is>
          <t>421300000|随州市</t>
        </is>
      </c>
      <c r="E2091" t="inlineStr">
        <is>
          <t>450300|桂林市</t>
        </is>
      </c>
      <c r="L2091" t="inlineStr">
        <is>
          <t>450226|三江侗族自治县</t>
        </is>
      </c>
    </row>
    <row r="2092">
      <c r="A2092" t="inlineStr">
        <is>
          <t>421303000|曾都区</t>
        </is>
      </c>
      <c r="E2092" t="inlineStr">
        <is>
          <t>450302|秀峰区</t>
        </is>
      </c>
      <c r="L2092" t="inlineStr">
        <is>
          <t>450300|桂林市</t>
        </is>
      </c>
    </row>
    <row r="2093">
      <c r="A2093" t="inlineStr">
        <is>
          <t>421321000|随县</t>
        </is>
      </c>
      <c r="E2093" t="inlineStr">
        <is>
          <t>450303|叠彩区</t>
        </is>
      </c>
      <c r="L2093" t="inlineStr">
        <is>
          <t>450302|秀峰区</t>
        </is>
      </c>
    </row>
    <row r="2094">
      <c r="A2094" t="inlineStr">
        <is>
          <t>421381000|广水市</t>
        </is>
      </c>
      <c r="E2094" t="inlineStr">
        <is>
          <t>450304|象山区</t>
        </is>
      </c>
      <c r="L2094" t="inlineStr">
        <is>
          <t>450303|叠彩区</t>
        </is>
      </c>
    </row>
    <row r="2095">
      <c r="A2095" t="inlineStr">
        <is>
          <t>421391000|随州市高新技术产业园区</t>
        </is>
      </c>
      <c r="E2095" t="inlineStr">
        <is>
          <t>450305|七星区</t>
        </is>
      </c>
      <c r="L2095" t="inlineStr">
        <is>
          <t>450304|象山区</t>
        </is>
      </c>
    </row>
    <row r="2096">
      <c r="A2096" t="inlineStr">
        <is>
          <t>422800000|恩施土家族苗族自治州</t>
        </is>
      </c>
      <c r="E2096" t="inlineStr">
        <is>
          <t>450311|雁山区</t>
        </is>
      </c>
      <c r="L2096" t="inlineStr">
        <is>
          <t>450305|七星区</t>
        </is>
      </c>
    </row>
    <row r="2097">
      <c r="A2097" t="inlineStr">
        <is>
          <t>422801000|恩施市</t>
        </is>
      </c>
      <c r="E2097" t="inlineStr">
        <is>
          <t>450312|临桂区</t>
        </is>
      </c>
      <c r="L2097" t="inlineStr">
        <is>
          <t>450311|雁山区</t>
        </is>
      </c>
    </row>
    <row r="2098">
      <c r="A2098" t="inlineStr">
        <is>
          <t>422802000|利川市</t>
        </is>
      </c>
      <c r="E2098" t="inlineStr">
        <is>
          <t>450321|阳朔县</t>
        </is>
      </c>
      <c r="L2098" t="inlineStr">
        <is>
          <t>450312|临桂区</t>
        </is>
      </c>
    </row>
    <row r="2099">
      <c r="A2099" t="inlineStr">
        <is>
          <t>422803000|恩施高新技术产业园区</t>
        </is>
      </c>
      <c r="E2099" t="inlineStr">
        <is>
          <t>450323|灵川县</t>
        </is>
      </c>
      <c r="L2099" t="inlineStr">
        <is>
          <t>450321|阳朔县</t>
        </is>
      </c>
    </row>
    <row r="2100">
      <c r="A2100" t="inlineStr">
        <is>
          <t>422822000|建始县</t>
        </is>
      </c>
      <c r="E2100" t="inlineStr">
        <is>
          <t>450324|全州县</t>
        </is>
      </c>
      <c r="L2100" t="inlineStr">
        <is>
          <t>450323|灵川县</t>
        </is>
      </c>
    </row>
    <row r="2101">
      <c r="A2101" t="inlineStr">
        <is>
          <t>422823000|巴东县</t>
        </is>
      </c>
      <c r="E2101" t="inlineStr">
        <is>
          <t>450325|兴安县</t>
        </is>
      </c>
      <c r="L2101" t="inlineStr">
        <is>
          <t>450324|全州县</t>
        </is>
      </c>
    </row>
    <row r="2102">
      <c r="A2102" t="inlineStr">
        <is>
          <t>422825000|宣恩县</t>
        </is>
      </c>
      <c r="E2102" t="inlineStr">
        <is>
          <t>450326|永福县</t>
        </is>
      </c>
      <c r="L2102" t="inlineStr">
        <is>
          <t>450325|兴安县</t>
        </is>
      </c>
    </row>
    <row r="2103">
      <c r="A2103" t="inlineStr">
        <is>
          <t>422826000|咸丰县</t>
        </is>
      </c>
      <c r="E2103" t="inlineStr">
        <is>
          <t>450327|灌阳县</t>
        </is>
      </c>
      <c r="L2103" t="inlineStr">
        <is>
          <t>450326|永福县</t>
        </is>
      </c>
    </row>
    <row r="2104">
      <c r="A2104" t="inlineStr">
        <is>
          <t>422827000|来凤县</t>
        </is>
      </c>
      <c r="E2104" t="inlineStr">
        <is>
          <t>450328|龙胜各族自治县</t>
        </is>
      </c>
      <c r="L2104" t="inlineStr">
        <is>
          <t>450327|灌阳县</t>
        </is>
      </c>
    </row>
    <row r="2105">
      <c r="A2105" t="inlineStr">
        <is>
          <t>422828000|鹤峰县</t>
        </is>
      </c>
      <c r="E2105" t="inlineStr">
        <is>
          <t>450329|资源县</t>
        </is>
      </c>
      <c r="L2105" t="inlineStr">
        <is>
          <t>450328|龙胜各族自治县</t>
        </is>
      </c>
    </row>
    <row r="2106">
      <c r="A2106" t="inlineStr">
        <is>
          <t>429004000|仙桃市</t>
        </is>
      </c>
      <c r="E2106" t="inlineStr">
        <is>
          <t>450330|平乐县</t>
        </is>
      </c>
      <c r="L2106" t="inlineStr">
        <is>
          <t>450329|资源县</t>
        </is>
      </c>
    </row>
    <row r="2107">
      <c r="A2107" t="inlineStr">
        <is>
          <t>429005000|潜江市</t>
        </is>
      </c>
      <c r="E2107" t="inlineStr">
        <is>
          <t>450332|恭城瑶族自治县</t>
        </is>
      </c>
      <c r="L2107" t="inlineStr">
        <is>
          <t>450330|平乐县</t>
        </is>
      </c>
    </row>
    <row r="2108">
      <c r="A2108" t="inlineStr">
        <is>
          <t>429006000|天门市</t>
        </is>
      </c>
      <c r="E2108" t="inlineStr">
        <is>
          <t>450381|荔浦市</t>
        </is>
      </c>
      <c r="L2108" t="inlineStr">
        <is>
          <t>450332|恭城瑶族自治县</t>
        </is>
      </c>
    </row>
    <row r="2109">
      <c r="A2109" t="inlineStr">
        <is>
          <t>429021000|神农架林区</t>
        </is>
      </c>
      <c r="E2109" t="inlineStr">
        <is>
          <t>450400|梧州市</t>
        </is>
      </c>
      <c r="L2109" t="inlineStr">
        <is>
          <t>450381|荔浦市</t>
        </is>
      </c>
    </row>
    <row r="2110">
      <c r="A2110" t="inlineStr">
        <is>
          <t>430000000|湖南省</t>
        </is>
      </c>
      <c r="E2110" t="inlineStr">
        <is>
          <t>450403|万秀区</t>
        </is>
      </c>
      <c r="L2110" t="inlineStr">
        <is>
          <t>450400|梧州市</t>
        </is>
      </c>
    </row>
    <row r="2111">
      <c r="A2111" t="inlineStr">
        <is>
          <t>430100000|长沙市</t>
        </is>
      </c>
      <c r="E2111" t="inlineStr">
        <is>
          <t>450405|长洲区</t>
        </is>
      </c>
      <c r="L2111" t="inlineStr">
        <is>
          <t>450403|万秀区</t>
        </is>
      </c>
    </row>
    <row r="2112">
      <c r="A2112" t="inlineStr">
        <is>
          <t>430102000|芙蓉区</t>
        </is>
      </c>
      <c r="E2112" t="inlineStr">
        <is>
          <t>450406|龙圩区</t>
        </is>
      </c>
      <c r="L2112" t="inlineStr">
        <is>
          <t>450405|长洲区</t>
        </is>
      </c>
    </row>
    <row r="2113">
      <c r="A2113" t="inlineStr">
        <is>
          <t>430103000|天心区</t>
        </is>
      </c>
      <c r="E2113" t="inlineStr">
        <is>
          <t>450421|苍梧县</t>
        </is>
      </c>
      <c r="L2113" t="inlineStr">
        <is>
          <t>450406|龙圩区</t>
        </is>
      </c>
    </row>
    <row r="2114">
      <c r="A2114" t="inlineStr">
        <is>
          <t>430104000|岳麓区</t>
        </is>
      </c>
      <c r="E2114" t="inlineStr">
        <is>
          <t>450422|藤县</t>
        </is>
      </c>
      <c r="L2114" t="inlineStr">
        <is>
          <t>450421|苍梧县</t>
        </is>
      </c>
    </row>
    <row r="2115">
      <c r="A2115" t="inlineStr">
        <is>
          <t>430105000|开福区</t>
        </is>
      </c>
      <c r="E2115" t="inlineStr">
        <is>
          <t>450423|蒙山县</t>
        </is>
      </c>
      <c r="L2115" t="inlineStr">
        <is>
          <t>450422|藤县</t>
        </is>
      </c>
    </row>
    <row r="2116">
      <c r="A2116" t="inlineStr">
        <is>
          <t>430111000|雨花区</t>
        </is>
      </c>
      <c r="E2116" t="inlineStr">
        <is>
          <t>450481|岑溪市</t>
        </is>
      </c>
      <c r="L2116" t="inlineStr">
        <is>
          <t>450423|蒙山县</t>
        </is>
      </c>
    </row>
    <row r="2117">
      <c r="A2117" t="inlineStr">
        <is>
          <t>430112000|望城区</t>
        </is>
      </c>
      <c r="E2117" t="inlineStr">
        <is>
          <t>450500|北海市</t>
        </is>
      </c>
      <c r="L2117" t="inlineStr">
        <is>
          <t>450481|岑溪市</t>
        </is>
      </c>
    </row>
    <row r="2118">
      <c r="A2118" t="inlineStr">
        <is>
          <t>430121000|长沙县</t>
        </is>
      </c>
      <c r="E2118" t="inlineStr">
        <is>
          <t>450502|海城区</t>
        </is>
      </c>
      <c r="L2118" t="inlineStr">
        <is>
          <t>450500|北海市</t>
        </is>
      </c>
    </row>
    <row r="2119">
      <c r="A2119" t="inlineStr">
        <is>
          <t>430124000|宁乡市</t>
        </is>
      </c>
      <c r="E2119" t="inlineStr">
        <is>
          <t>450503|银海区</t>
        </is>
      </c>
      <c r="L2119" t="inlineStr">
        <is>
          <t>450502|海城区</t>
        </is>
      </c>
    </row>
    <row r="2120">
      <c r="A2120" t="inlineStr">
        <is>
          <t>430181000|浏阳市</t>
        </is>
      </c>
      <c r="E2120" t="inlineStr">
        <is>
          <t>450512|铁山港区</t>
        </is>
      </c>
      <c r="L2120" t="inlineStr">
        <is>
          <t>450503|银海区</t>
        </is>
      </c>
    </row>
    <row r="2121">
      <c r="A2121" t="inlineStr">
        <is>
          <t>430200000|株洲市</t>
        </is>
      </c>
      <c r="E2121" t="inlineStr">
        <is>
          <t>450521|合浦县</t>
        </is>
      </c>
      <c r="L2121" t="inlineStr">
        <is>
          <t>450512|铁山港区</t>
        </is>
      </c>
    </row>
    <row r="2122">
      <c r="A2122" t="inlineStr">
        <is>
          <t>430202000|荷塘区</t>
        </is>
      </c>
      <c r="E2122" t="inlineStr">
        <is>
          <t>450600|防城港市</t>
        </is>
      </c>
      <c r="L2122" t="inlineStr">
        <is>
          <t>450521|合浦县</t>
        </is>
      </c>
    </row>
    <row r="2123">
      <c r="A2123" t="inlineStr">
        <is>
          <t>430203000|芦淞区</t>
        </is>
      </c>
      <c r="E2123" t="inlineStr">
        <is>
          <t>450602|港口区</t>
        </is>
      </c>
      <c r="L2123" t="inlineStr">
        <is>
          <t>450600|防城港市</t>
        </is>
      </c>
    </row>
    <row r="2124">
      <c r="A2124" t="inlineStr">
        <is>
          <t>430204000|石峰区</t>
        </is>
      </c>
      <c r="E2124" t="inlineStr">
        <is>
          <t>450603|防城区</t>
        </is>
      </c>
      <c r="L2124" t="inlineStr">
        <is>
          <t>450602|港口区</t>
        </is>
      </c>
    </row>
    <row r="2125">
      <c r="A2125" t="inlineStr">
        <is>
          <t>430211000|天元区</t>
        </is>
      </c>
      <c r="E2125" t="inlineStr">
        <is>
          <t>450621|上思县</t>
        </is>
      </c>
      <c r="L2125" t="inlineStr">
        <is>
          <t>450603|防城区</t>
        </is>
      </c>
    </row>
    <row r="2126">
      <c r="A2126" t="inlineStr">
        <is>
          <t>430221000|渌口区</t>
        </is>
      </c>
      <c r="E2126" t="inlineStr">
        <is>
          <t>450681|东兴市</t>
        </is>
      </c>
      <c r="L2126" t="inlineStr">
        <is>
          <t>450621|上思县</t>
        </is>
      </c>
    </row>
    <row r="2127">
      <c r="A2127" t="inlineStr">
        <is>
          <t>430223000|攸县</t>
        </is>
      </c>
      <c r="E2127" t="inlineStr">
        <is>
          <t>450700|钦州市</t>
        </is>
      </c>
      <c r="L2127" t="inlineStr">
        <is>
          <t>450681|东兴市</t>
        </is>
      </c>
    </row>
    <row r="2128">
      <c r="A2128" t="inlineStr">
        <is>
          <t>430224000|茶陵县</t>
        </is>
      </c>
      <c r="E2128" t="inlineStr">
        <is>
          <t>450702|钦南区</t>
        </is>
      </c>
      <c r="L2128" t="inlineStr">
        <is>
          <t>450700|钦州市</t>
        </is>
      </c>
    </row>
    <row r="2129">
      <c r="A2129" t="inlineStr">
        <is>
          <t>430225000|炎陵县</t>
        </is>
      </c>
      <c r="E2129" t="inlineStr">
        <is>
          <t>450703|钦北区</t>
        </is>
      </c>
      <c r="L2129" t="inlineStr">
        <is>
          <t>450702|钦南区</t>
        </is>
      </c>
    </row>
    <row r="2130">
      <c r="A2130" t="inlineStr">
        <is>
          <t>430232000|云龙区</t>
        </is>
      </c>
      <c r="E2130" t="inlineStr">
        <is>
          <t>450721|灵山县</t>
        </is>
      </c>
      <c r="L2130" t="inlineStr">
        <is>
          <t>450703|钦北区</t>
        </is>
      </c>
    </row>
    <row r="2131">
      <c r="A2131" t="inlineStr">
        <is>
          <t>430281000|醴陵市</t>
        </is>
      </c>
      <c r="E2131" t="inlineStr">
        <is>
          <t>450722|浦北县</t>
        </is>
      </c>
      <c r="L2131" t="inlineStr">
        <is>
          <t>450721|灵山县</t>
        </is>
      </c>
    </row>
    <row r="2132">
      <c r="A2132" t="inlineStr">
        <is>
          <t>430300000|湘潭市</t>
        </is>
      </c>
      <c r="E2132" t="inlineStr">
        <is>
          <t>450800|贵港市</t>
        </is>
      </c>
      <c r="L2132" t="inlineStr">
        <is>
          <t>450722|浦北县</t>
        </is>
      </c>
    </row>
    <row r="2133">
      <c r="A2133" t="inlineStr">
        <is>
          <t>430302000|雨湖区</t>
        </is>
      </c>
      <c r="E2133" t="inlineStr">
        <is>
          <t>450802|港北区</t>
        </is>
      </c>
      <c r="L2133" t="inlineStr">
        <is>
          <t>450800|贵港市</t>
        </is>
      </c>
    </row>
    <row r="2134">
      <c r="A2134" t="inlineStr">
        <is>
          <t>430304000|岳塘区</t>
        </is>
      </c>
      <c r="E2134" t="inlineStr">
        <is>
          <t>450803|港南区</t>
        </is>
      </c>
      <c r="L2134" t="inlineStr">
        <is>
          <t>450802|港北区</t>
        </is>
      </c>
    </row>
    <row r="2135">
      <c r="A2135" t="inlineStr">
        <is>
          <t>430305000|湘潭高新区</t>
        </is>
      </c>
      <c r="E2135" t="inlineStr">
        <is>
          <t>450804|覃塘区</t>
        </is>
      </c>
      <c r="L2135" t="inlineStr">
        <is>
          <t>450803|港南区</t>
        </is>
      </c>
    </row>
    <row r="2136">
      <c r="A2136" t="inlineStr">
        <is>
          <t>430306000|湘潭市经开区</t>
        </is>
      </c>
      <c r="E2136" t="inlineStr">
        <is>
          <t>450821|平南县</t>
        </is>
      </c>
      <c r="L2136" t="inlineStr">
        <is>
          <t>450804|覃塘区</t>
        </is>
      </c>
    </row>
    <row r="2137">
      <c r="A2137" t="inlineStr">
        <is>
          <t>430307000|昭山示范区</t>
        </is>
      </c>
      <c r="E2137" t="inlineStr">
        <is>
          <t>450881|桂平市</t>
        </is>
      </c>
      <c r="L2137" t="inlineStr">
        <is>
          <t>450821|平南县</t>
        </is>
      </c>
    </row>
    <row r="2138">
      <c r="A2138" t="inlineStr">
        <is>
          <t>430321000|湘潭县</t>
        </is>
      </c>
      <c r="E2138" t="inlineStr">
        <is>
          <t>450900|玉林市</t>
        </is>
      </c>
      <c r="L2138" t="inlineStr">
        <is>
          <t>450881|桂平市</t>
        </is>
      </c>
    </row>
    <row r="2139">
      <c r="A2139" t="inlineStr">
        <is>
          <t>430381000|湘乡市</t>
        </is>
      </c>
      <c r="E2139" t="inlineStr">
        <is>
          <t>450902|玉州区</t>
        </is>
      </c>
      <c r="L2139" t="inlineStr">
        <is>
          <t>450900|玉林市</t>
        </is>
      </c>
    </row>
    <row r="2140">
      <c r="A2140" t="inlineStr">
        <is>
          <t>430382000|韶山市</t>
        </is>
      </c>
      <c r="E2140" t="inlineStr">
        <is>
          <t>450903|福绵区</t>
        </is>
      </c>
      <c r="L2140" t="inlineStr">
        <is>
          <t>450902|玉州区</t>
        </is>
      </c>
    </row>
    <row r="2141">
      <c r="A2141" t="inlineStr">
        <is>
          <t>430400000|衡阳市</t>
        </is>
      </c>
      <c r="E2141" t="inlineStr">
        <is>
          <t>450921|容县</t>
        </is>
      </c>
      <c r="L2141" t="inlineStr">
        <is>
          <t>450903|福绵区</t>
        </is>
      </c>
    </row>
    <row r="2142">
      <c r="A2142" t="inlineStr">
        <is>
          <t>430405000|珠晖区</t>
        </is>
      </c>
      <c r="E2142" t="inlineStr">
        <is>
          <t>450922|陆川县</t>
        </is>
      </c>
      <c r="L2142" t="inlineStr">
        <is>
          <t>450921|容县</t>
        </is>
      </c>
    </row>
    <row r="2143">
      <c r="A2143" t="inlineStr">
        <is>
          <t>430406000|雁峰区</t>
        </is>
      </c>
      <c r="E2143" t="inlineStr">
        <is>
          <t>450923|博白县</t>
        </is>
      </c>
      <c r="L2143" t="inlineStr">
        <is>
          <t>450922|陆川县</t>
        </is>
      </c>
    </row>
    <row r="2144">
      <c r="A2144" t="inlineStr">
        <is>
          <t>430407000|石鼓区</t>
        </is>
      </c>
      <c r="E2144" t="inlineStr">
        <is>
          <t>450924|兴业县</t>
        </is>
      </c>
      <c r="L2144" t="inlineStr">
        <is>
          <t>450923|博白县</t>
        </is>
      </c>
    </row>
    <row r="2145">
      <c r="A2145" t="inlineStr">
        <is>
          <t>430408000|蒸湘区</t>
        </is>
      </c>
      <c r="E2145" t="inlineStr">
        <is>
          <t>450981|北流市</t>
        </is>
      </c>
      <c r="L2145" t="inlineStr">
        <is>
          <t>450924|兴业县</t>
        </is>
      </c>
    </row>
    <row r="2146">
      <c r="A2146" t="inlineStr">
        <is>
          <t>430412000|南岳区</t>
        </is>
      </c>
      <c r="E2146" t="inlineStr">
        <is>
          <t>451000|百色市</t>
        </is>
      </c>
      <c r="L2146" t="inlineStr">
        <is>
          <t>450981|北流市</t>
        </is>
      </c>
    </row>
    <row r="2147">
      <c r="A2147" t="inlineStr">
        <is>
          <t>430413000|高新技术产业开发区</t>
        </is>
      </c>
      <c r="E2147" t="inlineStr">
        <is>
          <t>451002|右江区</t>
        </is>
      </c>
      <c r="L2147" t="inlineStr">
        <is>
          <t>451000|百色市</t>
        </is>
      </c>
    </row>
    <row r="2148">
      <c r="A2148" t="inlineStr">
        <is>
          <t>430417000|湖南衡阳松木经济开发区</t>
        </is>
      </c>
      <c r="E2148" t="inlineStr">
        <is>
          <t>451003|田阳区</t>
        </is>
      </c>
      <c r="L2148" t="inlineStr">
        <is>
          <t>451002|右江区</t>
        </is>
      </c>
    </row>
    <row r="2149">
      <c r="A2149" t="inlineStr">
        <is>
          <t>430421000|衡阳县</t>
        </is>
      </c>
      <c r="E2149" t="inlineStr">
        <is>
          <t>451022|田东县</t>
        </is>
      </c>
      <c r="L2149" t="inlineStr">
        <is>
          <t>451003|田阳区</t>
        </is>
      </c>
    </row>
    <row r="2150">
      <c r="A2150" t="inlineStr">
        <is>
          <t>430422000|衡南县</t>
        </is>
      </c>
      <c r="E2150" t="inlineStr">
        <is>
          <t>451024|德保县</t>
        </is>
      </c>
      <c r="L2150" t="inlineStr">
        <is>
          <t>451022|田东县</t>
        </is>
      </c>
    </row>
    <row r="2151">
      <c r="A2151" t="inlineStr">
        <is>
          <t>430423000|衡山县</t>
        </is>
      </c>
      <c r="E2151" t="inlineStr">
        <is>
          <t>451026|那坡县</t>
        </is>
      </c>
      <c r="L2151" t="inlineStr">
        <is>
          <t>451024|德保县</t>
        </is>
      </c>
    </row>
    <row r="2152">
      <c r="A2152" t="inlineStr">
        <is>
          <t>430424000|衡东县</t>
        </is>
      </c>
      <c r="E2152" t="inlineStr">
        <is>
          <t>451027|凌云县</t>
        </is>
      </c>
      <c r="L2152" t="inlineStr">
        <is>
          <t>451026|那坡县</t>
        </is>
      </c>
    </row>
    <row r="2153">
      <c r="A2153" t="inlineStr">
        <is>
          <t>430426000|祁东县</t>
        </is>
      </c>
      <c r="E2153" t="inlineStr">
        <is>
          <t>451028|乐业县</t>
        </is>
      </c>
      <c r="L2153" t="inlineStr">
        <is>
          <t>451027|凌云县</t>
        </is>
      </c>
    </row>
    <row r="2154">
      <c r="A2154" t="inlineStr">
        <is>
          <t>430481000|耒阳市</t>
        </is>
      </c>
      <c r="E2154" t="inlineStr">
        <is>
          <t>451029|田林县</t>
        </is>
      </c>
      <c r="L2154" t="inlineStr">
        <is>
          <t>451028|乐业县</t>
        </is>
      </c>
    </row>
    <row r="2155">
      <c r="A2155" t="inlineStr">
        <is>
          <t>430482000|常宁市</t>
        </is>
      </c>
      <c r="E2155" t="inlineStr">
        <is>
          <t>451030|西林县</t>
        </is>
      </c>
      <c r="L2155" t="inlineStr">
        <is>
          <t>451029|田林县</t>
        </is>
      </c>
    </row>
    <row r="2156">
      <c r="A2156" t="inlineStr">
        <is>
          <t>430500000|邵阳市</t>
        </is>
      </c>
      <c r="E2156" t="inlineStr">
        <is>
          <t>451031|隆林各族自治县</t>
        </is>
      </c>
      <c r="L2156" t="inlineStr">
        <is>
          <t>451030|西林县</t>
        </is>
      </c>
    </row>
    <row r="2157">
      <c r="A2157" t="inlineStr">
        <is>
          <t>430502000|双清区</t>
        </is>
      </c>
      <c r="E2157" t="inlineStr">
        <is>
          <t>451081|靖西市</t>
        </is>
      </c>
      <c r="L2157" t="inlineStr">
        <is>
          <t>451031|隆林各族自治县</t>
        </is>
      </c>
    </row>
    <row r="2158">
      <c r="A2158" t="inlineStr">
        <is>
          <t>430503000|大祥区</t>
        </is>
      </c>
      <c r="E2158" t="inlineStr">
        <is>
          <t>451082|平果市</t>
        </is>
      </c>
      <c r="L2158" t="inlineStr">
        <is>
          <t>451081|靖西市</t>
        </is>
      </c>
    </row>
    <row r="2159">
      <c r="A2159" t="inlineStr">
        <is>
          <t>430511000|北塔区</t>
        </is>
      </c>
      <c r="E2159" t="inlineStr">
        <is>
          <t>451100|贺州市</t>
        </is>
      </c>
      <c r="L2159" t="inlineStr">
        <is>
          <t>451082|平果市</t>
        </is>
      </c>
    </row>
    <row r="2160">
      <c r="A2160" t="inlineStr">
        <is>
          <t>430518000|邵阳市经济开发区</t>
        </is>
      </c>
      <c r="E2160" t="inlineStr">
        <is>
          <t>451102|八步区</t>
        </is>
      </c>
      <c r="L2160" t="inlineStr">
        <is>
          <t>451100|贺州市</t>
        </is>
      </c>
    </row>
    <row r="2161">
      <c r="A2161" t="inlineStr">
        <is>
          <t>430521000|邵东市</t>
        </is>
      </c>
      <c r="E2161" t="inlineStr">
        <is>
          <t>451103|平桂区</t>
        </is>
      </c>
      <c r="L2161" t="inlineStr">
        <is>
          <t>451102|八步区</t>
        </is>
      </c>
    </row>
    <row r="2162">
      <c r="A2162" t="inlineStr">
        <is>
          <t>430522000|新邵县</t>
        </is>
      </c>
      <c r="E2162" t="inlineStr">
        <is>
          <t>451121|昭平县</t>
        </is>
      </c>
      <c r="L2162" t="inlineStr">
        <is>
          <t>451103|平桂区</t>
        </is>
      </c>
    </row>
    <row r="2163">
      <c r="A2163" t="inlineStr">
        <is>
          <t>430523000|邵阳县</t>
        </is>
      </c>
      <c r="E2163" t="inlineStr">
        <is>
          <t>451122|钟山县</t>
        </is>
      </c>
      <c r="L2163" t="inlineStr">
        <is>
          <t>451121|昭平县</t>
        </is>
      </c>
    </row>
    <row r="2164">
      <c r="A2164" t="inlineStr">
        <is>
          <t>430524000|隆回县</t>
        </is>
      </c>
      <c r="E2164" t="inlineStr">
        <is>
          <t>451123|富川瑶族自治县</t>
        </is>
      </c>
      <c r="L2164" t="inlineStr">
        <is>
          <t>451122|钟山县</t>
        </is>
      </c>
    </row>
    <row r="2165">
      <c r="A2165" t="inlineStr">
        <is>
          <t>430525000|洞口县</t>
        </is>
      </c>
      <c r="E2165" t="inlineStr">
        <is>
          <t>451200|河池市</t>
        </is>
      </c>
      <c r="L2165" t="inlineStr">
        <is>
          <t>451123|富川瑶族自治县</t>
        </is>
      </c>
    </row>
    <row r="2166">
      <c r="A2166" t="inlineStr">
        <is>
          <t>430527000|绥宁县</t>
        </is>
      </c>
      <c r="E2166" t="inlineStr">
        <is>
          <t>451202|金城江区</t>
        </is>
      </c>
      <c r="L2166" t="inlineStr">
        <is>
          <t>451200|河池市</t>
        </is>
      </c>
    </row>
    <row r="2167">
      <c r="A2167" t="inlineStr">
        <is>
          <t>430528000|新宁县</t>
        </is>
      </c>
      <c r="E2167" t="inlineStr">
        <is>
          <t>451203|宜州区</t>
        </is>
      </c>
      <c r="L2167" t="inlineStr">
        <is>
          <t>451202|金城江区</t>
        </is>
      </c>
    </row>
    <row r="2168">
      <c r="A2168" t="inlineStr">
        <is>
          <t>430529000|城步苗族自治县</t>
        </is>
      </c>
      <c r="E2168" t="inlineStr">
        <is>
          <t>451221|南丹县</t>
        </is>
      </c>
      <c r="L2168" t="inlineStr">
        <is>
          <t>451203|宜州区</t>
        </is>
      </c>
    </row>
    <row r="2169">
      <c r="A2169" t="inlineStr">
        <is>
          <t>430581000|武冈市</t>
        </is>
      </c>
      <c r="E2169" t="inlineStr">
        <is>
          <t>451222|天峨县</t>
        </is>
      </c>
      <c r="L2169" t="inlineStr">
        <is>
          <t>451221|南丹县</t>
        </is>
      </c>
    </row>
    <row r="2170">
      <c r="A2170" t="inlineStr">
        <is>
          <t>430600000|岳阳市</t>
        </is>
      </c>
      <c r="E2170" t="inlineStr">
        <is>
          <t>451223|凤山县</t>
        </is>
      </c>
      <c r="L2170" t="inlineStr">
        <is>
          <t>451222|天峨县</t>
        </is>
      </c>
    </row>
    <row r="2171">
      <c r="A2171" t="inlineStr">
        <is>
          <t>430601000|屈原管理区</t>
        </is>
      </c>
      <c r="E2171" t="inlineStr">
        <is>
          <t>451224|东兰县</t>
        </is>
      </c>
      <c r="L2171" t="inlineStr">
        <is>
          <t>451223|凤山县</t>
        </is>
      </c>
    </row>
    <row r="2172">
      <c r="A2172" t="inlineStr">
        <is>
          <t>430602000|岳阳楼区</t>
        </is>
      </c>
      <c r="E2172" t="inlineStr">
        <is>
          <t>451225|罗城仫佬族自治县</t>
        </is>
      </c>
      <c r="L2172" t="inlineStr">
        <is>
          <t>451224|东兰县</t>
        </is>
      </c>
    </row>
    <row r="2173">
      <c r="A2173" t="inlineStr">
        <is>
          <t>430603000|云溪区</t>
        </is>
      </c>
      <c r="E2173" t="inlineStr">
        <is>
          <t>451226|环江毛南族自治县</t>
        </is>
      </c>
      <c r="L2173" t="inlineStr">
        <is>
          <t>451225|罗城仫佬族自治县</t>
        </is>
      </c>
    </row>
    <row r="2174">
      <c r="A2174" t="inlineStr">
        <is>
          <t>430604000|屈原管理区</t>
        </is>
      </c>
      <c r="E2174" t="inlineStr">
        <is>
          <t>451227|巴马瑶族自治县</t>
        </is>
      </c>
      <c r="L2174" t="inlineStr">
        <is>
          <t>451226|环江毛南族自治县</t>
        </is>
      </c>
    </row>
    <row r="2175">
      <c r="A2175" t="inlineStr">
        <is>
          <t>430605000|岳阳经济技术开发区</t>
        </is>
      </c>
      <c r="E2175" t="inlineStr">
        <is>
          <t>451228|都安瑶族自治县</t>
        </is>
      </c>
      <c r="L2175" t="inlineStr">
        <is>
          <t>451227|巴马瑶族自治县</t>
        </is>
      </c>
    </row>
    <row r="2176">
      <c r="A2176" t="inlineStr">
        <is>
          <t>430606000|南湖新区</t>
        </is>
      </c>
      <c r="E2176" t="inlineStr">
        <is>
          <t>451229|大化瑶族自治县</t>
        </is>
      </c>
      <c r="L2176" t="inlineStr">
        <is>
          <t>451228|都安瑶族自治县</t>
        </is>
      </c>
    </row>
    <row r="2177">
      <c r="A2177" t="inlineStr">
        <is>
          <t>430607000|城陵矶新港区</t>
        </is>
      </c>
      <c r="E2177" t="inlineStr">
        <is>
          <t>451300|来宾市</t>
        </is>
      </c>
      <c r="L2177" t="inlineStr">
        <is>
          <t>451229|大化瑶族自治县</t>
        </is>
      </c>
    </row>
    <row r="2178">
      <c r="A2178" t="inlineStr">
        <is>
          <t>430611000|君山区</t>
        </is>
      </c>
      <c r="E2178" t="inlineStr">
        <is>
          <t>451302|兴宾区</t>
        </is>
      </c>
      <c r="L2178" t="inlineStr">
        <is>
          <t>451300|来宾市</t>
        </is>
      </c>
    </row>
    <row r="2179">
      <c r="A2179" t="inlineStr">
        <is>
          <t>430621000|岳阳县</t>
        </is>
      </c>
      <c r="E2179" t="inlineStr">
        <is>
          <t>451321|忻城县</t>
        </is>
      </c>
      <c r="L2179" t="inlineStr">
        <is>
          <t>451302|兴宾区</t>
        </is>
      </c>
    </row>
    <row r="2180">
      <c r="A2180" t="inlineStr">
        <is>
          <t>430623000|华容县</t>
        </is>
      </c>
      <c r="E2180" t="inlineStr">
        <is>
          <t>451322|象州县</t>
        </is>
      </c>
      <c r="L2180" t="inlineStr">
        <is>
          <t>451321|忻城县</t>
        </is>
      </c>
    </row>
    <row r="2181">
      <c r="A2181" t="inlineStr">
        <is>
          <t>430624000|湘阴县</t>
        </is>
      </c>
      <c r="E2181" t="inlineStr">
        <is>
          <t>451323|武宣县</t>
        </is>
      </c>
      <c r="L2181" t="inlineStr">
        <is>
          <t>451322|象州县</t>
        </is>
      </c>
    </row>
    <row r="2182">
      <c r="A2182" t="inlineStr">
        <is>
          <t>430626000|平江县</t>
        </is>
      </c>
      <c r="E2182" t="inlineStr">
        <is>
          <t>451324|金秀瑶族自治县</t>
        </is>
      </c>
      <c r="L2182" t="inlineStr">
        <is>
          <t>451323|武宣县</t>
        </is>
      </c>
    </row>
    <row r="2183">
      <c r="A2183" t="inlineStr">
        <is>
          <t>430681000|汨罗市</t>
        </is>
      </c>
      <c r="E2183" t="inlineStr">
        <is>
          <t>451381|合山市</t>
        </is>
      </c>
      <c r="L2183" t="inlineStr">
        <is>
          <t>451324|金秀瑶族自治县</t>
        </is>
      </c>
    </row>
    <row r="2184">
      <c r="A2184" t="inlineStr">
        <is>
          <t>430682000|临湘市</t>
        </is>
      </c>
      <c r="E2184" t="inlineStr">
        <is>
          <t>451400|崇左市</t>
        </is>
      </c>
      <c r="L2184" t="inlineStr">
        <is>
          <t>451381|合山市</t>
        </is>
      </c>
    </row>
    <row r="2185">
      <c r="A2185" t="inlineStr">
        <is>
          <t>430700000|常德市</t>
        </is>
      </c>
      <c r="E2185" t="inlineStr">
        <is>
          <t>451402|江州区</t>
        </is>
      </c>
      <c r="L2185" t="inlineStr">
        <is>
          <t>451400|崇左市</t>
        </is>
      </c>
    </row>
    <row r="2186">
      <c r="A2186" t="inlineStr">
        <is>
          <t>430702000|武陵区</t>
        </is>
      </c>
      <c r="E2186" t="inlineStr">
        <is>
          <t>451421|扶绥县</t>
        </is>
      </c>
      <c r="L2186" t="inlineStr">
        <is>
          <t>451402|江州区</t>
        </is>
      </c>
    </row>
    <row r="2187">
      <c r="A2187" t="inlineStr">
        <is>
          <t>430703000|鼎城区</t>
        </is>
      </c>
      <c r="E2187" t="inlineStr">
        <is>
          <t>451422|宁明县</t>
        </is>
      </c>
      <c r="L2187" t="inlineStr">
        <is>
          <t>451421|扶绥县</t>
        </is>
      </c>
    </row>
    <row r="2188">
      <c r="A2188" t="inlineStr">
        <is>
          <t>430704000|常德柳叶湖旅游度假区</t>
        </is>
      </c>
      <c r="E2188" t="inlineStr">
        <is>
          <t>451423|龙州县</t>
        </is>
      </c>
      <c r="L2188" t="inlineStr">
        <is>
          <t>451422|宁明县</t>
        </is>
      </c>
    </row>
    <row r="2189">
      <c r="A2189" t="inlineStr">
        <is>
          <t>430705000|常德经济技术开发区</t>
        </is>
      </c>
      <c r="E2189" t="inlineStr">
        <is>
          <t>451424|大新县</t>
        </is>
      </c>
      <c r="L2189" t="inlineStr">
        <is>
          <t>451423|龙州县</t>
        </is>
      </c>
    </row>
    <row r="2190">
      <c r="A2190" t="inlineStr">
        <is>
          <t>430706000|西洞庭管理区</t>
        </is>
      </c>
      <c r="E2190" t="inlineStr">
        <is>
          <t>451425|天等县</t>
        </is>
      </c>
      <c r="L2190" t="inlineStr">
        <is>
          <t>451424|大新县</t>
        </is>
      </c>
    </row>
    <row r="2191">
      <c r="A2191" t="inlineStr">
        <is>
          <t>430707000|西湖管理区</t>
        </is>
      </c>
      <c r="E2191" t="inlineStr">
        <is>
          <t>451481|凭祥市</t>
        </is>
      </c>
      <c r="L2191" t="inlineStr">
        <is>
          <t>451425|天等县</t>
        </is>
      </c>
    </row>
    <row r="2192">
      <c r="A2192" t="inlineStr">
        <is>
          <t>430721000|安乡县</t>
        </is>
      </c>
      <c r="E2192" t="inlineStr">
        <is>
          <t>460000|海南省</t>
        </is>
      </c>
      <c r="L2192" t="inlineStr">
        <is>
          <t>451481|凭祥市</t>
        </is>
      </c>
    </row>
    <row r="2193">
      <c r="A2193" t="inlineStr">
        <is>
          <t>430722000|汉寿县</t>
        </is>
      </c>
      <c r="E2193" t="inlineStr">
        <is>
          <t>460100|海口市</t>
        </is>
      </c>
      <c r="L2193" t="inlineStr">
        <is>
          <t>460000|海南省</t>
        </is>
      </c>
    </row>
    <row r="2194">
      <c r="A2194" t="inlineStr">
        <is>
          <t>430723000|澧县</t>
        </is>
      </c>
      <c r="E2194" t="inlineStr">
        <is>
          <t>460105|秀英区</t>
        </is>
      </c>
      <c r="L2194" t="inlineStr">
        <is>
          <t>460100|海口市</t>
        </is>
      </c>
    </row>
    <row r="2195">
      <c r="A2195" t="inlineStr">
        <is>
          <t>430724000|临澧县</t>
        </is>
      </c>
      <c r="E2195" t="inlineStr">
        <is>
          <t>460106|龙华区</t>
        </is>
      </c>
      <c r="L2195" t="inlineStr">
        <is>
          <t>460105|秀英区</t>
        </is>
      </c>
    </row>
    <row r="2196">
      <c r="A2196" t="inlineStr">
        <is>
          <t>430725000|桃源县</t>
        </is>
      </c>
      <c r="E2196" t="inlineStr">
        <is>
          <t>460107|琼山区</t>
        </is>
      </c>
      <c r="L2196" t="inlineStr">
        <is>
          <t>460106|龙华区</t>
        </is>
      </c>
    </row>
    <row r="2197">
      <c r="A2197" t="inlineStr">
        <is>
          <t>430726000|石门县</t>
        </is>
      </c>
      <c r="E2197" t="inlineStr">
        <is>
          <t>460108|美兰区</t>
        </is>
      </c>
      <c r="L2197" t="inlineStr">
        <is>
          <t>460107|琼山区</t>
        </is>
      </c>
    </row>
    <row r="2198">
      <c r="A2198" t="inlineStr">
        <is>
          <t>430781000|津市市</t>
        </is>
      </c>
      <c r="E2198" t="inlineStr">
        <is>
          <t>460200|三亚市</t>
        </is>
      </c>
      <c r="L2198" t="inlineStr">
        <is>
          <t>460108|美兰区</t>
        </is>
      </c>
    </row>
    <row r="2199">
      <c r="A2199" t="inlineStr">
        <is>
          <t>430800000|张家界市</t>
        </is>
      </c>
      <c r="E2199" t="inlineStr">
        <is>
          <t>460202|海棠区</t>
        </is>
      </c>
      <c r="L2199" t="inlineStr">
        <is>
          <t>460200|三亚市</t>
        </is>
      </c>
    </row>
    <row r="2200">
      <c r="A2200" t="inlineStr">
        <is>
          <t>430802000|永定区</t>
        </is>
      </c>
      <c r="E2200" t="inlineStr">
        <is>
          <t>460203|吉阳区</t>
        </is>
      </c>
      <c r="L2200" t="inlineStr">
        <is>
          <t>460202|海棠区</t>
        </is>
      </c>
    </row>
    <row r="2201">
      <c r="A2201" t="inlineStr">
        <is>
          <t>430803000|张家界市高新区</t>
        </is>
      </c>
      <c r="E2201" t="inlineStr">
        <is>
          <t>460204|天涯区</t>
        </is>
      </c>
      <c r="L2201" t="inlineStr">
        <is>
          <t>460203|吉阳区</t>
        </is>
      </c>
    </row>
    <row r="2202">
      <c r="A2202" t="inlineStr">
        <is>
          <t>430811000|武陵源区</t>
        </is>
      </c>
      <c r="E2202" t="inlineStr">
        <is>
          <t>460205|崖州区</t>
        </is>
      </c>
      <c r="L2202" t="inlineStr">
        <is>
          <t>460204|天涯区</t>
        </is>
      </c>
    </row>
    <row r="2203">
      <c r="A2203" t="inlineStr">
        <is>
          <t>430821000|慈利县</t>
        </is>
      </c>
      <c r="E2203" t="inlineStr">
        <is>
          <t>460300|三沙市</t>
        </is>
      </c>
      <c r="L2203" t="inlineStr">
        <is>
          <t>460205|崖州区</t>
        </is>
      </c>
    </row>
    <row r="2204">
      <c r="A2204" t="inlineStr">
        <is>
          <t>430822000|桑植县</t>
        </is>
      </c>
      <c r="E2204" t="inlineStr">
        <is>
          <t>460400|儋州市</t>
        </is>
      </c>
      <c r="L2204" t="inlineStr">
        <is>
          <t>460300|三沙市</t>
        </is>
      </c>
    </row>
    <row r="2205">
      <c r="A2205" t="inlineStr">
        <is>
          <t>430900000|益阳市</t>
        </is>
      </c>
      <c r="E2205" t="inlineStr">
        <is>
          <t>469000|省直辖县级行政单位</t>
        </is>
      </c>
      <c r="L2205" t="inlineStr">
        <is>
          <t>460400|儋州市</t>
        </is>
      </c>
    </row>
    <row r="2206">
      <c r="A2206" t="inlineStr">
        <is>
          <t>430901000|大通湖区</t>
        </is>
      </c>
      <c r="E2206" t="inlineStr">
        <is>
          <t>469001|五指山市</t>
        </is>
      </c>
      <c r="L2206" t="inlineStr">
        <is>
          <t>469000|省直辖县级行政单位</t>
        </is>
      </c>
    </row>
    <row r="2207">
      <c r="A2207" t="inlineStr">
        <is>
          <t>430902000|资阳区</t>
        </is>
      </c>
      <c r="E2207" t="inlineStr">
        <is>
          <t>469002|琼海市</t>
        </is>
      </c>
      <c r="L2207" t="inlineStr">
        <is>
          <t>469001|五指山市</t>
        </is>
      </c>
    </row>
    <row r="2208">
      <c r="A2208" t="inlineStr">
        <is>
          <t>430903000|赫山区</t>
        </is>
      </c>
      <c r="E2208" t="inlineStr">
        <is>
          <t>469005|文昌市</t>
        </is>
      </c>
      <c r="L2208" t="inlineStr">
        <is>
          <t>469002|琼海市</t>
        </is>
      </c>
    </row>
    <row r="2209">
      <c r="A2209" t="inlineStr">
        <is>
          <t>430904000|大通湖区</t>
        </is>
      </c>
      <c r="E2209" t="inlineStr">
        <is>
          <t>469006|万宁市</t>
        </is>
      </c>
      <c r="L2209" t="inlineStr">
        <is>
          <t>469005|文昌市</t>
        </is>
      </c>
    </row>
    <row r="2210">
      <c r="A2210" t="inlineStr">
        <is>
          <t>430905000|益阳高新区</t>
        </is>
      </c>
      <c r="E2210" t="inlineStr">
        <is>
          <t>469007|东方市</t>
        </is>
      </c>
      <c r="L2210" t="inlineStr">
        <is>
          <t>469006|万宁市</t>
        </is>
      </c>
    </row>
    <row r="2211">
      <c r="A2211" t="inlineStr">
        <is>
          <t>430921000|南县</t>
        </is>
      </c>
      <c r="E2211" t="inlineStr">
        <is>
          <t>469021|定安县</t>
        </is>
      </c>
      <c r="L2211" t="inlineStr">
        <is>
          <t>469007|东方市</t>
        </is>
      </c>
    </row>
    <row r="2212">
      <c r="A2212" t="inlineStr">
        <is>
          <t>430922000|桃江县</t>
        </is>
      </c>
      <c r="E2212" t="inlineStr">
        <is>
          <t>469022|屯昌县</t>
        </is>
      </c>
      <c r="L2212" t="inlineStr">
        <is>
          <t>469021|定安县</t>
        </is>
      </c>
    </row>
    <row r="2213">
      <c r="A2213" t="inlineStr">
        <is>
          <t>430923000|安化县</t>
        </is>
      </c>
      <c r="E2213" t="inlineStr">
        <is>
          <t>469023|澄迈县</t>
        </is>
      </c>
      <c r="L2213" t="inlineStr">
        <is>
          <t>469022|屯昌县</t>
        </is>
      </c>
    </row>
    <row r="2214">
      <c r="A2214" t="inlineStr">
        <is>
          <t>430981000|沅江市</t>
        </is>
      </c>
      <c r="E2214" t="inlineStr">
        <is>
          <t>469024|临高县</t>
        </is>
      </c>
      <c r="L2214" t="inlineStr">
        <is>
          <t>469023|澄迈县</t>
        </is>
      </c>
    </row>
    <row r="2215">
      <c r="A2215" t="inlineStr">
        <is>
          <t>431000000|郴州市</t>
        </is>
      </c>
      <c r="E2215" t="inlineStr">
        <is>
          <t>469025|白沙黎族自治县</t>
        </is>
      </c>
      <c r="L2215" t="inlineStr">
        <is>
          <t>469024|临高县</t>
        </is>
      </c>
    </row>
    <row r="2216">
      <c r="A2216" t="inlineStr">
        <is>
          <t>431002000|北湖区</t>
        </is>
      </c>
      <c r="E2216" t="inlineStr">
        <is>
          <t>469026|昌江黎族自治县</t>
        </is>
      </c>
      <c r="L2216" t="inlineStr">
        <is>
          <t>469025|白沙黎族自治县</t>
        </is>
      </c>
    </row>
    <row r="2217">
      <c r="A2217" t="inlineStr">
        <is>
          <t>431003000|苏仙区</t>
        </is>
      </c>
      <c r="E2217" t="inlineStr">
        <is>
          <t>469027|乐东黎族自治县</t>
        </is>
      </c>
      <c r="L2217" t="inlineStr">
        <is>
          <t>469026|昌江黎族自治县</t>
        </is>
      </c>
    </row>
    <row r="2218">
      <c r="A2218" t="inlineStr">
        <is>
          <t>431004000|郴州经济开发区</t>
        </is>
      </c>
      <c r="E2218" t="inlineStr">
        <is>
          <t>469028|陵水黎族自治县</t>
        </is>
      </c>
      <c r="L2218" t="inlineStr">
        <is>
          <t>469027|乐东黎族自治县</t>
        </is>
      </c>
    </row>
    <row r="2219">
      <c r="A2219" t="inlineStr">
        <is>
          <t>431005000|郴州高新技术产业开发区</t>
        </is>
      </c>
      <c r="E2219" t="inlineStr">
        <is>
          <t>469029|保亭黎族苗族自治县</t>
        </is>
      </c>
      <c r="L2219" t="inlineStr">
        <is>
          <t>469028|陵水黎族自治县</t>
        </is>
      </c>
    </row>
    <row r="2220">
      <c r="A2220" t="inlineStr">
        <is>
          <t>431021000|桂阳县</t>
        </is>
      </c>
      <c r="E2220" t="inlineStr">
        <is>
          <t>469030|琼中黎族苗族自治县</t>
        </is>
      </c>
      <c r="L2220" t="inlineStr">
        <is>
          <t>469029|保亭黎族苗族自治县</t>
        </is>
      </c>
    </row>
    <row r="2221">
      <c r="A2221" t="inlineStr">
        <is>
          <t>431022000|宜章县</t>
        </is>
      </c>
      <c r="E2221" t="inlineStr">
        <is>
          <t>500000|重庆市</t>
        </is>
      </c>
      <c r="L2221" t="inlineStr">
        <is>
          <t>469030|琼中黎族苗族自治县</t>
        </is>
      </c>
    </row>
    <row r="2222">
      <c r="A2222" t="inlineStr">
        <is>
          <t>431023000|永兴县</t>
        </is>
      </c>
      <c r="E2222" t="inlineStr">
        <is>
          <t>500100|市辖区</t>
        </is>
      </c>
      <c r="L2222" t="inlineStr">
        <is>
          <t>500000|重庆市</t>
        </is>
      </c>
    </row>
    <row r="2223">
      <c r="A2223" t="inlineStr">
        <is>
          <t>431024000|嘉禾县</t>
        </is>
      </c>
      <c r="E2223" t="inlineStr">
        <is>
          <t>500101|万州区</t>
        </is>
      </c>
      <c r="L2223" t="inlineStr">
        <is>
          <t>500100|市辖区</t>
        </is>
      </c>
    </row>
    <row r="2224">
      <c r="A2224" t="inlineStr">
        <is>
          <t>431025000|临武县</t>
        </is>
      </c>
      <c r="E2224" t="inlineStr">
        <is>
          <t>500102|涪陵区</t>
        </is>
      </c>
      <c r="L2224" t="inlineStr">
        <is>
          <t>500101|万州区</t>
        </is>
      </c>
    </row>
    <row r="2225">
      <c r="A2225" t="inlineStr">
        <is>
          <t>431026000|汝城县</t>
        </is>
      </c>
      <c r="E2225" t="inlineStr">
        <is>
          <t>500103|渝中区</t>
        </is>
      </c>
      <c r="L2225" t="inlineStr">
        <is>
          <t>500102|涪陵区</t>
        </is>
      </c>
    </row>
    <row r="2226">
      <c r="A2226" t="inlineStr">
        <is>
          <t>431027000|桂东县</t>
        </is>
      </c>
      <c r="E2226" t="inlineStr">
        <is>
          <t>500104|大渡口区</t>
        </is>
      </c>
      <c r="L2226" t="inlineStr">
        <is>
          <t>500103|渝中区</t>
        </is>
      </c>
    </row>
    <row r="2227">
      <c r="A2227" t="inlineStr">
        <is>
          <t>431028000|安仁县</t>
        </is>
      </c>
      <c r="E2227" t="inlineStr">
        <is>
          <t>500105|江北区</t>
        </is>
      </c>
      <c r="L2227" t="inlineStr">
        <is>
          <t>500104|大渡口区</t>
        </is>
      </c>
    </row>
    <row r="2228">
      <c r="A2228" t="inlineStr">
        <is>
          <t>431081000|资兴市</t>
        </is>
      </c>
      <c r="E2228" t="inlineStr">
        <is>
          <t>500106|沙坪坝区</t>
        </is>
      </c>
      <c r="L2228" t="inlineStr">
        <is>
          <t>500105|江北区</t>
        </is>
      </c>
    </row>
    <row r="2229">
      <c r="A2229" t="inlineStr">
        <is>
          <t>431100000|永州市</t>
        </is>
      </c>
      <c r="E2229" t="inlineStr">
        <is>
          <t>500107|九龙坡区</t>
        </is>
      </c>
      <c r="L2229" t="inlineStr">
        <is>
          <t>500106|沙坪坝区</t>
        </is>
      </c>
    </row>
    <row r="2230">
      <c r="A2230" t="inlineStr">
        <is>
          <t>431102000|零陵区</t>
        </is>
      </c>
      <c r="E2230" t="inlineStr">
        <is>
          <t>500108|南岸区</t>
        </is>
      </c>
      <c r="L2230" t="inlineStr">
        <is>
          <t>500107|九龙坡区</t>
        </is>
      </c>
    </row>
    <row r="2231">
      <c r="A2231" t="inlineStr">
        <is>
          <t>431103000|冷水滩区</t>
        </is>
      </c>
      <c r="E2231" t="inlineStr">
        <is>
          <t>500109|北碚区</t>
        </is>
      </c>
      <c r="L2231" t="inlineStr">
        <is>
          <t>500108|南岸区</t>
        </is>
      </c>
    </row>
    <row r="2232">
      <c r="A2232" t="inlineStr">
        <is>
          <t>431104000|回龙圩管理区</t>
        </is>
      </c>
      <c r="E2232" t="inlineStr">
        <is>
          <t>500110|綦江区</t>
        </is>
      </c>
      <c r="L2232" t="inlineStr">
        <is>
          <t>500109|北碚区</t>
        </is>
      </c>
    </row>
    <row r="2233">
      <c r="A2233" t="inlineStr">
        <is>
          <t>431105000|永州经济技术开发区</t>
        </is>
      </c>
      <c r="E2233" t="inlineStr">
        <is>
          <t>500111|大足区</t>
        </is>
      </c>
      <c r="L2233" t="inlineStr">
        <is>
          <t>500110|綦江区</t>
        </is>
      </c>
    </row>
    <row r="2234">
      <c r="A2234" t="inlineStr">
        <is>
          <t>431121000|祁阳县</t>
        </is>
      </c>
      <c r="E2234" t="inlineStr">
        <is>
          <t>500112|渝北区</t>
        </is>
      </c>
      <c r="L2234" t="inlineStr">
        <is>
          <t>500111|大足区</t>
        </is>
      </c>
    </row>
    <row r="2235">
      <c r="A2235" t="inlineStr">
        <is>
          <t>431122000|东安县</t>
        </is>
      </c>
      <c r="E2235" t="inlineStr">
        <is>
          <t>500113|巴南区</t>
        </is>
      </c>
      <c r="L2235" t="inlineStr">
        <is>
          <t>500112|渝北区</t>
        </is>
      </c>
    </row>
    <row r="2236">
      <c r="A2236" t="inlineStr">
        <is>
          <t>431123000|双牌县</t>
        </is>
      </c>
      <c r="E2236" t="inlineStr">
        <is>
          <t>500114|黔江区</t>
        </is>
      </c>
      <c r="L2236" t="inlineStr">
        <is>
          <t>500113|巴南区</t>
        </is>
      </c>
    </row>
    <row r="2237">
      <c r="A2237" t="inlineStr">
        <is>
          <t>431124000|道县</t>
        </is>
      </c>
      <c r="E2237" t="inlineStr">
        <is>
          <t>500115|长寿区</t>
        </is>
      </c>
      <c r="L2237" t="inlineStr">
        <is>
          <t>500114|黔江区</t>
        </is>
      </c>
    </row>
    <row r="2238">
      <c r="A2238" t="inlineStr">
        <is>
          <t>431125000|江永县</t>
        </is>
      </c>
      <c r="E2238" t="inlineStr">
        <is>
          <t>500116|江津区</t>
        </is>
      </c>
      <c r="L2238" t="inlineStr">
        <is>
          <t>500115|长寿区</t>
        </is>
      </c>
    </row>
    <row r="2239">
      <c r="A2239" t="inlineStr">
        <is>
          <t>431126000|宁远县</t>
        </is>
      </c>
      <c r="E2239" t="inlineStr">
        <is>
          <t>500117|合川区</t>
        </is>
      </c>
      <c r="L2239" t="inlineStr">
        <is>
          <t>500116|江津区</t>
        </is>
      </c>
    </row>
    <row r="2240">
      <c r="A2240" t="inlineStr">
        <is>
          <t>431127000|蓝山县</t>
        </is>
      </c>
      <c r="E2240" t="inlineStr">
        <is>
          <t>500118|永川区</t>
        </is>
      </c>
      <c r="L2240" t="inlineStr">
        <is>
          <t>500117|合川区</t>
        </is>
      </c>
    </row>
    <row r="2241">
      <c r="A2241" t="inlineStr">
        <is>
          <t>431128000|新田县</t>
        </is>
      </c>
      <c r="E2241" t="inlineStr">
        <is>
          <t>500119|南川区</t>
        </is>
      </c>
      <c r="L2241" t="inlineStr">
        <is>
          <t>500118|永川区</t>
        </is>
      </c>
    </row>
    <row r="2242">
      <c r="A2242" t="inlineStr">
        <is>
          <t>431129000|江华瑶族自治县</t>
        </is>
      </c>
      <c r="E2242" t="inlineStr">
        <is>
          <t>500120|璧山区</t>
        </is>
      </c>
      <c r="L2242" t="inlineStr">
        <is>
          <t>500119|南川区</t>
        </is>
      </c>
    </row>
    <row r="2243">
      <c r="A2243" t="inlineStr">
        <is>
          <t>431130000|永州回龙圩管理区</t>
        </is>
      </c>
      <c r="E2243" t="inlineStr">
        <is>
          <t>500151|铜梁区</t>
        </is>
      </c>
      <c r="L2243" t="inlineStr">
        <is>
          <t>500120|璧山区</t>
        </is>
      </c>
    </row>
    <row r="2244">
      <c r="A2244" t="inlineStr">
        <is>
          <t>431181000|永州市金洞管理区</t>
        </is>
      </c>
      <c r="E2244" t="inlineStr">
        <is>
          <t>500152|潼南区</t>
        </is>
      </c>
      <c r="L2244" t="inlineStr">
        <is>
          <t>500151|铜梁区</t>
        </is>
      </c>
    </row>
    <row r="2245">
      <c r="A2245" t="inlineStr">
        <is>
          <t>431192000|金洞管理区</t>
        </is>
      </c>
      <c r="E2245" t="inlineStr">
        <is>
          <t>500153|荣昌区</t>
        </is>
      </c>
      <c r="L2245" t="inlineStr">
        <is>
          <t>500152|潼南区</t>
        </is>
      </c>
    </row>
    <row r="2246">
      <c r="A2246" t="inlineStr">
        <is>
          <t>431200000|怀化市</t>
        </is>
      </c>
      <c r="E2246" t="inlineStr">
        <is>
          <t>500154|开州区</t>
        </is>
      </c>
      <c r="L2246" t="inlineStr">
        <is>
          <t>500153|荣昌区</t>
        </is>
      </c>
    </row>
    <row r="2247">
      <c r="A2247" t="inlineStr">
        <is>
          <t>431202000|鹤城区</t>
        </is>
      </c>
      <c r="E2247" t="inlineStr">
        <is>
          <t>500155|梁平区</t>
        </is>
      </c>
      <c r="L2247" t="inlineStr">
        <is>
          <t>500154|开州区</t>
        </is>
      </c>
    </row>
    <row r="2248">
      <c r="A2248" t="inlineStr">
        <is>
          <t>431203000|洪江区</t>
        </is>
      </c>
      <c r="E2248" t="inlineStr">
        <is>
          <t>500156|武隆区</t>
        </is>
      </c>
      <c r="L2248" t="inlineStr">
        <is>
          <t>500155|梁平区</t>
        </is>
      </c>
    </row>
    <row r="2249">
      <c r="A2249" t="inlineStr">
        <is>
          <t>431204000|怀化高新技术开发区</t>
        </is>
      </c>
      <c r="E2249" t="inlineStr">
        <is>
          <t>500200|县</t>
        </is>
      </c>
      <c r="L2249" t="inlineStr">
        <is>
          <t>500156|武隆区</t>
        </is>
      </c>
    </row>
    <row r="2250">
      <c r="A2250" t="inlineStr">
        <is>
          <t>431205000|怀化经济开发区</t>
        </is>
      </c>
      <c r="E2250" t="inlineStr">
        <is>
          <t>500229|城口县</t>
        </is>
      </c>
      <c r="L2250" t="inlineStr">
        <is>
          <t>500200|县</t>
        </is>
      </c>
    </row>
    <row r="2251">
      <c r="A2251" t="inlineStr">
        <is>
          <t>431206000|怀化经济开发区</t>
        </is>
      </c>
      <c r="E2251" t="inlineStr">
        <is>
          <t>500230|丰都县</t>
        </is>
      </c>
      <c r="L2251" t="inlineStr">
        <is>
          <t>500229|城口县</t>
        </is>
      </c>
    </row>
    <row r="2252">
      <c r="A2252" t="inlineStr">
        <is>
          <t>431221000|中方县</t>
        </is>
      </c>
      <c r="E2252" t="inlineStr">
        <is>
          <t>500231|垫江县</t>
        </is>
      </c>
      <c r="L2252" t="inlineStr">
        <is>
          <t>500230|丰都县</t>
        </is>
      </c>
    </row>
    <row r="2253">
      <c r="A2253" t="inlineStr">
        <is>
          <t>431222000|沅陵县</t>
        </is>
      </c>
      <c r="E2253" t="inlineStr">
        <is>
          <t>500233|忠县</t>
        </is>
      </c>
      <c r="L2253" t="inlineStr">
        <is>
          <t>500231|垫江县</t>
        </is>
      </c>
    </row>
    <row r="2254">
      <c r="A2254" t="inlineStr">
        <is>
          <t>431223000|辰溪县</t>
        </is>
      </c>
      <c r="E2254" t="inlineStr">
        <is>
          <t>500235|云阳县</t>
        </is>
      </c>
      <c r="L2254" t="inlineStr">
        <is>
          <t>500233|忠县</t>
        </is>
      </c>
    </row>
    <row r="2255">
      <c r="A2255" t="inlineStr">
        <is>
          <t>431224000|溆浦县</t>
        </is>
      </c>
      <c r="E2255" t="inlineStr">
        <is>
          <t>500236|奉节县</t>
        </is>
      </c>
      <c r="L2255" t="inlineStr">
        <is>
          <t>500235|云阳县</t>
        </is>
      </c>
    </row>
    <row r="2256">
      <c r="A2256" t="inlineStr">
        <is>
          <t>431225000|会同县</t>
        </is>
      </c>
      <c r="E2256" t="inlineStr">
        <is>
          <t>500237|巫山县</t>
        </is>
      </c>
      <c r="L2256" t="inlineStr">
        <is>
          <t>500236|奉节县</t>
        </is>
      </c>
    </row>
    <row r="2257">
      <c r="A2257" t="inlineStr">
        <is>
          <t>431226000|麻阳苗族自治县</t>
        </is>
      </c>
      <c r="E2257" t="inlineStr">
        <is>
          <t>500238|巫溪县</t>
        </is>
      </c>
      <c r="L2257" t="inlineStr">
        <is>
          <t>500237|巫山县</t>
        </is>
      </c>
    </row>
    <row r="2258">
      <c r="A2258" t="inlineStr">
        <is>
          <t>431227000|新晃侗族自治县</t>
        </is>
      </c>
      <c r="E2258" t="inlineStr">
        <is>
          <t>500240|石柱土家族自治县</t>
        </is>
      </c>
      <c r="L2258" t="inlineStr">
        <is>
          <t>500238|巫溪县</t>
        </is>
      </c>
    </row>
    <row r="2259">
      <c r="A2259" t="inlineStr">
        <is>
          <t>431228000|芷江侗族自治县</t>
        </is>
      </c>
      <c r="E2259" t="inlineStr">
        <is>
          <t>500241|秀山土家族苗族自治县</t>
        </is>
      </c>
      <c r="L2259" t="inlineStr">
        <is>
          <t>500240|石柱土家族自治县</t>
        </is>
      </c>
    </row>
    <row r="2260">
      <c r="A2260" t="inlineStr">
        <is>
          <t>431229000|靖州苗族侗族自治县</t>
        </is>
      </c>
      <c r="E2260" t="inlineStr">
        <is>
          <t>500242|酉阳土家族苗族自治县</t>
        </is>
      </c>
      <c r="L2260" t="inlineStr">
        <is>
          <t>500241|秀山土家族苗族自治县</t>
        </is>
      </c>
    </row>
    <row r="2261">
      <c r="A2261" t="inlineStr">
        <is>
          <t>431230000|通道侗族自治县</t>
        </is>
      </c>
      <c r="E2261" t="inlineStr">
        <is>
          <t>500243|彭水苗族土家族自治县</t>
        </is>
      </c>
      <c r="L2261" t="inlineStr">
        <is>
          <t>500242|酉阳土家族苗族自治县</t>
        </is>
      </c>
    </row>
    <row r="2262">
      <c r="A2262" t="inlineStr">
        <is>
          <t>431281000|洪江市</t>
        </is>
      </c>
      <c r="E2262" t="inlineStr">
        <is>
          <t>510000|四川省</t>
        </is>
      </c>
      <c r="L2262" t="inlineStr">
        <is>
          <t>500243|彭水苗族土家族自治县</t>
        </is>
      </c>
    </row>
    <row r="2263">
      <c r="A2263" t="inlineStr">
        <is>
          <t>431300000|娄底市</t>
        </is>
      </c>
      <c r="E2263" t="inlineStr">
        <is>
          <t>510100|成都市</t>
        </is>
      </c>
      <c r="L2263" t="inlineStr">
        <is>
          <t>510000|四川省</t>
        </is>
      </c>
    </row>
    <row r="2264">
      <c r="A2264" t="inlineStr">
        <is>
          <t>431302000|娄星区</t>
        </is>
      </c>
      <c r="E2264" t="inlineStr">
        <is>
          <t>510104|锦江区</t>
        </is>
      </c>
      <c r="L2264" t="inlineStr">
        <is>
          <t>510100|成都市</t>
        </is>
      </c>
    </row>
    <row r="2265">
      <c r="A2265" t="inlineStr">
        <is>
          <t>431303000|娄底市经开区</t>
        </is>
      </c>
      <c r="E2265" t="inlineStr">
        <is>
          <t>510105|青羊区</t>
        </is>
      </c>
      <c r="L2265" t="inlineStr">
        <is>
          <t>510104|锦江区</t>
        </is>
      </c>
    </row>
    <row r="2266">
      <c r="A2266" t="inlineStr">
        <is>
          <t>431321000|双峰县</t>
        </is>
      </c>
      <c r="E2266" t="inlineStr">
        <is>
          <t>510106|金牛区</t>
        </is>
      </c>
      <c r="L2266" t="inlineStr">
        <is>
          <t>510105|青羊区</t>
        </is>
      </c>
    </row>
    <row r="2267">
      <c r="A2267" t="inlineStr">
        <is>
          <t>431322000|新化县</t>
        </is>
      </c>
      <c r="E2267" t="inlineStr">
        <is>
          <t>510107|武侯区</t>
        </is>
      </c>
      <c r="L2267" t="inlineStr">
        <is>
          <t>510106|金牛区</t>
        </is>
      </c>
    </row>
    <row r="2268">
      <c r="A2268" t="inlineStr">
        <is>
          <t>431381000|冷水江市</t>
        </is>
      </c>
      <c r="E2268" t="inlineStr">
        <is>
          <t>510108|成华区</t>
        </is>
      </c>
      <c r="L2268" t="inlineStr">
        <is>
          <t>510107|武侯区</t>
        </is>
      </c>
    </row>
    <row r="2269">
      <c r="A2269" t="inlineStr">
        <is>
          <t>431382000|涟源市</t>
        </is>
      </c>
      <c r="E2269" t="inlineStr">
        <is>
          <t>510112|龙泉驿区</t>
        </is>
      </c>
      <c r="L2269" t="inlineStr">
        <is>
          <t>510108|成华区</t>
        </is>
      </c>
    </row>
    <row r="2270">
      <c r="A2270" t="inlineStr">
        <is>
          <t>433100000|湘西自治</t>
        </is>
      </c>
      <c r="E2270" t="inlineStr">
        <is>
          <t>510113|青白江区</t>
        </is>
      </c>
      <c r="L2270" t="inlineStr">
        <is>
          <t>510112|龙泉驿区</t>
        </is>
      </c>
    </row>
    <row r="2271">
      <c r="A2271" t="inlineStr">
        <is>
          <t>433101000|吉首市</t>
        </is>
      </c>
      <c r="E2271" t="inlineStr">
        <is>
          <t>510114|新都区</t>
        </is>
      </c>
      <c r="L2271" t="inlineStr">
        <is>
          <t>510113|青白江区</t>
        </is>
      </c>
    </row>
    <row r="2272">
      <c r="A2272" t="inlineStr">
        <is>
          <t>433102000|湘西高新技术产业开发区</t>
        </is>
      </c>
      <c r="E2272" t="inlineStr">
        <is>
          <t>510115|温江区</t>
        </is>
      </c>
      <c r="L2272" t="inlineStr">
        <is>
          <t>510114|新都区</t>
        </is>
      </c>
    </row>
    <row r="2273">
      <c r="A2273" t="inlineStr">
        <is>
          <t>433109000|湘西高新技术产业开发区</t>
        </is>
      </c>
      <c r="E2273" t="inlineStr">
        <is>
          <t>510116|双流区</t>
        </is>
      </c>
      <c r="L2273" t="inlineStr">
        <is>
          <t>510115|温江区</t>
        </is>
      </c>
    </row>
    <row r="2274">
      <c r="A2274" t="inlineStr">
        <is>
          <t>433122000|泸溪县</t>
        </is>
      </c>
      <c r="E2274" t="inlineStr">
        <is>
          <t>510117|郫都区</t>
        </is>
      </c>
      <c r="L2274" t="inlineStr">
        <is>
          <t>510116|双流区</t>
        </is>
      </c>
    </row>
    <row r="2275">
      <c r="A2275" t="inlineStr">
        <is>
          <t>433123000|凤凰县</t>
        </is>
      </c>
      <c r="E2275" t="inlineStr">
        <is>
          <t>510118|新津区</t>
        </is>
      </c>
      <c r="L2275" t="inlineStr">
        <is>
          <t>510117|郫都区</t>
        </is>
      </c>
    </row>
    <row r="2276">
      <c r="A2276" t="inlineStr">
        <is>
          <t>433124000|花垣县</t>
        </is>
      </c>
      <c r="E2276" t="inlineStr">
        <is>
          <t>510121|金堂县</t>
        </is>
      </c>
      <c r="L2276" t="inlineStr">
        <is>
          <t>510118|新津区</t>
        </is>
      </c>
    </row>
    <row r="2277">
      <c r="A2277" t="inlineStr">
        <is>
          <t>433125000|保靖县</t>
        </is>
      </c>
      <c r="E2277" t="inlineStr">
        <is>
          <t>510129|大邑县</t>
        </is>
      </c>
      <c r="L2277" t="inlineStr">
        <is>
          <t>510121|金堂县</t>
        </is>
      </c>
    </row>
    <row r="2278">
      <c r="A2278" t="inlineStr">
        <is>
          <t>433126000|古丈县</t>
        </is>
      </c>
      <c r="E2278" t="inlineStr">
        <is>
          <t>510131|蒲江县</t>
        </is>
      </c>
      <c r="L2278" t="inlineStr">
        <is>
          <t>510129|大邑县</t>
        </is>
      </c>
    </row>
    <row r="2279">
      <c r="A2279" t="inlineStr">
        <is>
          <t>433127000|永顺县</t>
        </is>
      </c>
      <c r="E2279" t="inlineStr">
        <is>
          <t>510181|都江堰市</t>
        </is>
      </c>
      <c r="L2279" t="inlineStr">
        <is>
          <t>510131|蒲江县</t>
        </is>
      </c>
    </row>
    <row r="2280">
      <c r="A2280" t="inlineStr">
        <is>
          <t>433130000|龙山县</t>
        </is>
      </c>
      <c r="E2280" t="inlineStr">
        <is>
          <t>510182|彭州市</t>
        </is>
      </c>
      <c r="L2280" t="inlineStr">
        <is>
          <t>510181|都江堰市</t>
        </is>
      </c>
    </row>
    <row r="2281">
      <c r="A2281" t="inlineStr">
        <is>
          <t>440000000|广东省</t>
        </is>
      </c>
      <c r="E2281" t="inlineStr">
        <is>
          <t>510183|邛崃市</t>
        </is>
      </c>
      <c r="L2281" t="inlineStr">
        <is>
          <t>510182|彭州市</t>
        </is>
      </c>
    </row>
    <row r="2282">
      <c r="A2282" t="inlineStr">
        <is>
          <t>440100000|广州市</t>
        </is>
      </c>
      <c r="E2282" t="inlineStr">
        <is>
          <t>510184|崇州市</t>
        </is>
      </c>
      <c r="L2282" t="inlineStr">
        <is>
          <t>510183|邛崃市</t>
        </is>
      </c>
    </row>
    <row r="2283">
      <c r="A2283" t="inlineStr">
        <is>
          <t>440103000|荔湾区</t>
        </is>
      </c>
      <c r="E2283" t="inlineStr">
        <is>
          <t>510185|简阳市</t>
        </is>
      </c>
      <c r="L2283" t="inlineStr">
        <is>
          <t>510184|崇州市</t>
        </is>
      </c>
    </row>
    <row r="2284">
      <c r="A2284" t="inlineStr">
        <is>
          <t>440104000|越秀区</t>
        </is>
      </c>
      <c r="E2284" t="inlineStr">
        <is>
          <t>510300|自贡市</t>
        </is>
      </c>
      <c r="L2284" t="inlineStr">
        <is>
          <t>510185|简阳市</t>
        </is>
      </c>
    </row>
    <row r="2285">
      <c r="A2285" t="inlineStr">
        <is>
          <t>440105000|海珠区</t>
        </is>
      </c>
      <c r="E2285" t="inlineStr">
        <is>
          <t>510302|自流井区</t>
        </is>
      </c>
      <c r="L2285" t="inlineStr">
        <is>
          <t>510300|自贡市</t>
        </is>
      </c>
    </row>
    <row r="2286">
      <c r="A2286" t="inlineStr">
        <is>
          <t>440106000|天河区</t>
        </is>
      </c>
      <c r="E2286" t="inlineStr">
        <is>
          <t>510303|贡井区</t>
        </is>
      </c>
      <c r="L2286" t="inlineStr">
        <is>
          <t>510302|自流井区</t>
        </is>
      </c>
    </row>
    <row r="2287">
      <c r="A2287" t="inlineStr">
        <is>
          <t>440111000|白云区</t>
        </is>
      </c>
      <c r="E2287" t="inlineStr">
        <is>
          <t>510304|大安区</t>
        </is>
      </c>
      <c r="L2287" t="inlineStr">
        <is>
          <t>510303|贡井区</t>
        </is>
      </c>
    </row>
    <row r="2288">
      <c r="A2288" t="inlineStr">
        <is>
          <t>440111002|江高镇</t>
        </is>
      </c>
      <c r="E2288" t="inlineStr">
        <is>
          <t>510311|沿滩区</t>
        </is>
      </c>
      <c r="L2288" t="inlineStr">
        <is>
          <t>510304|大安区</t>
        </is>
      </c>
    </row>
    <row r="2289">
      <c r="A2289" t="inlineStr">
        <is>
          <t>440111003|人和镇</t>
        </is>
      </c>
      <c r="E2289" t="inlineStr">
        <is>
          <t>510321|荣县</t>
        </is>
      </c>
      <c r="L2289" t="inlineStr">
        <is>
          <t>510311|沿滩区</t>
        </is>
      </c>
    </row>
    <row r="2290">
      <c r="A2290" t="inlineStr">
        <is>
          <t>440111004|太和镇</t>
        </is>
      </c>
      <c r="E2290" t="inlineStr">
        <is>
          <t>510322|富顺县</t>
        </is>
      </c>
      <c r="L2290" t="inlineStr">
        <is>
          <t>510321|荣县</t>
        </is>
      </c>
    </row>
    <row r="2291">
      <c r="A2291" t="inlineStr">
        <is>
          <t>440111005|钟落潭镇</t>
        </is>
      </c>
      <c r="E2291" t="inlineStr">
        <is>
          <t>510400|攀枝花市</t>
        </is>
      </c>
      <c r="L2291" t="inlineStr">
        <is>
          <t>510322|富顺县</t>
        </is>
      </c>
    </row>
    <row r="2292">
      <c r="A2292" t="inlineStr">
        <is>
          <t>440112000|黄埔区</t>
        </is>
      </c>
      <c r="E2292" t="inlineStr">
        <is>
          <t>510402|东区</t>
        </is>
      </c>
      <c r="L2292" t="inlineStr">
        <is>
          <t>510400|攀枝花市</t>
        </is>
      </c>
    </row>
    <row r="2293">
      <c r="A2293" t="inlineStr">
        <is>
          <t>440112002|新龙镇</t>
        </is>
      </c>
      <c r="E2293" t="inlineStr">
        <is>
          <t>510403|西区</t>
        </is>
      </c>
      <c r="L2293" t="inlineStr">
        <is>
          <t>510402|东区</t>
        </is>
      </c>
    </row>
    <row r="2294">
      <c r="A2294" t="inlineStr">
        <is>
          <t>440113000|番禺区</t>
        </is>
      </c>
      <c r="E2294" t="inlineStr">
        <is>
          <t>510411|仁和区</t>
        </is>
      </c>
      <c r="L2294" t="inlineStr">
        <is>
          <t>510403|西区</t>
        </is>
      </c>
    </row>
    <row r="2295">
      <c r="A2295" t="inlineStr">
        <is>
          <t>440113002|沙湾镇</t>
        </is>
      </c>
      <c r="E2295" t="inlineStr">
        <is>
          <t>510421|米易县</t>
        </is>
      </c>
      <c r="L2295" t="inlineStr">
        <is>
          <t>510411|仁和区</t>
        </is>
      </c>
    </row>
    <row r="2296">
      <c r="A2296" t="inlineStr">
        <is>
          <t>440113003|石碁镇</t>
        </is>
      </c>
      <c r="E2296" t="inlineStr">
        <is>
          <t>510422|盐边县</t>
        </is>
      </c>
      <c r="L2296" t="inlineStr">
        <is>
          <t>510421|米易县</t>
        </is>
      </c>
    </row>
    <row r="2297">
      <c r="A2297" t="inlineStr">
        <is>
          <t>440113004|南村镇</t>
        </is>
      </c>
      <c r="E2297" t="inlineStr">
        <is>
          <t>510500|泸州市</t>
        </is>
      </c>
      <c r="L2297" t="inlineStr">
        <is>
          <t>510422|盐边县</t>
        </is>
      </c>
    </row>
    <row r="2298">
      <c r="A2298" t="inlineStr">
        <is>
          <t>440113005|化龙镇</t>
        </is>
      </c>
      <c r="E2298" t="inlineStr">
        <is>
          <t>510502|江阳区</t>
        </is>
      </c>
      <c r="L2298" t="inlineStr">
        <is>
          <t>510500|泸州市</t>
        </is>
      </c>
    </row>
    <row r="2299">
      <c r="A2299" t="inlineStr">
        <is>
          <t>440113006|新造镇</t>
        </is>
      </c>
      <c r="E2299" t="inlineStr">
        <is>
          <t>510503|纳溪区</t>
        </is>
      </c>
      <c r="L2299" t="inlineStr">
        <is>
          <t>510502|江阳区</t>
        </is>
      </c>
    </row>
    <row r="2300">
      <c r="A2300" t="inlineStr">
        <is>
          <t>440113007|石楼镇</t>
        </is>
      </c>
      <c r="E2300" t="inlineStr">
        <is>
          <t>510504|龙马潭区</t>
        </is>
      </c>
      <c r="L2300" t="inlineStr">
        <is>
          <t>510503|纳溪区</t>
        </is>
      </c>
    </row>
    <row r="2301">
      <c r="A2301" t="inlineStr">
        <is>
          <t>440114000|花都区</t>
        </is>
      </c>
      <c r="E2301" t="inlineStr">
        <is>
          <t>510521|泸县</t>
        </is>
      </c>
      <c r="L2301" t="inlineStr">
        <is>
          <t>510504|龙马潭区</t>
        </is>
      </c>
    </row>
    <row r="2302">
      <c r="A2302" t="inlineStr">
        <is>
          <t>440114002|新华街</t>
        </is>
      </c>
      <c r="E2302" t="inlineStr">
        <is>
          <t>510522|合江县</t>
        </is>
      </c>
      <c r="L2302" t="inlineStr">
        <is>
          <t>510521|泸县</t>
        </is>
      </c>
    </row>
    <row r="2303">
      <c r="A2303" t="inlineStr">
        <is>
          <t>440114003|新雅街</t>
        </is>
      </c>
      <c r="E2303" t="inlineStr">
        <is>
          <t>510524|叙永县</t>
        </is>
      </c>
      <c r="L2303" t="inlineStr">
        <is>
          <t>510522|合江县</t>
        </is>
      </c>
    </row>
    <row r="2304">
      <c r="A2304" t="inlineStr">
        <is>
          <t>440114004|秀全街</t>
        </is>
      </c>
      <c r="E2304" t="inlineStr">
        <is>
          <t>510525|古蔺县</t>
        </is>
      </c>
      <c r="L2304" t="inlineStr">
        <is>
          <t>510524|叙永县</t>
        </is>
      </c>
    </row>
    <row r="2305">
      <c r="A2305" t="inlineStr">
        <is>
          <t>440114005|花城街</t>
        </is>
      </c>
      <c r="E2305" t="inlineStr">
        <is>
          <t>510600|德阳市</t>
        </is>
      </c>
      <c r="L2305" t="inlineStr">
        <is>
          <t>510525|古蔺县</t>
        </is>
      </c>
    </row>
    <row r="2306">
      <c r="A2306" t="inlineStr">
        <is>
          <t>440114006|狮岭镇</t>
        </is>
      </c>
      <c r="E2306" t="inlineStr">
        <is>
          <t>510603|旌阳区</t>
        </is>
      </c>
      <c r="L2306" t="inlineStr">
        <is>
          <t>510600|德阳市</t>
        </is>
      </c>
    </row>
    <row r="2307">
      <c r="A2307" t="inlineStr">
        <is>
          <t>440114007|梯面镇</t>
        </is>
      </c>
      <c r="E2307" t="inlineStr">
        <is>
          <t>510604|罗江区</t>
        </is>
      </c>
      <c r="L2307" t="inlineStr">
        <is>
          <t>510603|旌阳区</t>
        </is>
      </c>
    </row>
    <row r="2308">
      <c r="A2308" t="inlineStr">
        <is>
          <t>440114008|炭步镇</t>
        </is>
      </c>
      <c r="E2308" t="inlineStr">
        <is>
          <t>510623|中江县</t>
        </is>
      </c>
      <c r="L2308" t="inlineStr">
        <is>
          <t>510604|罗江区</t>
        </is>
      </c>
    </row>
    <row r="2309">
      <c r="A2309" t="inlineStr">
        <is>
          <t>440114009|赤坭镇</t>
        </is>
      </c>
      <c r="E2309" t="inlineStr">
        <is>
          <t>510681|广汉市</t>
        </is>
      </c>
      <c r="L2309" t="inlineStr">
        <is>
          <t>510623|中江县</t>
        </is>
      </c>
    </row>
    <row r="2310">
      <c r="A2310" t="inlineStr">
        <is>
          <t>440114010|花山镇</t>
        </is>
      </c>
      <c r="E2310" t="inlineStr">
        <is>
          <t>510682|什邡市</t>
        </is>
      </c>
      <c r="L2310" t="inlineStr">
        <is>
          <t>510681|广汉市</t>
        </is>
      </c>
    </row>
    <row r="2311">
      <c r="A2311" t="inlineStr">
        <is>
          <t>440114011|花东镇</t>
        </is>
      </c>
      <c r="E2311" t="inlineStr">
        <is>
          <t>510683|绵竹市</t>
        </is>
      </c>
      <c r="L2311" t="inlineStr">
        <is>
          <t>510682|什邡市</t>
        </is>
      </c>
    </row>
    <row r="2312">
      <c r="A2312" t="inlineStr">
        <is>
          <t>440115000|南沙区</t>
        </is>
      </c>
      <c r="E2312" t="inlineStr">
        <is>
          <t>510700|绵阳市</t>
        </is>
      </c>
      <c r="L2312" t="inlineStr">
        <is>
          <t>510683|绵竹市</t>
        </is>
      </c>
    </row>
    <row r="2313">
      <c r="A2313" t="inlineStr">
        <is>
          <t xml:space="preserve">440115002|南沙经济技术开发区　</t>
        </is>
      </c>
      <c r="E2313" t="inlineStr">
        <is>
          <t>510703|涪城区</t>
        </is>
      </c>
      <c r="L2313" t="inlineStr">
        <is>
          <t>510700|绵阳市</t>
        </is>
      </c>
    </row>
    <row r="2314">
      <c r="A2314" t="inlineStr">
        <is>
          <t>440115003|黄阁镇</t>
        </is>
      </c>
      <c r="E2314" t="inlineStr">
        <is>
          <t>510704|游仙区</t>
        </is>
      </c>
      <c r="L2314" t="inlineStr">
        <is>
          <t>510703|涪城区</t>
        </is>
      </c>
    </row>
    <row r="2315">
      <c r="A2315" t="inlineStr">
        <is>
          <t>440115004|东涌镇</t>
        </is>
      </c>
      <c r="E2315" t="inlineStr">
        <is>
          <t>510705|安州区</t>
        </is>
      </c>
      <c r="L2315" t="inlineStr">
        <is>
          <t>510704|游仙区</t>
        </is>
      </c>
    </row>
    <row r="2316">
      <c r="A2316" t="inlineStr">
        <is>
          <t>440115005|榄核镇</t>
        </is>
      </c>
      <c r="E2316" t="inlineStr">
        <is>
          <t>510722|三台县</t>
        </is>
      </c>
      <c r="L2316" t="inlineStr">
        <is>
          <t>510705|安州区</t>
        </is>
      </c>
    </row>
    <row r="2317">
      <c r="A2317" t="inlineStr">
        <is>
          <t>440115006|横沥镇</t>
        </is>
      </c>
      <c r="E2317" t="inlineStr">
        <is>
          <t>510723|盐亭县</t>
        </is>
      </c>
      <c r="L2317" t="inlineStr">
        <is>
          <t>510722|三台县</t>
        </is>
      </c>
    </row>
    <row r="2318">
      <c r="A2318" t="inlineStr">
        <is>
          <t>440115007|大岗镇所</t>
        </is>
      </c>
      <c r="E2318" t="inlineStr">
        <is>
          <t>510725|梓潼县</t>
        </is>
      </c>
      <c r="L2318" t="inlineStr">
        <is>
          <t>510723|盐亭县</t>
        </is>
      </c>
    </row>
    <row r="2319">
      <c r="A2319" t="inlineStr">
        <is>
          <t>440115008|万顷沙镇</t>
        </is>
      </c>
      <c r="E2319" t="inlineStr">
        <is>
          <t>510726|北川羌族自治县</t>
        </is>
      </c>
      <c r="L2319" t="inlineStr">
        <is>
          <t>510725|梓潼县</t>
        </is>
      </c>
    </row>
    <row r="2320">
      <c r="A2320" t="inlineStr">
        <is>
          <t>440115009|南沙街</t>
        </is>
      </c>
      <c r="E2320" t="inlineStr">
        <is>
          <t>510727|平武县</t>
        </is>
      </c>
      <c r="L2320" t="inlineStr">
        <is>
          <t>510726|北川羌族自治县</t>
        </is>
      </c>
    </row>
    <row r="2321">
      <c r="A2321" t="inlineStr">
        <is>
          <t>440117000|从化区</t>
        </is>
      </c>
      <c r="E2321" t="inlineStr">
        <is>
          <t>510781|江油市</t>
        </is>
      </c>
      <c r="L2321" t="inlineStr">
        <is>
          <t>510727|平武县</t>
        </is>
      </c>
    </row>
    <row r="2322">
      <c r="A2322" t="inlineStr">
        <is>
          <t>440118000|增城区</t>
        </is>
      </c>
      <c r="E2322" t="inlineStr">
        <is>
          <t>510800|广元市</t>
        </is>
      </c>
      <c r="L2322" t="inlineStr">
        <is>
          <t>510781|江油市</t>
        </is>
      </c>
    </row>
    <row r="2323">
      <c r="A2323" t="inlineStr">
        <is>
          <t>440118002|增城经济技术开发区管理委员会</t>
        </is>
      </c>
      <c r="E2323" t="inlineStr">
        <is>
          <t>510802|利州区</t>
        </is>
      </c>
      <c r="L2323" t="inlineStr">
        <is>
          <t>510800|广元市</t>
        </is>
      </c>
    </row>
    <row r="2324">
      <c r="A2324" t="inlineStr">
        <is>
          <t>440118003|正果镇</t>
        </is>
      </c>
      <c r="E2324" t="inlineStr">
        <is>
          <t>510811|昭化区</t>
        </is>
      </c>
      <c r="L2324" t="inlineStr">
        <is>
          <t>510802|利州区</t>
        </is>
      </c>
    </row>
    <row r="2325">
      <c r="A2325" t="inlineStr">
        <is>
          <t>440118004|中新镇</t>
        </is>
      </c>
      <c r="E2325" t="inlineStr">
        <is>
          <t>510812|朝天区</t>
        </is>
      </c>
      <c r="L2325" t="inlineStr">
        <is>
          <t>510811|昭化区</t>
        </is>
      </c>
    </row>
    <row r="2326">
      <c r="A2326" t="inlineStr">
        <is>
          <t>440118005|朱村街道</t>
        </is>
      </c>
      <c r="E2326" t="inlineStr">
        <is>
          <t>510821|旺苍县</t>
        </is>
      </c>
      <c r="L2326" t="inlineStr">
        <is>
          <t>510812|朝天区</t>
        </is>
      </c>
    </row>
    <row r="2327">
      <c r="A2327" t="inlineStr">
        <is>
          <t>440118006|小楼镇</t>
        </is>
      </c>
      <c r="E2327" t="inlineStr">
        <is>
          <t>510822|青川县</t>
        </is>
      </c>
      <c r="L2327" t="inlineStr">
        <is>
          <t>510821|旺苍县</t>
        </is>
      </c>
    </row>
    <row r="2328">
      <c r="A2328" t="inlineStr">
        <is>
          <t>440118007|荔城街道</t>
        </is>
      </c>
      <c r="E2328" t="inlineStr">
        <is>
          <t>510823|剑阁县</t>
        </is>
      </c>
      <c r="L2328" t="inlineStr">
        <is>
          <t>510822|青川县</t>
        </is>
      </c>
    </row>
    <row r="2329">
      <c r="A2329" t="inlineStr">
        <is>
          <t>440118008|派潭镇</t>
        </is>
      </c>
      <c r="E2329" t="inlineStr">
        <is>
          <t>510824|苍溪县</t>
        </is>
      </c>
      <c r="L2329" t="inlineStr">
        <is>
          <t>510823|剑阁县</t>
        </is>
      </c>
    </row>
    <row r="2330">
      <c r="A2330" t="inlineStr">
        <is>
          <t>440118009|新塘镇</t>
        </is>
      </c>
      <c r="E2330" t="inlineStr">
        <is>
          <t>510900|遂宁市</t>
        </is>
      </c>
      <c r="L2330" t="inlineStr">
        <is>
          <t>510824|苍溪县</t>
        </is>
      </c>
    </row>
    <row r="2331">
      <c r="A2331" t="inlineStr">
        <is>
          <t>440118010|仙村镇</t>
        </is>
      </c>
      <c r="E2331" t="inlineStr">
        <is>
          <t>510903|船山区</t>
        </is>
      </c>
      <c r="L2331" t="inlineStr">
        <is>
          <t>510900|遂宁市</t>
        </is>
      </c>
    </row>
    <row r="2332">
      <c r="A2332" t="inlineStr">
        <is>
          <t>440118011|石滩镇</t>
        </is>
      </c>
      <c r="E2332" t="inlineStr">
        <is>
          <t>510904|安居区</t>
        </is>
      </c>
      <c r="L2332" t="inlineStr">
        <is>
          <t>510903|船山区</t>
        </is>
      </c>
    </row>
    <row r="2333">
      <c r="A2333" t="inlineStr">
        <is>
          <t>440118012|宁西街道</t>
        </is>
      </c>
      <c r="E2333" t="inlineStr">
        <is>
          <t>510921|蓬溪县</t>
        </is>
      </c>
      <c r="L2333" t="inlineStr">
        <is>
          <t>510904|安居区</t>
        </is>
      </c>
    </row>
    <row r="2334">
      <c r="A2334" t="inlineStr">
        <is>
          <t>440118013|荔湖街道</t>
        </is>
      </c>
      <c r="E2334" t="inlineStr">
        <is>
          <t>510923|大英县</t>
        </is>
      </c>
      <c r="L2334" t="inlineStr">
        <is>
          <t>510921|蓬溪县</t>
        </is>
      </c>
    </row>
    <row r="2335">
      <c r="A2335" t="inlineStr">
        <is>
          <t>440118014|增江街道</t>
        </is>
      </c>
      <c r="E2335" t="inlineStr">
        <is>
          <t>510981|射洪市</t>
        </is>
      </c>
      <c r="L2335" t="inlineStr">
        <is>
          <t>510923|大英县</t>
        </is>
      </c>
    </row>
    <row r="2336">
      <c r="A2336" t="inlineStr">
        <is>
          <t>440118015|永宁街道</t>
        </is>
      </c>
      <c r="E2336" t="inlineStr">
        <is>
          <t>511000|内江市</t>
        </is>
      </c>
      <c r="L2336" t="inlineStr">
        <is>
          <t>510981|射洪市</t>
        </is>
      </c>
    </row>
    <row r="2337">
      <c r="A2337" t="inlineStr">
        <is>
          <t>440200000|韶关市</t>
        </is>
      </c>
      <c r="E2337" t="inlineStr">
        <is>
          <t>511002|市中区</t>
        </is>
      </c>
      <c r="L2337" t="inlineStr">
        <is>
          <t>511000|内江市</t>
        </is>
      </c>
    </row>
    <row r="2338">
      <c r="A2338" t="inlineStr">
        <is>
          <t>440203000|武江区</t>
        </is>
      </c>
      <c r="E2338" t="inlineStr">
        <is>
          <t>511011|东兴区</t>
        </is>
      </c>
      <c r="L2338" t="inlineStr">
        <is>
          <t>511002|市中区</t>
        </is>
      </c>
    </row>
    <row r="2339">
      <c r="A2339" t="inlineStr">
        <is>
          <t>440204000|浈江区</t>
        </is>
      </c>
      <c r="E2339" t="inlineStr">
        <is>
          <t>511024|威远县</t>
        </is>
      </c>
      <c r="L2339" t="inlineStr">
        <is>
          <t>511011|东兴区</t>
        </is>
      </c>
    </row>
    <row r="2340">
      <c r="A2340" t="inlineStr">
        <is>
          <t>440205000|曲江区</t>
        </is>
      </c>
      <c r="E2340" t="inlineStr">
        <is>
          <t>511025|资中县</t>
        </is>
      </c>
      <c r="L2340" t="inlineStr">
        <is>
          <t>511024|威远县</t>
        </is>
      </c>
    </row>
    <row r="2341">
      <c r="A2341" t="inlineStr">
        <is>
          <t>440206000|韶关新区</t>
        </is>
      </c>
      <c r="E2341" t="inlineStr">
        <is>
          <t>511083|隆昌市</t>
        </is>
      </c>
      <c r="L2341" t="inlineStr">
        <is>
          <t>511025|资中县</t>
        </is>
      </c>
    </row>
    <row r="2342">
      <c r="A2342" t="inlineStr">
        <is>
          <t>440221000|曲江区</t>
        </is>
      </c>
      <c r="E2342" t="inlineStr">
        <is>
          <t>511100|乐山市</t>
        </is>
      </c>
      <c r="L2342" t="inlineStr">
        <is>
          <t>511083|隆昌市</t>
        </is>
      </c>
    </row>
    <row r="2343">
      <c r="A2343" t="inlineStr">
        <is>
          <t>440222000|始兴县</t>
        </is>
      </c>
      <c r="E2343" t="inlineStr">
        <is>
          <t>511102|市中区</t>
        </is>
      </c>
      <c r="L2343" t="inlineStr">
        <is>
          <t>511100|乐山市</t>
        </is>
      </c>
    </row>
    <row r="2344">
      <c r="A2344" t="inlineStr">
        <is>
          <t>440224000|仁化县</t>
        </is>
      </c>
      <c r="E2344" t="inlineStr">
        <is>
          <t>511111|沙湾区</t>
        </is>
      </c>
      <c r="L2344" t="inlineStr">
        <is>
          <t>511102|市中区</t>
        </is>
      </c>
    </row>
    <row r="2345">
      <c r="A2345" t="inlineStr">
        <is>
          <t>440229000|翁源县</t>
        </is>
      </c>
      <c r="E2345" t="inlineStr">
        <is>
          <t>511112|五通桥区</t>
        </is>
      </c>
      <c r="L2345" t="inlineStr">
        <is>
          <t>511111|沙湾区</t>
        </is>
      </c>
    </row>
    <row r="2346">
      <c r="A2346" t="inlineStr">
        <is>
          <t>440232000|乳源瑶族自治县</t>
        </is>
      </c>
      <c r="E2346" t="inlineStr">
        <is>
          <t>511113|金口河区</t>
        </is>
      </c>
      <c r="L2346" t="inlineStr">
        <is>
          <t>511112|五通桥区</t>
        </is>
      </c>
    </row>
    <row r="2347">
      <c r="A2347" t="inlineStr">
        <is>
          <t>440233000|新丰县</t>
        </is>
      </c>
      <c r="E2347" t="inlineStr">
        <is>
          <t>511123|犍为县</t>
        </is>
      </c>
      <c r="L2347" t="inlineStr">
        <is>
          <t>511113|金口河区</t>
        </is>
      </c>
    </row>
    <row r="2348">
      <c r="A2348" t="inlineStr">
        <is>
          <t>440281000|乐昌市</t>
        </is>
      </c>
      <c r="E2348" t="inlineStr">
        <is>
          <t>511124|井研县</t>
        </is>
      </c>
      <c r="L2348" t="inlineStr">
        <is>
          <t>511123|犍为县</t>
        </is>
      </c>
    </row>
    <row r="2349">
      <c r="A2349" t="inlineStr">
        <is>
          <t>440282000|南雄市</t>
        </is>
      </c>
      <c r="E2349" t="inlineStr">
        <is>
          <t>511126|夹江县</t>
        </is>
      </c>
      <c r="L2349" t="inlineStr">
        <is>
          <t>511124|井研县</t>
        </is>
      </c>
    </row>
    <row r="2350">
      <c r="A2350" t="inlineStr">
        <is>
          <t>440300000|深圳市</t>
        </is>
      </c>
      <c r="E2350" t="inlineStr">
        <is>
          <t>511129|沐川县</t>
        </is>
      </c>
      <c r="L2350" t="inlineStr">
        <is>
          <t>511126|夹江县</t>
        </is>
      </c>
    </row>
    <row r="2351">
      <c r="A2351" t="inlineStr">
        <is>
          <t>440303000|罗湖区</t>
        </is>
      </c>
      <c r="E2351" t="inlineStr">
        <is>
          <t>511132|峨边彝族自治县</t>
        </is>
      </c>
      <c r="L2351" t="inlineStr">
        <is>
          <t>511129|沐川县</t>
        </is>
      </c>
    </row>
    <row r="2352">
      <c r="A2352" t="inlineStr">
        <is>
          <t>440304000|福田区</t>
        </is>
      </c>
      <c r="E2352" t="inlineStr">
        <is>
          <t>511133|马边彝族自治县</t>
        </is>
      </c>
      <c r="L2352" t="inlineStr">
        <is>
          <t>511132|峨边彝族自治县</t>
        </is>
      </c>
    </row>
    <row r="2353">
      <c r="A2353" t="inlineStr">
        <is>
          <t>440305000|南山区</t>
        </is>
      </c>
      <c r="E2353" t="inlineStr">
        <is>
          <t>511181|峨眉山市</t>
        </is>
      </c>
      <c r="L2353" t="inlineStr">
        <is>
          <t>511133|马边彝族自治县</t>
        </is>
      </c>
    </row>
    <row r="2354">
      <c r="A2354" t="inlineStr">
        <is>
          <t>440306000|宝安区</t>
        </is>
      </c>
      <c r="E2354" t="inlineStr">
        <is>
          <t>511300|南充市</t>
        </is>
      </c>
      <c r="L2354" t="inlineStr">
        <is>
          <t>511181|峨眉山市</t>
        </is>
      </c>
    </row>
    <row r="2355">
      <c r="A2355" t="inlineStr">
        <is>
          <t>440307000|龙岗区</t>
        </is>
      </c>
      <c r="E2355" t="inlineStr">
        <is>
          <t>511302|顺庆区</t>
        </is>
      </c>
      <c r="L2355" t="inlineStr">
        <is>
          <t>511300|南充市</t>
        </is>
      </c>
    </row>
    <row r="2356">
      <c r="A2356" t="inlineStr">
        <is>
          <t>440308000|盐田区</t>
        </is>
      </c>
      <c r="E2356" t="inlineStr">
        <is>
          <t>511303|高坪区</t>
        </is>
      </c>
      <c r="L2356" t="inlineStr">
        <is>
          <t>511302|顺庆区</t>
        </is>
      </c>
    </row>
    <row r="2357">
      <c r="A2357" t="inlineStr">
        <is>
          <t>440309000|龙华区</t>
        </is>
      </c>
      <c r="E2357" t="inlineStr">
        <is>
          <t>511304|嘉陵区</t>
        </is>
      </c>
      <c r="L2357" t="inlineStr">
        <is>
          <t>511303|高坪区</t>
        </is>
      </c>
    </row>
    <row r="2358">
      <c r="A2358" t="inlineStr">
        <is>
          <t>440310000|坪山区</t>
        </is>
      </c>
      <c r="E2358" t="inlineStr">
        <is>
          <t>511321|南部县</t>
        </is>
      </c>
      <c r="L2358" t="inlineStr">
        <is>
          <t>511304|嘉陵区</t>
        </is>
      </c>
    </row>
    <row r="2359">
      <c r="A2359" t="inlineStr">
        <is>
          <t>440311000|光明区</t>
        </is>
      </c>
      <c r="E2359" t="inlineStr">
        <is>
          <t>511322|营山县</t>
        </is>
      </c>
      <c r="L2359" t="inlineStr">
        <is>
          <t>511321|南部县</t>
        </is>
      </c>
    </row>
    <row r="2360">
      <c r="A2360" t="inlineStr">
        <is>
          <t>440312000|大鹏新区</t>
        </is>
      </c>
      <c r="E2360" t="inlineStr">
        <is>
          <t>511323|蓬安县</t>
        </is>
      </c>
      <c r="L2360" t="inlineStr">
        <is>
          <t>511322|营山县</t>
        </is>
      </c>
    </row>
    <row r="2361">
      <c r="A2361" t="inlineStr">
        <is>
          <t>440313000|深汕特别合作区</t>
        </is>
      </c>
      <c r="E2361" t="inlineStr">
        <is>
          <t>511324|仪陇县</t>
        </is>
      </c>
      <c r="L2361" t="inlineStr">
        <is>
          <t>511323|蓬安县</t>
        </is>
      </c>
    </row>
    <row r="2362">
      <c r="A2362" t="inlineStr">
        <is>
          <t>440400000|珠海市</t>
        </is>
      </c>
      <c r="E2362" t="inlineStr">
        <is>
          <t>511325|西充县</t>
        </is>
      </c>
      <c r="L2362" t="inlineStr">
        <is>
          <t>511324|仪陇县</t>
        </is>
      </c>
    </row>
    <row r="2363">
      <c r="A2363" t="inlineStr">
        <is>
          <t>440402000|香洲区</t>
        </is>
      </c>
      <c r="E2363" t="inlineStr">
        <is>
          <t>511381|阆中市</t>
        </is>
      </c>
      <c r="L2363" t="inlineStr">
        <is>
          <t>511325|西充县</t>
        </is>
      </c>
    </row>
    <row r="2364">
      <c r="A2364" t="inlineStr">
        <is>
          <t>440403000|斗门区</t>
        </is>
      </c>
      <c r="E2364" t="inlineStr">
        <is>
          <t>511400|眉山市</t>
        </is>
      </c>
      <c r="L2364" t="inlineStr">
        <is>
          <t>511381|阆中市</t>
        </is>
      </c>
    </row>
    <row r="2365">
      <c r="A2365" t="inlineStr">
        <is>
          <t>440403002|莲洲镇</t>
        </is>
      </c>
      <c r="E2365" t="inlineStr">
        <is>
          <t>511402|东坡区</t>
        </is>
      </c>
      <c r="L2365" t="inlineStr">
        <is>
          <t>511400|眉山市</t>
        </is>
      </c>
    </row>
    <row r="2366">
      <c r="A2366" t="inlineStr">
        <is>
          <t>440403003|斗门镇</t>
        </is>
      </c>
      <c r="E2366" t="inlineStr">
        <is>
          <t>511403|彭山区</t>
        </is>
      </c>
      <c r="L2366" t="inlineStr">
        <is>
          <t>511402|东坡区</t>
        </is>
      </c>
    </row>
    <row r="2367">
      <c r="A2367" t="inlineStr">
        <is>
          <t>440403004|乾务镇</t>
        </is>
      </c>
      <c r="E2367" t="inlineStr">
        <is>
          <t>511421|仁寿县</t>
        </is>
      </c>
      <c r="L2367" t="inlineStr">
        <is>
          <t>511403|彭山区</t>
        </is>
      </c>
    </row>
    <row r="2368">
      <c r="A2368" t="inlineStr">
        <is>
          <t>440403005|白蕉镇</t>
        </is>
      </c>
      <c r="E2368" t="inlineStr">
        <is>
          <t>511423|洪雅县</t>
        </is>
      </c>
      <c r="L2368" t="inlineStr">
        <is>
          <t>511421|仁寿县</t>
        </is>
      </c>
    </row>
    <row r="2369">
      <c r="A2369" t="inlineStr">
        <is>
          <t>440403006|井岸镇</t>
        </is>
      </c>
      <c r="E2369" t="inlineStr">
        <is>
          <t>511424|丹棱县</t>
        </is>
      </c>
      <c r="L2369" t="inlineStr">
        <is>
          <t>511423|洪雅县</t>
        </is>
      </c>
    </row>
    <row r="2370">
      <c r="A2370" t="inlineStr">
        <is>
          <t>440403007|白藤街道办</t>
        </is>
      </c>
      <c r="E2370" t="inlineStr">
        <is>
          <t>511425|青神县</t>
        </is>
      </c>
      <c r="L2370" t="inlineStr">
        <is>
          <t>511424|丹棱县</t>
        </is>
      </c>
    </row>
    <row r="2371">
      <c r="A2371" t="inlineStr">
        <is>
          <t>440404000|金湾区</t>
        </is>
      </c>
      <c r="E2371" t="inlineStr">
        <is>
          <t>511500|宜宾市</t>
        </is>
      </c>
      <c r="L2371" t="inlineStr">
        <is>
          <t>511425|青神县</t>
        </is>
      </c>
    </row>
    <row r="2372">
      <c r="A2372" t="inlineStr">
        <is>
          <t>440404002|红旗镇</t>
        </is>
      </c>
      <c r="E2372" t="inlineStr">
        <is>
          <t>511502|翠屏区</t>
        </is>
      </c>
      <c r="L2372" t="inlineStr">
        <is>
          <t>511500|宜宾市</t>
        </is>
      </c>
    </row>
    <row r="2373">
      <c r="A2373" t="inlineStr">
        <is>
          <t>440404003|三灶镇</t>
        </is>
      </c>
      <c r="E2373" t="inlineStr">
        <is>
          <t>511503|南溪区</t>
        </is>
      </c>
      <c r="L2373" t="inlineStr">
        <is>
          <t>511502|翠屏区</t>
        </is>
      </c>
    </row>
    <row r="2374">
      <c r="A2374" t="inlineStr">
        <is>
          <t>440405000|万山区</t>
        </is>
      </c>
      <c r="E2374" t="inlineStr">
        <is>
          <t>511504|叙州区</t>
        </is>
      </c>
      <c r="L2374" t="inlineStr">
        <is>
          <t>511503|南溪区</t>
        </is>
      </c>
    </row>
    <row r="2375">
      <c r="A2375" t="inlineStr">
        <is>
          <t>440407000|珠海市横琴新区</t>
        </is>
      </c>
      <c r="E2375" t="inlineStr">
        <is>
          <t>511523|江安县</t>
        </is>
      </c>
      <c r="L2375" t="inlineStr">
        <is>
          <t>511504|叙州区</t>
        </is>
      </c>
    </row>
    <row r="2376">
      <c r="A2376" t="inlineStr">
        <is>
          <t>440408000|珠海市高新区</t>
        </is>
      </c>
      <c r="E2376" t="inlineStr">
        <is>
          <t>511524|长宁县</t>
        </is>
      </c>
      <c r="L2376" t="inlineStr">
        <is>
          <t>511523|江安县</t>
        </is>
      </c>
    </row>
    <row r="2377">
      <c r="A2377" t="inlineStr">
        <is>
          <t>440500000|汕头市</t>
        </is>
      </c>
      <c r="E2377" t="inlineStr">
        <is>
          <t>511525|高县</t>
        </is>
      </c>
      <c r="L2377" t="inlineStr">
        <is>
          <t>511524|长宁县</t>
        </is>
      </c>
    </row>
    <row r="2378">
      <c r="A2378" t="inlineStr">
        <is>
          <t>440507000|龙湖区</t>
        </is>
      </c>
      <c r="E2378" t="inlineStr">
        <is>
          <t>511526|珙县</t>
        </is>
      </c>
      <c r="L2378" t="inlineStr">
        <is>
          <t>511525|高县</t>
        </is>
      </c>
    </row>
    <row r="2379">
      <c r="A2379" t="inlineStr">
        <is>
          <t>440511000|金平区</t>
        </is>
      </c>
      <c r="E2379" t="inlineStr">
        <is>
          <t>511527|筠连县</t>
        </is>
      </c>
      <c r="L2379" t="inlineStr">
        <is>
          <t>511526|珙县</t>
        </is>
      </c>
    </row>
    <row r="2380">
      <c r="A2380" t="inlineStr">
        <is>
          <t>440512000|濠江区</t>
        </is>
      </c>
      <c r="E2380" t="inlineStr">
        <is>
          <t>511528|兴文县</t>
        </is>
      </c>
      <c r="L2380" t="inlineStr">
        <is>
          <t>511527|筠连县</t>
        </is>
      </c>
    </row>
    <row r="2381">
      <c r="A2381" t="inlineStr">
        <is>
          <t>440513000|潮阳区</t>
        </is>
      </c>
      <c r="E2381" t="inlineStr">
        <is>
          <t>511529|屏山县</t>
        </is>
      </c>
      <c r="L2381" t="inlineStr">
        <is>
          <t>511528|兴文县</t>
        </is>
      </c>
    </row>
    <row r="2382">
      <c r="A2382" t="inlineStr">
        <is>
          <t>440514000|潮南区</t>
        </is>
      </c>
      <c r="E2382" t="inlineStr">
        <is>
          <t>511600|广安市</t>
        </is>
      </c>
      <c r="L2382" t="inlineStr">
        <is>
          <t>511529|屏山县</t>
        </is>
      </c>
    </row>
    <row r="2383">
      <c r="A2383" t="inlineStr">
        <is>
          <t>440515000|澄海区</t>
        </is>
      </c>
      <c r="E2383" t="inlineStr">
        <is>
          <t>511602|广安区</t>
        </is>
      </c>
      <c r="L2383" t="inlineStr">
        <is>
          <t>511600|广安市</t>
        </is>
      </c>
    </row>
    <row r="2384">
      <c r="A2384" t="inlineStr">
        <is>
          <t>440516000|保税区</t>
        </is>
      </c>
      <c r="E2384" t="inlineStr">
        <is>
          <t>511603|前锋区</t>
        </is>
      </c>
      <c r="L2384" t="inlineStr">
        <is>
          <t>511602|广安区</t>
        </is>
      </c>
    </row>
    <row r="2385">
      <c r="A2385" t="inlineStr">
        <is>
          <t>440517000|高新区</t>
        </is>
      </c>
      <c r="E2385" t="inlineStr">
        <is>
          <t>511621|岳池县</t>
        </is>
      </c>
      <c r="L2385" t="inlineStr">
        <is>
          <t>511603|前锋区</t>
        </is>
      </c>
    </row>
    <row r="2386">
      <c r="A2386" t="inlineStr">
        <is>
          <t>440518000|华侨试验区</t>
        </is>
      </c>
      <c r="E2386" t="inlineStr">
        <is>
          <t>511622|武胜县</t>
        </is>
      </c>
      <c r="L2386" t="inlineStr">
        <is>
          <t>511621|岳池县</t>
        </is>
      </c>
    </row>
    <row r="2387">
      <c r="A2387" t="inlineStr">
        <is>
          <t>440523000|南澳县</t>
        </is>
      </c>
      <c r="E2387" t="inlineStr">
        <is>
          <t>511623|邻水县</t>
        </is>
      </c>
      <c r="L2387" t="inlineStr">
        <is>
          <t>511622|武胜县</t>
        </is>
      </c>
    </row>
    <row r="2388">
      <c r="A2388" t="inlineStr">
        <is>
          <t>440600000|佛山市</t>
        </is>
      </c>
      <c r="E2388" t="inlineStr">
        <is>
          <t>511681|华蓥市</t>
        </is>
      </c>
      <c r="L2388" t="inlineStr">
        <is>
          <t>511623|邻水县</t>
        </is>
      </c>
    </row>
    <row r="2389">
      <c r="A2389" t="inlineStr">
        <is>
          <t>440604000|禅城区</t>
        </is>
      </c>
      <c r="E2389" t="inlineStr">
        <is>
          <t>511700|达州市</t>
        </is>
      </c>
      <c r="L2389" t="inlineStr">
        <is>
          <t>511681|华蓥市</t>
        </is>
      </c>
    </row>
    <row r="2390">
      <c r="A2390" t="inlineStr">
        <is>
          <t>440604002|祖庙街道</t>
        </is>
      </c>
      <c r="E2390" t="inlineStr">
        <is>
          <t>511702|通川区</t>
        </is>
      </c>
      <c r="L2390" t="inlineStr">
        <is>
          <t>511700|达州市</t>
        </is>
      </c>
    </row>
    <row r="2391">
      <c r="A2391" t="inlineStr">
        <is>
          <t>440604003|石湾镇街道</t>
        </is>
      </c>
      <c r="E2391" t="inlineStr">
        <is>
          <t>511703|达川区</t>
        </is>
      </c>
      <c r="L2391" t="inlineStr">
        <is>
          <t>511702|通川区</t>
        </is>
      </c>
    </row>
    <row r="2392">
      <c r="A2392" t="inlineStr">
        <is>
          <t>440604004|张槎街道</t>
        </is>
      </c>
      <c r="E2392" t="inlineStr">
        <is>
          <t>511722|宣汉县</t>
        </is>
      </c>
      <c r="L2392" t="inlineStr">
        <is>
          <t>511703|达川区</t>
        </is>
      </c>
    </row>
    <row r="2393">
      <c r="A2393" t="inlineStr">
        <is>
          <t>440604005|南庄镇</t>
        </is>
      </c>
      <c r="E2393" t="inlineStr">
        <is>
          <t>511723|开江县</t>
        </is>
      </c>
      <c r="L2393" t="inlineStr">
        <is>
          <t>511722|宣汉县</t>
        </is>
      </c>
    </row>
    <row r="2394">
      <c r="A2394" t="inlineStr">
        <is>
          <t>440605000|南海区</t>
        </is>
      </c>
      <c r="E2394" t="inlineStr">
        <is>
          <t>511724|大竹县</t>
        </is>
      </c>
      <c r="L2394" t="inlineStr">
        <is>
          <t>511723|开江县</t>
        </is>
      </c>
    </row>
    <row r="2395">
      <c r="A2395" t="inlineStr">
        <is>
          <t>440605002|里水镇</t>
        </is>
      </c>
      <c r="E2395" t="inlineStr">
        <is>
          <t>511725|渠县</t>
        </is>
      </c>
      <c r="L2395" t="inlineStr">
        <is>
          <t>511724|大竹县</t>
        </is>
      </c>
    </row>
    <row r="2396">
      <c r="A2396" t="inlineStr">
        <is>
          <t>440605003|九江镇</t>
        </is>
      </c>
      <c r="E2396" t="inlineStr">
        <is>
          <t>511781|万源市</t>
        </is>
      </c>
      <c r="L2396" t="inlineStr">
        <is>
          <t>511725|渠县</t>
        </is>
      </c>
    </row>
    <row r="2397">
      <c r="A2397" t="inlineStr">
        <is>
          <t>440605004|丹灶镇</t>
        </is>
      </c>
      <c r="E2397" t="inlineStr">
        <is>
          <t>511800|雅安市</t>
        </is>
      </c>
      <c r="L2397" t="inlineStr">
        <is>
          <t>511781|万源市</t>
        </is>
      </c>
    </row>
    <row r="2398">
      <c r="A2398" t="inlineStr">
        <is>
          <t>440605005|桂城街道</t>
        </is>
      </c>
      <c r="E2398" t="inlineStr">
        <is>
          <t>511802|雨城区</t>
        </is>
      </c>
      <c r="L2398" t="inlineStr">
        <is>
          <t>511800|雅安市</t>
        </is>
      </c>
    </row>
    <row r="2399">
      <c r="A2399" t="inlineStr">
        <is>
          <t>440605006|西樵镇</t>
        </is>
      </c>
      <c r="E2399" t="inlineStr">
        <is>
          <t>511803|名山区</t>
        </is>
      </c>
      <c r="L2399" t="inlineStr">
        <is>
          <t>511802|雨城区</t>
        </is>
      </c>
    </row>
    <row r="2400">
      <c r="A2400" t="inlineStr">
        <is>
          <t>440605007|大沥镇</t>
        </is>
      </c>
      <c r="E2400" t="inlineStr">
        <is>
          <t>511822|荥经县</t>
        </is>
      </c>
      <c r="L2400" t="inlineStr">
        <is>
          <t>511803|名山区</t>
        </is>
      </c>
    </row>
    <row r="2401">
      <c r="A2401" t="inlineStr">
        <is>
          <t>440605008|狮山镇</t>
        </is>
      </c>
      <c r="E2401" t="inlineStr">
        <is>
          <t>511823|汉源县</t>
        </is>
      </c>
      <c r="L2401" t="inlineStr">
        <is>
          <t>511822|荥经县</t>
        </is>
      </c>
    </row>
    <row r="2402">
      <c r="A2402" t="inlineStr">
        <is>
          <t>440606000|顺德区</t>
        </is>
      </c>
      <c r="E2402" t="inlineStr">
        <is>
          <t>511824|石棉县</t>
        </is>
      </c>
      <c r="L2402" t="inlineStr">
        <is>
          <t>511823|汉源县</t>
        </is>
      </c>
    </row>
    <row r="2403">
      <c r="A2403" t="inlineStr">
        <is>
          <t>440606002|大良街道</t>
        </is>
      </c>
      <c r="E2403" t="inlineStr">
        <is>
          <t>511825|天全县</t>
        </is>
      </c>
      <c r="L2403" t="inlineStr">
        <is>
          <t>511824|石棉县</t>
        </is>
      </c>
    </row>
    <row r="2404">
      <c r="A2404" t="inlineStr">
        <is>
          <t>440606003|容桂街道</t>
        </is>
      </c>
      <c r="E2404" t="inlineStr">
        <is>
          <t>511826|芦山县</t>
        </is>
      </c>
      <c r="L2404" t="inlineStr">
        <is>
          <t>511825|天全县</t>
        </is>
      </c>
    </row>
    <row r="2405">
      <c r="A2405" t="inlineStr">
        <is>
          <t>440606004|伦教街道</t>
        </is>
      </c>
      <c r="E2405" t="inlineStr">
        <is>
          <t>511827|宝兴县</t>
        </is>
      </c>
      <c r="L2405" t="inlineStr">
        <is>
          <t>511826|芦山县</t>
        </is>
      </c>
    </row>
    <row r="2406">
      <c r="A2406" t="inlineStr">
        <is>
          <t>440606005|勒流街道</t>
        </is>
      </c>
      <c r="E2406" t="inlineStr">
        <is>
          <t>511900|巴中市</t>
        </is>
      </c>
      <c r="L2406" t="inlineStr">
        <is>
          <t>511827|宝兴县</t>
        </is>
      </c>
    </row>
    <row r="2407">
      <c r="A2407" t="inlineStr">
        <is>
          <t>440606006|陈村镇</t>
        </is>
      </c>
      <c r="E2407" t="inlineStr">
        <is>
          <t>511902|巴州区</t>
        </is>
      </c>
      <c r="L2407" t="inlineStr">
        <is>
          <t>511900|巴中市</t>
        </is>
      </c>
    </row>
    <row r="2408">
      <c r="A2408" t="inlineStr">
        <is>
          <t>440606007|均安镇</t>
        </is>
      </c>
      <c r="E2408" t="inlineStr">
        <is>
          <t>511903|恩阳区</t>
        </is>
      </c>
      <c r="L2408" t="inlineStr">
        <is>
          <t>511902|巴州区</t>
        </is>
      </c>
    </row>
    <row r="2409">
      <c r="A2409" t="inlineStr">
        <is>
          <t>440606008|杏坛镇</t>
        </is>
      </c>
      <c r="E2409" t="inlineStr">
        <is>
          <t>511921|通江县</t>
        </is>
      </c>
      <c r="L2409" t="inlineStr">
        <is>
          <t>511903|恩阳区</t>
        </is>
      </c>
    </row>
    <row r="2410">
      <c r="A2410" t="inlineStr">
        <is>
          <t>440606009|龙江镇</t>
        </is>
      </c>
      <c r="E2410" t="inlineStr">
        <is>
          <t>511922|南江县</t>
        </is>
      </c>
      <c r="L2410" t="inlineStr">
        <is>
          <t>511921|通江县</t>
        </is>
      </c>
    </row>
    <row r="2411">
      <c r="A2411" t="inlineStr">
        <is>
          <t>440606010|乐从镇</t>
        </is>
      </c>
      <c r="E2411" t="inlineStr">
        <is>
          <t>511923|平昌县</t>
        </is>
      </c>
      <c r="L2411" t="inlineStr">
        <is>
          <t>511922|南江县</t>
        </is>
      </c>
    </row>
    <row r="2412">
      <c r="A2412" t="inlineStr">
        <is>
          <t>440606011|北滘镇</t>
        </is>
      </c>
      <c r="E2412" t="inlineStr">
        <is>
          <t>512000|资阳市</t>
        </is>
      </c>
      <c r="L2412" t="inlineStr">
        <is>
          <t>511923|平昌县</t>
        </is>
      </c>
    </row>
    <row r="2413">
      <c r="A2413" t="inlineStr">
        <is>
          <t>440607000|三水区</t>
        </is>
      </c>
      <c r="E2413" t="inlineStr">
        <is>
          <t>512002|雁江区</t>
        </is>
      </c>
      <c r="L2413" t="inlineStr">
        <is>
          <t>512000|资阳市</t>
        </is>
      </c>
    </row>
    <row r="2414">
      <c r="A2414" t="inlineStr">
        <is>
          <t>440607002|西南街道</t>
        </is>
      </c>
      <c r="E2414" t="inlineStr">
        <is>
          <t>512021|安岳县</t>
        </is>
      </c>
      <c r="L2414" t="inlineStr">
        <is>
          <t>512002|雁江区</t>
        </is>
      </c>
    </row>
    <row r="2415">
      <c r="A2415" t="inlineStr">
        <is>
          <t>440607003|云东海街道</t>
        </is>
      </c>
      <c r="E2415" t="inlineStr">
        <is>
          <t>512022|乐至县</t>
        </is>
      </c>
      <c r="L2415" t="inlineStr">
        <is>
          <t>512021|安岳县</t>
        </is>
      </c>
    </row>
    <row r="2416">
      <c r="A2416" t="inlineStr">
        <is>
          <t>440607004|大塘镇</t>
        </is>
      </c>
      <c r="E2416" t="inlineStr">
        <is>
          <t>513200|阿坝藏族羌族自治州</t>
        </is>
      </c>
      <c r="L2416" t="inlineStr">
        <is>
          <t>512022|乐至县</t>
        </is>
      </c>
    </row>
    <row r="2417">
      <c r="A2417" t="inlineStr">
        <is>
          <t>440607005|芦苞镇</t>
        </is>
      </c>
      <c r="E2417" t="inlineStr">
        <is>
          <t>513201|马尔康市</t>
        </is>
      </c>
      <c r="L2417" t="inlineStr">
        <is>
          <t>513200|阿坝藏族羌族自治州</t>
        </is>
      </c>
    </row>
    <row r="2418">
      <c r="A2418" t="inlineStr">
        <is>
          <t>440607006|白坭镇</t>
        </is>
      </c>
      <c r="E2418" t="inlineStr">
        <is>
          <t>513221|汶川县</t>
        </is>
      </c>
      <c r="L2418" t="inlineStr">
        <is>
          <t>513201|马尔康市</t>
        </is>
      </c>
    </row>
    <row r="2419">
      <c r="A2419" t="inlineStr">
        <is>
          <t>440607007|乐平镇</t>
        </is>
      </c>
      <c r="E2419" t="inlineStr">
        <is>
          <t>513222|理县</t>
        </is>
      </c>
      <c r="L2419" t="inlineStr">
        <is>
          <t>513221|汶川县</t>
        </is>
      </c>
    </row>
    <row r="2420">
      <c r="A2420" t="inlineStr">
        <is>
          <t>440607008|南山镇</t>
        </is>
      </c>
      <c r="E2420" t="inlineStr">
        <is>
          <t>513223|茂县</t>
        </is>
      </c>
      <c r="L2420" t="inlineStr">
        <is>
          <t>513222|理县</t>
        </is>
      </c>
    </row>
    <row r="2421">
      <c r="A2421" t="inlineStr">
        <is>
          <t>440607009|工业园区管理委员会</t>
        </is>
      </c>
      <c r="E2421" t="inlineStr">
        <is>
          <t>513224|松潘县</t>
        </is>
      </c>
      <c r="L2421" t="inlineStr">
        <is>
          <t>513223|茂县</t>
        </is>
      </c>
    </row>
    <row r="2422">
      <c r="A2422" t="inlineStr">
        <is>
          <t>440608000|高明区</t>
        </is>
      </c>
      <c r="E2422" t="inlineStr">
        <is>
          <t>513225|九寨沟县</t>
        </is>
      </c>
      <c r="L2422" t="inlineStr">
        <is>
          <t>513224|松潘县</t>
        </is>
      </c>
    </row>
    <row r="2423">
      <c r="A2423" t="inlineStr">
        <is>
          <t>440608002|更合镇</t>
        </is>
      </c>
      <c r="E2423" t="inlineStr">
        <is>
          <t>513226|金川县</t>
        </is>
      </c>
      <c r="L2423" t="inlineStr">
        <is>
          <t>513225|九寨沟县</t>
        </is>
      </c>
    </row>
    <row r="2424">
      <c r="A2424" t="inlineStr">
        <is>
          <t>440608003|明城镇</t>
        </is>
      </c>
      <c r="E2424" t="inlineStr">
        <is>
          <t>513227|小金县</t>
        </is>
      </c>
      <c r="L2424" t="inlineStr">
        <is>
          <t>513226|金川县</t>
        </is>
      </c>
    </row>
    <row r="2425">
      <c r="A2425" t="inlineStr">
        <is>
          <t>440608004|杨和镇</t>
        </is>
      </c>
      <c r="E2425" t="inlineStr">
        <is>
          <t>513228|黑水县</t>
        </is>
      </c>
      <c r="L2425" t="inlineStr">
        <is>
          <t>513227|小金县</t>
        </is>
      </c>
    </row>
    <row r="2426">
      <c r="A2426" t="inlineStr">
        <is>
          <t>440608005|荷城街道</t>
        </is>
      </c>
      <c r="E2426" t="inlineStr">
        <is>
          <t>513230|壤塘县</t>
        </is>
      </c>
      <c r="L2426" t="inlineStr">
        <is>
          <t>513228|黑水县</t>
        </is>
      </c>
    </row>
    <row r="2427">
      <c r="A2427" t="inlineStr">
        <is>
          <t>440608006|高明区西江产业新城管理委员会</t>
        </is>
      </c>
      <c r="E2427" t="inlineStr">
        <is>
          <t>513231|阿坝县</t>
        </is>
      </c>
      <c r="L2427" t="inlineStr">
        <is>
          <t>513230|壤塘县</t>
        </is>
      </c>
    </row>
    <row r="2428">
      <c r="A2428" t="inlineStr">
        <is>
          <t>440700000|江门市</t>
        </is>
      </c>
      <c r="E2428" t="inlineStr">
        <is>
          <t>513232|若尔盖县</t>
        </is>
      </c>
      <c r="L2428" t="inlineStr">
        <is>
          <t>513231|阿坝县</t>
        </is>
      </c>
    </row>
    <row r="2429">
      <c r="A2429" t="inlineStr">
        <is>
          <t>440703000|蓬江区</t>
        </is>
      </c>
      <c r="E2429" t="inlineStr">
        <is>
          <t>513233|红原县</t>
        </is>
      </c>
      <c r="L2429" t="inlineStr">
        <is>
          <t>513232|若尔盖县</t>
        </is>
      </c>
    </row>
    <row r="2430">
      <c r="A2430" t="inlineStr">
        <is>
          <t>440704000|江海区</t>
        </is>
      </c>
      <c r="E2430" t="inlineStr">
        <is>
          <t>513300|甘孜藏族自治州</t>
        </is>
      </c>
      <c r="L2430" t="inlineStr">
        <is>
          <t>513233|红原县</t>
        </is>
      </c>
    </row>
    <row r="2431">
      <c r="A2431" t="inlineStr">
        <is>
          <t>440705000|新会区</t>
        </is>
      </c>
      <c r="E2431" t="inlineStr">
        <is>
          <t>513301|康定市</t>
        </is>
      </c>
      <c r="L2431" t="inlineStr">
        <is>
          <t>513300|甘孜藏族自治州</t>
        </is>
      </c>
    </row>
    <row r="2432">
      <c r="A2432" t="inlineStr">
        <is>
          <t>440781000|台山市</t>
        </is>
      </c>
      <c r="E2432" t="inlineStr">
        <is>
          <t>513322|泸定县</t>
        </is>
      </c>
      <c r="L2432" t="inlineStr">
        <is>
          <t>513301|康定市</t>
        </is>
      </c>
    </row>
    <row r="2433">
      <c r="A2433" t="inlineStr">
        <is>
          <t>440783000|开平市</t>
        </is>
      </c>
      <c r="E2433" t="inlineStr">
        <is>
          <t>513323|丹巴县</t>
        </is>
      </c>
      <c r="L2433" t="inlineStr">
        <is>
          <t>513322|泸定县</t>
        </is>
      </c>
    </row>
    <row r="2434">
      <c r="A2434" t="inlineStr">
        <is>
          <t>440784000|鹤山市</t>
        </is>
      </c>
      <c r="E2434" t="inlineStr">
        <is>
          <t>513324|九龙县</t>
        </is>
      </c>
      <c r="L2434" t="inlineStr">
        <is>
          <t>513323|丹巴县</t>
        </is>
      </c>
    </row>
    <row r="2435">
      <c r="A2435" t="inlineStr">
        <is>
          <t>440785000|恩平市</t>
        </is>
      </c>
      <c r="E2435" t="inlineStr">
        <is>
          <t>513325|雅江县</t>
        </is>
      </c>
      <c r="L2435" t="inlineStr">
        <is>
          <t>513324|九龙县</t>
        </is>
      </c>
    </row>
    <row r="2436">
      <c r="A2436" t="inlineStr">
        <is>
          <t>440800000|湛江市</t>
        </is>
      </c>
      <c r="E2436" t="inlineStr">
        <is>
          <t>513326|道孚县</t>
        </is>
      </c>
      <c r="L2436" t="inlineStr">
        <is>
          <t>513325|雅江县</t>
        </is>
      </c>
    </row>
    <row r="2437">
      <c r="A2437" t="inlineStr">
        <is>
          <t>440802000|赤坎区</t>
        </is>
      </c>
      <c r="E2437" t="inlineStr">
        <is>
          <t>513327|炉霍县</t>
        </is>
      </c>
      <c r="L2437" t="inlineStr">
        <is>
          <t>513326|道孚县</t>
        </is>
      </c>
    </row>
    <row r="2438">
      <c r="A2438" t="inlineStr">
        <is>
          <t>440803000|霞山区</t>
        </is>
      </c>
      <c r="E2438" t="inlineStr">
        <is>
          <t>513328|甘孜县</t>
        </is>
      </c>
      <c r="L2438" t="inlineStr">
        <is>
          <t>513327|炉霍县</t>
        </is>
      </c>
    </row>
    <row r="2439">
      <c r="A2439" t="inlineStr">
        <is>
          <t>440804000|坡头区</t>
        </is>
      </c>
      <c r="E2439" t="inlineStr">
        <is>
          <t>513329|新龙县</t>
        </is>
      </c>
      <c r="L2439" t="inlineStr">
        <is>
          <t>513328|甘孜县</t>
        </is>
      </c>
    </row>
    <row r="2440">
      <c r="A2440" t="inlineStr">
        <is>
          <t>440805000|湛江经济技术开发区</t>
        </is>
      </c>
      <c r="E2440" t="inlineStr">
        <is>
          <t>513330|德格县</t>
        </is>
      </c>
      <c r="L2440" t="inlineStr">
        <is>
          <t>513329|新龙县</t>
        </is>
      </c>
    </row>
    <row r="2441">
      <c r="A2441" t="inlineStr">
        <is>
          <t>440806000|奋勇高新区</t>
        </is>
      </c>
      <c r="E2441" t="inlineStr">
        <is>
          <t>513331|白玉县</t>
        </is>
      </c>
      <c r="L2441" t="inlineStr">
        <is>
          <t>513330|德格县</t>
        </is>
      </c>
    </row>
    <row r="2442">
      <c r="A2442" t="inlineStr">
        <is>
          <t>440811000|麻章区</t>
        </is>
      </c>
      <c r="E2442" t="inlineStr">
        <is>
          <t>513332|石渠县</t>
        </is>
      </c>
      <c r="L2442" t="inlineStr">
        <is>
          <t>513331|白玉县</t>
        </is>
      </c>
    </row>
    <row r="2443">
      <c r="A2443" t="inlineStr">
        <is>
          <t>440823000|遂溪县</t>
        </is>
      </c>
      <c r="E2443" t="inlineStr">
        <is>
          <t>513333|色达县</t>
        </is>
      </c>
      <c r="L2443" t="inlineStr">
        <is>
          <t>513332|石渠县</t>
        </is>
      </c>
    </row>
    <row r="2444">
      <c r="A2444" t="inlineStr">
        <is>
          <t>440825000|徐闻县</t>
        </is>
      </c>
      <c r="E2444" t="inlineStr">
        <is>
          <t>513334|理塘县</t>
        </is>
      </c>
      <c r="L2444" t="inlineStr">
        <is>
          <t>513333|色达县</t>
        </is>
      </c>
    </row>
    <row r="2445">
      <c r="A2445" t="inlineStr">
        <is>
          <t>440881000|廉江市</t>
        </is>
      </c>
      <c r="E2445" t="inlineStr">
        <is>
          <t>513335|巴塘县</t>
        </is>
      </c>
      <c r="L2445" t="inlineStr">
        <is>
          <t>513334|理塘县</t>
        </is>
      </c>
    </row>
    <row r="2446">
      <c r="A2446" t="inlineStr">
        <is>
          <t>440882000|雷州市</t>
        </is>
      </c>
      <c r="E2446" t="inlineStr">
        <is>
          <t>513336|乡城县</t>
        </is>
      </c>
      <c r="L2446" t="inlineStr">
        <is>
          <t>513335|巴塘县</t>
        </is>
      </c>
    </row>
    <row r="2447">
      <c r="A2447" t="inlineStr">
        <is>
          <t>440883000|吴川市</t>
        </is>
      </c>
      <c r="E2447" t="inlineStr">
        <is>
          <t>513337|稻城县</t>
        </is>
      </c>
      <c r="L2447" t="inlineStr">
        <is>
          <t>513336|乡城县</t>
        </is>
      </c>
    </row>
    <row r="2448">
      <c r="A2448" t="inlineStr">
        <is>
          <t>440900000|茂名市</t>
        </is>
      </c>
      <c r="E2448" t="inlineStr">
        <is>
          <t>513338|得荣县</t>
        </is>
      </c>
      <c r="L2448" t="inlineStr">
        <is>
          <t>513337|稻城县</t>
        </is>
      </c>
    </row>
    <row r="2449">
      <c r="A2449" t="inlineStr">
        <is>
          <t>440902000|茂南区</t>
        </is>
      </c>
      <c r="E2449" t="inlineStr">
        <is>
          <t>513400|凉山彝族自治州</t>
        </is>
      </c>
      <c r="L2449" t="inlineStr">
        <is>
          <t>513338|得荣县</t>
        </is>
      </c>
    </row>
    <row r="2450">
      <c r="A2450" t="inlineStr">
        <is>
          <t>440904000|电白区</t>
        </is>
      </c>
      <c r="E2450" t="inlineStr">
        <is>
          <t>513401|西昌市</t>
        </is>
      </c>
      <c r="L2450" t="inlineStr">
        <is>
          <t>513400|凉山彝族自治州</t>
        </is>
      </c>
    </row>
    <row r="2451">
      <c r="A2451" t="inlineStr">
        <is>
          <t>440904002|茂名高新技术产业开发区</t>
        </is>
      </c>
      <c r="E2451" t="inlineStr">
        <is>
          <t>513402|会理市</t>
        </is>
      </c>
      <c r="L2451" t="inlineStr">
        <is>
          <t>513401|西昌市</t>
        </is>
      </c>
    </row>
    <row r="2452">
      <c r="A2452" t="inlineStr">
        <is>
          <t>440904003|滨海新区</t>
        </is>
      </c>
      <c r="E2452" t="inlineStr">
        <is>
          <t>513422|木里藏族自治县</t>
        </is>
      </c>
      <c r="L2452" t="inlineStr">
        <is>
          <t>513402|会理市</t>
        </is>
      </c>
    </row>
    <row r="2453">
      <c r="A2453" t="inlineStr">
        <is>
          <t>440904004|水东湾新城</t>
        </is>
      </c>
      <c r="E2453" t="inlineStr">
        <is>
          <t>513423|盐源县</t>
        </is>
      </c>
      <c r="L2453" t="inlineStr">
        <is>
          <t>513422|木里藏族自治县</t>
        </is>
      </c>
    </row>
    <row r="2454">
      <c r="A2454" t="inlineStr">
        <is>
          <t>440981000|高州市</t>
        </is>
      </c>
      <c r="E2454" t="inlineStr">
        <is>
          <t>513424|德昌县</t>
        </is>
      </c>
      <c r="L2454" t="inlineStr">
        <is>
          <t>513423|盐源县</t>
        </is>
      </c>
    </row>
    <row r="2455">
      <c r="A2455" t="inlineStr">
        <is>
          <t>440982000|化州市</t>
        </is>
      </c>
      <c r="E2455" t="inlineStr">
        <is>
          <t>513426|会东县</t>
        </is>
      </c>
      <c r="L2455" t="inlineStr">
        <is>
          <t>513424|德昌县</t>
        </is>
      </c>
    </row>
    <row r="2456">
      <c r="A2456" t="inlineStr">
        <is>
          <t>440983000|信宜市</t>
        </is>
      </c>
      <c r="E2456" t="inlineStr">
        <is>
          <t>513427|宁南县</t>
        </is>
      </c>
      <c r="L2456" t="inlineStr">
        <is>
          <t>513426|会东县</t>
        </is>
      </c>
    </row>
    <row r="2457">
      <c r="A2457" t="inlineStr">
        <is>
          <t>441200000|肇庆市</t>
        </is>
      </c>
      <c r="E2457" t="inlineStr">
        <is>
          <t>513428|普格县</t>
        </is>
      </c>
      <c r="L2457" t="inlineStr">
        <is>
          <t>513427|宁南县</t>
        </is>
      </c>
    </row>
    <row r="2458">
      <c r="A2458" t="inlineStr">
        <is>
          <t>441202000|端州区</t>
        </is>
      </c>
      <c r="E2458" t="inlineStr">
        <is>
          <t>513429|布拖县</t>
        </is>
      </c>
      <c r="L2458" t="inlineStr">
        <is>
          <t>513428|普格县</t>
        </is>
      </c>
    </row>
    <row r="2459">
      <c r="A2459" t="inlineStr">
        <is>
          <t>441203000|鼎湖区</t>
        </is>
      </c>
      <c r="E2459" t="inlineStr">
        <is>
          <t>513430|金阳县</t>
        </is>
      </c>
      <c r="L2459" t="inlineStr">
        <is>
          <t>513429|布拖县</t>
        </is>
      </c>
    </row>
    <row r="2460">
      <c r="A2460" t="inlineStr">
        <is>
          <t>441204000|高要区</t>
        </is>
      </c>
      <c r="E2460" t="inlineStr">
        <is>
          <t>513431|昭觉县</t>
        </is>
      </c>
      <c r="L2460" t="inlineStr">
        <is>
          <t>513430|金阳县</t>
        </is>
      </c>
    </row>
    <row r="2461">
      <c r="A2461" t="inlineStr">
        <is>
          <t>441205000|肇庆高新技术产业开发区</t>
        </is>
      </c>
      <c r="E2461" t="inlineStr">
        <is>
          <t>513432|喜德县</t>
        </is>
      </c>
      <c r="L2461" t="inlineStr">
        <is>
          <t>513431|昭觉县</t>
        </is>
      </c>
    </row>
    <row r="2462">
      <c r="A2462" t="inlineStr">
        <is>
          <t>441206000|肇庆新区</t>
        </is>
      </c>
      <c r="E2462" t="inlineStr">
        <is>
          <t>513433|冕宁县</t>
        </is>
      </c>
      <c r="L2462" t="inlineStr">
        <is>
          <t>513432|喜德县</t>
        </is>
      </c>
    </row>
    <row r="2463">
      <c r="A2463" t="inlineStr">
        <is>
          <t>441223000|广宁县</t>
        </is>
      </c>
      <c r="E2463" t="inlineStr">
        <is>
          <t>513434|越西县</t>
        </is>
      </c>
      <c r="L2463" t="inlineStr">
        <is>
          <t>513433|冕宁县</t>
        </is>
      </c>
    </row>
    <row r="2464">
      <c r="A2464" t="inlineStr">
        <is>
          <t>441224000|怀集县</t>
        </is>
      </c>
      <c r="E2464" t="inlineStr">
        <is>
          <t>513435|甘洛县</t>
        </is>
      </c>
      <c r="L2464" t="inlineStr">
        <is>
          <t>513434|越西县</t>
        </is>
      </c>
    </row>
    <row r="2465">
      <c r="A2465" t="inlineStr">
        <is>
          <t>441225000|封开县</t>
        </is>
      </c>
      <c r="E2465" t="inlineStr">
        <is>
          <t>513436|美姑县</t>
        </is>
      </c>
      <c r="L2465" t="inlineStr">
        <is>
          <t>513435|甘洛县</t>
        </is>
      </c>
    </row>
    <row r="2466">
      <c r="A2466" t="inlineStr">
        <is>
          <t>441226000|德庆县</t>
        </is>
      </c>
      <c r="E2466" t="inlineStr">
        <is>
          <t>513437|雷波县</t>
        </is>
      </c>
      <c r="L2466" t="inlineStr">
        <is>
          <t>513436|美姑县</t>
        </is>
      </c>
    </row>
    <row r="2467">
      <c r="A2467" t="inlineStr">
        <is>
          <t>441284000|四会市</t>
        </is>
      </c>
      <c r="E2467" t="inlineStr">
        <is>
          <t>520000|贵州省</t>
        </is>
      </c>
      <c r="L2467" t="inlineStr">
        <is>
          <t>513437|雷波县</t>
        </is>
      </c>
    </row>
    <row r="2468">
      <c r="A2468" t="inlineStr">
        <is>
          <t>441300000|惠州市</t>
        </is>
      </c>
      <c r="E2468" t="inlineStr">
        <is>
          <t>520100|贵阳市</t>
        </is>
      </c>
      <c r="L2468" t="inlineStr">
        <is>
          <t>520000|贵州省</t>
        </is>
      </c>
    </row>
    <row r="2469">
      <c r="A2469" t="inlineStr">
        <is>
          <t>441302000|惠城区</t>
        </is>
      </c>
      <c r="E2469" t="inlineStr">
        <is>
          <t>520102|南明区</t>
        </is>
      </c>
      <c r="L2469" t="inlineStr">
        <is>
          <t>520100|贵阳市</t>
        </is>
      </c>
    </row>
    <row r="2470">
      <c r="A2470" t="inlineStr">
        <is>
          <t>441303000|惠阳区</t>
        </is>
      </c>
      <c r="E2470" t="inlineStr">
        <is>
          <t>520103|云岩区</t>
        </is>
      </c>
      <c r="L2470" t="inlineStr">
        <is>
          <t>520102|南明区</t>
        </is>
      </c>
    </row>
    <row r="2471">
      <c r="A2471" t="inlineStr">
        <is>
          <t>441304000|惠州大亚湾经济技术开发区</t>
        </is>
      </c>
      <c r="E2471" t="inlineStr">
        <is>
          <t>520111|花溪区</t>
        </is>
      </c>
      <c r="L2471" t="inlineStr">
        <is>
          <t>520103|云岩区</t>
        </is>
      </c>
    </row>
    <row r="2472">
      <c r="A2472" t="inlineStr">
        <is>
          <t>441305000|惠州仲恺高新技术产业开发区</t>
        </is>
      </c>
      <c r="E2472" t="inlineStr">
        <is>
          <t>520112|乌当区</t>
        </is>
      </c>
      <c r="L2472" t="inlineStr">
        <is>
          <t>520111|花溪区</t>
        </is>
      </c>
    </row>
    <row r="2473">
      <c r="A2473" t="inlineStr">
        <is>
          <t>441322000|博罗县</t>
        </is>
      </c>
      <c r="E2473" t="inlineStr">
        <is>
          <t>520113|白云区</t>
        </is>
      </c>
      <c r="L2473" t="inlineStr">
        <is>
          <t>520112|乌当区</t>
        </is>
      </c>
    </row>
    <row r="2474">
      <c r="A2474" t="inlineStr">
        <is>
          <t>441323000|惠东县</t>
        </is>
      </c>
      <c r="E2474" t="inlineStr">
        <is>
          <t>520115|观山湖区</t>
        </is>
      </c>
      <c r="L2474" t="inlineStr">
        <is>
          <t>520113|白云区</t>
        </is>
      </c>
    </row>
    <row r="2475">
      <c r="A2475" t="inlineStr">
        <is>
          <t>441324000|龙门县</t>
        </is>
      </c>
      <c r="E2475" t="inlineStr">
        <is>
          <t>520121|开阳县</t>
        </is>
      </c>
      <c r="L2475" t="inlineStr">
        <is>
          <t>520115|观山湖区</t>
        </is>
      </c>
    </row>
    <row r="2476">
      <c r="A2476" t="inlineStr">
        <is>
          <t>441400000|梅州市</t>
        </is>
      </c>
      <c r="E2476" t="inlineStr">
        <is>
          <t>520122|息烽县</t>
        </is>
      </c>
      <c r="L2476" t="inlineStr">
        <is>
          <t>520121|开阳县</t>
        </is>
      </c>
    </row>
    <row r="2477">
      <c r="A2477" t="inlineStr">
        <is>
          <t>441402000|梅江区</t>
        </is>
      </c>
      <c r="E2477" t="inlineStr">
        <is>
          <t>520123|修文县</t>
        </is>
      </c>
      <c r="L2477" t="inlineStr">
        <is>
          <t>520122|息烽县</t>
        </is>
      </c>
    </row>
    <row r="2478">
      <c r="A2478" t="inlineStr">
        <is>
          <t>441403000|梅县区</t>
        </is>
      </c>
      <c r="E2478" t="inlineStr">
        <is>
          <t>520181|清镇市</t>
        </is>
      </c>
      <c r="L2478" t="inlineStr">
        <is>
          <t>520123|修文县</t>
        </is>
      </c>
    </row>
    <row r="2479">
      <c r="A2479" t="inlineStr">
        <is>
          <t>441404000|梅州高新技术产业园区</t>
        </is>
      </c>
      <c r="E2479" t="inlineStr">
        <is>
          <t>520200|六盘水市</t>
        </is>
      </c>
      <c r="L2479" t="inlineStr">
        <is>
          <t>520181|清镇市</t>
        </is>
      </c>
    </row>
    <row r="2480">
      <c r="A2480" t="inlineStr">
        <is>
          <t>441422000|大埔县</t>
        </is>
      </c>
      <c r="E2480" t="inlineStr">
        <is>
          <t>520201|钟山区</t>
        </is>
      </c>
      <c r="L2480" t="inlineStr">
        <is>
          <t>520200|六盘水市</t>
        </is>
      </c>
    </row>
    <row r="2481">
      <c r="A2481" t="inlineStr">
        <is>
          <t>441423000|丰顺县</t>
        </is>
      </c>
      <c r="E2481" t="inlineStr">
        <is>
          <t>520203|六枝特区</t>
        </is>
      </c>
      <c r="L2481" t="inlineStr">
        <is>
          <t>520201|钟山区</t>
        </is>
      </c>
    </row>
    <row r="2482">
      <c r="A2482" t="inlineStr">
        <is>
          <t>441424000|五华县</t>
        </is>
      </c>
      <c r="E2482" t="inlineStr">
        <is>
          <t>520204|水城区</t>
        </is>
      </c>
      <c r="L2482" t="inlineStr">
        <is>
          <t>520203|六枝特区</t>
        </is>
      </c>
    </row>
    <row r="2483">
      <c r="A2483" t="inlineStr">
        <is>
          <t>441426000|平远县</t>
        </is>
      </c>
      <c r="E2483" t="inlineStr">
        <is>
          <t>520281|盘州市</t>
        </is>
      </c>
      <c r="L2483" t="inlineStr">
        <is>
          <t>520204|水城区</t>
        </is>
      </c>
    </row>
    <row r="2484">
      <c r="A2484" t="inlineStr">
        <is>
          <t>441427000|蕉岭县</t>
        </is>
      </c>
      <c r="E2484" t="inlineStr">
        <is>
          <t>520300|遵义市</t>
        </is>
      </c>
      <c r="L2484" t="inlineStr">
        <is>
          <t>520281|盘州市</t>
        </is>
      </c>
    </row>
    <row r="2485">
      <c r="A2485" t="inlineStr">
        <is>
          <t>441481000|兴宁市</t>
        </is>
      </c>
      <c r="E2485" t="inlineStr">
        <is>
          <t>520302|红花岗区</t>
        </is>
      </c>
      <c r="L2485" t="inlineStr">
        <is>
          <t>520300|遵义市</t>
        </is>
      </c>
    </row>
    <row r="2486">
      <c r="A2486" t="inlineStr">
        <is>
          <t>441500000|汕尾市</t>
        </is>
      </c>
      <c r="E2486" t="inlineStr">
        <is>
          <t>520303|汇川区</t>
        </is>
      </c>
      <c r="L2486" t="inlineStr">
        <is>
          <t>520302|红花岗区</t>
        </is>
      </c>
    </row>
    <row r="2487">
      <c r="A2487" t="inlineStr">
        <is>
          <t>441502000|城区</t>
        </is>
      </c>
      <c r="E2487" t="inlineStr">
        <is>
          <t>520304|播州区</t>
        </is>
      </c>
      <c r="L2487" t="inlineStr">
        <is>
          <t>520303|汇川区</t>
        </is>
      </c>
    </row>
    <row r="2488">
      <c r="A2488" t="inlineStr">
        <is>
          <t>441521000|海丰县</t>
        </is>
      </c>
      <c r="E2488" t="inlineStr">
        <is>
          <t>520322|桐梓县</t>
        </is>
      </c>
      <c r="L2488" t="inlineStr">
        <is>
          <t>520304|播州区</t>
        </is>
      </c>
    </row>
    <row r="2489">
      <c r="A2489" t="inlineStr">
        <is>
          <t>441523000|陆河县</t>
        </is>
      </c>
      <c r="E2489" t="inlineStr">
        <is>
          <t>520323|绥阳县</t>
        </is>
      </c>
      <c r="L2489" t="inlineStr">
        <is>
          <t>520322|桐梓县</t>
        </is>
      </c>
    </row>
    <row r="2490">
      <c r="A2490" t="inlineStr">
        <is>
          <t>441581000|陆丰市</t>
        </is>
      </c>
      <c r="E2490" t="inlineStr">
        <is>
          <t>520324|正安县</t>
        </is>
      </c>
      <c r="L2490" t="inlineStr">
        <is>
          <t>520323|绥阳县</t>
        </is>
      </c>
    </row>
    <row r="2491">
      <c r="A2491" t="inlineStr">
        <is>
          <t>441591000|汕尾市红海湾经济开发区</t>
        </is>
      </c>
      <c r="E2491" t="inlineStr">
        <is>
          <t>520325|道真仡佬族苗族自治县</t>
        </is>
      </c>
      <c r="L2491" t="inlineStr">
        <is>
          <t>520324|正安县</t>
        </is>
      </c>
    </row>
    <row r="2492">
      <c r="A2492" t="inlineStr">
        <is>
          <t>441592000|汕尾市华侨管理区</t>
        </is>
      </c>
      <c r="E2492" t="inlineStr">
        <is>
          <t>520326|务川仡佬族苗族自治县</t>
        </is>
      </c>
      <c r="L2492" t="inlineStr">
        <is>
          <t>520325|道真仡佬族苗族自治县</t>
        </is>
      </c>
    </row>
    <row r="2493">
      <c r="A2493" t="inlineStr">
        <is>
          <t>441600000|河源市</t>
        </is>
      </c>
      <c r="E2493" t="inlineStr">
        <is>
          <t>520327|凤冈县</t>
        </is>
      </c>
      <c r="L2493" t="inlineStr">
        <is>
          <t>520326|务川仡佬族苗族自治县</t>
        </is>
      </c>
    </row>
    <row r="2494">
      <c r="A2494" t="inlineStr">
        <is>
          <t>441602000|源城区</t>
        </is>
      </c>
      <c r="E2494" t="inlineStr">
        <is>
          <t>520328|湄潭县</t>
        </is>
      </c>
      <c r="L2494" t="inlineStr">
        <is>
          <t>520327|凤冈县</t>
        </is>
      </c>
    </row>
    <row r="2495">
      <c r="A2495" t="inlineStr">
        <is>
          <t>441603000|高新区</t>
        </is>
      </c>
      <c r="E2495" t="inlineStr">
        <is>
          <t>520329|余庆县</t>
        </is>
      </c>
      <c r="L2495" t="inlineStr">
        <is>
          <t>520328|湄潭县</t>
        </is>
      </c>
    </row>
    <row r="2496">
      <c r="A2496" t="inlineStr">
        <is>
          <t>441604000|江东新区</t>
        </is>
      </c>
      <c r="E2496" t="inlineStr">
        <is>
          <t>520330|习水县</t>
        </is>
      </c>
      <c r="L2496" t="inlineStr">
        <is>
          <t>520329|余庆县</t>
        </is>
      </c>
    </row>
    <row r="2497">
      <c r="A2497" t="inlineStr">
        <is>
          <t>441621000|紫金县</t>
        </is>
      </c>
      <c r="E2497" t="inlineStr">
        <is>
          <t>520381|赤水市</t>
        </is>
      </c>
      <c r="L2497" t="inlineStr">
        <is>
          <t>520330|习水县</t>
        </is>
      </c>
    </row>
    <row r="2498">
      <c r="A2498" t="inlineStr">
        <is>
          <t>441622000|龙川县</t>
        </is>
      </c>
      <c r="E2498" t="inlineStr">
        <is>
          <t>520382|仁怀市</t>
        </is>
      </c>
      <c r="L2498" t="inlineStr">
        <is>
          <t>520381|赤水市</t>
        </is>
      </c>
    </row>
    <row r="2499">
      <c r="A2499" t="inlineStr">
        <is>
          <t>441623000|连平县</t>
        </is>
      </c>
      <c r="E2499" t="inlineStr">
        <is>
          <t>520400|安顺市</t>
        </is>
      </c>
      <c r="L2499" t="inlineStr">
        <is>
          <t>520382|仁怀市</t>
        </is>
      </c>
    </row>
    <row r="2500">
      <c r="A2500" t="inlineStr">
        <is>
          <t>441624000|和平县</t>
        </is>
      </c>
      <c r="E2500" t="inlineStr">
        <is>
          <t>520402|西秀区</t>
        </is>
      </c>
      <c r="L2500" t="inlineStr">
        <is>
          <t>520400|安顺市</t>
        </is>
      </c>
    </row>
    <row r="2501">
      <c r="A2501" t="inlineStr">
        <is>
          <t>441625000|东源县</t>
        </is>
      </c>
      <c r="E2501" t="inlineStr">
        <is>
          <t>520403|平坝区</t>
        </is>
      </c>
      <c r="L2501" t="inlineStr">
        <is>
          <t>520402|西秀区</t>
        </is>
      </c>
    </row>
    <row r="2502">
      <c r="A2502" t="inlineStr">
        <is>
          <t>441700000|阳江市</t>
        </is>
      </c>
      <c r="E2502" t="inlineStr">
        <is>
          <t>520422|普定县</t>
        </is>
      </c>
      <c r="L2502" t="inlineStr">
        <is>
          <t>520403|平坝区</t>
        </is>
      </c>
    </row>
    <row r="2503">
      <c r="A2503" t="inlineStr">
        <is>
          <t>441702000|江城区</t>
        </is>
      </c>
      <c r="E2503" t="inlineStr">
        <is>
          <t>520423|镇宁布依族苗族自治县</t>
        </is>
      </c>
      <c r="L2503" t="inlineStr">
        <is>
          <t>520422|普定县</t>
        </is>
      </c>
    </row>
    <row r="2504">
      <c r="A2504" t="inlineStr">
        <is>
          <t>441704000|阳东区</t>
        </is>
      </c>
      <c r="E2504" t="inlineStr">
        <is>
          <t>520424|关岭布依族苗族自治县</t>
        </is>
      </c>
      <c r="L2504" t="inlineStr">
        <is>
          <t>520423|镇宁布依族苗族自治县</t>
        </is>
      </c>
    </row>
    <row r="2505">
      <c r="A2505" t="inlineStr">
        <is>
          <t>441705000|海陵岛经济开发试验区</t>
        </is>
      </c>
      <c r="E2505" t="inlineStr">
        <is>
          <t>520425|紫云苗族布依族自治县</t>
        </is>
      </c>
      <c r="L2505" t="inlineStr">
        <is>
          <t>520424|关岭布依族苗族自治县</t>
        </is>
      </c>
    </row>
    <row r="2506">
      <c r="A2506" t="inlineStr">
        <is>
          <t>441706000|阳江高新技术开发区</t>
        </is>
      </c>
      <c r="E2506" t="inlineStr">
        <is>
          <t>520500|毕节市</t>
        </is>
      </c>
      <c r="L2506" t="inlineStr">
        <is>
          <t>520425|紫云苗族布依族自治县</t>
        </is>
      </c>
    </row>
    <row r="2507">
      <c r="A2507" t="inlineStr">
        <is>
          <t>441707000|阳江滨海新区</t>
        </is>
      </c>
      <c r="E2507" t="inlineStr">
        <is>
          <t>520502|七星关区</t>
        </is>
      </c>
      <c r="L2507" t="inlineStr">
        <is>
          <t>520500|毕节市</t>
        </is>
      </c>
    </row>
    <row r="2508">
      <c r="A2508" t="inlineStr">
        <is>
          <t>441721000|阳西县</t>
        </is>
      </c>
      <c r="E2508" t="inlineStr">
        <is>
          <t>520521|大方县</t>
        </is>
      </c>
      <c r="L2508" t="inlineStr">
        <is>
          <t>520502|七星关区</t>
        </is>
      </c>
    </row>
    <row r="2509">
      <c r="A2509" t="inlineStr">
        <is>
          <t>441781000|阳春市</t>
        </is>
      </c>
      <c r="E2509" t="inlineStr">
        <is>
          <t>520523|金沙县</t>
        </is>
      </c>
      <c r="L2509" t="inlineStr">
        <is>
          <t>520521|大方县</t>
        </is>
      </c>
    </row>
    <row r="2510">
      <c r="A2510" t="inlineStr">
        <is>
          <t>441800000|清远市</t>
        </is>
      </c>
      <c r="E2510" t="inlineStr">
        <is>
          <t>520524|织金县</t>
        </is>
      </c>
      <c r="L2510" t="inlineStr">
        <is>
          <t>520523|金沙县</t>
        </is>
      </c>
    </row>
    <row r="2511">
      <c r="A2511" t="inlineStr">
        <is>
          <t>441802000|清城区</t>
        </is>
      </c>
      <c r="E2511" t="inlineStr">
        <is>
          <t>520525|纳雍县</t>
        </is>
      </c>
      <c r="L2511" t="inlineStr">
        <is>
          <t>520524|织金县</t>
        </is>
      </c>
    </row>
    <row r="2512">
      <c r="A2512" t="inlineStr">
        <is>
          <t>441803000|清新区</t>
        </is>
      </c>
      <c r="E2512" t="inlineStr">
        <is>
          <t>520526|威宁彝族回族苗族自治县</t>
        </is>
      </c>
      <c r="L2512" t="inlineStr">
        <is>
          <t>520525|纳雍县</t>
        </is>
      </c>
    </row>
    <row r="2513">
      <c r="A2513" t="inlineStr">
        <is>
          <t>441804000|广东清远高新技术产业开发区管理委员会</t>
        </is>
      </c>
      <c r="E2513" t="inlineStr">
        <is>
          <t>520527|赫章县</t>
        </is>
      </c>
      <c r="L2513" t="inlineStr">
        <is>
          <t>520526|威宁彝族回族苗族自治县</t>
        </is>
      </c>
    </row>
    <row r="2514">
      <c r="A2514" t="inlineStr">
        <is>
          <t>441805000|广州（清远）产业转移工业园管理委员会</t>
        </is>
      </c>
      <c r="E2514" t="inlineStr">
        <is>
          <t>520581|黔西市</t>
        </is>
      </c>
      <c r="L2514" t="inlineStr">
        <is>
          <t>520527|赫章县</t>
        </is>
      </c>
    </row>
    <row r="2515">
      <c r="A2515" t="inlineStr">
        <is>
          <t>441821000|佛冈县</t>
        </is>
      </c>
      <c r="E2515" t="inlineStr">
        <is>
          <t>520600|铜仁市</t>
        </is>
      </c>
      <c r="L2515" t="inlineStr">
        <is>
          <t>520581|黔西市</t>
        </is>
      </c>
    </row>
    <row r="2516">
      <c r="A2516" t="inlineStr">
        <is>
          <t>441823000|阳山县</t>
        </is>
      </c>
      <c r="E2516" t="inlineStr">
        <is>
          <t>520602|碧江区</t>
        </is>
      </c>
      <c r="L2516" t="inlineStr">
        <is>
          <t>520600|铜仁市</t>
        </is>
      </c>
    </row>
    <row r="2517">
      <c r="A2517" t="inlineStr">
        <is>
          <t>441825000|连山壮族瑶族自治县</t>
        </is>
      </c>
      <c r="E2517" t="inlineStr">
        <is>
          <t>520603|万山区</t>
        </is>
      </c>
      <c r="L2517" t="inlineStr">
        <is>
          <t>520602|碧江区</t>
        </is>
      </c>
    </row>
    <row r="2518">
      <c r="A2518" t="inlineStr">
        <is>
          <t>441826000|连南瑶族自治县</t>
        </is>
      </c>
      <c r="E2518" t="inlineStr">
        <is>
          <t>520621|江口县</t>
        </is>
      </c>
      <c r="L2518" t="inlineStr">
        <is>
          <t>520603|万山区</t>
        </is>
      </c>
    </row>
    <row r="2519">
      <c r="A2519" t="inlineStr">
        <is>
          <t>441881000|英德市</t>
        </is>
      </c>
      <c r="E2519" t="inlineStr">
        <is>
          <t>520622|玉屏侗族自治县</t>
        </is>
      </c>
      <c r="L2519" t="inlineStr">
        <is>
          <t>520621|江口县</t>
        </is>
      </c>
    </row>
    <row r="2520">
      <c r="A2520" t="inlineStr">
        <is>
          <t>441882000|连州市</t>
        </is>
      </c>
      <c r="E2520" t="inlineStr">
        <is>
          <t>520623|石阡县</t>
        </is>
      </c>
      <c r="L2520" t="inlineStr">
        <is>
          <t>520622|玉屏侗族自治县</t>
        </is>
      </c>
    </row>
    <row r="2521">
      <c r="A2521" t="inlineStr">
        <is>
          <t>441900000|东莞市</t>
        </is>
      </c>
      <c r="E2521" t="inlineStr">
        <is>
          <t>520624|思南县</t>
        </is>
      </c>
      <c r="L2521" t="inlineStr">
        <is>
          <t>520623|石阡县</t>
        </is>
      </c>
    </row>
    <row r="2522">
      <c r="A2522" t="inlineStr">
        <is>
          <t>441900002|东城街道</t>
        </is>
      </c>
      <c r="E2522" t="inlineStr">
        <is>
          <t>520625|印江土家族苗族自治县</t>
        </is>
      </c>
      <c r="L2522" t="inlineStr">
        <is>
          <t>520624|思南县</t>
        </is>
      </c>
    </row>
    <row r="2523">
      <c r="A2523" t="inlineStr">
        <is>
          <t>441900003|南城街道</t>
        </is>
      </c>
      <c r="E2523" t="inlineStr">
        <is>
          <t>520626|德江县</t>
        </is>
      </c>
      <c r="L2523" t="inlineStr">
        <is>
          <t>520625|印江土家族苗族自治县</t>
        </is>
      </c>
    </row>
    <row r="2524">
      <c r="A2524" t="inlineStr">
        <is>
          <t>441900004|万江街道</t>
        </is>
      </c>
      <c r="E2524" t="inlineStr">
        <is>
          <t>520627|沿河土家族自治县</t>
        </is>
      </c>
      <c r="L2524" t="inlineStr">
        <is>
          <t>520626|德江县</t>
        </is>
      </c>
    </row>
    <row r="2525">
      <c r="A2525" t="inlineStr">
        <is>
          <t>441900005|莞城街道</t>
        </is>
      </c>
      <c r="E2525" t="inlineStr">
        <is>
          <t>520628|松桃苗族自治县</t>
        </is>
      </c>
      <c r="L2525" t="inlineStr">
        <is>
          <t>520627|沿河土家族自治县</t>
        </is>
      </c>
    </row>
    <row r="2526">
      <c r="A2526" t="inlineStr">
        <is>
          <t>441900006|石碣镇</t>
        </is>
      </c>
      <c r="E2526" t="inlineStr">
        <is>
          <t>522300|黔西南布依族苗族自治州</t>
        </is>
      </c>
      <c r="L2526" t="inlineStr">
        <is>
          <t>520628|松桃苗族自治县</t>
        </is>
      </c>
    </row>
    <row r="2527">
      <c r="A2527" t="inlineStr">
        <is>
          <t>441900007|石龙镇</t>
        </is>
      </c>
      <c r="E2527" t="inlineStr">
        <is>
          <t>522301|兴义市</t>
        </is>
      </c>
      <c r="L2527" t="inlineStr">
        <is>
          <t>522300|黔西南布依族苗族自治州</t>
        </is>
      </c>
    </row>
    <row r="2528">
      <c r="A2528" t="inlineStr">
        <is>
          <t>441900008|茶山镇</t>
        </is>
      </c>
      <c r="E2528" t="inlineStr">
        <is>
          <t>522302|兴仁市</t>
        </is>
      </c>
      <c r="L2528" t="inlineStr">
        <is>
          <t>522301|兴义市</t>
        </is>
      </c>
    </row>
    <row r="2529">
      <c r="A2529" t="inlineStr">
        <is>
          <t>441900009|松山湖园区</t>
        </is>
      </c>
      <c r="E2529" t="inlineStr">
        <is>
          <t>522323|普安县</t>
        </is>
      </c>
      <c r="L2529" t="inlineStr">
        <is>
          <t>522302|兴仁市</t>
        </is>
      </c>
    </row>
    <row r="2530">
      <c r="A2530" t="inlineStr">
        <is>
          <t>441900010|水乡园区</t>
        </is>
      </c>
      <c r="E2530" t="inlineStr">
        <is>
          <t>522324|晴隆县</t>
        </is>
      </c>
      <c r="L2530" t="inlineStr">
        <is>
          <t>522323|普安县</t>
        </is>
      </c>
    </row>
    <row r="2531">
      <c r="A2531" t="inlineStr">
        <is>
          <t>441900011|滨海湾新区</t>
        </is>
      </c>
      <c r="E2531" t="inlineStr">
        <is>
          <t>522325|贞丰县</t>
        </is>
      </c>
      <c r="L2531" t="inlineStr">
        <is>
          <t>522324|晴隆县</t>
        </is>
      </c>
    </row>
    <row r="2532">
      <c r="A2532" t="inlineStr">
        <is>
          <t>441900012|石排镇</t>
        </is>
      </c>
      <c r="E2532" t="inlineStr">
        <is>
          <t>522326|望谟县</t>
        </is>
      </c>
      <c r="L2532" t="inlineStr">
        <is>
          <t>522325|贞丰县</t>
        </is>
      </c>
    </row>
    <row r="2533">
      <c r="A2533" t="inlineStr">
        <is>
          <t>441900013|企石镇</t>
        </is>
      </c>
      <c r="E2533" t="inlineStr">
        <is>
          <t>522327|册亨县</t>
        </is>
      </c>
      <c r="L2533" t="inlineStr">
        <is>
          <t>522326|望谟县</t>
        </is>
      </c>
    </row>
    <row r="2534">
      <c r="A2534" t="inlineStr">
        <is>
          <t>441900014|横沥镇</t>
        </is>
      </c>
      <c r="E2534" t="inlineStr">
        <is>
          <t>522328|安龙县</t>
        </is>
      </c>
      <c r="L2534" t="inlineStr">
        <is>
          <t>522327|册亨县</t>
        </is>
      </c>
    </row>
    <row r="2535">
      <c r="A2535" t="inlineStr">
        <is>
          <t>441900015|桥头镇</t>
        </is>
      </c>
      <c r="E2535" t="inlineStr">
        <is>
          <t>522600|黔东南苗族侗族自治州</t>
        </is>
      </c>
      <c r="L2535" t="inlineStr">
        <is>
          <t>522328|安龙县</t>
        </is>
      </c>
    </row>
    <row r="2536">
      <c r="A2536" t="inlineStr">
        <is>
          <t>441900016|谢岗镇</t>
        </is>
      </c>
      <c r="E2536" t="inlineStr">
        <is>
          <t>522601|凯里市</t>
        </is>
      </c>
      <c r="L2536" t="inlineStr">
        <is>
          <t>522600|黔东南苗族侗族自治州</t>
        </is>
      </c>
    </row>
    <row r="2537">
      <c r="A2537" t="inlineStr">
        <is>
          <t>441900017|东坑镇</t>
        </is>
      </c>
      <c r="E2537" t="inlineStr">
        <is>
          <t>522622|黄平县</t>
        </is>
      </c>
      <c r="L2537" t="inlineStr">
        <is>
          <t>522601|凯里市</t>
        </is>
      </c>
    </row>
    <row r="2538">
      <c r="A2538" t="inlineStr">
        <is>
          <t>441900018|常平镇</t>
        </is>
      </c>
      <c r="E2538" t="inlineStr">
        <is>
          <t>522623|施秉县</t>
        </is>
      </c>
      <c r="L2538" t="inlineStr">
        <is>
          <t>522622|黄平县</t>
        </is>
      </c>
    </row>
    <row r="2539">
      <c r="A2539" t="inlineStr">
        <is>
          <t>441900019|寮步镇</t>
        </is>
      </c>
      <c r="E2539" t="inlineStr">
        <is>
          <t>522624|三穗县</t>
        </is>
      </c>
      <c r="L2539" t="inlineStr">
        <is>
          <t>522623|施秉县</t>
        </is>
      </c>
    </row>
    <row r="2540">
      <c r="A2540" t="inlineStr">
        <is>
          <t>441900020|樟木头镇</t>
        </is>
      </c>
      <c r="E2540" t="inlineStr">
        <is>
          <t>522625|镇远县</t>
        </is>
      </c>
      <c r="L2540" t="inlineStr">
        <is>
          <t>522624|三穗县</t>
        </is>
      </c>
    </row>
    <row r="2541">
      <c r="A2541" t="inlineStr">
        <is>
          <t>441900021|大朗镇</t>
        </is>
      </c>
      <c r="E2541" t="inlineStr">
        <is>
          <t>522626|岑巩县</t>
        </is>
      </c>
      <c r="L2541" t="inlineStr">
        <is>
          <t>522625|镇远县</t>
        </is>
      </c>
    </row>
    <row r="2542">
      <c r="A2542" t="inlineStr">
        <is>
          <t>441900022|黄江镇</t>
        </is>
      </c>
      <c r="E2542" t="inlineStr">
        <is>
          <t>522627|天柱县</t>
        </is>
      </c>
      <c r="L2542" t="inlineStr">
        <is>
          <t>522626|岑巩县</t>
        </is>
      </c>
    </row>
    <row r="2543">
      <c r="A2543" t="inlineStr">
        <is>
          <t>441900023|清溪镇</t>
        </is>
      </c>
      <c r="E2543" t="inlineStr">
        <is>
          <t>522628|锦屏县</t>
        </is>
      </c>
      <c r="L2543" t="inlineStr">
        <is>
          <t>522627|天柱县</t>
        </is>
      </c>
    </row>
    <row r="2544">
      <c r="A2544" t="inlineStr">
        <is>
          <t>441900024|塘厦镇</t>
        </is>
      </c>
      <c r="E2544" t="inlineStr">
        <is>
          <t>522629|剑河县</t>
        </is>
      </c>
      <c r="L2544" t="inlineStr">
        <is>
          <t>522628|锦屏县</t>
        </is>
      </c>
    </row>
    <row r="2545">
      <c r="A2545" t="inlineStr">
        <is>
          <t>441900025|凤岗镇</t>
        </is>
      </c>
      <c r="E2545" t="inlineStr">
        <is>
          <t>522630|台江县</t>
        </is>
      </c>
      <c r="L2545" t="inlineStr">
        <is>
          <t>522629|剑河县</t>
        </is>
      </c>
    </row>
    <row r="2546">
      <c r="A2546" t="inlineStr">
        <is>
          <t>441900026|大岭山镇</t>
        </is>
      </c>
      <c r="E2546" t="inlineStr">
        <is>
          <t>522631|黎平县</t>
        </is>
      </c>
      <c r="L2546" t="inlineStr">
        <is>
          <t>522630|台江县</t>
        </is>
      </c>
    </row>
    <row r="2547">
      <c r="A2547" t="inlineStr">
        <is>
          <t>441900027|长安镇</t>
        </is>
      </c>
      <c r="E2547" t="inlineStr">
        <is>
          <t>522632|榕江县</t>
        </is>
      </c>
      <c r="L2547" t="inlineStr">
        <is>
          <t>522631|黎平县</t>
        </is>
      </c>
    </row>
    <row r="2548">
      <c r="A2548" t="inlineStr">
        <is>
          <t>441900028|虎门镇</t>
        </is>
      </c>
      <c r="E2548" t="inlineStr">
        <is>
          <t>522633|从江县</t>
        </is>
      </c>
      <c r="L2548" t="inlineStr">
        <is>
          <t>522632|榕江县</t>
        </is>
      </c>
    </row>
    <row r="2549">
      <c r="A2549" t="inlineStr">
        <is>
          <t>441900029|厚街镇</t>
        </is>
      </c>
      <c r="E2549" t="inlineStr">
        <is>
          <t>522634|雷山县</t>
        </is>
      </c>
      <c r="L2549" t="inlineStr">
        <is>
          <t>522633|从江县</t>
        </is>
      </c>
    </row>
    <row r="2550">
      <c r="A2550" t="inlineStr">
        <is>
          <t>441900030|沙田镇</t>
        </is>
      </c>
      <c r="E2550" t="inlineStr">
        <is>
          <t>522635|麻江县</t>
        </is>
      </c>
      <c r="L2550" t="inlineStr">
        <is>
          <t>522634|雷山县</t>
        </is>
      </c>
    </row>
    <row r="2551">
      <c r="A2551" t="inlineStr">
        <is>
          <t>441900031|道滘镇</t>
        </is>
      </c>
      <c r="E2551" t="inlineStr">
        <is>
          <t>522636|丹寨县</t>
        </is>
      </c>
      <c r="L2551" t="inlineStr">
        <is>
          <t>522635|麻江县</t>
        </is>
      </c>
    </row>
    <row r="2552">
      <c r="A2552" t="inlineStr">
        <is>
          <t>441900032|洪梅镇</t>
        </is>
      </c>
      <c r="E2552" t="inlineStr">
        <is>
          <t>522700|黔南布依族苗族自治州</t>
        </is>
      </c>
      <c r="L2552" t="inlineStr">
        <is>
          <t>522636|丹寨县</t>
        </is>
      </c>
    </row>
    <row r="2553">
      <c r="A2553" t="inlineStr">
        <is>
          <t>441900033|麻涌镇</t>
        </is>
      </c>
      <c r="E2553" t="inlineStr">
        <is>
          <t>522701|都匀市</t>
        </is>
      </c>
      <c r="L2553" t="inlineStr">
        <is>
          <t>522700|黔南布依族苗族自治州</t>
        </is>
      </c>
    </row>
    <row r="2554">
      <c r="A2554" t="inlineStr">
        <is>
          <t>441900034|望牛墩镇</t>
        </is>
      </c>
      <c r="E2554" t="inlineStr">
        <is>
          <t>522702|福泉市</t>
        </is>
      </c>
      <c r="L2554" t="inlineStr">
        <is>
          <t>522701|都匀市</t>
        </is>
      </c>
    </row>
    <row r="2555">
      <c r="A2555" t="inlineStr">
        <is>
          <t>441900035|中堂镇</t>
        </is>
      </c>
      <c r="E2555" t="inlineStr">
        <is>
          <t>522722|荔波县</t>
        </is>
      </c>
      <c r="L2555" t="inlineStr">
        <is>
          <t>522702|福泉市</t>
        </is>
      </c>
    </row>
    <row r="2556">
      <c r="A2556" t="inlineStr">
        <is>
          <t>441900036|高埗镇</t>
        </is>
      </c>
      <c r="E2556" t="inlineStr">
        <is>
          <t>522723|贵定县</t>
        </is>
      </c>
      <c r="L2556" t="inlineStr">
        <is>
          <t>522722|荔波县</t>
        </is>
      </c>
    </row>
    <row r="2557">
      <c r="A2557" t="inlineStr">
        <is>
          <t>442000000|中山市</t>
        </is>
      </c>
      <c r="E2557" t="inlineStr">
        <is>
          <t>522725|瓮安县</t>
        </is>
      </c>
      <c r="L2557" t="inlineStr">
        <is>
          <t>522723|贵定县</t>
        </is>
      </c>
    </row>
    <row r="2558">
      <c r="A2558" t="inlineStr">
        <is>
          <t>442000001|石岐区</t>
        </is>
      </c>
      <c r="E2558" t="inlineStr">
        <is>
          <t>522726|独山县</t>
        </is>
      </c>
      <c r="L2558" t="inlineStr">
        <is>
          <t>522725|瓮安县</t>
        </is>
      </c>
    </row>
    <row r="2559">
      <c r="A2559" t="inlineStr">
        <is>
          <t>442000002|东区</t>
        </is>
      </c>
      <c r="E2559" t="inlineStr">
        <is>
          <t>522727|平塘县</t>
        </is>
      </c>
      <c r="L2559" t="inlineStr">
        <is>
          <t>522726|独山县</t>
        </is>
      </c>
    </row>
    <row r="2560">
      <c r="A2560" t="inlineStr">
        <is>
          <t>442000003|火炬区</t>
        </is>
      </c>
      <c r="E2560" t="inlineStr">
        <is>
          <t>522728|罗甸县</t>
        </is>
      </c>
      <c r="L2560" t="inlineStr">
        <is>
          <t>522727|平塘县</t>
        </is>
      </c>
    </row>
    <row r="2561">
      <c r="A2561" t="inlineStr">
        <is>
          <t>442000004|西区</t>
        </is>
      </c>
      <c r="E2561" t="inlineStr">
        <is>
          <t>522729|长顺县</t>
        </is>
      </c>
      <c r="L2561" t="inlineStr">
        <is>
          <t>522728|罗甸县</t>
        </is>
      </c>
    </row>
    <row r="2562">
      <c r="A2562" t="inlineStr">
        <is>
          <t>442000005|南区</t>
        </is>
      </c>
      <c r="E2562" t="inlineStr">
        <is>
          <t>522730|龙里县</t>
        </is>
      </c>
      <c r="L2562" t="inlineStr">
        <is>
          <t>522729|长顺县</t>
        </is>
      </c>
    </row>
    <row r="2563">
      <c r="A2563" t="inlineStr">
        <is>
          <t>442000006|翠亨新区</t>
        </is>
      </c>
      <c r="E2563" t="inlineStr">
        <is>
          <t>522731|惠水县</t>
        </is>
      </c>
      <c r="L2563" t="inlineStr">
        <is>
          <t>522730|龙里县</t>
        </is>
      </c>
    </row>
    <row r="2564">
      <c r="A2564" t="inlineStr">
        <is>
          <t>442000100|小榄镇</t>
        </is>
      </c>
      <c r="E2564" t="inlineStr">
        <is>
          <t>522732|三都水族自治县</t>
        </is>
      </c>
      <c r="L2564" t="inlineStr">
        <is>
          <t>522731|惠水县</t>
        </is>
      </c>
    </row>
    <row r="2565">
      <c r="A2565" t="inlineStr">
        <is>
          <t>442000101|黄圃镇</t>
        </is>
      </c>
      <c r="E2565" t="inlineStr">
        <is>
          <t>530000|云南省</t>
        </is>
      </c>
      <c r="L2565" t="inlineStr">
        <is>
          <t>522732|三都水族自治县</t>
        </is>
      </c>
    </row>
    <row r="2566">
      <c r="A2566" t="inlineStr">
        <is>
          <t>442000102|民众镇</t>
        </is>
      </c>
      <c r="E2566" t="inlineStr">
        <is>
          <t>530100|昆明市</t>
        </is>
      </c>
      <c r="L2566" t="inlineStr">
        <is>
          <t>530000|云南省</t>
        </is>
      </c>
    </row>
    <row r="2567">
      <c r="A2567" t="inlineStr">
        <is>
          <t>442000103|东凤镇</t>
        </is>
      </c>
      <c r="E2567" t="inlineStr">
        <is>
          <t>530102|五华区</t>
        </is>
      </c>
      <c r="L2567" t="inlineStr">
        <is>
          <t>530100|昆明市</t>
        </is>
      </c>
    </row>
    <row r="2568">
      <c r="A2568" t="inlineStr">
        <is>
          <t>442000104|东升镇</t>
        </is>
      </c>
      <c r="E2568" t="inlineStr">
        <is>
          <t>530103|盘龙区</t>
        </is>
      </c>
      <c r="L2568" t="inlineStr">
        <is>
          <t>530102|五华区</t>
        </is>
      </c>
    </row>
    <row r="2569">
      <c r="A2569" t="inlineStr">
        <is>
          <t>442000105|古镇镇</t>
        </is>
      </c>
      <c r="E2569" t="inlineStr">
        <is>
          <t>530111|官渡区</t>
        </is>
      </c>
      <c r="L2569" t="inlineStr">
        <is>
          <t>530103|盘龙区</t>
        </is>
      </c>
    </row>
    <row r="2570">
      <c r="A2570" t="inlineStr">
        <is>
          <t>442000106|沙溪镇</t>
        </is>
      </c>
      <c r="E2570" t="inlineStr">
        <is>
          <t>530112|西山区</t>
        </is>
      </c>
      <c r="L2570" t="inlineStr">
        <is>
          <t>530111|官渡区</t>
        </is>
      </c>
    </row>
    <row r="2571">
      <c r="A2571" t="inlineStr">
        <is>
          <t>442000107|坦洲镇</t>
        </is>
      </c>
      <c r="E2571" t="inlineStr">
        <is>
          <t>530113|东川区</t>
        </is>
      </c>
      <c r="L2571" t="inlineStr">
        <is>
          <t>530112|西山区</t>
        </is>
      </c>
    </row>
    <row r="2572">
      <c r="A2572" t="inlineStr">
        <is>
          <t>442000108|港口镇</t>
        </is>
      </c>
      <c r="E2572" t="inlineStr">
        <is>
          <t>530114|呈贡区</t>
        </is>
      </c>
      <c r="L2572" t="inlineStr">
        <is>
          <t>530113|东川区</t>
        </is>
      </c>
    </row>
    <row r="2573">
      <c r="A2573" t="inlineStr">
        <is>
          <t>442000109|三角镇</t>
        </is>
      </c>
      <c r="E2573" t="inlineStr">
        <is>
          <t>530115|晋宁区</t>
        </is>
      </c>
      <c r="L2573" t="inlineStr">
        <is>
          <t>530114|呈贡区</t>
        </is>
      </c>
    </row>
    <row r="2574">
      <c r="A2574" t="inlineStr">
        <is>
          <t>442000110|横栏镇</t>
        </is>
      </c>
      <c r="E2574" t="inlineStr">
        <is>
          <t>530124|富民县</t>
        </is>
      </c>
      <c r="L2574" t="inlineStr">
        <is>
          <t>530115|晋宁区</t>
        </is>
      </c>
    </row>
    <row r="2575">
      <c r="A2575" t="inlineStr">
        <is>
          <t>442000111|南头镇</t>
        </is>
      </c>
      <c r="E2575" t="inlineStr">
        <is>
          <t>530125|宜良县</t>
        </is>
      </c>
      <c r="L2575" t="inlineStr">
        <is>
          <t>530124|富民县</t>
        </is>
      </c>
    </row>
    <row r="2576">
      <c r="A2576" t="inlineStr">
        <is>
          <t>442000112|阜沙镇</t>
        </is>
      </c>
      <c r="E2576" t="inlineStr">
        <is>
          <t>530126|石林彝族自治县</t>
        </is>
      </c>
      <c r="L2576" t="inlineStr">
        <is>
          <t>530125|宜良县</t>
        </is>
      </c>
    </row>
    <row r="2577">
      <c r="A2577" t="inlineStr">
        <is>
          <t>442000113|南朗镇</t>
        </is>
      </c>
      <c r="E2577" t="inlineStr">
        <is>
          <t>530127|嵩明县</t>
        </is>
      </c>
      <c r="L2577" t="inlineStr">
        <is>
          <t>530126|石林彝族自治县</t>
        </is>
      </c>
    </row>
    <row r="2578">
      <c r="A2578" t="inlineStr">
        <is>
          <t>442000114|三乡镇</t>
        </is>
      </c>
      <c r="E2578" t="inlineStr">
        <is>
          <t>530128|禄劝彝族苗族自治县</t>
        </is>
      </c>
      <c r="L2578" t="inlineStr">
        <is>
          <t>530127|嵩明县</t>
        </is>
      </c>
    </row>
    <row r="2579">
      <c r="A2579" t="inlineStr">
        <is>
          <t>442000115|板芙镇</t>
        </is>
      </c>
      <c r="E2579" t="inlineStr">
        <is>
          <t>530129|寻甸回族彝族自治县</t>
        </is>
      </c>
      <c r="L2579" t="inlineStr">
        <is>
          <t>530128|禄劝彝族苗族自治县</t>
        </is>
      </c>
    </row>
    <row r="2580">
      <c r="A2580" t="inlineStr">
        <is>
          <t>442000116|大涌镇</t>
        </is>
      </c>
      <c r="E2580" t="inlineStr">
        <is>
          <t>530181|安宁市</t>
        </is>
      </c>
      <c r="L2580" t="inlineStr">
        <is>
          <t>530129|寻甸回族彝族自治县</t>
        </is>
      </c>
    </row>
    <row r="2581">
      <c r="A2581" t="inlineStr">
        <is>
          <t>442000117|神湾镇</t>
        </is>
      </c>
      <c r="E2581" t="inlineStr">
        <is>
          <t>530300|曲靖市</t>
        </is>
      </c>
      <c r="L2581" t="inlineStr">
        <is>
          <t>530181|安宁市</t>
        </is>
      </c>
    </row>
    <row r="2582">
      <c r="A2582" t="inlineStr">
        <is>
          <t>442000118|五桂山区</t>
        </is>
      </c>
      <c r="E2582" t="inlineStr">
        <is>
          <t>530302|麒麟区</t>
        </is>
      </c>
      <c r="L2582" t="inlineStr">
        <is>
          <t>530300|曲靖市</t>
        </is>
      </c>
    </row>
    <row r="2583">
      <c r="A2583" t="inlineStr">
        <is>
          <t>445100000|潮州市</t>
        </is>
      </c>
      <c r="E2583" t="inlineStr">
        <is>
          <t>530303|沾益区</t>
        </is>
      </c>
      <c r="L2583" t="inlineStr">
        <is>
          <t>530302|麒麟区</t>
        </is>
      </c>
    </row>
    <row r="2584">
      <c r="A2584" t="inlineStr">
        <is>
          <t>445102000|湘桥区</t>
        </is>
      </c>
      <c r="E2584" t="inlineStr">
        <is>
          <t>530304|马龙区</t>
        </is>
      </c>
      <c r="L2584" t="inlineStr">
        <is>
          <t>530303|沾益区</t>
        </is>
      </c>
    </row>
    <row r="2585">
      <c r="A2585" t="inlineStr">
        <is>
          <t>445103000|潮安区</t>
        </is>
      </c>
      <c r="E2585" t="inlineStr">
        <is>
          <t>530322|陆良县</t>
        </is>
      </c>
      <c r="L2585" t="inlineStr">
        <is>
          <t>530304|马龙区</t>
        </is>
      </c>
    </row>
    <row r="2586">
      <c r="A2586" t="inlineStr">
        <is>
          <t>445122000|饶平县</t>
        </is>
      </c>
      <c r="E2586" t="inlineStr">
        <is>
          <t>530323|师宗县</t>
        </is>
      </c>
      <c r="L2586" t="inlineStr">
        <is>
          <t>530322|陆良县</t>
        </is>
      </c>
    </row>
    <row r="2587">
      <c r="A2587" t="inlineStr">
        <is>
          <t>445123000|枫溪区</t>
        </is>
      </c>
      <c r="E2587" t="inlineStr">
        <is>
          <t>530324|罗平县</t>
        </is>
      </c>
      <c r="L2587" t="inlineStr">
        <is>
          <t>530323|师宗县</t>
        </is>
      </c>
    </row>
    <row r="2588">
      <c r="A2588" t="inlineStr">
        <is>
          <t>445200000|揭阳市</t>
        </is>
      </c>
      <c r="E2588" t="inlineStr">
        <is>
          <t>530325|富源县</t>
        </is>
      </c>
      <c r="L2588" t="inlineStr">
        <is>
          <t>530324|罗平县</t>
        </is>
      </c>
    </row>
    <row r="2589">
      <c r="A2589" t="inlineStr">
        <is>
          <t>445202000|榕城区</t>
        </is>
      </c>
      <c r="E2589" t="inlineStr">
        <is>
          <t>530326|会泽县</t>
        </is>
      </c>
      <c r="L2589" t="inlineStr">
        <is>
          <t>530325|富源县</t>
        </is>
      </c>
    </row>
    <row r="2590">
      <c r="A2590" t="inlineStr">
        <is>
          <t>445203000|揭东区</t>
        </is>
      </c>
      <c r="E2590" t="inlineStr">
        <is>
          <t>530381|宣威市</t>
        </is>
      </c>
      <c r="L2590" t="inlineStr">
        <is>
          <t>530326|会泽县</t>
        </is>
      </c>
    </row>
    <row r="2591">
      <c r="A2591" t="inlineStr">
        <is>
          <t>445204000|大南海石化工业区</t>
        </is>
      </c>
      <c r="E2591" t="inlineStr">
        <is>
          <t>530400|玉溪市</t>
        </is>
      </c>
      <c r="L2591" t="inlineStr">
        <is>
          <t>530381|宣威市</t>
        </is>
      </c>
    </row>
    <row r="2592">
      <c r="A2592" t="inlineStr">
        <is>
          <t>445205000|粤东新城</t>
        </is>
      </c>
      <c r="E2592" t="inlineStr">
        <is>
          <t>530402|红塔区</t>
        </is>
      </c>
      <c r="L2592" t="inlineStr">
        <is>
          <t>530400|玉溪市</t>
        </is>
      </c>
    </row>
    <row r="2593">
      <c r="A2593" t="inlineStr">
        <is>
          <t>445206000|揭阳产业转移工业园</t>
        </is>
      </c>
      <c r="E2593" t="inlineStr">
        <is>
          <t>530403|江川区</t>
        </is>
      </c>
      <c r="L2593" t="inlineStr">
        <is>
          <t>530402|红塔区</t>
        </is>
      </c>
    </row>
    <row r="2594">
      <c r="A2594" t="inlineStr">
        <is>
          <t>445207000|空港经济区</t>
        </is>
      </c>
      <c r="E2594" t="inlineStr">
        <is>
          <t>530423|通海县</t>
        </is>
      </c>
      <c r="L2594" t="inlineStr">
        <is>
          <t>530403|江川区</t>
        </is>
      </c>
    </row>
    <row r="2595">
      <c r="A2595" t="inlineStr">
        <is>
          <t>445222000|揭西县</t>
        </is>
      </c>
      <c r="E2595" t="inlineStr">
        <is>
          <t>530424|华宁县</t>
        </is>
      </c>
      <c r="L2595" t="inlineStr">
        <is>
          <t>530423|通海县</t>
        </is>
      </c>
    </row>
    <row r="2596">
      <c r="A2596" t="inlineStr">
        <is>
          <t>445224000|惠来县</t>
        </is>
      </c>
      <c r="E2596" t="inlineStr">
        <is>
          <t>530425|易门县</t>
        </is>
      </c>
      <c r="L2596" t="inlineStr">
        <is>
          <t>530424|华宁县</t>
        </is>
      </c>
    </row>
    <row r="2597">
      <c r="A2597" t="inlineStr">
        <is>
          <t>445281000|普宁市</t>
        </is>
      </c>
      <c r="E2597" t="inlineStr">
        <is>
          <t>530426|峨山彝族自治县</t>
        </is>
      </c>
      <c r="L2597" t="inlineStr">
        <is>
          <t>530425|易门县</t>
        </is>
      </c>
    </row>
    <row r="2598">
      <c r="A2598" t="inlineStr">
        <is>
          <t>445300000|云浮市</t>
        </is>
      </c>
      <c r="E2598" t="inlineStr">
        <is>
          <t>530427|新平彝族傣族自治县</t>
        </is>
      </c>
      <c r="L2598" t="inlineStr">
        <is>
          <t>530426|峨山彝族自治县</t>
        </is>
      </c>
    </row>
    <row r="2599">
      <c r="A2599" t="inlineStr">
        <is>
          <t>445302000|云城区</t>
        </is>
      </c>
      <c r="E2599" t="inlineStr">
        <is>
          <t>530428|元江哈尼族彝族傣族自治县</t>
        </is>
      </c>
      <c r="L2599" t="inlineStr">
        <is>
          <t>530427|新平彝族傣族自治县</t>
        </is>
      </c>
    </row>
    <row r="2600">
      <c r="A2600" t="inlineStr">
        <is>
          <t>445303000|云安区</t>
        </is>
      </c>
      <c r="E2600" t="inlineStr">
        <is>
          <t>530481|澄江市</t>
        </is>
      </c>
      <c r="L2600" t="inlineStr">
        <is>
          <t>530428|元江哈尼族彝族傣族自治县</t>
        </is>
      </c>
    </row>
    <row r="2601">
      <c r="A2601" t="inlineStr">
        <is>
          <t>445304000|云浮新区</t>
        </is>
      </c>
      <c r="E2601" t="inlineStr">
        <is>
          <t>530500|保山市</t>
        </is>
      </c>
      <c r="L2601" t="inlineStr">
        <is>
          <t>530481|澄江市</t>
        </is>
      </c>
    </row>
    <row r="2602">
      <c r="A2602" t="inlineStr">
        <is>
          <t>445321000|新兴县</t>
        </is>
      </c>
      <c r="E2602" t="inlineStr">
        <is>
          <t>530502|隆阳区</t>
        </is>
      </c>
      <c r="L2602" t="inlineStr">
        <is>
          <t>530500|保山市</t>
        </is>
      </c>
    </row>
    <row r="2603">
      <c r="A2603" t="inlineStr">
        <is>
          <t>445322000|郁南县</t>
        </is>
      </c>
      <c r="E2603" t="inlineStr">
        <is>
          <t>530521|施甸县</t>
        </is>
      </c>
      <c r="L2603" t="inlineStr">
        <is>
          <t>530502|隆阳区</t>
        </is>
      </c>
    </row>
    <row r="2604">
      <c r="A2604" t="inlineStr">
        <is>
          <t>445381000|罗定市</t>
        </is>
      </c>
      <c r="E2604" t="inlineStr">
        <is>
          <t>530523|龙陵县</t>
        </is>
      </c>
      <c r="L2604" t="inlineStr">
        <is>
          <t>530521|施甸县</t>
        </is>
      </c>
    </row>
    <row r="2605">
      <c r="A2605" t="inlineStr">
        <is>
          <t>450000000|广西壮族自治区</t>
        </is>
      </c>
      <c r="E2605" t="inlineStr">
        <is>
          <t>530524|昌宁县</t>
        </is>
      </c>
      <c r="L2605" t="inlineStr">
        <is>
          <t>530523|龙陵县</t>
        </is>
      </c>
    </row>
    <row r="2606">
      <c r="A2606" t="inlineStr">
        <is>
          <t>450100000|南宁市</t>
        </is>
      </c>
      <c r="E2606" t="inlineStr">
        <is>
          <t>530581|腾冲市</t>
        </is>
      </c>
      <c r="L2606" t="inlineStr">
        <is>
          <t>530524|昌宁县</t>
        </is>
      </c>
    </row>
    <row r="2607">
      <c r="A2607" t="inlineStr">
        <is>
          <t>450102000|兴宁区</t>
        </is>
      </c>
      <c r="E2607" t="inlineStr">
        <is>
          <t>530600|昭通市</t>
        </is>
      </c>
      <c r="L2607" t="inlineStr">
        <is>
          <t>530581|腾冲市</t>
        </is>
      </c>
    </row>
    <row r="2608">
      <c r="A2608" t="inlineStr">
        <is>
          <t>450103000|青秀区</t>
        </is>
      </c>
      <c r="E2608" t="inlineStr">
        <is>
          <t>530602|昭阳区</t>
        </is>
      </c>
      <c r="L2608" t="inlineStr">
        <is>
          <t>530600|昭通市</t>
        </is>
      </c>
    </row>
    <row r="2609">
      <c r="A2609" t="inlineStr">
        <is>
          <t>450105000|江南区</t>
        </is>
      </c>
      <c r="E2609" t="inlineStr">
        <is>
          <t>530621|鲁甸县</t>
        </is>
      </c>
      <c r="L2609" t="inlineStr">
        <is>
          <t>530602|昭阳区</t>
        </is>
      </c>
    </row>
    <row r="2610">
      <c r="A2610" t="inlineStr">
        <is>
          <t>450107000|西乡塘区</t>
        </is>
      </c>
      <c r="E2610" t="inlineStr">
        <is>
          <t>530622|巧家县</t>
        </is>
      </c>
      <c r="L2610" t="inlineStr">
        <is>
          <t>530621|鲁甸县</t>
        </is>
      </c>
    </row>
    <row r="2611">
      <c r="A2611" t="inlineStr">
        <is>
          <t>450108000|良庆区</t>
        </is>
      </c>
      <c r="E2611" t="inlineStr">
        <is>
          <t>530623|盐津县</t>
        </is>
      </c>
      <c r="L2611" t="inlineStr">
        <is>
          <t>530622|巧家县</t>
        </is>
      </c>
    </row>
    <row r="2612">
      <c r="A2612" t="inlineStr">
        <is>
          <t>450109000|邕宁区</t>
        </is>
      </c>
      <c r="E2612" t="inlineStr">
        <is>
          <t>530624|大关县</t>
        </is>
      </c>
      <c r="L2612" t="inlineStr">
        <is>
          <t>530623|盐津县</t>
        </is>
      </c>
    </row>
    <row r="2613">
      <c r="A2613" t="inlineStr">
        <is>
          <t>450110000|武鸣区</t>
        </is>
      </c>
      <c r="E2613" t="inlineStr">
        <is>
          <t>530625|永善县</t>
        </is>
      </c>
      <c r="L2613" t="inlineStr">
        <is>
          <t>530624|大关县</t>
        </is>
      </c>
    </row>
    <row r="2614">
      <c r="A2614" t="inlineStr">
        <is>
          <t>450115000|青秀山风景名胜旅游区</t>
        </is>
      </c>
      <c r="E2614" t="inlineStr">
        <is>
          <t>530626|绥江县</t>
        </is>
      </c>
      <c r="L2614" t="inlineStr">
        <is>
          <t>530625|永善县</t>
        </is>
      </c>
    </row>
    <row r="2615">
      <c r="A2615" t="inlineStr">
        <is>
          <t>450116000|经济技术开发区</t>
        </is>
      </c>
      <c r="E2615" t="inlineStr">
        <is>
          <t>530627|镇雄县</t>
        </is>
      </c>
      <c r="L2615" t="inlineStr">
        <is>
          <t>530626|绥江县</t>
        </is>
      </c>
    </row>
    <row r="2616">
      <c r="A2616" t="inlineStr">
        <is>
          <t>450117000|东盟经济开发区</t>
        </is>
      </c>
      <c r="E2616" t="inlineStr">
        <is>
          <t>530628|彝良县</t>
        </is>
      </c>
      <c r="L2616" t="inlineStr">
        <is>
          <t>530627|镇雄县</t>
        </is>
      </c>
    </row>
    <row r="2617">
      <c r="A2617" t="inlineStr">
        <is>
          <t>450118000|高新技术产业开发区</t>
        </is>
      </c>
      <c r="E2617" t="inlineStr">
        <is>
          <t>530629|威信县</t>
        </is>
      </c>
      <c r="L2617" t="inlineStr">
        <is>
          <t>530628|彝良县</t>
        </is>
      </c>
    </row>
    <row r="2618">
      <c r="A2618" t="inlineStr">
        <is>
          <t>450123000|隆安县</t>
        </is>
      </c>
      <c r="E2618" t="inlineStr">
        <is>
          <t>530681|水富市</t>
        </is>
      </c>
      <c r="L2618" t="inlineStr">
        <is>
          <t>530629|威信县</t>
        </is>
      </c>
    </row>
    <row r="2619">
      <c r="A2619" t="inlineStr">
        <is>
          <t>450124000|马山县</t>
        </is>
      </c>
      <c r="E2619" t="inlineStr">
        <is>
          <t>530700|丽江市</t>
        </is>
      </c>
      <c r="L2619" t="inlineStr">
        <is>
          <t>530681|水富市</t>
        </is>
      </c>
    </row>
    <row r="2620">
      <c r="A2620" t="inlineStr">
        <is>
          <t>450125000|上林县</t>
        </is>
      </c>
      <c r="E2620" t="inlineStr">
        <is>
          <t>530702|古城区</t>
        </is>
      </c>
      <c r="L2620" t="inlineStr">
        <is>
          <t>530700|丽江市</t>
        </is>
      </c>
    </row>
    <row r="2621">
      <c r="A2621" t="inlineStr">
        <is>
          <t>450126000|宾阳县</t>
        </is>
      </c>
      <c r="E2621" t="inlineStr">
        <is>
          <t>530721|玉龙纳西族自治县</t>
        </is>
      </c>
      <c r="L2621" t="inlineStr">
        <is>
          <t>530702|古城区</t>
        </is>
      </c>
    </row>
    <row r="2622">
      <c r="A2622" t="inlineStr">
        <is>
          <t>450181000|横州市</t>
        </is>
      </c>
      <c r="E2622" t="inlineStr">
        <is>
          <t>530722|永胜县</t>
        </is>
      </c>
      <c r="L2622" t="inlineStr">
        <is>
          <t>530721|玉龙纳西族自治县</t>
        </is>
      </c>
    </row>
    <row r="2623">
      <c r="A2623" t="inlineStr">
        <is>
          <t>450200000|柳州市</t>
        </is>
      </c>
      <c r="E2623" t="inlineStr">
        <is>
          <t>530723|华坪县</t>
        </is>
      </c>
      <c r="L2623" t="inlineStr">
        <is>
          <t>530722|永胜县</t>
        </is>
      </c>
    </row>
    <row r="2624">
      <c r="A2624" t="inlineStr">
        <is>
          <t>450202000|城中区</t>
        </is>
      </c>
      <c r="E2624" t="inlineStr">
        <is>
          <t>530724|宁蒗彝族自治县</t>
        </is>
      </c>
      <c r="L2624" t="inlineStr">
        <is>
          <t>530723|华坪县</t>
        </is>
      </c>
    </row>
    <row r="2625">
      <c r="A2625" t="inlineStr">
        <is>
          <t>450203000|鱼峰区</t>
        </is>
      </c>
      <c r="E2625" t="inlineStr">
        <is>
          <t>530800|普洱市</t>
        </is>
      </c>
      <c r="L2625" t="inlineStr">
        <is>
          <t>530724|宁蒗彝族自治县</t>
        </is>
      </c>
    </row>
    <row r="2626">
      <c r="A2626" t="inlineStr">
        <is>
          <t>450204000|柳南区</t>
        </is>
      </c>
      <c r="E2626" t="inlineStr">
        <is>
          <t>530802|思茅区</t>
        </is>
      </c>
      <c r="L2626" t="inlineStr">
        <is>
          <t>530800|普洱市</t>
        </is>
      </c>
    </row>
    <row r="2627">
      <c r="A2627" t="inlineStr">
        <is>
          <t>450205000|柳北区</t>
        </is>
      </c>
      <c r="E2627" t="inlineStr">
        <is>
          <t>530821|宁洱哈尼族彝族自治县</t>
        </is>
      </c>
      <c r="L2627" t="inlineStr">
        <is>
          <t>530802|思茅区</t>
        </is>
      </c>
    </row>
    <row r="2628">
      <c r="A2628" t="inlineStr">
        <is>
          <t>450206000|柳江区</t>
        </is>
      </c>
      <c r="E2628" t="inlineStr">
        <is>
          <t>530822|墨江哈尼族自治县</t>
        </is>
      </c>
      <c r="L2628" t="inlineStr">
        <is>
          <t>530821|宁洱哈尼族彝族自治县</t>
        </is>
      </c>
    </row>
    <row r="2629">
      <c r="A2629" t="inlineStr">
        <is>
          <t>450218000|柳东新区</t>
        </is>
      </c>
      <c r="E2629" t="inlineStr">
        <is>
          <t>530823|景东彝族自治县</t>
        </is>
      </c>
      <c r="L2629" t="inlineStr">
        <is>
          <t>530822|墨江哈尼族自治县</t>
        </is>
      </c>
    </row>
    <row r="2630">
      <c r="A2630" t="inlineStr">
        <is>
          <t>450219000|阳和工业区</t>
        </is>
      </c>
      <c r="E2630" t="inlineStr">
        <is>
          <t>530824|景谷傣族彝族自治县</t>
        </is>
      </c>
      <c r="L2630" t="inlineStr">
        <is>
          <t>530823|景东彝族自治县</t>
        </is>
      </c>
    </row>
    <row r="2631">
      <c r="A2631" t="inlineStr">
        <is>
          <t>450222000|柳城县</t>
        </is>
      </c>
      <c r="E2631" t="inlineStr">
        <is>
          <t>530825|镇沅彝族哈尼族拉祜族自治县</t>
        </is>
      </c>
      <c r="L2631" t="inlineStr">
        <is>
          <t>530824|景谷傣族彝族自治县</t>
        </is>
      </c>
    </row>
    <row r="2632">
      <c r="A2632" t="inlineStr">
        <is>
          <t>450223000|鹿寨县</t>
        </is>
      </c>
      <c r="E2632" t="inlineStr">
        <is>
          <t>530826|江城哈尼族彝族自治县</t>
        </is>
      </c>
      <c r="L2632" t="inlineStr">
        <is>
          <t>530825|镇沅彝族哈尼族拉祜族自治县</t>
        </is>
      </c>
    </row>
    <row r="2633">
      <c r="A2633" t="inlineStr">
        <is>
          <t>450224000|融安县</t>
        </is>
      </c>
      <c r="E2633" t="inlineStr">
        <is>
          <t>530827|孟连傣族拉祜族佤族自治县</t>
        </is>
      </c>
      <c r="L2633" t="inlineStr">
        <is>
          <t>530826|江城哈尼族彝族自治县</t>
        </is>
      </c>
    </row>
    <row r="2634">
      <c r="A2634" t="inlineStr">
        <is>
          <t>450225000|融水苗族自治县</t>
        </is>
      </c>
      <c r="E2634" t="inlineStr">
        <is>
          <t>530828|澜沧拉祜族自治县</t>
        </is>
      </c>
      <c r="L2634" t="inlineStr">
        <is>
          <t>530827|孟连傣族拉祜族佤族自治县</t>
        </is>
      </c>
    </row>
    <row r="2635">
      <c r="A2635" t="inlineStr">
        <is>
          <t>450226000|三江侗族自治县</t>
        </is>
      </c>
      <c r="E2635" t="inlineStr">
        <is>
          <t>530829|西盟佤族自治县</t>
        </is>
      </c>
      <c r="L2635" t="inlineStr">
        <is>
          <t>530828|澜沧拉祜族自治县</t>
        </is>
      </c>
    </row>
    <row r="2636">
      <c r="A2636" t="inlineStr">
        <is>
          <t>450300000|桂林市</t>
        </is>
      </c>
      <c r="E2636" t="inlineStr">
        <is>
          <t>530900|临沧市</t>
        </is>
      </c>
      <c r="L2636" t="inlineStr">
        <is>
          <t>530829|西盟佤族自治县</t>
        </is>
      </c>
    </row>
    <row r="2637">
      <c r="A2637" t="inlineStr">
        <is>
          <t>450302000|秀峰区</t>
        </is>
      </c>
      <c r="E2637" t="inlineStr">
        <is>
          <t>530902|临翔区</t>
        </is>
      </c>
      <c r="L2637" t="inlineStr">
        <is>
          <t>530900|临沧市</t>
        </is>
      </c>
    </row>
    <row r="2638">
      <c r="A2638" t="inlineStr">
        <is>
          <t>450303000|叠彩区</t>
        </is>
      </c>
      <c r="E2638" t="inlineStr">
        <is>
          <t>530921|凤庆县</t>
        </is>
      </c>
      <c r="L2638" t="inlineStr">
        <is>
          <t>530902|临翔区</t>
        </is>
      </c>
    </row>
    <row r="2639">
      <c r="A2639" t="inlineStr">
        <is>
          <t>450304000|象山区</t>
        </is>
      </c>
      <c r="E2639" t="inlineStr">
        <is>
          <t>530922|云县</t>
        </is>
      </c>
      <c r="L2639" t="inlineStr">
        <is>
          <t>530921|凤庆县</t>
        </is>
      </c>
    </row>
    <row r="2640">
      <c r="A2640" t="inlineStr">
        <is>
          <t>450305000|七星区</t>
        </is>
      </c>
      <c r="E2640" t="inlineStr">
        <is>
          <t>530923|永德县</t>
        </is>
      </c>
      <c r="L2640" t="inlineStr">
        <is>
          <t>530922|云县</t>
        </is>
      </c>
    </row>
    <row r="2641">
      <c r="A2641" t="inlineStr">
        <is>
          <t>450311000|雁山区</t>
        </is>
      </c>
      <c r="E2641" t="inlineStr">
        <is>
          <t>530924|镇康县</t>
        </is>
      </c>
      <c r="L2641" t="inlineStr">
        <is>
          <t>530923|永德县</t>
        </is>
      </c>
    </row>
    <row r="2642">
      <c r="A2642" t="inlineStr">
        <is>
          <t>450312000|临桂区</t>
        </is>
      </c>
      <c r="E2642" t="inlineStr">
        <is>
          <t>530925|双江拉祜族佤族布朗族傣族自治县</t>
        </is>
      </c>
      <c r="L2642" t="inlineStr">
        <is>
          <t>530924|镇康县</t>
        </is>
      </c>
    </row>
    <row r="2643">
      <c r="A2643" t="inlineStr">
        <is>
          <t>450321000|阳朔县</t>
        </is>
      </c>
      <c r="E2643" t="inlineStr">
        <is>
          <t>530926|耿马傣族佤族自治县</t>
        </is>
      </c>
      <c r="L2643" t="inlineStr">
        <is>
          <t>530925|双江拉祜族佤族布朗族傣族自治县</t>
        </is>
      </c>
    </row>
    <row r="2644">
      <c r="A2644" t="inlineStr">
        <is>
          <t>450323000|灵川县</t>
        </is>
      </c>
      <c r="E2644" t="inlineStr">
        <is>
          <t>530927|沧源佤族自治县</t>
        </is>
      </c>
      <c r="L2644" t="inlineStr">
        <is>
          <t>530926|耿马傣族佤族自治县</t>
        </is>
      </c>
    </row>
    <row r="2645">
      <c r="A2645" t="inlineStr">
        <is>
          <t>450324000|全州县</t>
        </is>
      </c>
      <c r="E2645" t="inlineStr">
        <is>
          <t>532300|楚雄彝族自治州</t>
        </is>
      </c>
      <c r="L2645" t="inlineStr">
        <is>
          <t>530927|沧源佤族自治县</t>
        </is>
      </c>
    </row>
    <row r="2646">
      <c r="A2646" t="inlineStr">
        <is>
          <t>450325000|兴安县</t>
        </is>
      </c>
      <c r="E2646" t="inlineStr">
        <is>
          <t>532301|楚雄市</t>
        </is>
      </c>
      <c r="L2646" t="inlineStr">
        <is>
          <t>532300|楚雄彝族自治州</t>
        </is>
      </c>
    </row>
    <row r="2647">
      <c r="A2647" t="inlineStr">
        <is>
          <t>450326000|永福县</t>
        </is>
      </c>
      <c r="E2647" t="inlineStr">
        <is>
          <t>532302|禄丰市</t>
        </is>
      </c>
      <c r="L2647" t="inlineStr">
        <is>
          <t>532301|楚雄市</t>
        </is>
      </c>
    </row>
    <row r="2648">
      <c r="A2648" t="inlineStr">
        <is>
          <t>450327000|灌阳县</t>
        </is>
      </c>
      <c r="E2648" t="inlineStr">
        <is>
          <t>532322|双柏县</t>
        </is>
      </c>
      <c r="L2648" t="inlineStr">
        <is>
          <t>532302|禄丰市</t>
        </is>
      </c>
    </row>
    <row r="2649">
      <c r="A2649" t="inlineStr">
        <is>
          <t>450328000|龙胜各族自治县</t>
        </is>
      </c>
      <c r="E2649" t="inlineStr">
        <is>
          <t>532323|牟定县</t>
        </is>
      </c>
      <c r="L2649" t="inlineStr">
        <is>
          <t>532322|双柏县</t>
        </is>
      </c>
    </row>
    <row r="2650">
      <c r="A2650" t="inlineStr">
        <is>
          <t>450329000|资源县</t>
        </is>
      </c>
      <c r="E2650" t="inlineStr">
        <is>
          <t>532324|南华县</t>
        </is>
      </c>
      <c r="L2650" t="inlineStr">
        <is>
          <t>532323|牟定县</t>
        </is>
      </c>
    </row>
    <row r="2651">
      <c r="A2651" t="inlineStr">
        <is>
          <t>450330000|平乐县</t>
        </is>
      </c>
      <c r="E2651" t="inlineStr">
        <is>
          <t>532325|姚安县</t>
        </is>
      </c>
      <c r="L2651" t="inlineStr">
        <is>
          <t>532324|南华县</t>
        </is>
      </c>
    </row>
    <row r="2652">
      <c r="A2652" t="inlineStr">
        <is>
          <t>450332000|恭城瑶族自治县</t>
        </is>
      </c>
      <c r="E2652" t="inlineStr">
        <is>
          <t>532326|大姚县</t>
        </is>
      </c>
      <c r="L2652" t="inlineStr">
        <is>
          <t>532325|姚安县</t>
        </is>
      </c>
    </row>
    <row r="2653">
      <c r="A2653" t="inlineStr">
        <is>
          <t>450381000|荔浦市</t>
        </is>
      </c>
      <c r="E2653" t="inlineStr">
        <is>
          <t>532327|永仁县</t>
        </is>
      </c>
      <c r="L2653" t="inlineStr">
        <is>
          <t>532326|大姚县</t>
        </is>
      </c>
    </row>
    <row r="2654">
      <c r="A2654" t="inlineStr">
        <is>
          <t>450400000|梧州市</t>
        </is>
      </c>
      <c r="E2654" t="inlineStr">
        <is>
          <t>532328|元谋县</t>
        </is>
      </c>
      <c r="L2654" t="inlineStr">
        <is>
          <t>532327|永仁县</t>
        </is>
      </c>
    </row>
    <row r="2655">
      <c r="A2655" t="inlineStr">
        <is>
          <t>450403000|万秀区</t>
        </is>
      </c>
      <c r="E2655" t="inlineStr">
        <is>
          <t>532329|武定县</t>
        </is>
      </c>
      <c r="L2655" t="inlineStr">
        <is>
          <t>532328|元谋县</t>
        </is>
      </c>
    </row>
    <row r="2656">
      <c r="A2656" t="inlineStr">
        <is>
          <t>450405000|长洲区</t>
        </is>
      </c>
      <c r="E2656" t="inlineStr">
        <is>
          <t>532500|红河哈尼族彝族自治州</t>
        </is>
      </c>
      <c r="L2656" t="inlineStr">
        <is>
          <t>532329|武定县</t>
        </is>
      </c>
    </row>
    <row r="2657">
      <c r="A2657" t="inlineStr">
        <is>
          <t>450406000|龙圩区</t>
        </is>
      </c>
      <c r="E2657" t="inlineStr">
        <is>
          <t>532501|个旧市</t>
        </is>
      </c>
      <c r="L2657" t="inlineStr">
        <is>
          <t>532500|红河哈尼族彝族自治州</t>
        </is>
      </c>
    </row>
    <row r="2658">
      <c r="A2658" t="inlineStr">
        <is>
          <t>450421000|苍梧县</t>
        </is>
      </c>
      <c r="E2658" t="inlineStr">
        <is>
          <t>532502|开远市</t>
        </is>
      </c>
      <c r="L2658" t="inlineStr">
        <is>
          <t>532501|个旧市</t>
        </is>
      </c>
    </row>
    <row r="2659">
      <c r="A2659" t="inlineStr">
        <is>
          <t>450422000|藤县</t>
        </is>
      </c>
      <c r="E2659" t="inlineStr">
        <is>
          <t>532503|蒙自市</t>
        </is>
      </c>
      <c r="L2659" t="inlineStr">
        <is>
          <t>532502|开远市</t>
        </is>
      </c>
    </row>
    <row r="2660">
      <c r="A2660" t="inlineStr">
        <is>
          <t>450423000|蒙山县</t>
        </is>
      </c>
      <c r="E2660" t="inlineStr">
        <is>
          <t>532504|弥勒市</t>
        </is>
      </c>
      <c r="L2660" t="inlineStr">
        <is>
          <t>532503|蒙自市</t>
        </is>
      </c>
    </row>
    <row r="2661">
      <c r="A2661" t="inlineStr">
        <is>
          <t>450481000|岑溪市</t>
        </is>
      </c>
      <c r="E2661" t="inlineStr">
        <is>
          <t>532523|屏边苗族自治县</t>
        </is>
      </c>
      <c r="L2661" t="inlineStr">
        <is>
          <t>532504|弥勒市</t>
        </is>
      </c>
    </row>
    <row r="2662">
      <c r="A2662" t="inlineStr">
        <is>
          <t>450500000|北海市</t>
        </is>
      </c>
      <c r="E2662" t="inlineStr">
        <is>
          <t>532524|建水县</t>
        </is>
      </c>
      <c r="L2662" t="inlineStr">
        <is>
          <t>532523|屏边苗族自治县</t>
        </is>
      </c>
    </row>
    <row r="2663">
      <c r="A2663" t="inlineStr">
        <is>
          <t>450502000|海城区</t>
        </is>
      </c>
      <c r="E2663" t="inlineStr">
        <is>
          <t>532525|石屏县</t>
        </is>
      </c>
      <c r="L2663" t="inlineStr">
        <is>
          <t>532524|建水县</t>
        </is>
      </c>
    </row>
    <row r="2664">
      <c r="A2664" t="inlineStr">
        <is>
          <t>450503000|银海区</t>
        </is>
      </c>
      <c r="E2664" t="inlineStr">
        <is>
          <t>532527|泸西县</t>
        </is>
      </c>
      <c r="L2664" t="inlineStr">
        <is>
          <t>532525|石屏县</t>
        </is>
      </c>
    </row>
    <row r="2665">
      <c r="A2665" t="inlineStr">
        <is>
          <t>450512000|铁山港区</t>
        </is>
      </c>
      <c r="E2665" t="inlineStr">
        <is>
          <t>532528|元阳县</t>
        </is>
      </c>
      <c r="L2665" t="inlineStr">
        <is>
          <t>532527|泸西县</t>
        </is>
      </c>
    </row>
    <row r="2666">
      <c r="A2666" t="inlineStr">
        <is>
          <t>450521000|合浦县</t>
        </is>
      </c>
      <c r="E2666" t="inlineStr">
        <is>
          <t>532529|红河县</t>
        </is>
      </c>
      <c r="L2666" t="inlineStr">
        <is>
          <t>532528|元阳县</t>
        </is>
      </c>
    </row>
    <row r="2667">
      <c r="A2667" t="inlineStr">
        <is>
          <t>450600000|防城港市</t>
        </is>
      </c>
      <c r="E2667" t="inlineStr">
        <is>
          <t>532530|金平苗族瑶族傣族自治县</t>
        </is>
      </c>
      <c r="L2667" t="inlineStr">
        <is>
          <t>532529|红河县</t>
        </is>
      </c>
    </row>
    <row r="2668">
      <c r="A2668" t="inlineStr">
        <is>
          <t>450602000|港口区</t>
        </is>
      </c>
      <c r="E2668" t="inlineStr">
        <is>
          <t>532531|绿春县</t>
        </is>
      </c>
      <c r="L2668" t="inlineStr">
        <is>
          <t>532530|金平苗族瑶族傣族自治县</t>
        </is>
      </c>
    </row>
    <row r="2669">
      <c r="A2669" t="inlineStr">
        <is>
          <t>450603000|防城区</t>
        </is>
      </c>
      <c r="E2669" t="inlineStr">
        <is>
          <t>532532|河口瑶族自治县</t>
        </is>
      </c>
      <c r="L2669" t="inlineStr">
        <is>
          <t>532531|绿春县</t>
        </is>
      </c>
    </row>
    <row r="2670">
      <c r="A2670" t="inlineStr">
        <is>
          <t>450621000|上思县</t>
        </is>
      </c>
      <c r="E2670" t="inlineStr">
        <is>
          <t>532600|文山壮族苗族自治州</t>
        </is>
      </c>
      <c r="L2670" t="inlineStr">
        <is>
          <t>532532|河口瑶族自治县</t>
        </is>
      </c>
    </row>
    <row r="2671">
      <c r="A2671" t="inlineStr">
        <is>
          <t>450681000|东兴市</t>
        </is>
      </c>
      <c r="E2671" t="inlineStr">
        <is>
          <t>532601|文山市</t>
        </is>
      </c>
      <c r="L2671" t="inlineStr">
        <is>
          <t>532600|文山壮族苗族自治州</t>
        </is>
      </c>
    </row>
    <row r="2672">
      <c r="A2672" t="inlineStr">
        <is>
          <t>450700000|钦州市</t>
        </is>
      </c>
      <c r="E2672" t="inlineStr">
        <is>
          <t>532622|砚山县</t>
        </is>
      </c>
      <c r="L2672" t="inlineStr">
        <is>
          <t>532601|文山市</t>
        </is>
      </c>
    </row>
    <row r="2673">
      <c r="A2673" t="inlineStr">
        <is>
          <t>450702000|钦南区</t>
        </is>
      </c>
      <c r="E2673" t="inlineStr">
        <is>
          <t>532623|西畴县</t>
        </is>
      </c>
      <c r="L2673" t="inlineStr">
        <is>
          <t>532622|砚山县</t>
        </is>
      </c>
    </row>
    <row r="2674">
      <c r="A2674" t="inlineStr">
        <is>
          <t>450703000|钦北区</t>
        </is>
      </c>
      <c r="E2674" t="inlineStr">
        <is>
          <t>532624|麻栗坡县</t>
        </is>
      </c>
      <c r="L2674" t="inlineStr">
        <is>
          <t>532623|西畴县</t>
        </is>
      </c>
    </row>
    <row r="2675">
      <c r="A2675" t="inlineStr">
        <is>
          <t>450705000|中马区</t>
        </is>
      </c>
      <c r="E2675" t="inlineStr">
        <is>
          <t>532625|马关县</t>
        </is>
      </c>
      <c r="L2675" t="inlineStr">
        <is>
          <t>532624|麻栗坡县</t>
        </is>
      </c>
    </row>
    <row r="2676">
      <c r="A2676" t="inlineStr">
        <is>
          <t>450721000|灵山县</t>
        </is>
      </c>
      <c r="E2676" t="inlineStr">
        <is>
          <t>532626|丘北县</t>
        </is>
      </c>
      <c r="L2676" t="inlineStr">
        <is>
          <t>532625|马关县</t>
        </is>
      </c>
    </row>
    <row r="2677">
      <c r="A2677" t="inlineStr">
        <is>
          <t>450722000|浦北县</t>
        </is>
      </c>
      <c r="E2677" t="inlineStr">
        <is>
          <t>532627|广南县</t>
        </is>
      </c>
      <c r="L2677" t="inlineStr">
        <is>
          <t>532626|丘北县</t>
        </is>
      </c>
    </row>
    <row r="2678">
      <c r="A2678" t="inlineStr">
        <is>
          <t>450800000|贵港市</t>
        </is>
      </c>
      <c r="E2678" t="inlineStr">
        <is>
          <t>532628|富宁县</t>
        </is>
      </c>
      <c r="L2678" t="inlineStr">
        <is>
          <t>532627|广南县</t>
        </is>
      </c>
    </row>
    <row r="2679">
      <c r="A2679" t="inlineStr">
        <is>
          <t>450802000|港北区</t>
        </is>
      </c>
      <c r="E2679" t="inlineStr">
        <is>
          <t>532800|西双版纳傣族自治州</t>
        </is>
      </c>
      <c r="L2679" t="inlineStr">
        <is>
          <t>532628|富宁县</t>
        </is>
      </c>
    </row>
    <row r="2680">
      <c r="A2680" t="inlineStr">
        <is>
          <t>450803000|港南区</t>
        </is>
      </c>
      <c r="E2680" t="inlineStr">
        <is>
          <t>532801|景洪市</t>
        </is>
      </c>
      <c r="L2680" t="inlineStr">
        <is>
          <t>532800|西双版纳傣族自治州</t>
        </is>
      </c>
    </row>
    <row r="2681">
      <c r="A2681" t="inlineStr">
        <is>
          <t>450804000|覃塘区</t>
        </is>
      </c>
      <c r="E2681" t="inlineStr">
        <is>
          <t>532822|勐海县</t>
        </is>
      </c>
      <c r="L2681" t="inlineStr">
        <is>
          <t>532801|景洪市</t>
        </is>
      </c>
    </row>
    <row r="2682">
      <c r="A2682" t="inlineStr">
        <is>
          <t>450821000|平南县</t>
        </is>
      </c>
      <c r="E2682" t="inlineStr">
        <is>
          <t>532823|勐腊县</t>
        </is>
      </c>
      <c r="L2682" t="inlineStr">
        <is>
          <t>532822|勐海县</t>
        </is>
      </c>
    </row>
    <row r="2683">
      <c r="A2683" t="inlineStr">
        <is>
          <t>450881000|桂平市</t>
        </is>
      </c>
      <c r="E2683" t="inlineStr">
        <is>
          <t>532900|大理白族自治州</t>
        </is>
      </c>
      <c r="L2683" t="inlineStr">
        <is>
          <t>532823|勐腊县</t>
        </is>
      </c>
    </row>
    <row r="2684">
      <c r="A2684" t="inlineStr">
        <is>
          <t>450900000|玉林市</t>
        </is>
      </c>
      <c r="E2684" t="inlineStr">
        <is>
          <t>532901|大理市</t>
        </is>
      </c>
      <c r="L2684" t="inlineStr">
        <is>
          <t>532900|大理白族自治州</t>
        </is>
      </c>
    </row>
    <row r="2685">
      <c r="A2685" t="inlineStr">
        <is>
          <t>450902000|玉州区</t>
        </is>
      </c>
      <c r="E2685" t="inlineStr">
        <is>
          <t>532922|漾濞彝族自治县</t>
        </is>
      </c>
      <c r="L2685" t="inlineStr">
        <is>
          <t>532901|大理市</t>
        </is>
      </c>
    </row>
    <row r="2686">
      <c r="A2686" t="inlineStr">
        <is>
          <t>450903000|福绵区</t>
        </is>
      </c>
      <c r="E2686" t="inlineStr">
        <is>
          <t>532923|祥云县</t>
        </is>
      </c>
      <c r="L2686" t="inlineStr">
        <is>
          <t>532922|漾濞彝族自治县</t>
        </is>
      </c>
    </row>
    <row r="2687">
      <c r="A2687" t="inlineStr">
        <is>
          <t>450904000|玉东新区</t>
        </is>
      </c>
      <c r="E2687" t="inlineStr">
        <is>
          <t>532924|宾川县</t>
        </is>
      </c>
      <c r="L2687" t="inlineStr">
        <is>
          <t>532923|祥云县</t>
        </is>
      </c>
    </row>
    <row r="2688">
      <c r="A2688" t="inlineStr">
        <is>
          <t>450921000|容县</t>
        </is>
      </c>
      <c r="E2688" t="inlineStr">
        <is>
          <t>532925|弥渡县</t>
        </is>
      </c>
      <c r="L2688" t="inlineStr">
        <is>
          <t>532924|宾川县</t>
        </is>
      </c>
    </row>
    <row r="2689">
      <c r="A2689" t="inlineStr">
        <is>
          <t>450922000|陆川县</t>
        </is>
      </c>
      <c r="E2689" t="inlineStr">
        <is>
          <t>532926|南涧彝族自治县</t>
        </is>
      </c>
      <c r="L2689" t="inlineStr">
        <is>
          <t>532925|弥渡县</t>
        </is>
      </c>
    </row>
    <row r="2690">
      <c r="A2690" t="inlineStr">
        <is>
          <t>450923000|博白县</t>
        </is>
      </c>
      <c r="E2690" t="inlineStr">
        <is>
          <t>532927|巍山彝族回族自治县</t>
        </is>
      </c>
      <c r="L2690" t="inlineStr">
        <is>
          <t>532926|南涧彝族自治县</t>
        </is>
      </c>
    </row>
    <row r="2691">
      <c r="A2691" t="inlineStr">
        <is>
          <t>450924000|兴业县</t>
        </is>
      </c>
      <c r="E2691" t="inlineStr">
        <is>
          <t>532928|永平县</t>
        </is>
      </c>
      <c r="L2691" t="inlineStr">
        <is>
          <t>532927|巍山彝族回族自治县</t>
        </is>
      </c>
    </row>
    <row r="2692">
      <c r="A2692" t="inlineStr">
        <is>
          <t>450981000|北流市</t>
        </is>
      </c>
      <c r="E2692" t="inlineStr">
        <is>
          <t>532929|云龙县</t>
        </is>
      </c>
      <c r="L2692" t="inlineStr">
        <is>
          <t>532928|永平县</t>
        </is>
      </c>
    </row>
    <row r="2693">
      <c r="A2693" t="inlineStr">
        <is>
          <t>451000000|百色市</t>
        </is>
      </c>
      <c r="E2693" t="inlineStr">
        <is>
          <t>532930|洱源县</t>
        </is>
      </c>
      <c r="L2693" t="inlineStr">
        <is>
          <t>532929|云龙县</t>
        </is>
      </c>
    </row>
    <row r="2694">
      <c r="A2694" t="inlineStr">
        <is>
          <t>451002000|右江区</t>
        </is>
      </c>
      <c r="E2694" t="inlineStr">
        <is>
          <t>532931|剑川县</t>
        </is>
      </c>
      <c r="L2694" t="inlineStr">
        <is>
          <t>532930|洱源县</t>
        </is>
      </c>
    </row>
    <row r="2695">
      <c r="A2695" t="inlineStr">
        <is>
          <t>451003000|田阳区</t>
        </is>
      </c>
      <c r="E2695" t="inlineStr">
        <is>
          <t>532932|鹤庆县</t>
        </is>
      </c>
      <c r="L2695" t="inlineStr">
        <is>
          <t>532931|剑川县</t>
        </is>
      </c>
    </row>
    <row r="2696">
      <c r="A2696" t="inlineStr">
        <is>
          <t>451022000|田东县</t>
        </is>
      </c>
      <c r="E2696" t="inlineStr">
        <is>
          <t>533100|德宏傣族景颇族自治州</t>
        </is>
      </c>
      <c r="L2696" t="inlineStr">
        <is>
          <t>532932|鹤庆县</t>
        </is>
      </c>
    </row>
    <row r="2697">
      <c r="A2697" t="inlineStr">
        <is>
          <t>451024000|德保县</t>
        </is>
      </c>
      <c r="E2697" t="inlineStr">
        <is>
          <t>533102|瑞丽市</t>
        </is>
      </c>
      <c r="L2697" t="inlineStr">
        <is>
          <t>533100|德宏傣族景颇族自治州</t>
        </is>
      </c>
    </row>
    <row r="2698">
      <c r="A2698" t="inlineStr">
        <is>
          <t>451026000|那坡县</t>
        </is>
      </c>
      <c r="E2698" t="inlineStr">
        <is>
          <t>533103|芒市</t>
        </is>
      </c>
      <c r="L2698" t="inlineStr">
        <is>
          <t>533102|瑞丽市</t>
        </is>
      </c>
    </row>
    <row r="2699">
      <c r="A2699" t="inlineStr">
        <is>
          <t>451027000|凌云县</t>
        </is>
      </c>
      <c r="E2699" t="inlineStr">
        <is>
          <t>533122|梁河县</t>
        </is>
      </c>
      <c r="L2699" t="inlineStr">
        <is>
          <t>533103|芒市</t>
        </is>
      </c>
    </row>
    <row r="2700">
      <c r="A2700" t="inlineStr">
        <is>
          <t>451028000|乐业县</t>
        </is>
      </c>
      <c r="E2700" t="inlineStr">
        <is>
          <t>533123|盈江县</t>
        </is>
      </c>
      <c r="L2700" t="inlineStr">
        <is>
          <t>533122|梁河县</t>
        </is>
      </c>
    </row>
    <row r="2701">
      <c r="A2701" t="inlineStr">
        <is>
          <t>451029000|田林县</t>
        </is>
      </c>
      <c r="E2701" t="inlineStr">
        <is>
          <t>533124|陇川县</t>
        </is>
      </c>
      <c r="L2701" t="inlineStr">
        <is>
          <t>533123|盈江县</t>
        </is>
      </c>
    </row>
    <row r="2702">
      <c r="A2702" t="inlineStr">
        <is>
          <t>451030000|西林县</t>
        </is>
      </c>
      <c r="E2702" t="inlineStr">
        <is>
          <t>533300|怒江傈僳族自治州</t>
        </is>
      </c>
      <c r="L2702" t="inlineStr">
        <is>
          <t>533124|陇川县</t>
        </is>
      </c>
    </row>
    <row r="2703">
      <c r="A2703" t="inlineStr">
        <is>
          <t>451031000|隆林各族自治县</t>
        </is>
      </c>
      <c r="E2703" t="inlineStr">
        <is>
          <t>533301|泸水市</t>
        </is>
      </c>
      <c r="L2703" t="inlineStr">
        <is>
          <t>533300|怒江傈僳族自治州</t>
        </is>
      </c>
    </row>
    <row r="2704">
      <c r="A2704" t="inlineStr">
        <is>
          <t>451081000|靖西市</t>
        </is>
      </c>
      <c r="E2704" t="inlineStr">
        <is>
          <t>533323|福贡县</t>
        </is>
      </c>
      <c r="L2704" t="inlineStr">
        <is>
          <t>533301|泸水市</t>
        </is>
      </c>
    </row>
    <row r="2705">
      <c r="A2705" t="inlineStr">
        <is>
          <t>451082000|平果市</t>
        </is>
      </c>
      <c r="E2705" t="inlineStr">
        <is>
          <t>533324|贡山独龙族怒族自治县</t>
        </is>
      </c>
      <c r="L2705" t="inlineStr">
        <is>
          <t>533323|福贡县</t>
        </is>
      </c>
    </row>
    <row r="2706">
      <c r="A2706" t="inlineStr">
        <is>
          <t>451100000|贺州市</t>
        </is>
      </c>
      <c r="E2706" t="inlineStr">
        <is>
          <t>533325|兰坪白族普米族自治县</t>
        </is>
      </c>
      <c r="L2706" t="inlineStr">
        <is>
          <t>533324|贡山独龙族怒族自治县</t>
        </is>
      </c>
    </row>
    <row r="2707">
      <c r="A2707" t="inlineStr">
        <is>
          <t>451102000|八步区</t>
        </is>
      </c>
      <c r="E2707" t="inlineStr">
        <is>
          <t>533400|迪庆藏族自治州</t>
        </is>
      </c>
      <c r="L2707" t="inlineStr">
        <is>
          <t>533325|兰坪白族普米族自治县</t>
        </is>
      </c>
    </row>
    <row r="2708">
      <c r="A2708" t="inlineStr">
        <is>
          <t>451103000|平桂区</t>
        </is>
      </c>
      <c r="E2708" t="inlineStr">
        <is>
          <t>533401|香格里拉市</t>
        </is>
      </c>
      <c r="L2708" t="inlineStr">
        <is>
          <t>533400|迪庆藏族自治州</t>
        </is>
      </c>
    </row>
    <row r="2709">
      <c r="A2709" t="inlineStr">
        <is>
          <t>451121000|昭平县</t>
        </is>
      </c>
      <c r="E2709" t="inlineStr">
        <is>
          <t>533422|德钦县</t>
        </is>
      </c>
      <c r="L2709" t="inlineStr">
        <is>
          <t>533401|香格里拉市</t>
        </is>
      </c>
    </row>
    <row r="2710">
      <c r="A2710" t="inlineStr">
        <is>
          <t>451122000|钟山县</t>
        </is>
      </c>
      <c r="E2710" t="inlineStr">
        <is>
          <t>533423|维西傈僳族自治县</t>
        </is>
      </c>
      <c r="L2710" t="inlineStr">
        <is>
          <t>533422|德钦县</t>
        </is>
      </c>
    </row>
    <row r="2711">
      <c r="A2711" t="inlineStr">
        <is>
          <t>451123000|富川瑶族自治县</t>
        </is>
      </c>
      <c r="E2711" t="inlineStr">
        <is>
          <t>540000|西藏自治区</t>
        </is>
      </c>
      <c r="L2711" t="inlineStr">
        <is>
          <t>533423|维西傈僳族自治县</t>
        </is>
      </c>
    </row>
    <row r="2712">
      <c r="A2712" t="inlineStr">
        <is>
          <t>451200000|河池市</t>
        </is>
      </c>
      <c r="E2712" t="inlineStr">
        <is>
          <t>540100|拉萨市</t>
        </is>
      </c>
      <c r="L2712" t="inlineStr">
        <is>
          <t>540000|西藏自治区</t>
        </is>
      </c>
    </row>
    <row r="2713">
      <c r="A2713" t="inlineStr">
        <is>
          <t>451202000|金城江区</t>
        </is>
      </c>
      <c r="E2713" t="inlineStr">
        <is>
          <t>540102|城关区</t>
        </is>
      </c>
      <c r="L2713" t="inlineStr">
        <is>
          <t>540100|拉萨市</t>
        </is>
      </c>
    </row>
    <row r="2714">
      <c r="A2714" t="inlineStr">
        <is>
          <t>451203000|宜州区</t>
        </is>
      </c>
      <c r="E2714" t="inlineStr">
        <is>
          <t>540103|堆龙德庆区</t>
        </is>
      </c>
      <c r="L2714" t="inlineStr">
        <is>
          <t>540102|城关区</t>
        </is>
      </c>
    </row>
    <row r="2715">
      <c r="A2715" t="inlineStr">
        <is>
          <t>451221000|南丹县</t>
        </is>
      </c>
      <c r="E2715" t="inlineStr">
        <is>
          <t>540104|达孜区</t>
        </is>
      </c>
      <c r="L2715" t="inlineStr">
        <is>
          <t>540103|堆龙德庆区</t>
        </is>
      </c>
    </row>
    <row r="2716">
      <c r="A2716" t="inlineStr">
        <is>
          <t>451222000|天峨县</t>
        </is>
      </c>
      <c r="E2716" t="inlineStr">
        <is>
          <t>540121|林周县</t>
        </is>
      </c>
      <c r="L2716" t="inlineStr">
        <is>
          <t>540104|达孜区</t>
        </is>
      </c>
    </row>
    <row r="2717">
      <c r="A2717" t="inlineStr">
        <is>
          <t>451223000|凤山县</t>
        </is>
      </c>
      <c r="E2717" t="inlineStr">
        <is>
          <t>540122|当雄县</t>
        </is>
      </c>
      <c r="L2717" t="inlineStr">
        <is>
          <t>540121|林周县</t>
        </is>
      </c>
    </row>
    <row r="2718">
      <c r="A2718" t="inlineStr">
        <is>
          <t>451224000|东兰县</t>
        </is>
      </c>
      <c r="E2718" t="inlineStr">
        <is>
          <t>540123|尼木县</t>
        </is>
      </c>
      <c r="L2718" t="inlineStr">
        <is>
          <t>540122|当雄县</t>
        </is>
      </c>
    </row>
    <row r="2719">
      <c r="A2719" t="inlineStr">
        <is>
          <t>451225000|罗城仫佬族自治县</t>
        </is>
      </c>
      <c r="E2719" t="inlineStr">
        <is>
          <t>540124|曲水县</t>
        </is>
      </c>
      <c r="L2719" t="inlineStr">
        <is>
          <t>540123|尼木县</t>
        </is>
      </c>
    </row>
    <row r="2720">
      <c r="A2720" t="inlineStr">
        <is>
          <t>451226000|环江毛南族自治县</t>
        </is>
      </c>
      <c r="E2720" t="inlineStr">
        <is>
          <t>540127|墨竹工卡县</t>
        </is>
      </c>
      <c r="L2720" t="inlineStr">
        <is>
          <t>540124|曲水县</t>
        </is>
      </c>
    </row>
    <row r="2721">
      <c r="A2721" t="inlineStr">
        <is>
          <t>451227000|巴马瑶族自治县</t>
        </is>
      </c>
      <c r="E2721" t="inlineStr">
        <is>
          <t>540200|日喀则市</t>
        </is>
      </c>
      <c r="L2721" t="inlineStr">
        <is>
          <t>540127|墨竹工卡县</t>
        </is>
      </c>
    </row>
    <row r="2722">
      <c r="A2722" t="inlineStr">
        <is>
          <t>451228000|都安瑶族自治县</t>
        </is>
      </c>
      <c r="E2722" t="inlineStr">
        <is>
          <t>540202|桑珠孜区</t>
        </is>
      </c>
      <c r="L2722" t="inlineStr">
        <is>
          <t>540200|日喀则市</t>
        </is>
      </c>
    </row>
    <row r="2723">
      <c r="A2723" t="inlineStr">
        <is>
          <t>451229000|大化瑶族自治县</t>
        </is>
      </c>
      <c r="E2723" t="inlineStr">
        <is>
          <t>540221|南木林县</t>
        </is>
      </c>
      <c r="L2723" t="inlineStr">
        <is>
          <t>540202|桑珠孜区</t>
        </is>
      </c>
    </row>
    <row r="2724">
      <c r="A2724" t="inlineStr">
        <is>
          <t>451300000|来宾市</t>
        </is>
      </c>
      <c r="E2724" t="inlineStr">
        <is>
          <t>540222|江孜县</t>
        </is>
      </c>
      <c r="L2724" t="inlineStr">
        <is>
          <t>540221|南木林县</t>
        </is>
      </c>
    </row>
    <row r="2725">
      <c r="A2725" t="inlineStr">
        <is>
          <t>451302000|兴宾区</t>
        </is>
      </c>
      <c r="E2725" t="inlineStr">
        <is>
          <t>540223|定日县</t>
        </is>
      </c>
      <c r="L2725" t="inlineStr">
        <is>
          <t>540222|江孜县</t>
        </is>
      </c>
    </row>
    <row r="2726">
      <c r="A2726" t="inlineStr">
        <is>
          <t>451308000|高新区</t>
        </is>
      </c>
      <c r="E2726" t="inlineStr">
        <is>
          <t>540224|萨迦县</t>
        </is>
      </c>
      <c r="L2726" t="inlineStr">
        <is>
          <t>540223|定日县</t>
        </is>
      </c>
    </row>
    <row r="2727">
      <c r="A2727" t="inlineStr">
        <is>
          <t>451321000|忻城县</t>
        </is>
      </c>
      <c r="E2727" t="inlineStr">
        <is>
          <t>540225|拉孜县</t>
        </is>
      </c>
      <c r="L2727" t="inlineStr">
        <is>
          <t>540224|萨迦县</t>
        </is>
      </c>
    </row>
    <row r="2728">
      <c r="A2728" t="inlineStr">
        <is>
          <t>451322000|象州县</t>
        </is>
      </c>
      <c r="E2728" t="inlineStr">
        <is>
          <t>540226|昂仁县</t>
        </is>
      </c>
      <c r="L2728" t="inlineStr">
        <is>
          <t>540225|拉孜县</t>
        </is>
      </c>
    </row>
    <row r="2729">
      <c r="A2729" t="inlineStr">
        <is>
          <t>451323000|武宣县</t>
        </is>
      </c>
      <c r="E2729" t="inlineStr">
        <is>
          <t>540227|谢通门县</t>
        </is>
      </c>
      <c r="L2729" t="inlineStr">
        <is>
          <t>540226|昂仁县</t>
        </is>
      </c>
    </row>
    <row r="2730">
      <c r="A2730" t="inlineStr">
        <is>
          <t>451324000|金秀瑶族自治县</t>
        </is>
      </c>
      <c r="E2730" t="inlineStr">
        <is>
          <t>540228|白朗县</t>
        </is>
      </c>
      <c r="L2730" t="inlineStr">
        <is>
          <t>540227|谢通门县</t>
        </is>
      </c>
    </row>
    <row r="2731">
      <c r="A2731" t="inlineStr">
        <is>
          <t>451381000|合山市</t>
        </is>
      </c>
      <c r="E2731" t="inlineStr">
        <is>
          <t>540229|仁布县</t>
        </is>
      </c>
      <c r="L2731" t="inlineStr">
        <is>
          <t>540228|白朗县</t>
        </is>
      </c>
    </row>
    <row r="2732">
      <c r="A2732" t="inlineStr">
        <is>
          <t>451400000|崇左市</t>
        </is>
      </c>
      <c r="E2732" t="inlineStr">
        <is>
          <t>540230|康马县</t>
        </is>
      </c>
      <c r="L2732" t="inlineStr">
        <is>
          <t>540229|仁布县</t>
        </is>
      </c>
    </row>
    <row r="2733">
      <c r="A2733" t="inlineStr">
        <is>
          <t>451402000|江州区</t>
        </is>
      </c>
      <c r="E2733" t="inlineStr">
        <is>
          <t>540231|定结县</t>
        </is>
      </c>
      <c r="L2733" t="inlineStr">
        <is>
          <t>540230|康马县</t>
        </is>
      </c>
    </row>
    <row r="2734">
      <c r="A2734" t="inlineStr">
        <is>
          <t>451421000|扶绥县</t>
        </is>
      </c>
      <c r="E2734" t="inlineStr">
        <is>
          <t>540232|仲巴县</t>
        </is>
      </c>
      <c r="L2734" t="inlineStr">
        <is>
          <t>540231|定结县</t>
        </is>
      </c>
    </row>
    <row r="2735">
      <c r="A2735" t="inlineStr">
        <is>
          <t>451422000|宁明县</t>
        </is>
      </c>
      <c r="E2735" t="inlineStr">
        <is>
          <t>540233|亚东县</t>
        </is>
      </c>
      <c r="L2735" t="inlineStr">
        <is>
          <t>540232|仲巴县</t>
        </is>
      </c>
    </row>
    <row r="2736">
      <c r="A2736" t="inlineStr">
        <is>
          <t>451423000|龙州县</t>
        </is>
      </c>
      <c r="E2736" t="inlineStr">
        <is>
          <t>540234|吉隆县</t>
        </is>
      </c>
      <c r="L2736" t="inlineStr">
        <is>
          <t>540233|亚东县</t>
        </is>
      </c>
    </row>
    <row r="2737">
      <c r="A2737" t="inlineStr">
        <is>
          <t>451424000|大新县</t>
        </is>
      </c>
      <c r="E2737" t="inlineStr">
        <is>
          <t>540235|聂拉木县</t>
        </is>
      </c>
      <c r="L2737" t="inlineStr">
        <is>
          <t>540234|吉隆县</t>
        </is>
      </c>
    </row>
    <row r="2738">
      <c r="A2738" t="inlineStr">
        <is>
          <t>451425000|天等县</t>
        </is>
      </c>
      <c r="E2738" t="inlineStr">
        <is>
          <t>540236|萨嘎县</t>
        </is>
      </c>
      <c r="L2738" t="inlineStr">
        <is>
          <t>540235|聂拉木县</t>
        </is>
      </c>
    </row>
    <row r="2739">
      <c r="A2739" t="inlineStr">
        <is>
          <t>451481000|凭祥市</t>
        </is>
      </c>
      <c r="E2739" t="inlineStr">
        <is>
          <t>540237|岗巴县</t>
        </is>
      </c>
      <c r="L2739" t="inlineStr">
        <is>
          <t>540236|萨嘎县</t>
        </is>
      </c>
    </row>
    <row r="2740">
      <c r="A2740" t="inlineStr">
        <is>
          <t>460000000|海南省</t>
        </is>
      </c>
      <c r="E2740" t="inlineStr">
        <is>
          <t>540300|昌都市</t>
        </is>
      </c>
      <c r="L2740" t="inlineStr">
        <is>
          <t>540237|岗巴县</t>
        </is>
      </c>
    </row>
    <row r="2741">
      <c r="A2741" t="inlineStr">
        <is>
          <t>460100000|海口市</t>
        </is>
      </c>
      <c r="E2741" t="inlineStr">
        <is>
          <t>540302|卡若区</t>
        </is>
      </c>
      <c r="L2741" t="inlineStr">
        <is>
          <t>540300|昌都市</t>
        </is>
      </c>
    </row>
    <row r="2742">
      <c r="A2742" t="inlineStr">
        <is>
          <t>460105000|秀英区</t>
        </is>
      </c>
      <c r="E2742" t="inlineStr">
        <is>
          <t>540321|江达县</t>
        </is>
      </c>
      <c r="L2742" t="inlineStr">
        <is>
          <t>540302|卡若区</t>
        </is>
      </c>
    </row>
    <row r="2743">
      <c r="A2743" t="inlineStr">
        <is>
          <t>460106000|龙华区</t>
        </is>
      </c>
      <c r="E2743" t="inlineStr">
        <is>
          <t>540322|贡觉县</t>
        </is>
      </c>
      <c r="L2743" t="inlineStr">
        <is>
          <t>540321|江达县</t>
        </is>
      </c>
    </row>
    <row r="2744">
      <c r="A2744" t="inlineStr">
        <is>
          <t>460107000|琼山区</t>
        </is>
      </c>
      <c r="E2744" t="inlineStr">
        <is>
          <t>540323|类乌齐县</t>
        </is>
      </c>
      <c r="L2744" t="inlineStr">
        <is>
          <t>540322|贡觉县</t>
        </is>
      </c>
    </row>
    <row r="2745">
      <c r="A2745" t="inlineStr">
        <is>
          <t>460108000|美兰区</t>
        </is>
      </c>
      <c r="E2745" t="inlineStr">
        <is>
          <t>540324|丁青县</t>
        </is>
      </c>
      <c r="L2745" t="inlineStr">
        <is>
          <t>540323|类乌齐县</t>
        </is>
      </c>
    </row>
    <row r="2746">
      <c r="A2746" t="inlineStr">
        <is>
          <t>460109000|保税区</t>
        </is>
      </c>
      <c r="E2746" t="inlineStr">
        <is>
          <t>540325|察雅县</t>
        </is>
      </c>
      <c r="L2746" t="inlineStr">
        <is>
          <t>540324|丁青县</t>
        </is>
      </c>
    </row>
    <row r="2747">
      <c r="A2747" t="inlineStr">
        <is>
          <t>460110000|高新区</t>
        </is>
      </c>
      <c r="E2747" t="inlineStr">
        <is>
          <t>540326|八宿县</t>
        </is>
      </c>
      <c r="L2747" t="inlineStr">
        <is>
          <t>540325|察雅县</t>
        </is>
      </c>
    </row>
    <row r="2748">
      <c r="A2748" t="inlineStr">
        <is>
          <t>460111000|桂林洋</t>
        </is>
      </c>
      <c r="E2748" t="inlineStr">
        <is>
          <t>540327|左贡县</t>
        </is>
      </c>
      <c r="L2748" t="inlineStr">
        <is>
          <t>540326|八宿县</t>
        </is>
      </c>
    </row>
    <row r="2749">
      <c r="A2749" t="inlineStr">
        <is>
          <t>460200000|三亚市</t>
        </is>
      </c>
      <c r="E2749" t="inlineStr">
        <is>
          <t>540328|芒康县</t>
        </is>
      </c>
      <c r="L2749" t="inlineStr">
        <is>
          <t>540327|左贡县</t>
        </is>
      </c>
    </row>
    <row r="2750">
      <c r="A2750" t="inlineStr">
        <is>
          <t>460202000|海棠区</t>
        </is>
      </c>
      <c r="E2750" t="inlineStr">
        <is>
          <t>540329|洛隆县</t>
        </is>
      </c>
      <c r="L2750" t="inlineStr">
        <is>
          <t>540328|芒康县</t>
        </is>
      </c>
    </row>
    <row r="2751">
      <c r="A2751" t="inlineStr">
        <is>
          <t>460203000|吉阳区</t>
        </is>
      </c>
      <c r="E2751" t="inlineStr">
        <is>
          <t>540330|边坝县</t>
        </is>
      </c>
      <c r="L2751" t="inlineStr">
        <is>
          <t>540329|洛隆县</t>
        </is>
      </c>
    </row>
    <row r="2752">
      <c r="A2752" t="inlineStr">
        <is>
          <t>460204000|天涯区</t>
        </is>
      </c>
      <c r="E2752" t="inlineStr">
        <is>
          <t>540400|林芝市</t>
        </is>
      </c>
      <c r="L2752" t="inlineStr">
        <is>
          <t>540330|边坝县</t>
        </is>
      </c>
    </row>
    <row r="2753">
      <c r="A2753" t="inlineStr">
        <is>
          <t>460205000|崖州区</t>
        </is>
      </c>
      <c r="E2753" t="inlineStr">
        <is>
          <t>540402|巴宜区</t>
        </is>
      </c>
      <c r="L2753" t="inlineStr">
        <is>
          <t>540400|林芝市</t>
        </is>
      </c>
    </row>
    <row r="2754">
      <c r="A2754" t="inlineStr">
        <is>
          <t>460300000|三沙市</t>
        </is>
      </c>
      <c r="E2754" t="inlineStr">
        <is>
          <t>540421|工布江达县</t>
        </is>
      </c>
      <c r="L2754" t="inlineStr">
        <is>
          <t>540402|巴宜区</t>
        </is>
      </c>
    </row>
    <row r="2755">
      <c r="A2755" t="inlineStr">
        <is>
          <t>460321000|西沙群岛</t>
        </is>
      </c>
      <c r="E2755" t="inlineStr">
        <is>
          <t>540423|墨脱县</t>
        </is>
      </c>
      <c r="L2755" t="inlineStr">
        <is>
          <t>540421|工布江达县</t>
        </is>
      </c>
    </row>
    <row r="2756">
      <c r="A2756" t="inlineStr">
        <is>
          <t>460322000|南沙群岛</t>
        </is>
      </c>
      <c r="E2756" t="inlineStr">
        <is>
          <t>540424|波密县</t>
        </is>
      </c>
      <c r="L2756" t="inlineStr">
        <is>
          <t>540423|墨脱县</t>
        </is>
      </c>
    </row>
    <row r="2757">
      <c r="A2757" t="inlineStr">
        <is>
          <t>460323000|中沙群岛</t>
        </is>
      </c>
      <c r="E2757" t="inlineStr">
        <is>
          <t>540425|察隅县</t>
        </is>
      </c>
      <c r="L2757" t="inlineStr">
        <is>
          <t>540424|波密县</t>
        </is>
      </c>
    </row>
    <row r="2758">
      <c r="A2758" t="inlineStr">
        <is>
          <t>460400000|儋州市</t>
        </is>
      </c>
      <c r="E2758" t="inlineStr">
        <is>
          <t>540426|朗县</t>
        </is>
      </c>
      <c r="L2758" t="inlineStr">
        <is>
          <t>540425|察隅县</t>
        </is>
      </c>
    </row>
    <row r="2759">
      <c r="A2759" t="inlineStr">
        <is>
          <t>460400100|那大镇</t>
        </is>
      </c>
      <c r="E2759" t="inlineStr">
        <is>
          <t>540481|米林市</t>
        </is>
      </c>
      <c r="L2759" t="inlineStr">
        <is>
          <t>540426|朗县</t>
        </is>
      </c>
    </row>
    <row r="2760">
      <c r="A2760" t="inlineStr">
        <is>
          <t>460400101|南丰镇</t>
        </is>
      </c>
      <c r="E2760" t="inlineStr">
        <is>
          <t>540500|山南市</t>
        </is>
      </c>
      <c r="L2760" t="inlineStr">
        <is>
          <t>540481|米林市</t>
        </is>
      </c>
    </row>
    <row r="2761">
      <c r="A2761" t="inlineStr">
        <is>
          <t>460400102|和庆镇</t>
        </is>
      </c>
      <c r="E2761" t="inlineStr">
        <is>
          <t>540502|乃东区</t>
        </is>
      </c>
      <c r="L2761" t="inlineStr">
        <is>
          <t>540500|山南市</t>
        </is>
      </c>
    </row>
    <row r="2762">
      <c r="A2762" t="inlineStr">
        <is>
          <t>460400103|兰洋镇</t>
        </is>
      </c>
      <c r="E2762" t="inlineStr">
        <is>
          <t>540521|扎囊县</t>
        </is>
      </c>
      <c r="L2762" t="inlineStr">
        <is>
          <t>540502|乃东区</t>
        </is>
      </c>
    </row>
    <row r="2763">
      <c r="A2763" t="inlineStr">
        <is>
          <t>460400104|光村镇</t>
        </is>
      </c>
      <c r="E2763" t="inlineStr">
        <is>
          <t>540522|贡嘎县</t>
        </is>
      </c>
      <c r="L2763" t="inlineStr">
        <is>
          <t>540521|扎囊县</t>
        </is>
      </c>
    </row>
    <row r="2764">
      <c r="A2764" t="inlineStr">
        <is>
          <t>460400105|大成镇</t>
        </is>
      </c>
      <c r="E2764" t="inlineStr">
        <is>
          <t>540523|桑日县</t>
        </is>
      </c>
      <c r="L2764" t="inlineStr">
        <is>
          <t>540522|贡嘎县</t>
        </is>
      </c>
    </row>
    <row r="2765">
      <c r="A2765" t="inlineStr">
        <is>
          <t>460400106|雅星镇</t>
        </is>
      </c>
      <c r="E2765" t="inlineStr">
        <is>
          <t>540524|琼结县</t>
        </is>
      </c>
      <c r="L2765" t="inlineStr">
        <is>
          <t>540523|桑日县</t>
        </is>
      </c>
    </row>
    <row r="2766">
      <c r="A2766" t="inlineStr">
        <is>
          <t>460400107|海头镇</t>
        </is>
      </c>
      <c r="E2766" t="inlineStr">
        <is>
          <t>540525|曲松县</t>
        </is>
      </c>
      <c r="L2766" t="inlineStr">
        <is>
          <t>540524|琼结县</t>
        </is>
      </c>
    </row>
    <row r="2767">
      <c r="A2767" t="inlineStr">
        <is>
          <t>460400108|白马井镇</t>
        </is>
      </c>
      <c r="E2767" t="inlineStr">
        <is>
          <t>540526|措美县</t>
        </is>
      </c>
      <c r="L2767" t="inlineStr">
        <is>
          <t>540525|曲松县</t>
        </is>
      </c>
    </row>
    <row r="2768">
      <c r="A2768" t="inlineStr">
        <is>
          <t>460400109|排浦镇</t>
        </is>
      </c>
      <c r="E2768" t="inlineStr">
        <is>
          <t>540527|洛扎县</t>
        </is>
      </c>
      <c r="L2768" t="inlineStr">
        <is>
          <t>540526|措美县</t>
        </is>
      </c>
    </row>
    <row r="2769">
      <c r="A2769" t="inlineStr">
        <is>
          <t>460400110|王五镇</t>
        </is>
      </c>
      <c r="E2769" t="inlineStr">
        <is>
          <t>540528|加查县</t>
        </is>
      </c>
      <c r="L2769" t="inlineStr">
        <is>
          <t>540527|洛扎县</t>
        </is>
      </c>
    </row>
    <row r="2770">
      <c r="A2770" t="inlineStr">
        <is>
          <t>460400111|东成镇</t>
        </is>
      </c>
      <c r="E2770" t="inlineStr">
        <is>
          <t>540529|隆子县</t>
        </is>
      </c>
      <c r="L2770" t="inlineStr">
        <is>
          <t>540528|加查县</t>
        </is>
      </c>
    </row>
    <row r="2771">
      <c r="A2771" t="inlineStr">
        <is>
          <t>460400112|新州镇</t>
        </is>
      </c>
      <c r="E2771" t="inlineStr">
        <is>
          <t>540531|浪卡子县</t>
        </is>
      </c>
      <c r="L2771" t="inlineStr">
        <is>
          <t>540529|隆子县</t>
        </is>
      </c>
    </row>
    <row r="2772">
      <c r="A2772" t="inlineStr">
        <is>
          <t>460400113|中和镇</t>
        </is>
      </c>
      <c r="E2772" t="inlineStr">
        <is>
          <t>540581|错那市</t>
        </is>
      </c>
      <c r="L2772" t="inlineStr">
        <is>
          <t>540531|浪卡子县</t>
        </is>
      </c>
    </row>
    <row r="2773">
      <c r="A2773" t="inlineStr">
        <is>
          <t>460400114|木棠镇</t>
        </is>
      </c>
      <c r="E2773" t="inlineStr">
        <is>
          <t>540600|那曲市</t>
        </is>
      </c>
      <c r="L2773" t="inlineStr">
        <is>
          <t>540581|错那市</t>
        </is>
      </c>
    </row>
    <row r="2774">
      <c r="A2774" t="inlineStr">
        <is>
          <t>460400115|峨蔓镇</t>
        </is>
      </c>
      <c r="E2774" t="inlineStr">
        <is>
          <t>540602|色尼区</t>
        </is>
      </c>
      <c r="L2774" t="inlineStr">
        <is>
          <t>540600|那曲市</t>
        </is>
      </c>
    </row>
    <row r="2775">
      <c r="A2775" t="inlineStr">
        <is>
          <t>469001000|五指山市</t>
        </is>
      </c>
      <c r="E2775" t="inlineStr">
        <is>
          <t>540621|嘉黎县</t>
        </is>
      </c>
      <c r="L2775" t="inlineStr">
        <is>
          <t>540602|色尼区</t>
        </is>
      </c>
    </row>
    <row r="2776">
      <c r="A2776" t="inlineStr">
        <is>
          <t>469002000|琼海市</t>
        </is>
      </c>
      <c r="E2776" t="inlineStr">
        <is>
          <t>540622|比如县</t>
        </is>
      </c>
      <c r="L2776" t="inlineStr">
        <is>
          <t>540621|嘉黎县</t>
        </is>
      </c>
    </row>
    <row r="2777">
      <c r="A2777" t="inlineStr">
        <is>
          <t>469002100|嘉积镇</t>
        </is>
      </c>
      <c r="E2777" t="inlineStr">
        <is>
          <t>540623|聂荣县</t>
        </is>
      </c>
      <c r="L2777" t="inlineStr">
        <is>
          <t>540622|比如县</t>
        </is>
      </c>
    </row>
    <row r="2778">
      <c r="A2778" t="inlineStr">
        <is>
          <t>469002101|万泉镇</t>
        </is>
      </c>
      <c r="E2778" t="inlineStr">
        <is>
          <t>540624|安多县</t>
        </is>
      </c>
      <c r="L2778" t="inlineStr">
        <is>
          <t>540623|聂荣县</t>
        </is>
      </c>
    </row>
    <row r="2779">
      <c r="A2779" t="inlineStr">
        <is>
          <t>469002102|石壁镇</t>
        </is>
      </c>
      <c r="E2779" t="inlineStr">
        <is>
          <t>540625|申扎县</t>
        </is>
      </c>
      <c r="L2779" t="inlineStr">
        <is>
          <t>540624|安多县</t>
        </is>
      </c>
    </row>
    <row r="2780">
      <c r="A2780" t="inlineStr">
        <is>
          <t>469002103|中原镇</t>
        </is>
      </c>
      <c r="E2780" t="inlineStr">
        <is>
          <t>540626|索县</t>
        </is>
      </c>
      <c r="L2780" t="inlineStr">
        <is>
          <t>540625|申扎县</t>
        </is>
      </c>
    </row>
    <row r="2781">
      <c r="A2781" t="inlineStr">
        <is>
          <t>469002104|博鳌镇</t>
        </is>
      </c>
      <c r="E2781" t="inlineStr">
        <is>
          <t>540627|班戈县</t>
        </is>
      </c>
      <c r="L2781" t="inlineStr">
        <is>
          <t>540626|索县</t>
        </is>
      </c>
    </row>
    <row r="2782">
      <c r="A2782" t="inlineStr">
        <is>
          <t>469002105|阳江镇</t>
        </is>
      </c>
      <c r="E2782" t="inlineStr">
        <is>
          <t>540628|巴青县</t>
        </is>
      </c>
      <c r="L2782" t="inlineStr">
        <is>
          <t>540627|班戈县</t>
        </is>
      </c>
    </row>
    <row r="2783">
      <c r="A2783" t="inlineStr">
        <is>
          <t>469002106|龙江镇</t>
        </is>
      </c>
      <c r="E2783" t="inlineStr">
        <is>
          <t>540629|尼玛县</t>
        </is>
      </c>
      <c r="L2783" t="inlineStr">
        <is>
          <t>540628|巴青县</t>
        </is>
      </c>
    </row>
    <row r="2784">
      <c r="A2784" t="inlineStr">
        <is>
          <t>469002107|潭门镇</t>
        </is>
      </c>
      <c r="E2784" t="inlineStr">
        <is>
          <t>540630|双湖县</t>
        </is>
      </c>
      <c r="L2784" t="inlineStr">
        <is>
          <t>540629|尼玛县</t>
        </is>
      </c>
    </row>
    <row r="2785">
      <c r="A2785" t="inlineStr">
        <is>
          <t>469002108|塔洋镇</t>
        </is>
      </c>
      <c r="E2785" t="inlineStr">
        <is>
          <t>542500|阿里地区</t>
        </is>
      </c>
      <c r="L2785" t="inlineStr">
        <is>
          <t>540630|双湖县</t>
        </is>
      </c>
    </row>
    <row r="2786">
      <c r="A2786" t="inlineStr">
        <is>
          <t>469002109|长坡镇</t>
        </is>
      </c>
      <c r="E2786" t="inlineStr">
        <is>
          <t>542521|普兰县</t>
        </is>
      </c>
      <c r="L2786" t="inlineStr">
        <is>
          <t>542500|阿里地区</t>
        </is>
      </c>
    </row>
    <row r="2787">
      <c r="A2787" t="inlineStr">
        <is>
          <t>469002110|大路镇</t>
        </is>
      </c>
      <c r="E2787" t="inlineStr">
        <is>
          <t>542522|札达县</t>
        </is>
      </c>
      <c r="L2787" t="inlineStr">
        <is>
          <t>542521|普兰县</t>
        </is>
      </c>
    </row>
    <row r="2788">
      <c r="A2788" t="inlineStr">
        <is>
          <t>469002111|会山镇</t>
        </is>
      </c>
      <c r="E2788" t="inlineStr">
        <is>
          <t>542523|噶尔县</t>
        </is>
      </c>
      <c r="L2788" t="inlineStr">
        <is>
          <t>542522|札达县</t>
        </is>
      </c>
    </row>
    <row r="2789">
      <c r="A2789" t="inlineStr">
        <is>
          <t>469005000|文昌市</t>
        </is>
      </c>
      <c r="E2789" t="inlineStr">
        <is>
          <t>542524|日土县</t>
        </is>
      </c>
      <c r="L2789" t="inlineStr">
        <is>
          <t>542523|噶尔县</t>
        </is>
      </c>
    </row>
    <row r="2790">
      <c r="A2790" t="inlineStr">
        <is>
          <t>469006000|万宁市</t>
        </is>
      </c>
      <c r="E2790" t="inlineStr">
        <is>
          <t>542525|革吉县</t>
        </is>
      </c>
      <c r="L2790" t="inlineStr">
        <is>
          <t>542524|日土县</t>
        </is>
      </c>
    </row>
    <row r="2791">
      <c r="A2791" t="inlineStr">
        <is>
          <t>469007000|东方市</t>
        </is>
      </c>
      <c r="E2791" t="inlineStr">
        <is>
          <t>542526|改则县</t>
        </is>
      </c>
      <c r="L2791" t="inlineStr">
        <is>
          <t>542525|革吉县</t>
        </is>
      </c>
    </row>
    <row r="2792">
      <c r="A2792" t="inlineStr">
        <is>
          <t>469021000|定安县</t>
        </is>
      </c>
      <c r="E2792" t="inlineStr">
        <is>
          <t>542527|措勤县</t>
        </is>
      </c>
      <c r="L2792" t="inlineStr">
        <is>
          <t>542526|改则县</t>
        </is>
      </c>
    </row>
    <row r="2793">
      <c r="A2793" t="inlineStr">
        <is>
          <t>469022000|屯昌县</t>
        </is>
      </c>
      <c r="E2793" t="inlineStr">
        <is>
          <t>610000|陕西省</t>
        </is>
      </c>
      <c r="L2793" t="inlineStr">
        <is>
          <t>542527|措勤县</t>
        </is>
      </c>
    </row>
    <row r="2794">
      <c r="A2794" t="inlineStr">
        <is>
          <t>469023000|澄迈县</t>
        </is>
      </c>
      <c r="E2794" t="inlineStr">
        <is>
          <t>610100|西安市</t>
        </is>
      </c>
      <c r="L2794" t="inlineStr">
        <is>
          <t>610000|陕西省</t>
        </is>
      </c>
    </row>
    <row r="2795">
      <c r="A2795" t="inlineStr">
        <is>
          <t>469023001|金江镇</t>
        </is>
      </c>
      <c r="E2795" t="inlineStr">
        <is>
          <t>610102|新城区</t>
        </is>
      </c>
      <c r="L2795" t="inlineStr">
        <is>
          <t>610100|西安市</t>
        </is>
      </c>
    </row>
    <row r="2796">
      <c r="A2796" t="inlineStr">
        <is>
          <t>469023002|老城镇</t>
        </is>
      </c>
      <c r="E2796" t="inlineStr">
        <is>
          <t>610103|碑林区</t>
        </is>
      </c>
      <c r="L2796" t="inlineStr">
        <is>
          <t>610102|新城区</t>
        </is>
      </c>
    </row>
    <row r="2797">
      <c r="A2797" t="inlineStr">
        <is>
          <t>469023003|瑞溪镇</t>
        </is>
      </c>
      <c r="E2797" t="inlineStr">
        <is>
          <t>610104|莲湖区</t>
        </is>
      </c>
      <c r="L2797" t="inlineStr">
        <is>
          <t>610103|碑林区</t>
        </is>
      </c>
    </row>
    <row r="2798">
      <c r="A2798" t="inlineStr">
        <is>
          <t>469023004|永发镇</t>
        </is>
      </c>
      <c r="E2798" t="inlineStr">
        <is>
          <t>610111|灞桥区</t>
        </is>
      </c>
      <c r="L2798" t="inlineStr">
        <is>
          <t>610104|莲湖区</t>
        </is>
      </c>
    </row>
    <row r="2799">
      <c r="A2799" t="inlineStr">
        <is>
          <t>469023005|加乐镇</t>
        </is>
      </c>
      <c r="E2799" t="inlineStr">
        <is>
          <t>610112|未央区</t>
        </is>
      </c>
      <c r="L2799" t="inlineStr">
        <is>
          <t>610111|灞桥区</t>
        </is>
      </c>
    </row>
    <row r="2800">
      <c r="A2800" t="inlineStr">
        <is>
          <t>469023006|文儒镇</t>
        </is>
      </c>
      <c r="E2800" t="inlineStr">
        <is>
          <t>610113|雁塔区</t>
        </is>
      </c>
      <c r="L2800" t="inlineStr">
        <is>
          <t>610112|未央区</t>
        </is>
      </c>
    </row>
    <row r="2801">
      <c r="A2801" t="inlineStr">
        <is>
          <t>469023007|中兴镇</t>
        </is>
      </c>
      <c r="E2801" t="inlineStr">
        <is>
          <t>610114|阎良区</t>
        </is>
      </c>
      <c r="L2801" t="inlineStr">
        <is>
          <t>610113|雁塔区</t>
        </is>
      </c>
    </row>
    <row r="2802">
      <c r="A2802" t="inlineStr">
        <is>
          <t>469023008|仁兴镇</t>
        </is>
      </c>
      <c r="E2802" t="inlineStr">
        <is>
          <t>610115|临潼区</t>
        </is>
      </c>
      <c r="L2802" t="inlineStr">
        <is>
          <t>610114|阎良区</t>
        </is>
      </c>
    </row>
    <row r="2803">
      <c r="A2803" t="inlineStr">
        <is>
          <t>469023009|福山镇</t>
        </is>
      </c>
      <c r="E2803" t="inlineStr">
        <is>
          <t>610116|长安区</t>
        </is>
      </c>
      <c r="L2803" t="inlineStr">
        <is>
          <t>610115|临潼区</t>
        </is>
      </c>
    </row>
    <row r="2804">
      <c r="A2804" t="inlineStr">
        <is>
          <t>469023010|桥头镇</t>
        </is>
      </c>
      <c r="E2804" t="inlineStr">
        <is>
          <t>610117|高陵区</t>
        </is>
      </c>
      <c r="L2804" t="inlineStr">
        <is>
          <t>610116|长安区</t>
        </is>
      </c>
    </row>
    <row r="2805">
      <c r="A2805" t="inlineStr">
        <is>
          <t>469023011|大丰镇</t>
        </is>
      </c>
      <c r="E2805" t="inlineStr">
        <is>
          <t>610118|鄠邑区</t>
        </is>
      </c>
      <c r="L2805" t="inlineStr">
        <is>
          <t>610117|高陵区</t>
        </is>
      </c>
    </row>
    <row r="2806">
      <c r="A2806" t="inlineStr">
        <is>
          <t>469024000|临高县</t>
        </is>
      </c>
      <c r="E2806" t="inlineStr">
        <is>
          <t>610122|蓝田县</t>
        </is>
      </c>
      <c r="L2806" t="inlineStr">
        <is>
          <t>610118|鄠邑区</t>
        </is>
      </c>
    </row>
    <row r="2807">
      <c r="A2807" t="inlineStr">
        <is>
          <t>469024001|临城镇</t>
        </is>
      </c>
      <c r="E2807" t="inlineStr">
        <is>
          <t>610124|周至县</t>
        </is>
      </c>
      <c r="L2807" t="inlineStr">
        <is>
          <t>610122|蓝田县</t>
        </is>
      </c>
    </row>
    <row r="2808">
      <c r="A2808" t="inlineStr">
        <is>
          <t>469024002|波莲镇</t>
        </is>
      </c>
      <c r="E2808" t="inlineStr">
        <is>
          <t>610200|铜川市</t>
        </is>
      </c>
      <c r="L2808" t="inlineStr">
        <is>
          <t>610124|周至县</t>
        </is>
      </c>
    </row>
    <row r="2809">
      <c r="A2809" t="inlineStr">
        <is>
          <t>469024003|东英镇</t>
        </is>
      </c>
      <c r="E2809" t="inlineStr">
        <is>
          <t>610202|王益区</t>
        </is>
      </c>
      <c r="L2809" t="inlineStr">
        <is>
          <t>610200|铜川市</t>
        </is>
      </c>
    </row>
    <row r="2810">
      <c r="A2810" t="inlineStr">
        <is>
          <t>469024004|博厚镇</t>
        </is>
      </c>
      <c r="E2810" t="inlineStr">
        <is>
          <t>610203|印台区</t>
        </is>
      </c>
      <c r="L2810" t="inlineStr">
        <is>
          <t>610202|王益区</t>
        </is>
      </c>
    </row>
    <row r="2811">
      <c r="A2811" t="inlineStr">
        <is>
          <t>469024005|皇桐镇</t>
        </is>
      </c>
      <c r="E2811" t="inlineStr">
        <is>
          <t>610204|耀州区</t>
        </is>
      </c>
      <c r="L2811" t="inlineStr">
        <is>
          <t>610203|印台区</t>
        </is>
      </c>
    </row>
    <row r="2812">
      <c r="A2812" t="inlineStr">
        <is>
          <t>469024006|多文镇</t>
        </is>
      </c>
      <c r="E2812" t="inlineStr">
        <is>
          <t>610222|宜君县</t>
        </is>
      </c>
      <c r="L2812" t="inlineStr">
        <is>
          <t>610204|耀州区</t>
        </is>
      </c>
    </row>
    <row r="2813">
      <c r="A2813" t="inlineStr">
        <is>
          <t>469024007|和舍镇</t>
        </is>
      </c>
      <c r="E2813" t="inlineStr">
        <is>
          <t>610300|宝鸡市</t>
        </is>
      </c>
      <c r="L2813" t="inlineStr">
        <is>
          <t>610222|宜君县</t>
        </is>
      </c>
    </row>
    <row r="2814">
      <c r="A2814" t="inlineStr">
        <is>
          <t>469024008|南宝镇</t>
        </is>
      </c>
      <c r="E2814" t="inlineStr">
        <is>
          <t>610302|渭滨区</t>
        </is>
      </c>
      <c r="L2814" t="inlineStr">
        <is>
          <t>610300|宝鸡市</t>
        </is>
      </c>
    </row>
    <row r="2815">
      <c r="A2815" t="inlineStr">
        <is>
          <t>469024009|新盈镇</t>
        </is>
      </c>
      <c r="E2815" t="inlineStr">
        <is>
          <t>610303|金台区</t>
        </is>
      </c>
      <c r="L2815" t="inlineStr">
        <is>
          <t>610302|渭滨区</t>
        </is>
      </c>
    </row>
    <row r="2816">
      <c r="A2816" t="inlineStr">
        <is>
          <t>469024010|调楼镇</t>
        </is>
      </c>
      <c r="E2816" t="inlineStr">
        <is>
          <t>610304|陈仓区</t>
        </is>
      </c>
      <c r="L2816" t="inlineStr">
        <is>
          <t>610303|金台区</t>
        </is>
      </c>
    </row>
    <row r="2817">
      <c r="A2817" t="inlineStr">
        <is>
          <t>469025000|白沙黎族自治县</t>
        </is>
      </c>
      <c r="E2817" t="inlineStr">
        <is>
          <t>610305|凤翔区</t>
        </is>
      </c>
      <c r="L2817" t="inlineStr">
        <is>
          <t>610304|陈仓区</t>
        </is>
      </c>
    </row>
    <row r="2818">
      <c r="A2818" t="inlineStr">
        <is>
          <t>469025001|牙叉镇</t>
        </is>
      </c>
      <c r="E2818" t="inlineStr">
        <is>
          <t>610323|岐山县</t>
        </is>
      </c>
      <c r="L2818" t="inlineStr">
        <is>
          <t>610305|凤翔区</t>
        </is>
      </c>
    </row>
    <row r="2819">
      <c r="A2819" t="inlineStr">
        <is>
          <t>469025002|七坊镇</t>
        </is>
      </c>
      <c r="E2819" t="inlineStr">
        <is>
          <t>610324|扶风县</t>
        </is>
      </c>
      <c r="L2819" t="inlineStr">
        <is>
          <t>610323|岐山县</t>
        </is>
      </c>
    </row>
    <row r="2820">
      <c r="A2820" t="inlineStr">
        <is>
          <t>469025003|邦溪镇</t>
        </is>
      </c>
      <c r="E2820" t="inlineStr">
        <is>
          <t>610326|眉县</t>
        </is>
      </c>
      <c r="L2820" t="inlineStr">
        <is>
          <t>610324|扶风县</t>
        </is>
      </c>
    </row>
    <row r="2821">
      <c r="A2821" t="inlineStr">
        <is>
          <t>469025004|打安镇</t>
        </is>
      </c>
      <c r="E2821" t="inlineStr">
        <is>
          <t>610327|陇县</t>
        </is>
      </c>
      <c r="L2821" t="inlineStr">
        <is>
          <t>610326|眉县</t>
        </is>
      </c>
    </row>
    <row r="2822">
      <c r="A2822" t="inlineStr">
        <is>
          <t>469025005|细水乡</t>
        </is>
      </c>
      <c r="E2822" t="inlineStr">
        <is>
          <t>610328|千阳县</t>
        </is>
      </c>
      <c r="L2822" t="inlineStr">
        <is>
          <t>610327|陇县</t>
        </is>
      </c>
    </row>
    <row r="2823">
      <c r="A2823" t="inlineStr">
        <is>
          <t>469025006|元门乡</t>
        </is>
      </c>
      <c r="E2823" t="inlineStr">
        <is>
          <t>610329|麟游县</t>
        </is>
      </c>
      <c r="L2823" t="inlineStr">
        <is>
          <t>610328|千阳县</t>
        </is>
      </c>
    </row>
    <row r="2824">
      <c r="A2824" t="inlineStr">
        <is>
          <t>469025007|南开乡</t>
        </is>
      </c>
      <c r="E2824" t="inlineStr">
        <is>
          <t>610330|凤县</t>
        </is>
      </c>
      <c r="L2824" t="inlineStr">
        <is>
          <t>610329|麟游县</t>
        </is>
      </c>
    </row>
    <row r="2825">
      <c r="A2825" t="inlineStr">
        <is>
          <t>469025008|阜龙乡</t>
        </is>
      </c>
      <c r="E2825" t="inlineStr">
        <is>
          <t>610331|太白县</t>
        </is>
      </c>
      <c r="L2825" t="inlineStr">
        <is>
          <t>610330|凤县</t>
        </is>
      </c>
    </row>
    <row r="2826">
      <c r="A2826" t="inlineStr">
        <is>
          <t>469025009|青松乡</t>
        </is>
      </c>
      <c r="E2826" t="inlineStr">
        <is>
          <t>610400|咸阳市</t>
        </is>
      </c>
      <c r="L2826" t="inlineStr">
        <is>
          <t>610331|太白县</t>
        </is>
      </c>
    </row>
    <row r="2827">
      <c r="A2827" t="inlineStr">
        <is>
          <t>469025010|金波乡</t>
        </is>
      </c>
      <c r="E2827" t="inlineStr">
        <is>
          <t>610402|秦都区</t>
        </is>
      </c>
      <c r="L2827" t="inlineStr">
        <is>
          <t>610400|咸阳市</t>
        </is>
      </c>
    </row>
    <row r="2828">
      <c r="A2828" t="inlineStr">
        <is>
          <t>469025011|荣邦乡</t>
        </is>
      </c>
      <c r="E2828" t="inlineStr">
        <is>
          <t>610403|杨陵区</t>
        </is>
      </c>
      <c r="L2828" t="inlineStr">
        <is>
          <t>610402|秦都区</t>
        </is>
      </c>
    </row>
    <row r="2829">
      <c r="A2829" t="inlineStr">
        <is>
          <t>469026000|昌江黎族自治县</t>
        </is>
      </c>
      <c r="E2829" t="inlineStr">
        <is>
          <t>610404|渭城区</t>
        </is>
      </c>
      <c r="L2829" t="inlineStr">
        <is>
          <t>610403|杨陵区</t>
        </is>
      </c>
    </row>
    <row r="2830">
      <c r="A2830" t="inlineStr">
        <is>
          <t>469027000|乐东黎族自治县</t>
        </is>
      </c>
      <c r="E2830" t="inlineStr">
        <is>
          <t>610422|三原县</t>
        </is>
      </c>
      <c r="L2830" t="inlineStr">
        <is>
          <t>610404|渭城区</t>
        </is>
      </c>
    </row>
    <row r="2831">
      <c r="A2831" t="inlineStr">
        <is>
          <t>469028000|陵水黎族自治县</t>
        </is>
      </c>
      <c r="E2831" t="inlineStr">
        <is>
          <t>610423|泾阳县</t>
        </is>
      </c>
      <c r="L2831" t="inlineStr">
        <is>
          <t>610422|三原县</t>
        </is>
      </c>
    </row>
    <row r="2832">
      <c r="A2832" t="inlineStr">
        <is>
          <t>469029000|保亭黎族苗族自治县</t>
        </is>
      </c>
      <c r="E2832" t="inlineStr">
        <is>
          <t>610424|乾县</t>
        </is>
      </c>
      <c r="L2832" t="inlineStr">
        <is>
          <t>610423|泾阳县</t>
        </is>
      </c>
    </row>
    <row r="2833">
      <c r="A2833" t="inlineStr">
        <is>
          <t>469030000|琼中黎族苗族自治县</t>
        </is>
      </c>
      <c r="E2833" t="inlineStr">
        <is>
          <t>610425|礼泉县</t>
        </is>
      </c>
      <c r="L2833" t="inlineStr">
        <is>
          <t>610424|乾县</t>
        </is>
      </c>
    </row>
    <row r="2834">
      <c r="A2834" t="inlineStr">
        <is>
          <t>469041000|洋浦</t>
        </is>
      </c>
      <c r="E2834" t="inlineStr">
        <is>
          <t>610426|永寿县</t>
        </is>
      </c>
      <c r="L2834" t="inlineStr">
        <is>
          <t>610425|礼泉县</t>
        </is>
      </c>
    </row>
    <row r="2835">
      <c r="A2835" t="inlineStr">
        <is>
          <t>469091000|洋浦经济开发区</t>
        </is>
      </c>
      <c r="E2835" t="inlineStr">
        <is>
          <t>610428|长武县</t>
        </is>
      </c>
      <c r="L2835" t="inlineStr">
        <is>
          <t>610426|永寿县</t>
        </is>
      </c>
    </row>
    <row r="2836">
      <c r="A2836" t="inlineStr">
        <is>
          <t>500000000|重庆市</t>
        </is>
      </c>
      <c r="E2836" t="inlineStr">
        <is>
          <t>610429|旬邑县</t>
        </is>
      </c>
      <c r="L2836" t="inlineStr">
        <is>
          <t>610428|长武县</t>
        </is>
      </c>
    </row>
    <row r="2837">
      <c r="A2837" t="inlineStr">
        <is>
          <t>500101000|万州区</t>
        </is>
      </c>
      <c r="E2837" t="inlineStr">
        <is>
          <t>610430|淳化县</t>
        </is>
      </c>
      <c r="L2837" t="inlineStr">
        <is>
          <t>610429|旬邑县</t>
        </is>
      </c>
    </row>
    <row r="2838">
      <c r="A2838" t="inlineStr">
        <is>
          <t>500102000|涪陵区</t>
        </is>
      </c>
      <c r="E2838" t="inlineStr">
        <is>
          <t>610431|武功县</t>
        </is>
      </c>
      <c r="L2838" t="inlineStr">
        <is>
          <t>610430|淳化县</t>
        </is>
      </c>
    </row>
    <row r="2839">
      <c r="A2839" t="inlineStr">
        <is>
          <t>500103000|渝中区</t>
        </is>
      </c>
      <c r="E2839" t="inlineStr">
        <is>
          <t>610481|兴平市</t>
        </is>
      </c>
      <c r="L2839" t="inlineStr">
        <is>
          <t>610431|武功县</t>
        </is>
      </c>
    </row>
    <row r="2840">
      <c r="A2840" t="inlineStr">
        <is>
          <t>500104000|大渡口区</t>
        </is>
      </c>
      <c r="E2840" t="inlineStr">
        <is>
          <t>610482|彬州市</t>
        </is>
      </c>
      <c r="L2840" t="inlineStr">
        <is>
          <t>610481|兴平市</t>
        </is>
      </c>
    </row>
    <row r="2841">
      <c r="A2841" t="inlineStr">
        <is>
          <t>500105000|江北区</t>
        </is>
      </c>
      <c r="E2841" t="inlineStr">
        <is>
          <t>610500|渭南市</t>
        </is>
      </c>
      <c r="L2841" t="inlineStr">
        <is>
          <t>610482|彬州市</t>
        </is>
      </c>
    </row>
    <row r="2842">
      <c r="A2842" t="inlineStr">
        <is>
          <t>500106000|沙坪坝区</t>
        </is>
      </c>
      <c r="E2842" t="inlineStr">
        <is>
          <t>610502|临渭区</t>
        </is>
      </c>
      <c r="L2842" t="inlineStr">
        <is>
          <t>610500|渭南市</t>
        </is>
      </c>
    </row>
    <row r="2843">
      <c r="A2843" t="inlineStr">
        <is>
          <t>500107000|九龙坡区</t>
        </is>
      </c>
      <c r="E2843" t="inlineStr">
        <is>
          <t>610503|华州区</t>
        </is>
      </c>
      <c r="L2843" t="inlineStr">
        <is>
          <t>610502|临渭区</t>
        </is>
      </c>
    </row>
    <row r="2844">
      <c r="A2844" t="inlineStr">
        <is>
          <t>500108000|南岸区</t>
        </is>
      </c>
      <c r="E2844" t="inlineStr">
        <is>
          <t>610522|潼关县</t>
        </is>
      </c>
      <c r="L2844" t="inlineStr">
        <is>
          <t>610503|华州区</t>
        </is>
      </c>
    </row>
    <row r="2845">
      <c r="A2845" t="inlineStr">
        <is>
          <t>500109000|北碚区</t>
        </is>
      </c>
      <c r="E2845" t="inlineStr">
        <is>
          <t>610523|大荔县</t>
        </is>
      </c>
      <c r="L2845" t="inlineStr">
        <is>
          <t>610522|潼关县</t>
        </is>
      </c>
    </row>
    <row r="2846">
      <c r="A2846" t="inlineStr">
        <is>
          <t>500110000|綦江区</t>
        </is>
      </c>
      <c r="E2846" t="inlineStr">
        <is>
          <t>610524|合阳县</t>
        </is>
      </c>
      <c r="L2846" t="inlineStr">
        <is>
          <t>610523|大荔县</t>
        </is>
      </c>
    </row>
    <row r="2847">
      <c r="A2847" t="inlineStr">
        <is>
          <t>500111000|大足区</t>
        </is>
      </c>
      <c r="E2847" t="inlineStr">
        <is>
          <t>610525|澄城县</t>
        </is>
      </c>
      <c r="L2847" t="inlineStr">
        <is>
          <t>610524|合阳县</t>
        </is>
      </c>
    </row>
    <row r="2848">
      <c r="A2848" t="inlineStr">
        <is>
          <t>500112000|渝北区</t>
        </is>
      </c>
      <c r="E2848" t="inlineStr">
        <is>
          <t>610526|蒲城县</t>
        </is>
      </c>
      <c r="L2848" t="inlineStr">
        <is>
          <t>610525|澄城县</t>
        </is>
      </c>
    </row>
    <row r="2849">
      <c r="A2849" t="inlineStr">
        <is>
          <t>500113000|巴南区</t>
        </is>
      </c>
      <c r="E2849" t="inlineStr">
        <is>
          <t>610527|白水县</t>
        </is>
      </c>
      <c r="L2849" t="inlineStr">
        <is>
          <t>610526|蒲城县</t>
        </is>
      </c>
    </row>
    <row r="2850">
      <c r="A2850" t="inlineStr">
        <is>
          <t>500114000|黔江区</t>
        </is>
      </c>
      <c r="E2850" t="inlineStr">
        <is>
          <t>610528|富平县</t>
        </is>
      </c>
      <c r="L2850" t="inlineStr">
        <is>
          <t>610527|白水县</t>
        </is>
      </c>
    </row>
    <row r="2851">
      <c r="A2851" t="inlineStr">
        <is>
          <t>500115000|长寿区</t>
        </is>
      </c>
      <c r="E2851" t="inlineStr">
        <is>
          <t>610581|韩城市</t>
        </is>
      </c>
      <c r="L2851" t="inlineStr">
        <is>
          <t>610528|富平县</t>
        </is>
      </c>
    </row>
    <row r="2852">
      <c r="A2852" t="inlineStr">
        <is>
          <t>500116000|江津区</t>
        </is>
      </c>
      <c r="E2852" t="inlineStr">
        <is>
          <t>610582|华阴市</t>
        </is>
      </c>
      <c r="L2852" t="inlineStr">
        <is>
          <t>610581|韩城市</t>
        </is>
      </c>
    </row>
    <row r="2853">
      <c r="A2853" t="inlineStr">
        <is>
          <t>500117000|合川区</t>
        </is>
      </c>
      <c r="E2853" t="inlineStr">
        <is>
          <t>610600|延安市</t>
        </is>
      </c>
      <c r="L2853" t="inlineStr">
        <is>
          <t>610582|华阴市</t>
        </is>
      </c>
    </row>
    <row r="2854">
      <c r="A2854" t="inlineStr">
        <is>
          <t>500118000|永川区</t>
        </is>
      </c>
      <c r="E2854" t="inlineStr">
        <is>
          <t>610602|宝塔区</t>
        </is>
      </c>
      <c r="L2854" t="inlineStr">
        <is>
          <t>610600|延安市</t>
        </is>
      </c>
    </row>
    <row r="2855">
      <c r="A2855" t="inlineStr">
        <is>
          <t>500119000|南川区</t>
        </is>
      </c>
      <c r="E2855" t="inlineStr">
        <is>
          <t>610603|安塞区</t>
        </is>
      </c>
      <c r="L2855" t="inlineStr">
        <is>
          <t>610602|宝塔区</t>
        </is>
      </c>
    </row>
    <row r="2856">
      <c r="A2856" t="inlineStr">
        <is>
          <t>500120000|璧山区</t>
        </is>
      </c>
      <c r="E2856" t="inlineStr">
        <is>
          <t>610621|延长县</t>
        </is>
      </c>
      <c r="L2856" t="inlineStr">
        <is>
          <t>610603|安塞区</t>
        </is>
      </c>
    </row>
    <row r="2857">
      <c r="A2857" t="inlineStr">
        <is>
          <t>500151000|铜梁区</t>
        </is>
      </c>
      <c r="E2857" t="inlineStr">
        <is>
          <t>610622|延川县</t>
        </is>
      </c>
      <c r="L2857" t="inlineStr">
        <is>
          <t>610621|延长县</t>
        </is>
      </c>
    </row>
    <row r="2858">
      <c r="A2858" t="inlineStr">
        <is>
          <t>500152000|潼南区</t>
        </is>
      </c>
      <c r="E2858" t="inlineStr">
        <is>
          <t>610625|志丹县</t>
        </is>
      </c>
      <c r="L2858" t="inlineStr">
        <is>
          <t>610622|延川县</t>
        </is>
      </c>
    </row>
    <row r="2859">
      <c r="A2859" t="inlineStr">
        <is>
          <t>500153000|荣昌区</t>
        </is>
      </c>
      <c r="E2859" t="inlineStr">
        <is>
          <t>610626|吴起县</t>
        </is>
      </c>
      <c r="L2859" t="inlineStr">
        <is>
          <t>610625|志丹县</t>
        </is>
      </c>
    </row>
    <row r="2860">
      <c r="A2860" t="inlineStr">
        <is>
          <t>500154000|开州区</t>
        </is>
      </c>
      <c r="E2860" t="inlineStr">
        <is>
          <t>610627|甘泉县</t>
        </is>
      </c>
      <c r="L2860" t="inlineStr">
        <is>
          <t>610626|吴起县</t>
        </is>
      </c>
    </row>
    <row r="2861">
      <c r="A2861" t="inlineStr">
        <is>
          <t>500155000|梁平区</t>
        </is>
      </c>
      <c r="E2861" t="inlineStr">
        <is>
          <t>610628|富县</t>
        </is>
      </c>
      <c r="L2861" t="inlineStr">
        <is>
          <t>610627|甘泉县</t>
        </is>
      </c>
    </row>
    <row r="2862">
      <c r="A2862" t="inlineStr">
        <is>
          <t>500156000|武隆区</t>
        </is>
      </c>
      <c r="E2862" t="inlineStr">
        <is>
          <t>610629|洛川县</t>
        </is>
      </c>
      <c r="L2862" t="inlineStr">
        <is>
          <t>610628|富县</t>
        </is>
      </c>
    </row>
    <row r="2863">
      <c r="A2863" t="inlineStr">
        <is>
          <t>500191000|两江新区</t>
        </is>
      </c>
      <c r="E2863" t="inlineStr">
        <is>
          <t>610630|宜川县</t>
        </is>
      </c>
      <c r="L2863" t="inlineStr">
        <is>
          <t>610629|洛川县</t>
        </is>
      </c>
    </row>
    <row r="2864">
      <c r="A2864" t="inlineStr">
        <is>
          <t>500192000|万盛经开区</t>
        </is>
      </c>
      <c r="E2864" t="inlineStr">
        <is>
          <t>610631|黄龙县</t>
        </is>
      </c>
      <c r="L2864" t="inlineStr">
        <is>
          <t>610630|宜川县</t>
        </is>
      </c>
    </row>
    <row r="2865">
      <c r="A2865" t="inlineStr">
        <is>
          <t>500193000|高新区</t>
        </is>
      </c>
      <c r="E2865" t="inlineStr">
        <is>
          <t>610632|黄陵县</t>
        </is>
      </c>
      <c r="L2865" t="inlineStr">
        <is>
          <t>610631|黄龙县</t>
        </is>
      </c>
    </row>
    <row r="2866">
      <c r="A2866" t="inlineStr">
        <is>
          <t>500229000|城口县</t>
        </is>
      </c>
      <c r="E2866" t="inlineStr">
        <is>
          <t>610681|子长市</t>
        </is>
      </c>
      <c r="L2866" t="inlineStr">
        <is>
          <t>610632|黄陵县</t>
        </is>
      </c>
    </row>
    <row r="2867">
      <c r="A2867" t="inlineStr">
        <is>
          <t>500230000|丰都县</t>
        </is>
      </c>
      <c r="E2867" t="inlineStr">
        <is>
          <t>610700|汉中市</t>
        </is>
      </c>
      <c r="L2867" t="inlineStr">
        <is>
          <t>610681|子长市</t>
        </is>
      </c>
    </row>
    <row r="2868">
      <c r="A2868" t="inlineStr">
        <is>
          <t>500231000|垫江县</t>
        </is>
      </c>
      <c r="E2868" t="inlineStr">
        <is>
          <t>610702|汉台区</t>
        </is>
      </c>
      <c r="L2868" t="inlineStr">
        <is>
          <t>610700|汉中市</t>
        </is>
      </c>
    </row>
    <row r="2869">
      <c r="A2869" t="inlineStr">
        <is>
          <t>500233000|忠县</t>
        </is>
      </c>
      <c r="E2869" t="inlineStr">
        <is>
          <t>610703|南郑区</t>
        </is>
      </c>
      <c r="L2869" t="inlineStr">
        <is>
          <t>610702|汉台区</t>
        </is>
      </c>
    </row>
    <row r="2870">
      <c r="A2870" t="inlineStr">
        <is>
          <t>500235000|云阳县</t>
        </is>
      </c>
      <c r="E2870" t="inlineStr">
        <is>
          <t>610722|城固县</t>
        </is>
      </c>
      <c r="L2870" t="inlineStr">
        <is>
          <t>610703|南郑区</t>
        </is>
      </c>
    </row>
    <row r="2871">
      <c r="A2871" t="inlineStr">
        <is>
          <t>500236000|奉节县</t>
        </is>
      </c>
      <c r="E2871" t="inlineStr">
        <is>
          <t>610723|洋县</t>
        </is>
      </c>
      <c r="L2871" t="inlineStr">
        <is>
          <t>610722|城固县</t>
        </is>
      </c>
    </row>
    <row r="2872">
      <c r="A2872" t="inlineStr">
        <is>
          <t>500237000|巫山县</t>
        </is>
      </c>
      <c r="E2872" t="inlineStr">
        <is>
          <t>610724|西乡县</t>
        </is>
      </c>
      <c r="L2872" t="inlineStr">
        <is>
          <t>610723|洋县</t>
        </is>
      </c>
    </row>
    <row r="2873">
      <c r="A2873" t="inlineStr">
        <is>
          <t>500238000|巫溪县</t>
        </is>
      </c>
      <c r="E2873" t="inlineStr">
        <is>
          <t>610725|勉县</t>
        </is>
      </c>
      <c r="L2873" t="inlineStr">
        <is>
          <t>610724|西乡县</t>
        </is>
      </c>
    </row>
    <row r="2874">
      <c r="A2874" t="inlineStr">
        <is>
          <t>500240000|石柱土家族自治县</t>
        </is>
      </c>
      <c r="E2874" t="inlineStr">
        <is>
          <t>610726|宁强县</t>
        </is>
      </c>
      <c r="L2874" t="inlineStr">
        <is>
          <t>610725|勉县</t>
        </is>
      </c>
    </row>
    <row r="2875">
      <c r="A2875" t="inlineStr">
        <is>
          <t>500241000|秀山土家族苗族自治县</t>
        </is>
      </c>
      <c r="E2875" t="inlineStr">
        <is>
          <t>610727|略阳县</t>
        </is>
      </c>
      <c r="L2875" t="inlineStr">
        <is>
          <t>610726|宁强县</t>
        </is>
      </c>
    </row>
    <row r="2876">
      <c r="A2876" t="inlineStr">
        <is>
          <t>500242000|酉阳土家族苗族自治县</t>
        </is>
      </c>
      <c r="E2876" t="inlineStr">
        <is>
          <t>610728|镇巴县</t>
        </is>
      </c>
      <c r="L2876" t="inlineStr">
        <is>
          <t>610727|略阳县</t>
        </is>
      </c>
    </row>
    <row r="2877">
      <c r="A2877" t="inlineStr">
        <is>
          <t>500243000|彭水苗族土家族自治县</t>
        </is>
      </c>
      <c r="E2877" t="inlineStr">
        <is>
          <t>610729|留坝县</t>
        </is>
      </c>
      <c r="L2877" t="inlineStr">
        <is>
          <t>610728|镇巴县</t>
        </is>
      </c>
    </row>
    <row r="2878">
      <c r="A2878" t="inlineStr">
        <is>
          <t>510000000|四川省</t>
        </is>
      </c>
      <c r="E2878" t="inlineStr">
        <is>
          <t>610730|佛坪县</t>
        </is>
      </c>
      <c r="L2878" t="inlineStr">
        <is>
          <t>610729|留坝县</t>
        </is>
      </c>
    </row>
    <row r="2879">
      <c r="A2879" t="inlineStr">
        <is>
          <t>510100000|成都市</t>
        </is>
      </c>
      <c r="E2879" t="inlineStr">
        <is>
          <t>610800|榆林市</t>
        </is>
      </c>
      <c r="L2879" t="inlineStr">
        <is>
          <t>610730|佛坪县</t>
        </is>
      </c>
    </row>
    <row r="2880">
      <c r="A2880" t="inlineStr">
        <is>
          <t>510104000|锦江区</t>
        </is>
      </c>
      <c r="E2880" t="inlineStr">
        <is>
          <t>610802|榆阳区</t>
        </is>
      </c>
      <c r="L2880" t="inlineStr">
        <is>
          <t>610800|榆林市</t>
        </is>
      </c>
    </row>
    <row r="2881">
      <c r="A2881" t="inlineStr">
        <is>
          <t>510105000|青羊区</t>
        </is>
      </c>
      <c r="E2881" t="inlineStr">
        <is>
          <t>610803|横山区</t>
        </is>
      </c>
      <c r="L2881" t="inlineStr">
        <is>
          <t>610802|榆阳区</t>
        </is>
      </c>
    </row>
    <row r="2882">
      <c r="A2882" t="inlineStr">
        <is>
          <t>510106000|金牛区</t>
        </is>
      </c>
      <c r="E2882" t="inlineStr">
        <is>
          <t>610822|府谷县</t>
        </is>
      </c>
      <c r="L2882" t="inlineStr">
        <is>
          <t>610803|横山区</t>
        </is>
      </c>
    </row>
    <row r="2883">
      <c r="A2883" t="inlineStr">
        <is>
          <t>510107000|武侯区</t>
        </is>
      </c>
      <c r="E2883" t="inlineStr">
        <is>
          <t>610824|靖边县</t>
        </is>
      </c>
      <c r="L2883" t="inlineStr">
        <is>
          <t>610822|府谷县</t>
        </is>
      </c>
    </row>
    <row r="2884">
      <c r="A2884" t="inlineStr">
        <is>
          <t>510108000|成华区</t>
        </is>
      </c>
      <c r="E2884" t="inlineStr">
        <is>
          <t>610825|定边县</t>
        </is>
      </c>
      <c r="L2884" t="inlineStr">
        <is>
          <t>610824|靖边县</t>
        </is>
      </c>
    </row>
    <row r="2885">
      <c r="A2885" t="inlineStr">
        <is>
          <t>510112000|龙泉驿区</t>
        </is>
      </c>
      <c r="E2885" t="inlineStr">
        <is>
          <t>610826|绥德县</t>
        </is>
      </c>
      <c r="L2885" t="inlineStr">
        <is>
          <t>610825|定边县</t>
        </is>
      </c>
    </row>
    <row r="2886">
      <c r="A2886" t="inlineStr">
        <is>
          <t>510113000|青白江区</t>
        </is>
      </c>
      <c r="E2886" t="inlineStr">
        <is>
          <t>610827|米脂县</t>
        </is>
      </c>
      <c r="L2886" t="inlineStr">
        <is>
          <t>610826|绥德县</t>
        </is>
      </c>
    </row>
    <row r="2887">
      <c r="A2887" t="inlineStr">
        <is>
          <t>510114000|新都区</t>
        </is>
      </c>
      <c r="E2887" t="inlineStr">
        <is>
          <t>610828|佳县</t>
        </is>
      </c>
      <c r="L2887" t="inlineStr">
        <is>
          <t>610827|米脂县</t>
        </is>
      </c>
    </row>
    <row r="2888">
      <c r="A2888" t="inlineStr">
        <is>
          <t>510115000|温江区</t>
        </is>
      </c>
      <c r="E2888" t="inlineStr">
        <is>
          <t>610829|吴堡县</t>
        </is>
      </c>
      <c r="L2888" t="inlineStr">
        <is>
          <t>610828|佳县</t>
        </is>
      </c>
    </row>
    <row r="2889">
      <c r="A2889" t="inlineStr">
        <is>
          <t>510116000|双流区</t>
        </is>
      </c>
      <c r="E2889" t="inlineStr">
        <is>
          <t>610830|清涧县</t>
        </is>
      </c>
      <c r="L2889" t="inlineStr">
        <is>
          <t>610829|吴堡县</t>
        </is>
      </c>
    </row>
    <row r="2890">
      <c r="A2890" t="inlineStr">
        <is>
          <t>510117000|郫都区</t>
        </is>
      </c>
      <c r="E2890" t="inlineStr">
        <is>
          <t>610831|子洲县</t>
        </is>
      </c>
      <c r="L2890" t="inlineStr">
        <is>
          <t>610830|清涧县</t>
        </is>
      </c>
    </row>
    <row r="2891">
      <c r="A2891" t="inlineStr">
        <is>
          <t>510118000|新津区</t>
        </is>
      </c>
      <c r="E2891" t="inlineStr">
        <is>
          <t>610881|神木市</t>
        </is>
      </c>
      <c r="L2891" t="inlineStr">
        <is>
          <t>610831|子洲县</t>
        </is>
      </c>
    </row>
    <row r="2892">
      <c r="A2892" t="inlineStr">
        <is>
          <t>510121000|金堂县</t>
        </is>
      </c>
      <c r="E2892" t="inlineStr">
        <is>
          <t>610900|安康市</t>
        </is>
      </c>
      <c r="L2892" t="inlineStr">
        <is>
          <t>610881|神木市</t>
        </is>
      </c>
    </row>
    <row r="2893">
      <c r="A2893" t="inlineStr">
        <is>
          <t>510129000|大邑县</t>
        </is>
      </c>
      <c r="E2893" t="inlineStr">
        <is>
          <t>610902|汉滨区</t>
        </is>
      </c>
      <c r="L2893" t="inlineStr">
        <is>
          <t>610900|安康市</t>
        </is>
      </c>
    </row>
    <row r="2894">
      <c r="A2894" t="inlineStr">
        <is>
          <t>510131000|蒲江县</t>
        </is>
      </c>
      <c r="E2894" t="inlineStr">
        <is>
          <t>610921|汉阴县</t>
        </is>
      </c>
      <c r="L2894" t="inlineStr">
        <is>
          <t>610902|汉滨区</t>
        </is>
      </c>
    </row>
    <row r="2895">
      <c r="A2895" t="inlineStr">
        <is>
          <t>510181000|都江堰市</t>
        </is>
      </c>
      <c r="E2895" t="inlineStr">
        <is>
          <t>610922|石泉县</t>
        </is>
      </c>
      <c r="L2895" t="inlineStr">
        <is>
          <t>610921|汉阴县</t>
        </is>
      </c>
    </row>
    <row r="2896">
      <c r="A2896" t="inlineStr">
        <is>
          <t>510182000|彭州市</t>
        </is>
      </c>
      <c r="E2896" t="inlineStr">
        <is>
          <t>610923|宁陕县</t>
        </is>
      </c>
      <c r="L2896" t="inlineStr">
        <is>
          <t>610922|石泉县</t>
        </is>
      </c>
    </row>
    <row r="2897">
      <c r="A2897" t="inlineStr">
        <is>
          <t>510183000|邛崃市</t>
        </is>
      </c>
      <c r="E2897" t="inlineStr">
        <is>
          <t>610924|紫阳县</t>
        </is>
      </c>
      <c r="L2897" t="inlineStr">
        <is>
          <t>610923|宁陕县</t>
        </is>
      </c>
    </row>
    <row r="2898">
      <c r="A2898" t="inlineStr">
        <is>
          <t>510184000|崇州市</t>
        </is>
      </c>
      <c r="E2898" t="inlineStr">
        <is>
          <t>610925|岚皋县</t>
        </is>
      </c>
      <c r="L2898" t="inlineStr">
        <is>
          <t>610924|紫阳县</t>
        </is>
      </c>
    </row>
    <row r="2899">
      <c r="A2899" t="inlineStr">
        <is>
          <t>510185000|简阳市</t>
        </is>
      </c>
      <c r="E2899" t="inlineStr">
        <is>
          <t>610926|平利县</t>
        </is>
      </c>
      <c r="L2899" t="inlineStr">
        <is>
          <t>610925|岚皋县</t>
        </is>
      </c>
    </row>
    <row r="2900">
      <c r="A2900" t="inlineStr">
        <is>
          <t>510187000|东部新区</t>
        </is>
      </c>
      <c r="E2900" t="inlineStr">
        <is>
          <t>610927|镇坪县</t>
        </is>
      </c>
      <c r="L2900" t="inlineStr">
        <is>
          <t>610926|平利县</t>
        </is>
      </c>
    </row>
    <row r="2901">
      <c r="A2901" t="inlineStr">
        <is>
          <t>510188000|天府新区成都片区</t>
        </is>
      </c>
      <c r="E2901" t="inlineStr">
        <is>
          <t>610929|白河县</t>
        </is>
      </c>
      <c r="L2901" t="inlineStr">
        <is>
          <t>610927|镇坪县</t>
        </is>
      </c>
    </row>
    <row r="2902">
      <c r="A2902" t="inlineStr">
        <is>
          <t>510189000|成都市高新区</t>
        </is>
      </c>
      <c r="E2902" t="inlineStr">
        <is>
          <t>610981|旬阳市</t>
        </is>
      </c>
      <c r="L2902" t="inlineStr">
        <is>
          <t>610929|白河县</t>
        </is>
      </c>
    </row>
    <row r="2903">
      <c r="A2903" t="inlineStr">
        <is>
          <t>510300000|自贡市</t>
        </is>
      </c>
      <c r="E2903" t="inlineStr">
        <is>
          <t>611000|商洛市</t>
        </is>
      </c>
      <c r="L2903" t="inlineStr">
        <is>
          <t>610981|旬阳市</t>
        </is>
      </c>
    </row>
    <row r="2904">
      <c r="A2904" t="inlineStr">
        <is>
          <t>510302000|自流井区</t>
        </is>
      </c>
      <c r="E2904" t="inlineStr">
        <is>
          <t>611002|商州区</t>
        </is>
      </c>
      <c r="L2904" t="inlineStr">
        <is>
          <t>611000|商洛市</t>
        </is>
      </c>
    </row>
    <row r="2905">
      <c r="A2905" t="inlineStr">
        <is>
          <t>510303000|贡井区</t>
        </is>
      </c>
      <c r="E2905" t="inlineStr">
        <is>
          <t>611021|洛南县</t>
        </is>
      </c>
      <c r="L2905" t="inlineStr">
        <is>
          <t>611002|商州区</t>
        </is>
      </c>
    </row>
    <row r="2906">
      <c r="A2906" t="inlineStr">
        <is>
          <t>510304000|大安区</t>
        </is>
      </c>
      <c r="E2906" t="inlineStr">
        <is>
          <t>611022|丹凤县</t>
        </is>
      </c>
      <c r="L2906" t="inlineStr">
        <is>
          <t>611021|洛南县</t>
        </is>
      </c>
    </row>
    <row r="2907">
      <c r="A2907" t="inlineStr">
        <is>
          <t>510305000|自贡市高新区</t>
        </is>
      </c>
      <c r="E2907" t="inlineStr">
        <is>
          <t>611023|商南县</t>
        </is>
      </c>
      <c r="L2907" t="inlineStr">
        <is>
          <t>611022|丹凤县</t>
        </is>
      </c>
    </row>
    <row r="2908">
      <c r="A2908" t="inlineStr">
        <is>
          <t>510311000|沿滩区</t>
        </is>
      </c>
      <c r="E2908" t="inlineStr">
        <is>
          <t>611024|山阳县</t>
        </is>
      </c>
      <c r="L2908" t="inlineStr">
        <is>
          <t>611023|商南县</t>
        </is>
      </c>
    </row>
    <row r="2909">
      <c r="A2909" t="inlineStr">
        <is>
          <t>510321000|荣县</t>
        </is>
      </c>
      <c r="E2909" t="inlineStr">
        <is>
          <t>611025|镇安县</t>
        </is>
      </c>
      <c r="L2909" t="inlineStr">
        <is>
          <t>611024|山阳县</t>
        </is>
      </c>
    </row>
    <row r="2910">
      <c r="A2910" t="inlineStr">
        <is>
          <t>510322000|富顺县</t>
        </is>
      </c>
      <c r="E2910" t="inlineStr">
        <is>
          <t>611026|柞水县</t>
        </is>
      </c>
      <c r="L2910" t="inlineStr">
        <is>
          <t>611025|镇安县</t>
        </is>
      </c>
    </row>
    <row r="2911">
      <c r="A2911" t="inlineStr">
        <is>
          <t>510400000|攀枝花市</t>
        </is>
      </c>
      <c r="E2911" t="inlineStr">
        <is>
          <t>620000|甘肃省</t>
        </is>
      </c>
      <c r="L2911" t="inlineStr">
        <is>
          <t>611026|柞水县</t>
        </is>
      </c>
    </row>
    <row r="2912">
      <c r="A2912" t="inlineStr">
        <is>
          <t>510402000|东区</t>
        </is>
      </c>
      <c r="E2912" t="inlineStr">
        <is>
          <t>620100|兰州市</t>
        </is>
      </c>
      <c r="L2912" t="inlineStr">
        <is>
          <t>620000|甘肃省</t>
        </is>
      </c>
    </row>
    <row r="2913">
      <c r="A2913" t="inlineStr">
        <is>
          <t>510403000|西区</t>
        </is>
      </c>
      <c r="E2913" t="inlineStr">
        <is>
          <t>620102|城关区</t>
        </is>
      </c>
      <c r="L2913" t="inlineStr">
        <is>
          <t>620100|兰州市</t>
        </is>
      </c>
    </row>
    <row r="2914">
      <c r="A2914" t="inlineStr">
        <is>
          <t>510411000|仁和区</t>
        </is>
      </c>
      <c r="E2914" t="inlineStr">
        <is>
          <t>620103|七里河区</t>
        </is>
      </c>
      <c r="L2914" t="inlineStr">
        <is>
          <t>620102|城关区</t>
        </is>
      </c>
    </row>
    <row r="2915">
      <c r="A2915" t="inlineStr">
        <is>
          <t>510421000|米易县</t>
        </is>
      </c>
      <c r="E2915" t="inlineStr">
        <is>
          <t>620104|西固区</t>
        </is>
      </c>
      <c r="L2915" t="inlineStr">
        <is>
          <t>620103|七里河区</t>
        </is>
      </c>
    </row>
    <row r="2916">
      <c r="A2916" t="inlineStr">
        <is>
          <t>510422000|盐边县</t>
        </is>
      </c>
      <c r="E2916" t="inlineStr">
        <is>
          <t>620105|安宁区</t>
        </is>
      </c>
      <c r="L2916" t="inlineStr">
        <is>
          <t>620104|西固区</t>
        </is>
      </c>
    </row>
    <row r="2917">
      <c r="A2917" t="inlineStr">
        <is>
          <t>510489000|钒钛高新区</t>
        </is>
      </c>
      <c r="E2917" t="inlineStr">
        <is>
          <t>620111|红古区</t>
        </is>
      </c>
      <c r="L2917" t="inlineStr">
        <is>
          <t>620105|安宁区</t>
        </is>
      </c>
    </row>
    <row r="2918">
      <c r="A2918" t="inlineStr">
        <is>
          <t>510500000|泸州市</t>
        </is>
      </c>
      <c r="E2918" t="inlineStr">
        <is>
          <t>620121|永登县</t>
        </is>
      </c>
      <c r="L2918" t="inlineStr">
        <is>
          <t>620111|红古区</t>
        </is>
      </c>
    </row>
    <row r="2919">
      <c r="A2919" t="inlineStr">
        <is>
          <t>510502000|江阳区</t>
        </is>
      </c>
      <c r="E2919" t="inlineStr">
        <is>
          <t>620122|皋兰县</t>
        </is>
      </c>
      <c r="L2919" t="inlineStr">
        <is>
          <t>620121|永登县</t>
        </is>
      </c>
    </row>
    <row r="2920">
      <c r="A2920" t="inlineStr">
        <is>
          <t>510503000|纳溪区</t>
        </is>
      </c>
      <c r="E2920" t="inlineStr">
        <is>
          <t>620123|榆中县</t>
        </is>
      </c>
      <c r="L2920" t="inlineStr">
        <is>
          <t>620122|皋兰县</t>
        </is>
      </c>
    </row>
    <row r="2921">
      <c r="A2921" t="inlineStr">
        <is>
          <t>510504000|龙马潭区</t>
        </is>
      </c>
      <c r="E2921" t="inlineStr">
        <is>
          <t>620200|嘉峪关市</t>
        </is>
      </c>
      <c r="L2921" t="inlineStr">
        <is>
          <t>620123|榆中县</t>
        </is>
      </c>
    </row>
    <row r="2922">
      <c r="A2922" t="inlineStr">
        <is>
          <t>510505000|泸州市高新区</t>
        </is>
      </c>
      <c r="E2922" t="inlineStr">
        <is>
          <t>620300|金昌市</t>
        </is>
      </c>
      <c r="L2922" t="inlineStr">
        <is>
          <t>620200|嘉峪关市</t>
        </is>
      </c>
    </row>
    <row r="2923">
      <c r="A2923" t="inlineStr">
        <is>
          <t>510521000|泸县</t>
        </is>
      </c>
      <c r="E2923" t="inlineStr">
        <is>
          <t>620302|金川区</t>
        </is>
      </c>
      <c r="L2923" t="inlineStr">
        <is>
          <t>620300|金昌市</t>
        </is>
      </c>
    </row>
    <row r="2924">
      <c r="A2924" t="inlineStr">
        <is>
          <t>510522000|合江县</t>
        </is>
      </c>
      <c r="E2924" t="inlineStr">
        <is>
          <t>620321|永昌县</t>
        </is>
      </c>
      <c r="L2924" t="inlineStr">
        <is>
          <t>620302|金川区</t>
        </is>
      </c>
    </row>
    <row r="2925">
      <c r="A2925" t="inlineStr">
        <is>
          <t>510524000|叙永县</t>
        </is>
      </c>
      <c r="E2925" t="inlineStr">
        <is>
          <t>620400|白银市</t>
        </is>
      </c>
      <c r="L2925" t="inlineStr">
        <is>
          <t>620321|永昌县</t>
        </is>
      </c>
    </row>
    <row r="2926">
      <c r="A2926" t="inlineStr">
        <is>
          <t>510525000|古蔺县</t>
        </is>
      </c>
      <c r="E2926" t="inlineStr">
        <is>
          <t>620402|白银区</t>
        </is>
      </c>
      <c r="L2926" t="inlineStr">
        <is>
          <t>620400|白银市</t>
        </is>
      </c>
    </row>
    <row r="2927">
      <c r="A2927" t="inlineStr">
        <is>
          <t>510589000|自贸区川南临港片区</t>
        </is>
      </c>
      <c r="E2927" t="inlineStr">
        <is>
          <t>620403|平川区</t>
        </is>
      </c>
      <c r="L2927" t="inlineStr">
        <is>
          <t>620402|白银区</t>
        </is>
      </c>
    </row>
    <row r="2928">
      <c r="A2928" t="inlineStr">
        <is>
          <t>510600000|德阳市</t>
        </is>
      </c>
      <c r="E2928" t="inlineStr">
        <is>
          <t>620421|靖远县</t>
        </is>
      </c>
      <c r="L2928" t="inlineStr">
        <is>
          <t>620403|平川区</t>
        </is>
      </c>
    </row>
    <row r="2929">
      <c r="A2929" t="inlineStr">
        <is>
          <t>510603000|旌阳区</t>
        </is>
      </c>
      <c r="E2929" t="inlineStr">
        <is>
          <t>620422|会宁县</t>
        </is>
      </c>
      <c r="L2929" t="inlineStr">
        <is>
          <t>620421|靖远县</t>
        </is>
      </c>
    </row>
    <row r="2930">
      <c r="A2930" t="inlineStr">
        <is>
          <t>510604000|罗江区</t>
        </is>
      </c>
      <c r="E2930" t="inlineStr">
        <is>
          <t>620423|景泰县</t>
        </is>
      </c>
      <c r="L2930" t="inlineStr">
        <is>
          <t>620422|会宁县</t>
        </is>
      </c>
    </row>
    <row r="2931">
      <c r="A2931" t="inlineStr">
        <is>
          <t>510606000|德阳市经济开发区</t>
        </is>
      </c>
      <c r="E2931" t="inlineStr">
        <is>
          <t>620500|天水市</t>
        </is>
      </c>
      <c r="L2931" t="inlineStr">
        <is>
          <t>620423|景泰县</t>
        </is>
      </c>
    </row>
    <row r="2932">
      <c r="A2932" t="inlineStr">
        <is>
          <t>510623000|中江县</t>
        </is>
      </c>
      <c r="E2932" t="inlineStr">
        <is>
          <t>620502|秦州区</t>
        </is>
      </c>
      <c r="L2932" t="inlineStr">
        <is>
          <t>620500|天水市</t>
        </is>
      </c>
    </row>
    <row r="2933">
      <c r="A2933" t="inlineStr">
        <is>
          <t>510681000|广汉市</t>
        </is>
      </c>
      <c r="E2933" t="inlineStr">
        <is>
          <t>620503|麦积区</t>
        </is>
      </c>
      <c r="L2933" t="inlineStr">
        <is>
          <t>620502|秦州区</t>
        </is>
      </c>
    </row>
    <row r="2934">
      <c r="A2934" t="inlineStr">
        <is>
          <t>510682000|什邡市</t>
        </is>
      </c>
      <c r="E2934" t="inlineStr">
        <is>
          <t>620521|清水县</t>
        </is>
      </c>
      <c r="L2934" t="inlineStr">
        <is>
          <t>620503|麦积区</t>
        </is>
      </c>
    </row>
    <row r="2935">
      <c r="A2935" t="inlineStr">
        <is>
          <t>510683000|绵竹市</t>
        </is>
      </c>
      <c r="E2935" t="inlineStr">
        <is>
          <t>620522|秦安县</t>
        </is>
      </c>
      <c r="L2935" t="inlineStr">
        <is>
          <t>620521|清水县</t>
        </is>
      </c>
    </row>
    <row r="2936">
      <c r="A2936" t="inlineStr">
        <is>
          <t>510700000|绵阳市</t>
        </is>
      </c>
      <c r="E2936" t="inlineStr">
        <is>
          <t>620523|甘谷县</t>
        </is>
      </c>
      <c r="L2936" t="inlineStr">
        <is>
          <t>620522|秦安县</t>
        </is>
      </c>
    </row>
    <row r="2937">
      <c r="A2937" t="inlineStr">
        <is>
          <t>510701000|绵阳市高新区</t>
        </is>
      </c>
      <c r="E2937" t="inlineStr">
        <is>
          <t>620524|武山县</t>
        </is>
      </c>
      <c r="L2937" t="inlineStr">
        <is>
          <t>620523|甘谷县</t>
        </is>
      </c>
    </row>
    <row r="2938">
      <c r="A2938" t="inlineStr">
        <is>
          <t>510703000|涪城区</t>
        </is>
      </c>
      <c r="E2938" t="inlineStr">
        <is>
          <t>620525|张家川回族自治县</t>
        </is>
      </c>
      <c r="L2938" t="inlineStr">
        <is>
          <t>620524|武山县</t>
        </is>
      </c>
    </row>
    <row r="2939">
      <c r="A2939" t="inlineStr">
        <is>
          <t>510704000|游仙区</t>
        </is>
      </c>
      <c r="E2939" t="inlineStr">
        <is>
          <t>620600|武威市</t>
        </is>
      </c>
      <c r="L2939" t="inlineStr">
        <is>
          <t>620525|张家川回族自治县</t>
        </is>
      </c>
    </row>
    <row r="2940">
      <c r="A2940" t="inlineStr">
        <is>
          <t>510705000|安州区</t>
        </is>
      </c>
      <c r="E2940" t="inlineStr">
        <is>
          <t>620602|凉州区</t>
        </is>
      </c>
      <c r="L2940" t="inlineStr">
        <is>
          <t>620600|武威市</t>
        </is>
      </c>
    </row>
    <row r="2941">
      <c r="A2941" t="inlineStr">
        <is>
          <t>510722000|三台县</t>
        </is>
      </c>
      <c r="E2941" t="inlineStr">
        <is>
          <t>620621|民勤县</t>
        </is>
      </c>
      <c r="L2941" t="inlineStr">
        <is>
          <t>620602|凉州区</t>
        </is>
      </c>
    </row>
    <row r="2942">
      <c r="A2942" t="inlineStr">
        <is>
          <t>510723000|盐亭县</t>
        </is>
      </c>
      <c r="E2942" t="inlineStr">
        <is>
          <t>620622|古浪县</t>
        </is>
      </c>
      <c r="L2942" t="inlineStr">
        <is>
          <t>620621|民勤县</t>
        </is>
      </c>
    </row>
    <row r="2943">
      <c r="A2943" t="inlineStr">
        <is>
          <t>510725000|梓潼县</t>
        </is>
      </c>
      <c r="E2943" t="inlineStr">
        <is>
          <t>620623|天祝藏族自治县</t>
        </is>
      </c>
      <c r="L2943" t="inlineStr">
        <is>
          <t>620622|古浪县</t>
        </is>
      </c>
    </row>
    <row r="2944">
      <c r="A2944" t="inlineStr">
        <is>
          <t>510726000|北川羌族自治县</t>
        </is>
      </c>
      <c r="E2944" t="inlineStr">
        <is>
          <t>620700|张掖市</t>
        </is>
      </c>
      <c r="L2944" t="inlineStr">
        <is>
          <t>620623|天祝藏族自治县</t>
        </is>
      </c>
    </row>
    <row r="2945">
      <c r="A2945" t="inlineStr">
        <is>
          <t>510727000|平武县</t>
        </is>
      </c>
      <c r="E2945" t="inlineStr">
        <is>
          <t>620702|甘州区</t>
        </is>
      </c>
      <c r="L2945" t="inlineStr">
        <is>
          <t>620700|张掖市</t>
        </is>
      </c>
    </row>
    <row r="2946">
      <c r="A2946" t="inlineStr">
        <is>
          <t>510781000|江油市</t>
        </is>
      </c>
      <c r="E2946" t="inlineStr">
        <is>
          <t>620721|肃南裕固族自治县</t>
        </is>
      </c>
      <c r="L2946" t="inlineStr">
        <is>
          <t>620702|甘州区</t>
        </is>
      </c>
    </row>
    <row r="2947">
      <c r="A2947" t="inlineStr">
        <is>
          <t>510787000|绵阳市经济开发区</t>
        </is>
      </c>
      <c r="E2947" t="inlineStr">
        <is>
          <t>620722|民乐县</t>
        </is>
      </c>
      <c r="L2947" t="inlineStr">
        <is>
          <t>620721|肃南裕固族自治县</t>
        </is>
      </c>
    </row>
    <row r="2948">
      <c r="A2948" t="inlineStr">
        <is>
          <t>510788000|绵阳市仙海区</t>
        </is>
      </c>
      <c r="E2948" t="inlineStr">
        <is>
          <t>620723|临泽县</t>
        </is>
      </c>
      <c r="L2948" t="inlineStr">
        <is>
          <t>620722|民乐县</t>
        </is>
      </c>
    </row>
    <row r="2949">
      <c r="A2949" t="inlineStr">
        <is>
          <t>510789000|绵阳市科创区</t>
        </is>
      </c>
      <c r="E2949" t="inlineStr">
        <is>
          <t>620724|高台县</t>
        </is>
      </c>
      <c r="L2949" t="inlineStr">
        <is>
          <t>620723|临泽县</t>
        </is>
      </c>
    </row>
    <row r="2950">
      <c r="A2950" t="inlineStr">
        <is>
          <t>510800000|广元市</t>
        </is>
      </c>
      <c r="E2950" t="inlineStr">
        <is>
          <t>620725|山丹县</t>
        </is>
      </c>
      <c r="L2950" t="inlineStr">
        <is>
          <t>620724|高台县</t>
        </is>
      </c>
    </row>
    <row r="2951">
      <c r="A2951" t="inlineStr">
        <is>
          <t>510802000|利州区</t>
        </is>
      </c>
      <c r="E2951" t="inlineStr">
        <is>
          <t>620800|平凉市</t>
        </is>
      </c>
      <c r="L2951" t="inlineStr">
        <is>
          <t>620725|山丹县</t>
        </is>
      </c>
    </row>
    <row r="2952">
      <c r="A2952" t="inlineStr">
        <is>
          <t>510811000|昭化区</t>
        </is>
      </c>
      <c r="E2952" t="inlineStr">
        <is>
          <t>620802|崆峒区</t>
        </is>
      </c>
      <c r="L2952" t="inlineStr">
        <is>
          <t>620800|平凉市</t>
        </is>
      </c>
    </row>
    <row r="2953">
      <c r="A2953" t="inlineStr">
        <is>
          <t>510812000|朝天区</t>
        </is>
      </c>
      <c r="E2953" t="inlineStr">
        <is>
          <t>620821|泾川县</t>
        </is>
      </c>
      <c r="L2953" t="inlineStr">
        <is>
          <t>620802|崆峒区</t>
        </is>
      </c>
    </row>
    <row r="2954">
      <c r="A2954" t="inlineStr">
        <is>
          <t>510821000|旺苍县</t>
        </is>
      </c>
      <c r="E2954" t="inlineStr">
        <is>
          <t>620822|灵台县</t>
        </is>
      </c>
      <c r="L2954" t="inlineStr">
        <is>
          <t>620821|泾川县</t>
        </is>
      </c>
    </row>
    <row r="2955">
      <c r="A2955" t="inlineStr">
        <is>
          <t>510822000|青川县</t>
        </is>
      </c>
      <c r="E2955" t="inlineStr">
        <is>
          <t>620823|崇信县</t>
        </is>
      </c>
      <c r="L2955" t="inlineStr">
        <is>
          <t>620822|灵台县</t>
        </is>
      </c>
    </row>
    <row r="2956">
      <c r="A2956" t="inlineStr">
        <is>
          <t>510823000|剑阁县</t>
        </is>
      </c>
      <c r="E2956" t="inlineStr">
        <is>
          <t>620825|庄浪县</t>
        </is>
      </c>
      <c r="L2956" t="inlineStr">
        <is>
          <t>620823|崇信县</t>
        </is>
      </c>
    </row>
    <row r="2957">
      <c r="A2957" t="inlineStr">
        <is>
          <t>510824000|苍溪县</t>
        </is>
      </c>
      <c r="E2957" t="inlineStr">
        <is>
          <t>620826|静宁县</t>
        </is>
      </c>
      <c r="L2957" t="inlineStr">
        <is>
          <t>620825|庄浪县</t>
        </is>
      </c>
    </row>
    <row r="2958">
      <c r="A2958" t="inlineStr">
        <is>
          <t>510889000|广元经济开发区</t>
        </is>
      </c>
      <c r="E2958" t="inlineStr">
        <is>
          <t>620881|华亭市</t>
        </is>
      </c>
      <c r="L2958" t="inlineStr">
        <is>
          <t>620826|静宁县</t>
        </is>
      </c>
    </row>
    <row r="2959">
      <c r="A2959" t="inlineStr">
        <is>
          <t>510900000|遂宁市</t>
        </is>
      </c>
      <c r="E2959" t="inlineStr">
        <is>
          <t>620900|酒泉市</t>
        </is>
      </c>
      <c r="L2959" t="inlineStr">
        <is>
          <t>620881|华亭市</t>
        </is>
      </c>
    </row>
    <row r="2960">
      <c r="A2960" t="inlineStr">
        <is>
          <t>510903000|船山区</t>
        </is>
      </c>
      <c r="E2960" t="inlineStr">
        <is>
          <t>620902|肃州区</t>
        </is>
      </c>
      <c r="L2960" t="inlineStr">
        <is>
          <t>620900|酒泉市</t>
        </is>
      </c>
    </row>
    <row r="2961">
      <c r="A2961" t="inlineStr">
        <is>
          <t>510904000|安居区</t>
        </is>
      </c>
      <c r="E2961" t="inlineStr">
        <is>
          <t>620921|金塔县</t>
        </is>
      </c>
      <c r="L2961" t="inlineStr">
        <is>
          <t>620902|肃州区</t>
        </is>
      </c>
    </row>
    <row r="2962">
      <c r="A2962" t="inlineStr">
        <is>
          <t>510908000|遂宁市经济开发区</t>
        </is>
      </c>
      <c r="E2962" t="inlineStr">
        <is>
          <t>620922|瓜州县</t>
        </is>
      </c>
      <c r="L2962" t="inlineStr">
        <is>
          <t>620921|金塔县</t>
        </is>
      </c>
    </row>
    <row r="2963">
      <c r="A2963" t="inlineStr">
        <is>
          <t>510921000|蓬溪县</t>
        </is>
      </c>
      <c r="E2963" t="inlineStr">
        <is>
          <t>620923|肃北蒙古族自治县</t>
        </is>
      </c>
      <c r="L2963" t="inlineStr">
        <is>
          <t>620922|瓜州县</t>
        </is>
      </c>
    </row>
    <row r="2964">
      <c r="A2964" t="inlineStr">
        <is>
          <t>510923000|大英县</t>
        </is>
      </c>
      <c r="E2964" t="inlineStr">
        <is>
          <t>620924|阿克塞哈萨克族自治县</t>
        </is>
      </c>
      <c r="L2964" t="inlineStr">
        <is>
          <t>620923|肃北蒙古族自治县</t>
        </is>
      </c>
    </row>
    <row r="2965">
      <c r="A2965" t="inlineStr">
        <is>
          <t>510981000|射洪市</t>
        </is>
      </c>
      <c r="E2965" t="inlineStr">
        <is>
          <t>620981|玉门市</t>
        </is>
      </c>
      <c r="L2965" t="inlineStr">
        <is>
          <t>620924|阿克塞哈萨克族自治县</t>
        </is>
      </c>
    </row>
    <row r="2966">
      <c r="A2966" t="inlineStr">
        <is>
          <t>510987000|遂宁市高新区</t>
        </is>
      </c>
      <c r="E2966" t="inlineStr">
        <is>
          <t>620982|敦煌市</t>
        </is>
      </c>
      <c r="L2966" t="inlineStr">
        <is>
          <t>620981|玉门市</t>
        </is>
      </c>
    </row>
    <row r="2967">
      <c r="A2967" t="inlineStr">
        <is>
          <t>510988000|河东新区</t>
        </is>
      </c>
      <c r="E2967" t="inlineStr">
        <is>
          <t>621000|庆阳市</t>
        </is>
      </c>
      <c r="L2967" t="inlineStr">
        <is>
          <t>620982|敦煌市</t>
        </is>
      </c>
    </row>
    <row r="2968">
      <c r="A2968" t="inlineStr">
        <is>
          <t>511000000|内江市</t>
        </is>
      </c>
      <c r="E2968" t="inlineStr">
        <is>
          <t>621002|西峰区</t>
        </is>
      </c>
      <c r="L2968" t="inlineStr">
        <is>
          <t>621000|庆阳市</t>
        </is>
      </c>
    </row>
    <row r="2969">
      <c r="A2969" t="inlineStr">
        <is>
          <t>511002000|市中区</t>
        </is>
      </c>
      <c r="E2969" t="inlineStr">
        <is>
          <t>621021|庆城县</t>
        </is>
      </c>
      <c r="L2969" t="inlineStr">
        <is>
          <t>621002|西峰区</t>
        </is>
      </c>
    </row>
    <row r="2970">
      <c r="A2970" t="inlineStr">
        <is>
          <t>511004000|内江市经济开发区</t>
        </is>
      </c>
      <c r="E2970" t="inlineStr">
        <is>
          <t>621022|环县</t>
        </is>
      </c>
      <c r="L2970" t="inlineStr">
        <is>
          <t>621021|庆城县</t>
        </is>
      </c>
    </row>
    <row r="2971">
      <c r="A2971" t="inlineStr">
        <is>
          <t>511011000|东兴区</t>
        </is>
      </c>
      <c r="E2971" t="inlineStr">
        <is>
          <t>621023|华池县</t>
        </is>
      </c>
      <c r="L2971" t="inlineStr">
        <is>
          <t>621022|环县</t>
        </is>
      </c>
    </row>
    <row r="2972">
      <c r="A2972" t="inlineStr">
        <is>
          <t>511024000|威远县</t>
        </is>
      </c>
      <c r="E2972" t="inlineStr">
        <is>
          <t>621024|合水县</t>
        </is>
      </c>
      <c r="L2972" t="inlineStr">
        <is>
          <t>621023|华池县</t>
        </is>
      </c>
    </row>
    <row r="2973">
      <c r="A2973" t="inlineStr">
        <is>
          <t>511025000|资中县</t>
        </is>
      </c>
      <c r="E2973" t="inlineStr">
        <is>
          <t>621025|正宁县</t>
        </is>
      </c>
      <c r="L2973" t="inlineStr">
        <is>
          <t>621024|合水县</t>
        </is>
      </c>
    </row>
    <row r="2974">
      <c r="A2974" t="inlineStr">
        <is>
          <t>511083000|隆昌市</t>
        </is>
      </c>
      <c r="E2974" t="inlineStr">
        <is>
          <t>621026|宁县</t>
        </is>
      </c>
      <c r="L2974" t="inlineStr">
        <is>
          <t>621025|正宁县</t>
        </is>
      </c>
    </row>
    <row r="2975">
      <c r="A2975" t="inlineStr">
        <is>
          <t>511089000|内江市高新区</t>
        </is>
      </c>
      <c r="E2975" t="inlineStr">
        <is>
          <t>621027|镇原县</t>
        </is>
      </c>
      <c r="L2975" t="inlineStr">
        <is>
          <t>621026|宁县</t>
        </is>
      </c>
    </row>
    <row r="2976">
      <c r="A2976" t="inlineStr">
        <is>
          <t>511100000|乐山市</t>
        </is>
      </c>
      <c r="E2976" t="inlineStr">
        <is>
          <t>621100|定西市</t>
        </is>
      </c>
      <c r="L2976" t="inlineStr">
        <is>
          <t>621027|镇原县</t>
        </is>
      </c>
    </row>
    <row r="2977">
      <c r="A2977" t="inlineStr">
        <is>
          <t>511102000|市中区</t>
        </is>
      </c>
      <c r="E2977" t="inlineStr">
        <is>
          <t>621102|安定区</t>
        </is>
      </c>
      <c r="L2977" t="inlineStr">
        <is>
          <t>621100|定西市</t>
        </is>
      </c>
    </row>
    <row r="2978">
      <c r="A2978" t="inlineStr">
        <is>
          <t>511104000|乐山市高新区</t>
        </is>
      </c>
      <c r="E2978" t="inlineStr">
        <is>
          <t>621121|通渭县</t>
        </is>
      </c>
      <c r="L2978" t="inlineStr">
        <is>
          <t>621102|安定区</t>
        </is>
      </c>
    </row>
    <row r="2979">
      <c r="A2979" t="inlineStr">
        <is>
          <t>511111000|沙湾区</t>
        </is>
      </c>
      <c r="E2979" t="inlineStr">
        <is>
          <t>621122|陇西县</t>
        </is>
      </c>
      <c r="L2979" t="inlineStr">
        <is>
          <t>621121|通渭县</t>
        </is>
      </c>
    </row>
    <row r="2980">
      <c r="A2980" t="inlineStr">
        <is>
          <t>511112000|五通桥区</t>
        </is>
      </c>
      <c r="E2980" t="inlineStr">
        <is>
          <t>621123|渭源县</t>
        </is>
      </c>
      <c r="L2980" t="inlineStr">
        <is>
          <t>621122|陇西县</t>
        </is>
      </c>
    </row>
    <row r="2981">
      <c r="A2981" t="inlineStr">
        <is>
          <t>511113000|金口河区</t>
        </is>
      </c>
      <c r="E2981" t="inlineStr">
        <is>
          <t>621124|临洮县</t>
        </is>
      </c>
      <c r="L2981" t="inlineStr">
        <is>
          <t>621123|渭源县</t>
        </is>
      </c>
    </row>
    <row r="2982">
      <c r="A2982" t="inlineStr">
        <is>
          <t>511123000|犍为县</t>
        </is>
      </c>
      <c r="E2982" t="inlineStr">
        <is>
          <t>621125|漳县</t>
        </is>
      </c>
      <c r="L2982" t="inlineStr">
        <is>
          <t>621124|临洮县</t>
        </is>
      </c>
    </row>
    <row r="2983">
      <c r="A2983" t="inlineStr">
        <is>
          <t>511124000|井研县</t>
        </is>
      </c>
      <c r="E2983" t="inlineStr">
        <is>
          <t>621126|岷县</t>
        </is>
      </c>
      <c r="L2983" t="inlineStr">
        <is>
          <t>621125|漳县</t>
        </is>
      </c>
    </row>
    <row r="2984">
      <c r="A2984" t="inlineStr">
        <is>
          <t>511126000|夹江县</t>
        </is>
      </c>
      <c r="E2984" t="inlineStr">
        <is>
          <t>621200|陇南市</t>
        </is>
      </c>
      <c r="L2984" t="inlineStr">
        <is>
          <t>621126|岷县</t>
        </is>
      </c>
    </row>
    <row r="2985">
      <c r="A2985" t="inlineStr">
        <is>
          <t>511129000|沐川县</t>
        </is>
      </c>
      <c r="E2985" t="inlineStr">
        <is>
          <t>621202|武都区</t>
        </is>
      </c>
      <c r="L2985" t="inlineStr">
        <is>
          <t>621200|陇南市</t>
        </is>
      </c>
    </row>
    <row r="2986">
      <c r="A2986" t="inlineStr">
        <is>
          <t>511132000|峨边彝族自治县</t>
        </is>
      </c>
      <c r="E2986" t="inlineStr">
        <is>
          <t>621221|成县</t>
        </is>
      </c>
      <c r="L2986" t="inlineStr">
        <is>
          <t>621202|武都区</t>
        </is>
      </c>
    </row>
    <row r="2987">
      <c r="A2987" t="inlineStr">
        <is>
          <t>511133000|马边彝族自治县</t>
        </is>
      </c>
      <c r="E2987" t="inlineStr">
        <is>
          <t>621222|文县</t>
        </is>
      </c>
      <c r="L2987" t="inlineStr">
        <is>
          <t>621221|成县</t>
        </is>
      </c>
    </row>
    <row r="2988">
      <c r="A2988" t="inlineStr">
        <is>
          <t>511181000|峨眉山市</t>
        </is>
      </c>
      <c r="E2988" t="inlineStr">
        <is>
          <t>621223|宕昌县</t>
        </is>
      </c>
      <c r="L2988" t="inlineStr">
        <is>
          <t>621222|文县</t>
        </is>
      </c>
    </row>
    <row r="2989">
      <c r="A2989" t="inlineStr">
        <is>
          <t>511300000|南充市</t>
        </is>
      </c>
      <c r="E2989" t="inlineStr">
        <is>
          <t>621224|康县</t>
        </is>
      </c>
      <c r="L2989" t="inlineStr">
        <is>
          <t>621223|宕昌县</t>
        </is>
      </c>
    </row>
    <row r="2990">
      <c r="A2990" t="inlineStr">
        <is>
          <t>511302000|顺庆区</t>
        </is>
      </c>
      <c r="E2990" t="inlineStr">
        <is>
          <t>621225|西和县</t>
        </is>
      </c>
      <c r="L2990" t="inlineStr">
        <is>
          <t>621224|康县</t>
        </is>
      </c>
    </row>
    <row r="2991">
      <c r="A2991" t="inlineStr">
        <is>
          <t>511303000|高坪区</t>
        </is>
      </c>
      <c r="E2991" t="inlineStr">
        <is>
          <t>621226|礼县</t>
        </is>
      </c>
      <c r="L2991" t="inlineStr">
        <is>
          <t>621225|西和县</t>
        </is>
      </c>
    </row>
    <row r="2992">
      <c r="A2992" t="inlineStr">
        <is>
          <t>511304000|嘉陵区</t>
        </is>
      </c>
      <c r="E2992" t="inlineStr">
        <is>
          <t>621227|徽县</t>
        </is>
      </c>
      <c r="L2992" t="inlineStr">
        <is>
          <t>621226|礼县</t>
        </is>
      </c>
    </row>
    <row r="2993">
      <c r="A2993" t="inlineStr">
        <is>
          <t>511321000|南部县</t>
        </is>
      </c>
      <c r="E2993" t="inlineStr">
        <is>
          <t>621228|两当县</t>
        </is>
      </c>
      <c r="L2993" t="inlineStr">
        <is>
          <t>621227|徽县</t>
        </is>
      </c>
    </row>
    <row r="2994">
      <c r="A2994" t="inlineStr">
        <is>
          <t>511322000|营山县</t>
        </is>
      </c>
      <c r="E2994" t="inlineStr">
        <is>
          <t>622900|临夏回族自治州</t>
        </is>
      </c>
      <c r="L2994" t="inlineStr">
        <is>
          <t>621228|两当县</t>
        </is>
      </c>
    </row>
    <row r="2995">
      <c r="A2995" t="inlineStr">
        <is>
          <t>511323000|蓬安县</t>
        </is>
      </c>
      <c r="E2995" t="inlineStr">
        <is>
          <t>622901|临夏市</t>
        </is>
      </c>
      <c r="L2995" t="inlineStr">
        <is>
          <t>622900|临夏回族自治州</t>
        </is>
      </c>
    </row>
    <row r="2996">
      <c r="A2996" t="inlineStr">
        <is>
          <t>511324000|仪陇县</t>
        </is>
      </c>
      <c r="E2996" t="inlineStr">
        <is>
          <t>622921|临夏县</t>
        </is>
      </c>
      <c r="L2996" t="inlineStr">
        <is>
          <t>622901|临夏市</t>
        </is>
      </c>
    </row>
    <row r="2997">
      <c r="A2997" t="inlineStr">
        <is>
          <t>511325000|西充县</t>
        </is>
      </c>
      <c r="E2997" t="inlineStr">
        <is>
          <t>622922|康乐县</t>
        </is>
      </c>
      <c r="L2997" t="inlineStr">
        <is>
          <t>622921|临夏县</t>
        </is>
      </c>
    </row>
    <row r="2998">
      <c r="A2998" t="inlineStr">
        <is>
          <t>511381000|阆中市</t>
        </is>
      </c>
      <c r="E2998" t="inlineStr">
        <is>
          <t>622923|永靖县</t>
        </is>
      </c>
      <c r="L2998" t="inlineStr">
        <is>
          <t>622922|康乐县</t>
        </is>
      </c>
    </row>
    <row r="2999">
      <c r="A2999" t="inlineStr">
        <is>
          <t>511389000|南充市经济开发区</t>
        </is>
      </c>
      <c r="E2999" t="inlineStr">
        <is>
          <t>622924|广河县</t>
        </is>
      </c>
      <c r="L2999" t="inlineStr">
        <is>
          <t>622923|永靖县</t>
        </is>
      </c>
    </row>
    <row r="3000">
      <c r="A3000" t="inlineStr">
        <is>
          <t>511400000|眉山市</t>
        </is>
      </c>
      <c r="E3000" t="inlineStr">
        <is>
          <t>622925|和政县</t>
        </is>
      </c>
      <c r="L3000" t="inlineStr">
        <is>
          <t>622924|广河县</t>
        </is>
      </c>
    </row>
    <row r="3001">
      <c r="A3001" t="inlineStr">
        <is>
          <t>511402000|东坡区</t>
        </is>
      </c>
      <c r="E3001" t="inlineStr">
        <is>
          <t>622926|东乡族自治县</t>
        </is>
      </c>
      <c r="L3001" t="inlineStr">
        <is>
          <t>622925|和政县</t>
        </is>
      </c>
    </row>
    <row r="3002">
      <c r="A3002" t="inlineStr">
        <is>
          <t>511403000|彭山区</t>
        </is>
      </c>
      <c r="E3002" t="inlineStr">
        <is>
          <t>622927|积石山保安族东乡族撒拉族自治县</t>
        </is>
      </c>
      <c r="L3002" t="inlineStr">
        <is>
          <t>622926|东乡族自治县</t>
        </is>
      </c>
    </row>
    <row r="3003">
      <c r="A3003" t="inlineStr">
        <is>
          <t>511421000|仁寿县</t>
        </is>
      </c>
      <c r="E3003" t="inlineStr">
        <is>
          <t>623000|甘南藏族自治州</t>
        </is>
      </c>
      <c r="L3003" t="inlineStr">
        <is>
          <t>622927|积石山保安族东乡族撒拉族自治县</t>
        </is>
      </c>
    </row>
    <row r="3004">
      <c r="A3004" t="inlineStr">
        <is>
          <t>511423000|洪雅县</t>
        </is>
      </c>
      <c r="E3004" t="inlineStr">
        <is>
          <t>623001|合作市</t>
        </is>
      </c>
      <c r="L3004" t="inlineStr">
        <is>
          <t>623000|甘南藏族自治州</t>
        </is>
      </c>
    </row>
    <row r="3005">
      <c r="A3005" t="inlineStr">
        <is>
          <t>511424000|丹棱县</t>
        </is>
      </c>
      <c r="E3005" t="inlineStr">
        <is>
          <t>623021|临潭县</t>
        </is>
      </c>
      <c r="L3005" t="inlineStr">
        <is>
          <t>623001|合作市</t>
        </is>
      </c>
    </row>
    <row r="3006">
      <c r="A3006" t="inlineStr">
        <is>
          <t>511425000|青神县</t>
        </is>
      </c>
      <c r="E3006" t="inlineStr">
        <is>
          <t>623022|卓尼县</t>
        </is>
      </c>
      <c r="L3006" t="inlineStr">
        <is>
          <t>623021|临潭县</t>
        </is>
      </c>
    </row>
    <row r="3007">
      <c r="A3007" t="inlineStr">
        <is>
          <t>511488000|眉山市岷东新区</t>
        </is>
      </c>
      <c r="E3007" t="inlineStr">
        <is>
          <t>623023|舟曲县</t>
        </is>
      </c>
      <c r="L3007" t="inlineStr">
        <is>
          <t>623022|卓尼县</t>
        </is>
      </c>
    </row>
    <row r="3008">
      <c r="A3008" t="inlineStr">
        <is>
          <t>511489000|天府新区眉山片区</t>
        </is>
      </c>
      <c r="E3008" t="inlineStr">
        <is>
          <t>623024|迭部县</t>
        </is>
      </c>
      <c r="L3008" t="inlineStr">
        <is>
          <t>623023|舟曲县</t>
        </is>
      </c>
    </row>
    <row r="3009">
      <c r="A3009" t="inlineStr">
        <is>
          <t>511500000|宜宾市</t>
        </is>
      </c>
      <c r="E3009" t="inlineStr">
        <is>
          <t>623025|玛曲县</t>
        </is>
      </c>
      <c r="L3009" t="inlineStr">
        <is>
          <t>623024|迭部县</t>
        </is>
      </c>
    </row>
    <row r="3010">
      <c r="A3010" t="inlineStr">
        <is>
          <t>511502000|翠屏区</t>
        </is>
      </c>
      <c r="E3010" t="inlineStr">
        <is>
          <t>623026|碌曲县</t>
        </is>
      </c>
      <c r="L3010" t="inlineStr">
        <is>
          <t>623025|玛曲县</t>
        </is>
      </c>
    </row>
    <row r="3011">
      <c r="A3011" t="inlineStr">
        <is>
          <t>511503000|南溪区</t>
        </is>
      </c>
      <c r="E3011" t="inlineStr">
        <is>
          <t>623027|夏河县</t>
        </is>
      </c>
      <c r="L3011" t="inlineStr">
        <is>
          <t>623026|碌曲县</t>
        </is>
      </c>
    </row>
    <row r="3012">
      <c r="A3012" t="inlineStr">
        <is>
          <t>511504000|叙州区</t>
        </is>
      </c>
      <c r="E3012" t="inlineStr">
        <is>
          <t>630000|青海省</t>
        </is>
      </c>
      <c r="L3012" t="inlineStr">
        <is>
          <t>623027|夏河县</t>
        </is>
      </c>
    </row>
    <row r="3013">
      <c r="A3013" t="inlineStr">
        <is>
          <t>511523000|江安县</t>
        </is>
      </c>
      <c r="E3013" t="inlineStr">
        <is>
          <t>630100|西宁市</t>
        </is>
      </c>
      <c r="L3013" t="inlineStr">
        <is>
          <t>630000|青海省</t>
        </is>
      </c>
    </row>
    <row r="3014">
      <c r="A3014" t="inlineStr">
        <is>
          <t>511524000|长宁县</t>
        </is>
      </c>
      <c r="E3014" t="inlineStr">
        <is>
          <t>630102|城东区</t>
        </is>
      </c>
      <c r="L3014" t="inlineStr">
        <is>
          <t>630100|西宁市</t>
        </is>
      </c>
    </row>
    <row r="3015">
      <c r="A3015" t="inlineStr">
        <is>
          <t>511525000|高县</t>
        </is>
      </c>
      <c r="E3015" t="inlineStr">
        <is>
          <t>630103|城中区</t>
        </is>
      </c>
      <c r="L3015" t="inlineStr">
        <is>
          <t>630102|城东区</t>
        </is>
      </c>
    </row>
    <row r="3016">
      <c r="A3016" t="inlineStr">
        <is>
          <t>511526000|珙县</t>
        </is>
      </c>
      <c r="E3016" t="inlineStr">
        <is>
          <t>630104|城西区</t>
        </is>
      </c>
      <c r="L3016" t="inlineStr">
        <is>
          <t>630103|城中区</t>
        </is>
      </c>
    </row>
    <row r="3017">
      <c r="A3017" t="inlineStr">
        <is>
          <t>511527000|筠连县</t>
        </is>
      </c>
      <c r="E3017" t="inlineStr">
        <is>
          <t>630105|城北区</t>
        </is>
      </c>
      <c r="L3017" t="inlineStr">
        <is>
          <t>630104|城西区</t>
        </is>
      </c>
    </row>
    <row r="3018">
      <c r="A3018" t="inlineStr">
        <is>
          <t>511528000|兴文县</t>
        </is>
      </c>
      <c r="E3018" t="inlineStr">
        <is>
          <t>630106|湟中区</t>
        </is>
      </c>
      <c r="L3018" t="inlineStr">
        <is>
          <t>630105|城北区</t>
        </is>
      </c>
    </row>
    <row r="3019">
      <c r="A3019" t="inlineStr">
        <is>
          <t>511529000|屏山县</t>
        </is>
      </c>
      <c r="E3019" t="inlineStr">
        <is>
          <t>630121|大通回族土族自治县</t>
        </is>
      </c>
      <c r="L3019" t="inlineStr">
        <is>
          <t>630106|湟中区</t>
        </is>
      </c>
    </row>
    <row r="3020">
      <c r="A3020" t="inlineStr">
        <is>
          <t>511588000|两海示范区</t>
        </is>
      </c>
      <c r="E3020" t="inlineStr">
        <is>
          <t>630123|湟源县</t>
        </is>
      </c>
      <c r="L3020" t="inlineStr">
        <is>
          <t>630121|大通回族土族自治县</t>
        </is>
      </c>
    </row>
    <row r="3021">
      <c r="A3021" t="inlineStr">
        <is>
          <t>511589000|临港区</t>
        </is>
      </c>
      <c r="E3021" t="inlineStr">
        <is>
          <t>630200|海东市</t>
        </is>
      </c>
      <c r="L3021" t="inlineStr">
        <is>
          <t>630123|湟源县</t>
        </is>
      </c>
    </row>
    <row r="3022">
      <c r="A3022" t="inlineStr">
        <is>
          <t>511600000|广安市</t>
        </is>
      </c>
      <c r="E3022" t="inlineStr">
        <is>
          <t>630202|乐都区</t>
        </is>
      </c>
      <c r="L3022" t="inlineStr">
        <is>
          <t>630200|海东市</t>
        </is>
      </c>
    </row>
    <row r="3023">
      <c r="A3023" t="inlineStr">
        <is>
          <t>511602000|广安区</t>
        </is>
      </c>
      <c r="E3023" t="inlineStr">
        <is>
          <t>630203|平安区</t>
        </is>
      </c>
      <c r="L3023" t="inlineStr">
        <is>
          <t>630202|乐都区</t>
        </is>
      </c>
    </row>
    <row r="3024">
      <c r="A3024" t="inlineStr">
        <is>
          <t>511603000|前锋区</t>
        </is>
      </c>
      <c r="E3024" t="inlineStr">
        <is>
          <t>630222|民和回族土族自治县</t>
        </is>
      </c>
      <c r="L3024" t="inlineStr">
        <is>
          <t>630203|平安区</t>
        </is>
      </c>
    </row>
    <row r="3025">
      <c r="A3025" t="inlineStr">
        <is>
          <t>511604000|广安市经济开发区</t>
        </is>
      </c>
      <c r="E3025" t="inlineStr">
        <is>
          <t>630223|互助土族自治县</t>
        </is>
      </c>
      <c r="L3025" t="inlineStr">
        <is>
          <t>630222|民和回族土族自治县</t>
        </is>
      </c>
    </row>
    <row r="3026">
      <c r="A3026" t="inlineStr">
        <is>
          <t>511621000|岳池县</t>
        </is>
      </c>
      <c r="E3026" t="inlineStr">
        <is>
          <t>630224|化隆回族自治县</t>
        </is>
      </c>
      <c r="L3026" t="inlineStr">
        <is>
          <t>630223|互助土族自治县</t>
        </is>
      </c>
    </row>
    <row r="3027">
      <c r="A3027" t="inlineStr">
        <is>
          <t>511622000|武胜县</t>
        </is>
      </c>
      <c r="E3027" t="inlineStr">
        <is>
          <t>630225|循化撒拉族自治县</t>
        </is>
      </c>
      <c r="L3027" t="inlineStr">
        <is>
          <t>630224|化隆回族自治县</t>
        </is>
      </c>
    </row>
    <row r="3028">
      <c r="A3028" t="inlineStr">
        <is>
          <t>511623000|邻水县</t>
        </is>
      </c>
      <c r="E3028" t="inlineStr">
        <is>
          <t>632200|海北藏族自治州</t>
        </is>
      </c>
      <c r="L3028" t="inlineStr">
        <is>
          <t>630225|循化撒拉族自治县</t>
        </is>
      </c>
    </row>
    <row r="3029">
      <c r="A3029" t="inlineStr">
        <is>
          <t>511681000|华蓥市</t>
        </is>
      </c>
      <c r="E3029" t="inlineStr">
        <is>
          <t>632221|门源回族自治县</t>
        </is>
      </c>
      <c r="L3029" t="inlineStr">
        <is>
          <t>632200|海北藏族自治州</t>
        </is>
      </c>
    </row>
    <row r="3030">
      <c r="A3030" t="inlineStr">
        <is>
          <t>511687000|协兴园区</t>
        </is>
      </c>
      <c r="E3030" t="inlineStr">
        <is>
          <t>632222|祁连县</t>
        </is>
      </c>
      <c r="L3030" t="inlineStr">
        <is>
          <t>632221|门源回族自治县</t>
        </is>
      </c>
    </row>
    <row r="3031">
      <c r="A3031" t="inlineStr">
        <is>
          <t>511689000|枣山园区</t>
        </is>
      </c>
      <c r="E3031" t="inlineStr">
        <is>
          <t>632223|海晏县</t>
        </is>
      </c>
      <c r="L3031" t="inlineStr">
        <is>
          <t>632222|祁连县</t>
        </is>
      </c>
    </row>
    <row r="3032">
      <c r="A3032" t="inlineStr">
        <is>
          <t>511700000|达州市</t>
        </is>
      </c>
      <c r="E3032" t="inlineStr">
        <is>
          <t>632224|刚察县</t>
        </is>
      </c>
      <c r="L3032" t="inlineStr">
        <is>
          <t>632223|海晏县</t>
        </is>
      </c>
    </row>
    <row r="3033">
      <c r="A3033" t="inlineStr">
        <is>
          <t>511702000|通川区</t>
        </is>
      </c>
      <c r="E3033" t="inlineStr">
        <is>
          <t>632300|黄南藏族自治州</t>
        </is>
      </c>
      <c r="L3033" t="inlineStr">
        <is>
          <t>632224|刚察县</t>
        </is>
      </c>
    </row>
    <row r="3034">
      <c r="A3034" t="inlineStr">
        <is>
          <t>511703000|达川区</t>
        </is>
      </c>
      <c r="E3034" t="inlineStr">
        <is>
          <t>632301|同仁市</t>
        </is>
      </c>
      <c r="L3034" t="inlineStr">
        <is>
          <t>632300|黄南藏族自治州</t>
        </is>
      </c>
    </row>
    <row r="3035">
      <c r="A3035" t="inlineStr">
        <is>
          <t>511722000|宣汉县</t>
        </is>
      </c>
      <c r="E3035" t="inlineStr">
        <is>
          <t>632322|尖扎县</t>
        </is>
      </c>
      <c r="L3035" t="inlineStr">
        <is>
          <t>632301|同仁市</t>
        </is>
      </c>
    </row>
    <row r="3036">
      <c r="A3036" t="inlineStr">
        <is>
          <t>511723000|开江县</t>
        </is>
      </c>
      <c r="E3036" t="inlineStr">
        <is>
          <t>632323|泽库县</t>
        </is>
      </c>
      <c r="L3036" t="inlineStr">
        <is>
          <t>632322|尖扎县</t>
        </is>
      </c>
    </row>
    <row r="3037">
      <c r="A3037" t="inlineStr">
        <is>
          <t>511724000|大竹县</t>
        </is>
      </c>
      <c r="E3037" t="inlineStr">
        <is>
          <t>632324|河南蒙古族自治县</t>
        </is>
      </c>
      <c r="L3037" t="inlineStr">
        <is>
          <t>632323|泽库县</t>
        </is>
      </c>
    </row>
    <row r="3038">
      <c r="A3038" t="inlineStr">
        <is>
          <t>511725000|渠县</t>
        </is>
      </c>
      <c r="E3038" t="inlineStr">
        <is>
          <t>632500|海南藏族自治州</t>
        </is>
      </c>
      <c r="L3038" t="inlineStr">
        <is>
          <t>632324|河南蒙古族自治县</t>
        </is>
      </c>
    </row>
    <row r="3039">
      <c r="A3039" t="inlineStr">
        <is>
          <t>511781000|万源市</t>
        </is>
      </c>
      <c r="E3039" t="inlineStr">
        <is>
          <t>632521|共和县</t>
        </is>
      </c>
      <c r="L3039" t="inlineStr">
        <is>
          <t>632500|海南藏族自治州</t>
        </is>
      </c>
    </row>
    <row r="3040">
      <c r="A3040" t="inlineStr">
        <is>
          <t>511788000|达州东部经济开发区</t>
        </is>
      </c>
      <c r="E3040" t="inlineStr">
        <is>
          <t>632522|同德县</t>
        </is>
      </c>
      <c r="L3040" t="inlineStr">
        <is>
          <t>632521|共和县</t>
        </is>
      </c>
    </row>
    <row r="3041">
      <c r="A3041" t="inlineStr">
        <is>
          <t>511789000|达州高新技术产业园区</t>
        </is>
      </c>
      <c r="E3041" t="inlineStr">
        <is>
          <t>632523|贵德县</t>
        </is>
      </c>
      <c r="L3041" t="inlineStr">
        <is>
          <t>632522|同德县</t>
        </is>
      </c>
    </row>
    <row r="3042">
      <c r="A3042" t="inlineStr">
        <is>
          <t>511800000|雅安市</t>
        </is>
      </c>
      <c r="E3042" t="inlineStr">
        <is>
          <t>632524|兴海县</t>
        </is>
      </c>
      <c r="L3042" t="inlineStr">
        <is>
          <t>632523|贵德县</t>
        </is>
      </c>
    </row>
    <row r="3043">
      <c r="A3043" t="inlineStr">
        <is>
          <t>511802000|雨城区</t>
        </is>
      </c>
      <c r="E3043" t="inlineStr">
        <is>
          <t>632525|贵南县</t>
        </is>
      </c>
      <c r="L3043" t="inlineStr">
        <is>
          <t>632524|兴海县</t>
        </is>
      </c>
    </row>
    <row r="3044">
      <c r="A3044" t="inlineStr">
        <is>
          <t>511803000|名山区</t>
        </is>
      </c>
      <c r="E3044" t="inlineStr">
        <is>
          <t>632600|果洛藏族自治州</t>
        </is>
      </c>
      <c r="L3044" t="inlineStr">
        <is>
          <t>632525|贵南县</t>
        </is>
      </c>
    </row>
    <row r="3045">
      <c r="A3045" t="inlineStr">
        <is>
          <t>511822000|荥经县</t>
        </is>
      </c>
      <c r="E3045" t="inlineStr">
        <is>
          <t>632621|玛沁县</t>
        </is>
      </c>
      <c r="L3045" t="inlineStr">
        <is>
          <t>632600|果洛藏族自治州</t>
        </is>
      </c>
    </row>
    <row r="3046">
      <c r="A3046" t="inlineStr">
        <is>
          <t>511823000|汉源县</t>
        </is>
      </c>
      <c r="E3046" t="inlineStr">
        <is>
          <t>632622|班玛县</t>
        </is>
      </c>
      <c r="L3046" t="inlineStr">
        <is>
          <t>632621|玛沁县</t>
        </is>
      </c>
    </row>
    <row r="3047">
      <c r="A3047" t="inlineStr">
        <is>
          <t>511824000|石棉县</t>
        </is>
      </c>
      <c r="E3047" t="inlineStr">
        <is>
          <t>632623|甘德县</t>
        </is>
      </c>
      <c r="L3047" t="inlineStr">
        <is>
          <t>632622|班玛县</t>
        </is>
      </c>
    </row>
    <row r="3048">
      <c r="A3048" t="inlineStr">
        <is>
          <t>511825000|天全县</t>
        </is>
      </c>
      <c r="E3048" t="inlineStr">
        <is>
          <t>632624|达日县</t>
        </is>
      </c>
      <c r="L3048" t="inlineStr">
        <is>
          <t>632623|甘德县</t>
        </is>
      </c>
    </row>
    <row r="3049">
      <c r="A3049" t="inlineStr">
        <is>
          <t>511826000|芦山县</t>
        </is>
      </c>
      <c r="E3049" t="inlineStr">
        <is>
          <t>632625|久治县</t>
        </is>
      </c>
      <c r="L3049" t="inlineStr">
        <is>
          <t>632624|达日县</t>
        </is>
      </c>
    </row>
    <row r="3050">
      <c r="A3050" t="inlineStr">
        <is>
          <t>511827000|宝兴县</t>
        </is>
      </c>
      <c r="E3050" t="inlineStr">
        <is>
          <t>632626|玛多县</t>
        </is>
      </c>
      <c r="L3050" t="inlineStr">
        <is>
          <t>632625|久治县</t>
        </is>
      </c>
    </row>
    <row r="3051">
      <c r="A3051" t="inlineStr">
        <is>
          <t>511889000|雅安市经济开发区</t>
        </is>
      </c>
      <c r="E3051" t="inlineStr">
        <is>
          <t>632700|玉树藏族自治州</t>
        </is>
      </c>
      <c r="L3051" t="inlineStr">
        <is>
          <t>632626|玛多县</t>
        </is>
      </c>
    </row>
    <row r="3052">
      <c r="A3052" t="inlineStr">
        <is>
          <t>511900000|巴中市</t>
        </is>
      </c>
      <c r="E3052" t="inlineStr">
        <is>
          <t>632701|玉树市</t>
        </is>
      </c>
      <c r="L3052" t="inlineStr">
        <is>
          <t>632700|玉树藏族自治州</t>
        </is>
      </c>
    </row>
    <row r="3053">
      <c r="A3053" t="inlineStr">
        <is>
          <t>511902000|巴州区</t>
        </is>
      </c>
      <c r="E3053" t="inlineStr">
        <is>
          <t>632722|杂多县</t>
        </is>
      </c>
      <c r="L3053" t="inlineStr">
        <is>
          <t>632701|玉树市</t>
        </is>
      </c>
    </row>
    <row r="3054">
      <c r="A3054" t="inlineStr">
        <is>
          <t>511903000|恩阳区</t>
        </is>
      </c>
      <c r="E3054" t="inlineStr">
        <is>
          <t>632723|称多县</t>
        </is>
      </c>
      <c r="L3054" t="inlineStr">
        <is>
          <t>632722|杂多县</t>
        </is>
      </c>
    </row>
    <row r="3055">
      <c r="A3055" t="inlineStr">
        <is>
          <t>511904000|巴中市经济开发区</t>
        </is>
      </c>
      <c r="E3055" t="inlineStr">
        <is>
          <t>632724|治多县</t>
        </is>
      </c>
      <c r="L3055" t="inlineStr">
        <is>
          <t>632723|称多县</t>
        </is>
      </c>
    </row>
    <row r="3056">
      <c r="A3056" t="inlineStr">
        <is>
          <t>511921000|通江县</t>
        </is>
      </c>
      <c r="E3056" t="inlineStr">
        <is>
          <t>632725|囊谦县</t>
        </is>
      </c>
      <c r="L3056" t="inlineStr">
        <is>
          <t>632724|治多县</t>
        </is>
      </c>
    </row>
    <row r="3057">
      <c r="A3057" t="inlineStr">
        <is>
          <t>511922000|南江县</t>
        </is>
      </c>
      <c r="E3057" t="inlineStr">
        <is>
          <t>632726|曲麻莱县</t>
        </is>
      </c>
      <c r="L3057" t="inlineStr">
        <is>
          <t>632725|囊谦县</t>
        </is>
      </c>
    </row>
    <row r="3058">
      <c r="A3058" t="inlineStr">
        <is>
          <t>511923000|平昌县</t>
        </is>
      </c>
      <c r="E3058" t="inlineStr">
        <is>
          <t>632800|海西蒙古族藏族自治州</t>
        </is>
      </c>
      <c r="L3058" t="inlineStr">
        <is>
          <t>632726|曲麻莱县</t>
        </is>
      </c>
    </row>
    <row r="3059">
      <c r="A3059" t="inlineStr">
        <is>
          <t>511989000|文旅新区</t>
        </is>
      </c>
      <c r="E3059" t="inlineStr">
        <is>
          <t>632801|格尔木市</t>
        </is>
      </c>
      <c r="L3059" t="inlineStr">
        <is>
          <t>632800|海西蒙古族藏族自治州</t>
        </is>
      </c>
    </row>
    <row r="3060">
      <c r="A3060" t="inlineStr">
        <is>
          <t>512000000|资阳市</t>
        </is>
      </c>
      <c r="E3060" t="inlineStr">
        <is>
          <t>632802|德令哈市</t>
        </is>
      </c>
      <c r="L3060" t="inlineStr">
        <is>
          <t>632801|格尔木市</t>
        </is>
      </c>
    </row>
    <row r="3061">
      <c r="A3061" t="inlineStr">
        <is>
          <t>512001000|资阳市高新区</t>
        </is>
      </c>
      <c r="E3061" t="inlineStr">
        <is>
          <t>632803|茫崖市</t>
        </is>
      </c>
      <c r="L3061" t="inlineStr">
        <is>
          <t>632802|德令哈市</t>
        </is>
      </c>
    </row>
    <row r="3062">
      <c r="A3062" t="inlineStr">
        <is>
          <t>512002000|雁江区</t>
        </is>
      </c>
      <c r="E3062" t="inlineStr">
        <is>
          <t>632821|乌兰县</t>
        </is>
      </c>
      <c r="L3062" t="inlineStr">
        <is>
          <t>632803|茫崖市</t>
        </is>
      </c>
    </row>
    <row r="3063">
      <c r="A3063" t="inlineStr">
        <is>
          <t>512003000|临空区</t>
        </is>
      </c>
      <c r="E3063" t="inlineStr">
        <is>
          <t>632822|都兰县</t>
        </is>
      </c>
      <c r="L3063" t="inlineStr">
        <is>
          <t>632821|乌兰县</t>
        </is>
      </c>
    </row>
    <row r="3064">
      <c r="A3064" t="inlineStr">
        <is>
          <t>512021000|安岳县</t>
        </is>
      </c>
      <c r="E3064" t="inlineStr">
        <is>
          <t>632823|天峻县</t>
        </is>
      </c>
      <c r="L3064" t="inlineStr">
        <is>
          <t>632822|都兰县</t>
        </is>
      </c>
    </row>
    <row r="3065">
      <c r="A3065" t="inlineStr">
        <is>
          <t>512022000|乐至县</t>
        </is>
      </c>
      <c r="E3065" t="inlineStr">
        <is>
          <t>640000|宁夏回族自治区</t>
        </is>
      </c>
      <c r="L3065" t="inlineStr">
        <is>
          <t>632823|天峻县</t>
        </is>
      </c>
    </row>
    <row r="3066">
      <c r="A3066" t="inlineStr">
        <is>
          <t>513200000|阿坝藏族羌族自治州</t>
        </is>
      </c>
      <c r="E3066" t="inlineStr">
        <is>
          <t>640100|银川市</t>
        </is>
      </c>
      <c r="L3066" t="inlineStr">
        <is>
          <t>640000|宁夏回族自治区</t>
        </is>
      </c>
    </row>
    <row r="3067">
      <c r="A3067" t="inlineStr">
        <is>
          <t>513201000|马尔康市</t>
        </is>
      </c>
      <c r="E3067" t="inlineStr">
        <is>
          <t>640104|兴庆区</t>
        </is>
      </c>
      <c r="L3067" t="inlineStr">
        <is>
          <t>640100|银川市</t>
        </is>
      </c>
    </row>
    <row r="3068">
      <c r="A3068" t="inlineStr">
        <is>
          <t>513221000|汶川县</t>
        </is>
      </c>
      <c r="E3068" t="inlineStr">
        <is>
          <t>640105|西夏区</t>
        </is>
      </c>
      <c r="L3068" t="inlineStr">
        <is>
          <t>640104|兴庆区</t>
        </is>
      </c>
    </row>
    <row r="3069">
      <c r="A3069" t="inlineStr">
        <is>
          <t>513222000|理县</t>
        </is>
      </c>
      <c r="E3069" t="inlineStr">
        <is>
          <t>640106|金凤区</t>
        </is>
      </c>
      <c r="L3069" t="inlineStr">
        <is>
          <t>640105|西夏区</t>
        </is>
      </c>
    </row>
    <row r="3070">
      <c r="A3070" t="inlineStr">
        <is>
          <t>513223000|茂县</t>
        </is>
      </c>
      <c r="E3070" t="inlineStr">
        <is>
          <t>640121|永宁县</t>
        </is>
      </c>
      <c r="L3070" t="inlineStr">
        <is>
          <t>640106|金凤区</t>
        </is>
      </c>
    </row>
    <row r="3071">
      <c r="A3071" t="inlineStr">
        <is>
          <t>513224000|松潘县</t>
        </is>
      </c>
      <c r="E3071" t="inlineStr">
        <is>
          <t>640122|贺兰县</t>
        </is>
      </c>
      <c r="L3071" t="inlineStr">
        <is>
          <t>640121|永宁县</t>
        </is>
      </c>
    </row>
    <row r="3072">
      <c r="A3072" t="inlineStr">
        <is>
          <t>513225000|九寨沟县</t>
        </is>
      </c>
      <c r="E3072" t="inlineStr">
        <is>
          <t>640181|灵武市</t>
        </is>
      </c>
      <c r="L3072" t="inlineStr">
        <is>
          <t>640122|贺兰县</t>
        </is>
      </c>
    </row>
    <row r="3073">
      <c r="A3073" t="inlineStr">
        <is>
          <t>513226000|金川县</t>
        </is>
      </c>
      <c r="E3073" t="inlineStr">
        <is>
          <t>640200|石嘴山市</t>
        </is>
      </c>
      <c r="L3073" t="inlineStr">
        <is>
          <t>640181|灵武市</t>
        </is>
      </c>
    </row>
    <row r="3074">
      <c r="A3074" t="inlineStr">
        <is>
          <t>513227000|小金县</t>
        </is>
      </c>
      <c r="E3074" t="inlineStr">
        <is>
          <t>640202|大武口区</t>
        </is>
      </c>
      <c r="L3074" t="inlineStr">
        <is>
          <t>640200|石嘴山市</t>
        </is>
      </c>
    </row>
    <row r="3075">
      <c r="A3075" t="inlineStr">
        <is>
          <t>513228000|黑水县</t>
        </is>
      </c>
      <c r="E3075" t="inlineStr">
        <is>
          <t>640205|惠农区</t>
        </is>
      </c>
      <c r="L3075" t="inlineStr">
        <is>
          <t>640202|大武口区</t>
        </is>
      </c>
    </row>
    <row r="3076">
      <c r="A3076" t="inlineStr">
        <is>
          <t>513230000|壤塘县</t>
        </is>
      </c>
      <c r="E3076" t="inlineStr">
        <is>
          <t>640221|平罗县</t>
        </is>
      </c>
      <c r="L3076" t="inlineStr">
        <is>
          <t>640205|惠农区</t>
        </is>
      </c>
    </row>
    <row r="3077">
      <c r="A3077" t="inlineStr">
        <is>
          <t>513231000|阿坝县</t>
        </is>
      </c>
      <c r="E3077" t="inlineStr">
        <is>
          <t>640300|吴忠市</t>
        </is>
      </c>
      <c r="L3077" t="inlineStr">
        <is>
          <t>640221|平罗县</t>
        </is>
      </c>
    </row>
    <row r="3078">
      <c r="A3078" t="inlineStr">
        <is>
          <t>513232000|若尔盖县</t>
        </is>
      </c>
      <c r="E3078" t="inlineStr">
        <is>
          <t>640302|利通区</t>
        </is>
      </c>
      <c r="L3078" t="inlineStr">
        <is>
          <t>640300|吴忠市</t>
        </is>
      </c>
    </row>
    <row r="3079">
      <c r="A3079" t="inlineStr">
        <is>
          <t>513233000|红原县</t>
        </is>
      </c>
      <c r="E3079" t="inlineStr">
        <is>
          <t>640303|红寺堡区</t>
        </is>
      </c>
      <c r="L3079" t="inlineStr">
        <is>
          <t>640302|利通区</t>
        </is>
      </c>
    </row>
    <row r="3080">
      <c r="A3080" t="inlineStr">
        <is>
          <t>513234000|汶川卧龙特别行政区</t>
        </is>
      </c>
      <c r="E3080" t="inlineStr">
        <is>
          <t>640323|盐池县</t>
        </is>
      </c>
      <c r="L3080" t="inlineStr">
        <is>
          <t>640303|红寺堡区</t>
        </is>
      </c>
    </row>
    <row r="3081">
      <c r="A3081" t="inlineStr">
        <is>
          <t>513300000|甘孜藏族自治州</t>
        </is>
      </c>
      <c r="E3081" t="inlineStr">
        <is>
          <t>640324|同心县</t>
        </is>
      </c>
      <c r="L3081" t="inlineStr">
        <is>
          <t>640323|盐池县</t>
        </is>
      </c>
    </row>
    <row r="3082">
      <c r="A3082" t="inlineStr">
        <is>
          <t>513301000|康定市</t>
        </is>
      </c>
      <c r="E3082" t="inlineStr">
        <is>
          <t>640381|青铜峡市</t>
        </is>
      </c>
      <c r="L3082" t="inlineStr">
        <is>
          <t>640324|同心县</t>
        </is>
      </c>
    </row>
    <row r="3083">
      <c r="A3083" t="inlineStr">
        <is>
          <t>513322000|泸定县</t>
        </is>
      </c>
      <c r="E3083" t="inlineStr">
        <is>
          <t>640400|固原市</t>
        </is>
      </c>
      <c r="L3083" t="inlineStr">
        <is>
          <t>640381|青铜峡市</t>
        </is>
      </c>
    </row>
    <row r="3084">
      <c r="A3084" t="inlineStr">
        <is>
          <t>513323000|丹巴县</t>
        </is>
      </c>
      <c r="E3084" t="inlineStr">
        <is>
          <t>640402|原州区</t>
        </is>
      </c>
      <c r="L3084" t="inlineStr">
        <is>
          <t>640400|固原市</t>
        </is>
      </c>
    </row>
    <row r="3085">
      <c r="A3085" t="inlineStr">
        <is>
          <t>513324000|九龙县</t>
        </is>
      </c>
      <c r="E3085" t="inlineStr">
        <is>
          <t>640422|西吉县</t>
        </is>
      </c>
      <c r="L3085" t="inlineStr">
        <is>
          <t>640402|原州区</t>
        </is>
      </c>
    </row>
    <row r="3086">
      <c r="A3086" t="inlineStr">
        <is>
          <t>513325000|雅江县</t>
        </is>
      </c>
      <c r="E3086" t="inlineStr">
        <is>
          <t>640423|隆德县</t>
        </is>
      </c>
      <c r="L3086" t="inlineStr">
        <is>
          <t>640422|西吉县</t>
        </is>
      </c>
    </row>
    <row r="3087">
      <c r="A3087" t="inlineStr">
        <is>
          <t>513326000|道孚县</t>
        </is>
      </c>
      <c r="E3087" t="inlineStr">
        <is>
          <t>640424|泾源县</t>
        </is>
      </c>
      <c r="L3087" t="inlineStr">
        <is>
          <t>640423|隆德县</t>
        </is>
      </c>
    </row>
    <row r="3088">
      <c r="A3088" t="inlineStr">
        <is>
          <t>513327000|炉霍县</t>
        </is>
      </c>
      <c r="E3088" t="inlineStr">
        <is>
          <t>640425|彭阳县</t>
        </is>
      </c>
      <c r="L3088" t="inlineStr">
        <is>
          <t>640424|泾源县</t>
        </is>
      </c>
    </row>
    <row r="3089">
      <c r="A3089" t="inlineStr">
        <is>
          <t>513328000|甘孜县</t>
        </is>
      </c>
      <c r="E3089" t="inlineStr">
        <is>
          <t>640500|中卫市</t>
        </is>
      </c>
      <c r="L3089" t="inlineStr">
        <is>
          <t>640425|彭阳县</t>
        </is>
      </c>
    </row>
    <row r="3090">
      <c r="A3090" t="inlineStr">
        <is>
          <t>513329000|新龙县</t>
        </is>
      </c>
      <c r="E3090" t="inlineStr">
        <is>
          <t>640502|沙坡头区</t>
        </is>
      </c>
      <c r="L3090" t="inlineStr">
        <is>
          <t>640500|中卫市</t>
        </is>
      </c>
    </row>
    <row r="3091">
      <c r="A3091" t="inlineStr">
        <is>
          <t>513330000|德格县</t>
        </is>
      </c>
      <c r="E3091" t="inlineStr">
        <is>
          <t>640521|中宁县</t>
        </is>
      </c>
      <c r="L3091" t="inlineStr">
        <is>
          <t>640502|沙坡头区</t>
        </is>
      </c>
    </row>
    <row r="3092">
      <c r="A3092" t="inlineStr">
        <is>
          <t>513331000|白玉县</t>
        </is>
      </c>
      <c r="E3092" t="inlineStr">
        <is>
          <t>640522|海原县</t>
        </is>
      </c>
      <c r="L3092" t="inlineStr">
        <is>
          <t>640521|中宁县</t>
        </is>
      </c>
    </row>
    <row r="3093">
      <c r="A3093" t="inlineStr">
        <is>
          <t>513332000|石渠县</t>
        </is>
      </c>
      <c r="E3093" t="inlineStr">
        <is>
          <t>650000|新疆维吾尔自治区</t>
        </is>
      </c>
      <c r="L3093" t="inlineStr">
        <is>
          <t>640522|海原县</t>
        </is>
      </c>
    </row>
    <row r="3094">
      <c r="A3094" t="inlineStr">
        <is>
          <t>513333000|色达县</t>
        </is>
      </c>
      <c r="E3094" t="inlineStr">
        <is>
          <t>650100|乌鲁木齐市</t>
        </is>
      </c>
      <c r="L3094" t="inlineStr">
        <is>
          <t>650000|新疆维吾尔自治区</t>
        </is>
      </c>
    </row>
    <row r="3095">
      <c r="A3095" t="inlineStr">
        <is>
          <t>513334000|理塘县</t>
        </is>
      </c>
      <c r="E3095" t="inlineStr">
        <is>
          <t>650102|天山区</t>
        </is>
      </c>
      <c r="L3095" t="inlineStr">
        <is>
          <t>650100|乌鲁木齐市</t>
        </is>
      </c>
    </row>
    <row r="3096">
      <c r="A3096" t="inlineStr">
        <is>
          <t>513335000|巴塘县</t>
        </is>
      </c>
      <c r="E3096" t="inlineStr">
        <is>
          <t>650103|沙依巴克区</t>
        </is>
      </c>
      <c r="L3096" t="inlineStr">
        <is>
          <t>650102|天山区</t>
        </is>
      </c>
    </row>
    <row r="3097">
      <c r="A3097" t="inlineStr">
        <is>
          <t>513336000|乡城县</t>
        </is>
      </c>
      <c r="E3097" t="inlineStr">
        <is>
          <t>650104|新市区</t>
        </is>
      </c>
      <c r="L3097" t="inlineStr">
        <is>
          <t>650103|沙依巴克区</t>
        </is>
      </c>
    </row>
    <row r="3098">
      <c r="A3098" t="inlineStr">
        <is>
          <t>513337000|稻城县</t>
        </is>
      </c>
      <c r="E3098" t="inlineStr">
        <is>
          <t>650105|水磨沟区</t>
        </is>
      </c>
      <c r="L3098" t="inlineStr">
        <is>
          <t>650104|新市区</t>
        </is>
      </c>
    </row>
    <row r="3099">
      <c r="A3099" t="inlineStr">
        <is>
          <t>513338000|得荣县</t>
        </is>
      </c>
      <c r="E3099" t="inlineStr">
        <is>
          <t>650106|头屯河区</t>
        </is>
      </c>
      <c r="L3099" t="inlineStr">
        <is>
          <t>650105|水磨沟区</t>
        </is>
      </c>
    </row>
    <row r="3100">
      <c r="A3100" t="inlineStr">
        <is>
          <t>513389000|海螺沟</t>
        </is>
      </c>
      <c r="E3100" t="inlineStr">
        <is>
          <t>650107|达坂城区</t>
        </is>
      </c>
      <c r="L3100" t="inlineStr">
        <is>
          <t>650106|头屯河区</t>
        </is>
      </c>
    </row>
    <row r="3101">
      <c r="A3101" t="inlineStr">
        <is>
          <t>513400000|凉山彝族自治州</t>
        </is>
      </c>
      <c r="E3101" t="inlineStr">
        <is>
          <t>650109|米东区</t>
        </is>
      </c>
      <c r="L3101" t="inlineStr">
        <is>
          <t>650107|达坂城区</t>
        </is>
      </c>
    </row>
    <row r="3102">
      <c r="A3102" t="inlineStr">
        <is>
          <t>513401000|西昌市</t>
        </is>
      </c>
      <c r="E3102" t="inlineStr">
        <is>
          <t>650121|乌鲁木齐县</t>
        </is>
      </c>
      <c r="L3102" t="inlineStr">
        <is>
          <t>650109|米东区</t>
        </is>
      </c>
    </row>
    <row r="3103">
      <c r="A3103" t="inlineStr">
        <is>
          <t>513402000|会理市</t>
        </is>
      </c>
      <c r="E3103" t="inlineStr">
        <is>
          <t>650200|克拉玛依市</t>
        </is>
      </c>
      <c r="L3103" t="inlineStr">
        <is>
          <t>650121|乌鲁木齐县</t>
        </is>
      </c>
    </row>
    <row r="3104">
      <c r="A3104" t="inlineStr">
        <is>
          <t>513422000|木里藏族自治县</t>
        </is>
      </c>
      <c r="E3104" t="inlineStr">
        <is>
          <t>650202|独山子区</t>
        </is>
      </c>
      <c r="L3104" t="inlineStr">
        <is>
          <t>650200|克拉玛依市</t>
        </is>
      </c>
    </row>
    <row r="3105">
      <c r="A3105" t="inlineStr">
        <is>
          <t>513423000|盐源县</t>
        </is>
      </c>
      <c r="E3105" t="inlineStr">
        <is>
          <t>650203|克拉玛依区</t>
        </is>
      </c>
      <c r="L3105" t="inlineStr">
        <is>
          <t>650202|独山子区</t>
        </is>
      </c>
    </row>
    <row r="3106">
      <c r="A3106" t="inlineStr">
        <is>
          <t>513424000|德昌县</t>
        </is>
      </c>
      <c r="E3106" t="inlineStr">
        <is>
          <t>650204|白碱滩区</t>
        </is>
      </c>
      <c r="L3106" t="inlineStr">
        <is>
          <t>650203|克拉玛依区</t>
        </is>
      </c>
    </row>
    <row r="3107">
      <c r="A3107" t="inlineStr">
        <is>
          <t>513425000|会理县</t>
        </is>
      </c>
      <c r="E3107" t="inlineStr">
        <is>
          <t>650205|乌尔禾区</t>
        </is>
      </c>
      <c r="L3107" t="inlineStr">
        <is>
          <t>650204|白碱滩区</t>
        </is>
      </c>
    </row>
    <row r="3108">
      <c r="A3108" t="inlineStr">
        <is>
          <t>513426000|会东县</t>
        </is>
      </c>
      <c r="E3108" t="inlineStr">
        <is>
          <t>650400|吐鲁番市</t>
        </is>
      </c>
      <c r="L3108" t="inlineStr">
        <is>
          <t>650205|乌尔禾区</t>
        </is>
      </c>
    </row>
    <row r="3109">
      <c r="A3109" t="inlineStr">
        <is>
          <t>513427000|宁南县</t>
        </is>
      </c>
      <c r="E3109" t="inlineStr">
        <is>
          <t>650402|高昌区</t>
        </is>
      </c>
      <c r="L3109" t="inlineStr">
        <is>
          <t>650400|吐鲁番市</t>
        </is>
      </c>
    </row>
    <row r="3110">
      <c r="A3110" t="inlineStr">
        <is>
          <t>513428000|普格县</t>
        </is>
      </c>
      <c r="E3110" t="inlineStr">
        <is>
          <t>650421|鄯善县</t>
        </is>
      </c>
      <c r="L3110" t="inlineStr">
        <is>
          <t>650402|高昌区</t>
        </is>
      </c>
    </row>
    <row r="3111">
      <c r="A3111" t="inlineStr">
        <is>
          <t>513429000|布拖县</t>
        </is>
      </c>
      <c r="E3111" t="inlineStr">
        <is>
          <t>650422|托克逊县</t>
        </is>
      </c>
      <c r="L3111" t="inlineStr">
        <is>
          <t>650421|鄯善县</t>
        </is>
      </c>
    </row>
    <row r="3112">
      <c r="A3112" t="inlineStr">
        <is>
          <t>513430000|金阳县</t>
        </is>
      </c>
      <c r="E3112" t="inlineStr">
        <is>
          <t>650500|哈密市</t>
        </is>
      </c>
      <c r="L3112" t="inlineStr">
        <is>
          <t>650422|托克逊县</t>
        </is>
      </c>
    </row>
    <row r="3113">
      <c r="A3113" t="inlineStr">
        <is>
          <t>513431000|昭觉县</t>
        </is>
      </c>
      <c r="E3113" t="inlineStr">
        <is>
          <t>650502|伊州区</t>
        </is>
      </c>
      <c r="L3113" t="inlineStr">
        <is>
          <t>650500|哈密市</t>
        </is>
      </c>
    </row>
    <row r="3114">
      <c r="A3114" t="inlineStr">
        <is>
          <t>513432000|喜德县</t>
        </is>
      </c>
      <c r="E3114" t="inlineStr">
        <is>
          <t>650521|巴里坤哈萨克自治县</t>
        </is>
      </c>
      <c r="L3114" t="inlineStr">
        <is>
          <t>650502|伊州区</t>
        </is>
      </c>
    </row>
    <row r="3115">
      <c r="A3115" t="inlineStr">
        <is>
          <t>513433000|冕宁县</t>
        </is>
      </c>
      <c r="E3115" t="inlineStr">
        <is>
          <t>650522|伊吾县</t>
        </is>
      </c>
      <c r="L3115" t="inlineStr">
        <is>
          <t>650521|巴里坤哈萨克自治县</t>
        </is>
      </c>
    </row>
    <row r="3116">
      <c r="A3116" t="inlineStr">
        <is>
          <t>513434000|越西县</t>
        </is>
      </c>
      <c r="E3116" t="inlineStr">
        <is>
          <t>652300|昌吉回族自治州</t>
        </is>
      </c>
      <c r="L3116" t="inlineStr">
        <is>
          <t>650522|伊吾县</t>
        </is>
      </c>
    </row>
    <row r="3117">
      <c r="A3117" t="inlineStr">
        <is>
          <t>513435000|甘洛县</t>
        </is>
      </c>
      <c r="E3117" t="inlineStr">
        <is>
          <t>652301|昌吉市</t>
        </is>
      </c>
      <c r="L3117" t="inlineStr">
        <is>
          <t>652300|昌吉回族自治州</t>
        </is>
      </c>
    </row>
    <row r="3118">
      <c r="A3118" t="inlineStr">
        <is>
          <t>513436000|美姑县</t>
        </is>
      </c>
      <c r="E3118" t="inlineStr">
        <is>
          <t>652302|阜康市</t>
        </is>
      </c>
      <c r="L3118" t="inlineStr">
        <is>
          <t>652301|昌吉市</t>
        </is>
      </c>
    </row>
    <row r="3119">
      <c r="A3119" t="inlineStr">
        <is>
          <t>513437000|雷波县</t>
        </is>
      </c>
      <c r="E3119" t="inlineStr">
        <is>
          <t>652323|呼图壁县</t>
        </is>
      </c>
      <c r="L3119" t="inlineStr">
        <is>
          <t>652302|阜康市</t>
        </is>
      </c>
    </row>
    <row r="3120">
      <c r="A3120" t="inlineStr">
        <is>
          <t>520000000|贵州省</t>
        </is>
      </c>
      <c r="E3120" t="inlineStr">
        <is>
          <t>652324|玛纳斯县</t>
        </is>
      </c>
      <c r="L3120" t="inlineStr">
        <is>
          <t>652323|呼图壁县</t>
        </is>
      </c>
    </row>
    <row r="3121">
      <c r="A3121" t="inlineStr">
        <is>
          <t>520100000|贵阳市</t>
        </is>
      </c>
      <c r="E3121" t="inlineStr">
        <is>
          <t>652325|奇台县</t>
        </is>
      </c>
      <c r="L3121" t="inlineStr">
        <is>
          <t>652324|玛纳斯县</t>
        </is>
      </c>
    </row>
    <row r="3122">
      <c r="A3122" t="inlineStr">
        <is>
          <t>520102000|南明区</t>
        </is>
      </c>
      <c r="E3122" t="inlineStr">
        <is>
          <t>652327|吉木萨尔县</t>
        </is>
      </c>
      <c r="L3122" t="inlineStr">
        <is>
          <t>652325|奇台县</t>
        </is>
      </c>
    </row>
    <row r="3123">
      <c r="A3123" t="inlineStr">
        <is>
          <t>520103000|云岩区</t>
        </is>
      </c>
      <c r="E3123" t="inlineStr">
        <is>
          <t>652328|木垒哈萨克自治县</t>
        </is>
      </c>
      <c r="L3123" t="inlineStr">
        <is>
          <t>652327|吉木萨尔县</t>
        </is>
      </c>
    </row>
    <row r="3124">
      <c r="A3124" t="inlineStr">
        <is>
          <t>520111000|花溪区</t>
        </is>
      </c>
      <c r="E3124" t="inlineStr">
        <is>
          <t>652700|博尔塔拉蒙古自治州</t>
        </is>
      </c>
      <c r="L3124" t="inlineStr">
        <is>
          <t>652328|木垒哈萨克自治县</t>
        </is>
      </c>
    </row>
    <row r="3125">
      <c r="A3125" t="inlineStr">
        <is>
          <t>520112000|乌当区</t>
        </is>
      </c>
      <c r="E3125" t="inlineStr">
        <is>
          <t>652701|博乐市</t>
        </is>
      </c>
      <c r="L3125" t="inlineStr">
        <is>
          <t>652700|博尔塔拉蒙古自治州</t>
        </is>
      </c>
    </row>
    <row r="3126">
      <c r="A3126" t="inlineStr">
        <is>
          <t>520113000|白云区</t>
        </is>
      </c>
      <c r="E3126" t="inlineStr">
        <is>
          <t>652702|阿拉山口市</t>
        </is>
      </c>
      <c r="L3126" t="inlineStr">
        <is>
          <t>652701|博乐市</t>
        </is>
      </c>
    </row>
    <row r="3127">
      <c r="A3127" t="inlineStr">
        <is>
          <t>520115000|观山湖区</t>
        </is>
      </c>
      <c r="E3127" t="inlineStr">
        <is>
          <t>652722|精河县</t>
        </is>
      </c>
      <c r="L3127" t="inlineStr">
        <is>
          <t>652702|阿拉山口市</t>
        </is>
      </c>
    </row>
    <row r="3128">
      <c r="A3128" t="inlineStr">
        <is>
          <t>520121000|开阳县</t>
        </is>
      </c>
      <c r="E3128" t="inlineStr">
        <is>
          <t>652723|温泉县</t>
        </is>
      </c>
      <c r="L3128" t="inlineStr">
        <is>
          <t>652722|精河县</t>
        </is>
      </c>
    </row>
    <row r="3129">
      <c r="A3129" t="inlineStr">
        <is>
          <t>520122000|息烽县</t>
        </is>
      </c>
      <c r="E3129" t="inlineStr">
        <is>
          <t>652800|巴音郭楞蒙古自治州</t>
        </is>
      </c>
      <c r="L3129" t="inlineStr">
        <is>
          <t>652723|温泉县</t>
        </is>
      </c>
    </row>
    <row r="3130">
      <c r="A3130" t="inlineStr">
        <is>
          <t>520123000|修文县</t>
        </is>
      </c>
      <c r="E3130" t="inlineStr">
        <is>
          <t>652801|库尔勒市</t>
        </is>
      </c>
      <c r="L3130" t="inlineStr">
        <is>
          <t>652800|巴音郭楞蒙古自治州</t>
        </is>
      </c>
    </row>
    <row r="3131">
      <c r="A3131" t="inlineStr">
        <is>
          <t>520181000|清镇市</t>
        </is>
      </c>
      <c r="E3131" t="inlineStr">
        <is>
          <t>652822|轮台县</t>
        </is>
      </c>
      <c r="L3131" t="inlineStr">
        <is>
          <t>652801|库尔勒市</t>
        </is>
      </c>
    </row>
    <row r="3132">
      <c r="A3132" t="inlineStr">
        <is>
          <t>520183000|贵阳高新技术开发区</t>
        </is>
      </c>
      <c r="E3132" t="inlineStr">
        <is>
          <t>652823|尉犁县</t>
        </is>
      </c>
      <c r="L3132" t="inlineStr">
        <is>
          <t>652822|轮台县</t>
        </is>
      </c>
    </row>
    <row r="3133">
      <c r="A3133" t="inlineStr">
        <is>
          <t>520193000|贵阳经济技术开发区</t>
        </is>
      </c>
      <c r="E3133" t="inlineStr">
        <is>
          <t>652824|若羌县</t>
        </is>
      </c>
      <c r="L3133" t="inlineStr">
        <is>
          <t>652823|尉犁县</t>
        </is>
      </c>
    </row>
    <row r="3134">
      <c r="A3134" t="inlineStr">
        <is>
          <t>520194000|贵阳综合保税区</t>
        </is>
      </c>
      <c r="E3134" t="inlineStr">
        <is>
          <t>652825|且末县</t>
        </is>
      </c>
      <c r="L3134" t="inlineStr">
        <is>
          <t>652824|若羌县</t>
        </is>
      </c>
    </row>
    <row r="3135">
      <c r="A3135" t="inlineStr">
        <is>
          <t>520200000|六盘水市</t>
        </is>
      </c>
      <c r="E3135" t="inlineStr">
        <is>
          <t>652826|焉耆回族自治县</t>
        </is>
      </c>
      <c r="L3135" t="inlineStr">
        <is>
          <t>652825|且末县</t>
        </is>
      </c>
    </row>
    <row r="3136">
      <c r="A3136" t="inlineStr">
        <is>
          <t>520201000|钟山区</t>
        </is>
      </c>
      <c r="E3136" t="inlineStr">
        <is>
          <t>652827|和静县</t>
        </is>
      </c>
      <c r="L3136" t="inlineStr">
        <is>
          <t>652826|焉耆回族自治县</t>
        </is>
      </c>
    </row>
    <row r="3137">
      <c r="A3137" t="inlineStr">
        <is>
          <t>520203000|六枝特区</t>
        </is>
      </c>
      <c r="E3137" t="inlineStr">
        <is>
          <t>652828|和硕县</t>
        </is>
      </c>
      <c r="L3137" t="inlineStr">
        <is>
          <t>652827|和静县</t>
        </is>
      </c>
    </row>
    <row r="3138">
      <c r="A3138" t="inlineStr">
        <is>
          <t>520221000|水城县</t>
        </is>
      </c>
      <c r="E3138" t="inlineStr">
        <is>
          <t>652829|博湖县</t>
        </is>
      </c>
      <c r="L3138" t="inlineStr">
        <is>
          <t>652828|和硕县</t>
        </is>
      </c>
    </row>
    <row r="3139">
      <c r="A3139" t="inlineStr">
        <is>
          <t>520224000|钟山经济开发区</t>
        </is>
      </c>
      <c r="E3139" t="inlineStr">
        <is>
          <t>652900|阿克苏地区</t>
        </is>
      </c>
      <c r="L3139" t="inlineStr">
        <is>
          <t>652829|博湖县</t>
        </is>
      </c>
    </row>
    <row r="3140">
      <c r="A3140" t="inlineStr">
        <is>
          <t>520281000|盘州市</t>
        </is>
      </c>
      <c r="E3140" t="inlineStr">
        <is>
          <t>652901|阿克苏市</t>
        </is>
      </c>
      <c r="L3140" t="inlineStr">
        <is>
          <t>652900|阿克苏地区</t>
        </is>
      </c>
    </row>
    <row r="3141">
      <c r="A3141" t="inlineStr">
        <is>
          <t>520300000|遵义市</t>
        </is>
      </c>
      <c r="E3141" t="inlineStr">
        <is>
          <t>652902|库车市</t>
        </is>
      </c>
      <c r="L3141" t="inlineStr">
        <is>
          <t>652901|阿克苏市</t>
        </is>
      </c>
    </row>
    <row r="3142">
      <c r="A3142" t="inlineStr">
        <is>
          <t>520302000|红花岗区</t>
        </is>
      </c>
      <c r="E3142" t="inlineStr">
        <is>
          <t>652922|温宿县</t>
        </is>
      </c>
      <c r="L3142" t="inlineStr">
        <is>
          <t>652902|库车市</t>
        </is>
      </c>
    </row>
    <row r="3143">
      <c r="A3143" t="inlineStr">
        <is>
          <t>520303000|汇川区</t>
        </is>
      </c>
      <c r="E3143" t="inlineStr">
        <is>
          <t>652924|沙雅县</t>
        </is>
      </c>
      <c r="L3143" t="inlineStr">
        <is>
          <t>652922|温宿县</t>
        </is>
      </c>
    </row>
    <row r="3144">
      <c r="A3144" t="inlineStr">
        <is>
          <t>520304000|播州区</t>
        </is>
      </c>
      <c r="E3144" t="inlineStr">
        <is>
          <t>652925|新和县</t>
        </is>
      </c>
      <c r="L3144" t="inlineStr">
        <is>
          <t>652924|沙雅县</t>
        </is>
      </c>
    </row>
    <row r="3145">
      <c r="A3145" t="inlineStr">
        <is>
          <t>520305000|遵义市南部新区</t>
        </is>
      </c>
      <c r="E3145" t="inlineStr">
        <is>
          <t>652926|拜城县</t>
        </is>
      </c>
      <c r="L3145" t="inlineStr">
        <is>
          <t>652925|新和县</t>
        </is>
      </c>
    </row>
    <row r="3146">
      <c r="A3146" t="inlineStr">
        <is>
          <t>520309000|遵义市新蒲新区</t>
        </is>
      </c>
      <c r="E3146" t="inlineStr">
        <is>
          <t>652927|乌什县</t>
        </is>
      </c>
      <c r="L3146" t="inlineStr">
        <is>
          <t>652926|拜城县</t>
        </is>
      </c>
    </row>
    <row r="3147">
      <c r="A3147" t="inlineStr">
        <is>
          <t>520322000|桐梓县</t>
        </is>
      </c>
      <c r="E3147" t="inlineStr">
        <is>
          <t>652928|阿瓦提县</t>
        </is>
      </c>
      <c r="L3147" t="inlineStr">
        <is>
          <t>652927|乌什县</t>
        </is>
      </c>
    </row>
    <row r="3148">
      <c r="A3148" t="inlineStr">
        <is>
          <t>520323000|绥阳县</t>
        </is>
      </c>
      <c r="E3148" t="inlineStr">
        <is>
          <t>652929|柯坪县</t>
        </is>
      </c>
      <c r="L3148" t="inlineStr">
        <is>
          <t>652928|阿瓦提县</t>
        </is>
      </c>
    </row>
    <row r="3149">
      <c r="A3149" t="inlineStr">
        <is>
          <t>520324000|正安县</t>
        </is>
      </c>
      <c r="E3149" t="inlineStr">
        <is>
          <t>653000|克孜勒苏柯尔克孜自治州</t>
        </is>
      </c>
      <c r="L3149" t="inlineStr">
        <is>
          <t>652929|柯坪县</t>
        </is>
      </c>
    </row>
    <row r="3150">
      <c r="A3150" t="inlineStr">
        <is>
          <t>520325000|道真仡佬族苗族自治县</t>
        </is>
      </c>
      <c r="E3150" t="inlineStr">
        <is>
          <t>653001|阿图什市</t>
        </is>
      </c>
      <c r="L3150" t="inlineStr">
        <is>
          <t>653000|克孜勒苏柯尔克孜自治州</t>
        </is>
      </c>
    </row>
    <row r="3151">
      <c r="A3151" t="inlineStr">
        <is>
          <t>520326000|务川仡佬族苗族自治县</t>
        </is>
      </c>
      <c r="E3151" t="inlineStr">
        <is>
          <t>653022|阿克陶县</t>
        </is>
      </c>
      <c r="L3151" t="inlineStr">
        <is>
          <t>653001|阿图什市</t>
        </is>
      </c>
    </row>
    <row r="3152">
      <c r="A3152" t="inlineStr">
        <is>
          <t>520327000|凤冈县</t>
        </is>
      </c>
      <c r="E3152" t="inlineStr">
        <is>
          <t>653023|阿合奇县</t>
        </is>
      </c>
      <c r="L3152" t="inlineStr">
        <is>
          <t>653022|阿克陶县</t>
        </is>
      </c>
    </row>
    <row r="3153">
      <c r="A3153" t="inlineStr">
        <is>
          <t>520328000|湄潭县</t>
        </is>
      </c>
      <c r="E3153" t="inlineStr">
        <is>
          <t>653024|乌恰县</t>
        </is>
      </c>
      <c r="L3153" t="inlineStr">
        <is>
          <t>653023|阿合奇县</t>
        </is>
      </c>
    </row>
    <row r="3154">
      <c r="A3154" t="inlineStr">
        <is>
          <t>520329000|余庆县</t>
        </is>
      </c>
      <c r="E3154" t="inlineStr">
        <is>
          <t>653100|喀什地区</t>
        </is>
      </c>
      <c r="L3154" t="inlineStr">
        <is>
          <t>653024|乌恰县</t>
        </is>
      </c>
    </row>
    <row r="3155">
      <c r="A3155" t="inlineStr">
        <is>
          <t>520330000|习水县</t>
        </is>
      </c>
      <c r="E3155" t="inlineStr">
        <is>
          <t>653101|喀什市</t>
        </is>
      </c>
      <c r="L3155" t="inlineStr">
        <is>
          <t>653100|喀什地区</t>
        </is>
      </c>
    </row>
    <row r="3156">
      <c r="A3156" t="inlineStr">
        <is>
          <t>520381000|赤水市</t>
        </is>
      </c>
      <c r="E3156" t="inlineStr">
        <is>
          <t>653121|疏附县</t>
        </is>
      </c>
      <c r="L3156" t="inlineStr">
        <is>
          <t>653101|喀什市</t>
        </is>
      </c>
    </row>
    <row r="3157">
      <c r="A3157" t="inlineStr">
        <is>
          <t>520382000|仁怀市</t>
        </is>
      </c>
      <c r="E3157" t="inlineStr">
        <is>
          <t>653122|疏勒县</t>
        </is>
      </c>
      <c r="L3157" t="inlineStr">
        <is>
          <t>653121|疏附县</t>
        </is>
      </c>
    </row>
    <row r="3158">
      <c r="A3158" t="inlineStr">
        <is>
          <t>520400000|安顺市</t>
        </is>
      </c>
      <c r="E3158" t="inlineStr">
        <is>
          <t>653123|英吉沙县</t>
        </is>
      </c>
      <c r="L3158" t="inlineStr">
        <is>
          <t>653122|疏勒县</t>
        </is>
      </c>
    </row>
    <row r="3159">
      <c r="A3159" t="inlineStr">
        <is>
          <t>520402000|西秀区</t>
        </is>
      </c>
      <c r="E3159" t="inlineStr">
        <is>
          <t>653124|泽普县</t>
        </is>
      </c>
      <c r="L3159" t="inlineStr">
        <is>
          <t>653123|英吉沙县</t>
        </is>
      </c>
    </row>
    <row r="3160">
      <c r="A3160" t="inlineStr">
        <is>
          <t>520403000|平坝区</t>
        </is>
      </c>
      <c r="E3160" t="inlineStr">
        <is>
          <t>653125|莎车县</t>
        </is>
      </c>
      <c r="L3160" t="inlineStr">
        <is>
          <t>653124|泽普县</t>
        </is>
      </c>
    </row>
    <row r="3161">
      <c r="A3161" t="inlineStr">
        <is>
          <t>520422000|普定县</t>
        </is>
      </c>
      <c r="E3161" t="inlineStr">
        <is>
          <t>653126|叶城县</t>
        </is>
      </c>
      <c r="L3161" t="inlineStr">
        <is>
          <t>653125|莎车县</t>
        </is>
      </c>
    </row>
    <row r="3162">
      <c r="A3162" t="inlineStr">
        <is>
          <t>520423000|镇宁布依族苗族自治县</t>
        </is>
      </c>
      <c r="E3162" t="inlineStr">
        <is>
          <t>653127|麦盖提县</t>
        </is>
      </c>
      <c r="L3162" t="inlineStr">
        <is>
          <t>653126|叶城县</t>
        </is>
      </c>
    </row>
    <row r="3163">
      <c r="A3163" t="inlineStr">
        <is>
          <t>520424000|关岭布依族苗族自治县</t>
        </is>
      </c>
      <c r="E3163" t="inlineStr">
        <is>
          <t>653128|岳普湖县</t>
        </is>
      </c>
      <c r="L3163" t="inlineStr">
        <is>
          <t>653127|麦盖提县</t>
        </is>
      </c>
    </row>
    <row r="3164">
      <c r="A3164" t="inlineStr">
        <is>
          <t>520425000|紫云苗族布依族自治县</t>
        </is>
      </c>
      <c r="E3164" t="inlineStr">
        <is>
          <t>653129|伽师县</t>
        </is>
      </c>
      <c r="L3164" t="inlineStr">
        <is>
          <t>653128|岳普湖县</t>
        </is>
      </c>
    </row>
    <row r="3165">
      <c r="A3165" t="inlineStr">
        <is>
          <t>520426000|安顺经济技术开发区</t>
        </is>
      </c>
      <c r="E3165" t="inlineStr">
        <is>
          <t>653130|巴楚县</t>
        </is>
      </c>
      <c r="L3165" t="inlineStr">
        <is>
          <t>653129|伽师县</t>
        </is>
      </c>
    </row>
    <row r="3166">
      <c r="A3166" t="inlineStr">
        <is>
          <t>520495000|黄果树风景名胜区</t>
        </is>
      </c>
      <c r="E3166" t="inlineStr">
        <is>
          <t>653131|塔什库尔干塔吉克自治县</t>
        </is>
      </c>
      <c r="L3166" t="inlineStr">
        <is>
          <t>653130|巴楚县</t>
        </is>
      </c>
    </row>
    <row r="3167">
      <c r="A3167" t="inlineStr">
        <is>
          <t>520500000|毕节市</t>
        </is>
      </c>
      <c r="E3167" t="inlineStr">
        <is>
          <t>653200|和田地区</t>
        </is>
      </c>
      <c r="L3167" t="inlineStr">
        <is>
          <t>653131|塔什库尔干塔吉克自治县</t>
        </is>
      </c>
    </row>
    <row r="3168">
      <c r="A3168" t="inlineStr">
        <is>
          <t>520501000|毕节市</t>
        </is>
      </c>
      <c r="E3168" t="inlineStr">
        <is>
          <t>653201|和田市</t>
        </is>
      </c>
      <c r="L3168" t="inlineStr">
        <is>
          <t>653200|和田地区</t>
        </is>
      </c>
    </row>
    <row r="3169">
      <c r="A3169" t="inlineStr">
        <is>
          <t>520502000|七星关区</t>
        </is>
      </c>
      <c r="E3169" t="inlineStr">
        <is>
          <t>653221|和田县</t>
        </is>
      </c>
      <c r="L3169" t="inlineStr">
        <is>
          <t>653201|和田市</t>
        </is>
      </c>
    </row>
    <row r="3170">
      <c r="A3170" t="inlineStr">
        <is>
          <t>520521000|大方县</t>
        </is>
      </c>
      <c r="E3170" t="inlineStr">
        <is>
          <t>653222|墨玉县</t>
        </is>
      </c>
      <c r="L3170" t="inlineStr">
        <is>
          <t>653221|和田县</t>
        </is>
      </c>
    </row>
    <row r="3171">
      <c r="A3171" t="inlineStr">
        <is>
          <t>520523000|金沙县</t>
        </is>
      </c>
      <c r="E3171" t="inlineStr">
        <is>
          <t>653223|皮山县</t>
        </is>
      </c>
      <c r="L3171" t="inlineStr">
        <is>
          <t>653222|墨玉县</t>
        </is>
      </c>
    </row>
    <row r="3172">
      <c r="A3172" t="inlineStr">
        <is>
          <t>520524000|织金县</t>
        </is>
      </c>
      <c r="E3172" t="inlineStr">
        <is>
          <t>653224|洛浦县</t>
        </is>
      </c>
      <c r="L3172" t="inlineStr">
        <is>
          <t>653223|皮山县</t>
        </is>
      </c>
    </row>
    <row r="3173">
      <c r="A3173" t="inlineStr">
        <is>
          <t>520525000|纳雍县</t>
        </is>
      </c>
      <c r="E3173" t="inlineStr">
        <is>
          <t>653225|策勒县</t>
        </is>
      </c>
      <c r="L3173" t="inlineStr">
        <is>
          <t>653224|洛浦县</t>
        </is>
      </c>
    </row>
    <row r="3174">
      <c r="A3174" t="inlineStr">
        <is>
          <t>520526000|威宁彝族回族苗族自治县</t>
        </is>
      </c>
      <c r="E3174" t="inlineStr">
        <is>
          <t>653226|于田县</t>
        </is>
      </c>
      <c r="L3174" t="inlineStr">
        <is>
          <t>653225|策勒县</t>
        </is>
      </c>
    </row>
    <row r="3175">
      <c r="A3175" t="inlineStr">
        <is>
          <t>520527000|赫章县</t>
        </is>
      </c>
      <c r="E3175" t="inlineStr">
        <is>
          <t>653227|民丰县</t>
        </is>
      </c>
      <c r="L3175" t="inlineStr">
        <is>
          <t>653226|于田县</t>
        </is>
      </c>
    </row>
    <row r="3176">
      <c r="A3176" t="inlineStr">
        <is>
          <t>520581000|黔西市</t>
        </is>
      </c>
      <c r="E3176" t="inlineStr">
        <is>
          <t>654000|伊犁哈萨克自治州</t>
        </is>
      </c>
      <c r="L3176" t="inlineStr">
        <is>
          <t>653227|民丰县</t>
        </is>
      </c>
    </row>
    <row r="3177">
      <c r="A3177" t="inlineStr">
        <is>
          <t>520591000|百里杜鹃管委会</t>
        </is>
      </c>
      <c r="E3177" t="inlineStr">
        <is>
          <t>654002|伊宁市</t>
        </is>
      </c>
      <c r="L3177" t="inlineStr">
        <is>
          <t>654000|伊犁哈萨克自治州</t>
        </is>
      </c>
    </row>
    <row r="3178">
      <c r="A3178" t="inlineStr">
        <is>
          <t>520592000|金海湖新区</t>
        </is>
      </c>
      <c r="E3178" t="inlineStr">
        <is>
          <t>654003|奎屯市</t>
        </is>
      </c>
      <c r="L3178" t="inlineStr">
        <is>
          <t>654002|伊宁市</t>
        </is>
      </c>
    </row>
    <row r="3179">
      <c r="A3179" t="inlineStr">
        <is>
          <t>520600000|铜仁市</t>
        </is>
      </c>
      <c r="E3179" t="inlineStr">
        <is>
          <t>654004|霍尔果斯市</t>
        </is>
      </c>
      <c r="L3179" t="inlineStr">
        <is>
          <t>654003|奎屯市</t>
        </is>
      </c>
    </row>
    <row r="3180">
      <c r="A3180" t="inlineStr">
        <is>
          <t>520602000|碧江区</t>
        </is>
      </c>
      <c r="E3180" t="inlineStr">
        <is>
          <t>654021|伊宁县</t>
        </is>
      </c>
      <c r="L3180" t="inlineStr">
        <is>
          <t>654004|霍尔果斯市</t>
        </is>
      </c>
    </row>
    <row r="3181">
      <c r="A3181" t="inlineStr">
        <is>
          <t>520603000|万山区</t>
        </is>
      </c>
      <c r="E3181" t="inlineStr">
        <is>
          <t>654022|察布查尔锡伯自治县</t>
        </is>
      </c>
      <c r="L3181" t="inlineStr">
        <is>
          <t>654021|伊宁县</t>
        </is>
      </c>
    </row>
    <row r="3182">
      <c r="A3182" t="inlineStr">
        <is>
          <t>520621000|江口县</t>
        </is>
      </c>
      <c r="E3182" t="inlineStr">
        <is>
          <t>654023|霍城县</t>
        </is>
      </c>
      <c r="L3182" t="inlineStr">
        <is>
          <t>654022|察布查尔锡伯自治县</t>
        </is>
      </c>
    </row>
    <row r="3183">
      <c r="A3183" t="inlineStr">
        <is>
          <t>520622000|玉屏侗族自治县</t>
        </is>
      </c>
      <c r="E3183" t="inlineStr">
        <is>
          <t>654024|巩留县</t>
        </is>
      </c>
      <c r="L3183" t="inlineStr">
        <is>
          <t>654023|霍城县</t>
        </is>
      </c>
    </row>
    <row r="3184">
      <c r="A3184" t="inlineStr">
        <is>
          <t>520623000|石阡县</t>
        </is>
      </c>
      <c r="E3184" t="inlineStr">
        <is>
          <t>654025|新源县</t>
        </is>
      </c>
      <c r="L3184" t="inlineStr">
        <is>
          <t>654024|巩留县</t>
        </is>
      </c>
    </row>
    <row r="3185">
      <c r="A3185" t="inlineStr">
        <is>
          <t>520624000|思南县</t>
        </is>
      </c>
      <c r="E3185" t="inlineStr">
        <is>
          <t>654026|昭苏县</t>
        </is>
      </c>
      <c r="L3185" t="inlineStr">
        <is>
          <t>654025|新源县</t>
        </is>
      </c>
    </row>
    <row r="3186">
      <c r="A3186" t="inlineStr">
        <is>
          <t>520625000|印江土家族苗族自治县</t>
        </is>
      </c>
      <c r="E3186" t="inlineStr">
        <is>
          <t>654027|特克斯县</t>
        </is>
      </c>
      <c r="L3186" t="inlineStr">
        <is>
          <t>654026|昭苏县</t>
        </is>
      </c>
    </row>
    <row r="3187">
      <c r="A3187" t="inlineStr">
        <is>
          <t>520626000|德江县</t>
        </is>
      </c>
      <c r="E3187" t="inlineStr">
        <is>
          <t>654028|尼勒克县</t>
        </is>
      </c>
      <c r="L3187" t="inlineStr">
        <is>
          <t>654027|特克斯县</t>
        </is>
      </c>
    </row>
    <row r="3188">
      <c r="A3188" t="inlineStr">
        <is>
          <t>520627000|沿河土家族自治县</t>
        </is>
      </c>
      <c r="E3188" t="inlineStr">
        <is>
          <t>654200|塔城地区</t>
        </is>
      </c>
      <c r="L3188" t="inlineStr">
        <is>
          <t>654028|尼勒克县</t>
        </is>
      </c>
    </row>
    <row r="3189">
      <c r="A3189" t="inlineStr">
        <is>
          <t>520628000|松桃苗族自治县</t>
        </is>
      </c>
      <c r="E3189" t="inlineStr">
        <is>
          <t>654201|塔城市</t>
        </is>
      </c>
      <c r="L3189" t="inlineStr">
        <is>
          <t>654200|塔城地区</t>
        </is>
      </c>
    </row>
    <row r="3190">
      <c r="A3190" t="inlineStr">
        <is>
          <t>520691000|大龙经济开发区</t>
        </is>
      </c>
      <c r="E3190" t="inlineStr">
        <is>
          <t>654202|乌苏市</t>
        </is>
      </c>
      <c r="L3190" t="inlineStr">
        <is>
          <t>654201|塔城市</t>
        </is>
      </c>
    </row>
    <row r="3191">
      <c r="A3191" t="inlineStr">
        <is>
          <t>520800000|贵州双龙航空经济区</t>
        </is>
      </c>
      <c r="E3191" t="inlineStr">
        <is>
          <t>654203|沙湾市</t>
        </is>
      </c>
      <c r="L3191" t="inlineStr">
        <is>
          <t>654202|乌苏市</t>
        </is>
      </c>
    </row>
    <row r="3192">
      <c r="A3192" t="inlineStr">
        <is>
          <t>520900000|贵安新区</t>
        </is>
      </c>
      <c r="E3192" t="inlineStr">
        <is>
          <t>654221|额敏县</t>
        </is>
      </c>
      <c r="L3192" t="inlineStr">
        <is>
          <t>654203|沙湾市</t>
        </is>
      </c>
    </row>
    <row r="3193">
      <c r="A3193" t="inlineStr">
        <is>
          <t>522300000|黔西南布依族苗族自治州</t>
        </is>
      </c>
      <c r="E3193" t="inlineStr">
        <is>
          <t>654224|托里县</t>
        </is>
      </c>
      <c r="L3193" t="inlineStr">
        <is>
          <t>654221|额敏县</t>
        </is>
      </c>
    </row>
    <row r="3194">
      <c r="A3194" t="inlineStr">
        <is>
          <t>522301000|兴义市</t>
        </is>
      </c>
      <c r="E3194" t="inlineStr">
        <is>
          <t>654225|裕民县</t>
        </is>
      </c>
      <c r="L3194" t="inlineStr">
        <is>
          <t>654224|托里县</t>
        </is>
      </c>
    </row>
    <row r="3195">
      <c r="A3195" t="inlineStr">
        <is>
          <t>522302000|兴仁市</t>
        </is>
      </c>
      <c r="E3195" t="inlineStr">
        <is>
          <t>654226|和布克赛尔蒙古自治县</t>
        </is>
      </c>
      <c r="L3195" t="inlineStr">
        <is>
          <t>654225|裕民县</t>
        </is>
      </c>
    </row>
    <row r="3196">
      <c r="A3196" t="inlineStr">
        <is>
          <t>522323000|普安县</t>
        </is>
      </c>
      <c r="E3196" t="inlineStr">
        <is>
          <t>654300|阿勒泰地区</t>
        </is>
      </c>
      <c r="L3196" t="inlineStr">
        <is>
          <t>654226|和布克赛尔蒙古自治县</t>
        </is>
      </c>
    </row>
    <row r="3197">
      <c r="A3197" t="inlineStr">
        <is>
          <t>522324000|晴隆县</t>
        </is>
      </c>
      <c r="E3197" t="inlineStr">
        <is>
          <t>654301|阿勒泰市</t>
        </is>
      </c>
      <c r="L3197" t="inlineStr">
        <is>
          <t>654300|阿勒泰地区</t>
        </is>
      </c>
    </row>
    <row r="3198">
      <c r="A3198" t="inlineStr">
        <is>
          <t>522325000|贞丰县</t>
        </is>
      </c>
      <c r="E3198" t="inlineStr">
        <is>
          <t>654321|布尔津县</t>
        </is>
      </c>
      <c r="L3198" t="inlineStr">
        <is>
          <t>654301|阿勒泰市</t>
        </is>
      </c>
    </row>
    <row r="3199">
      <c r="A3199" t="inlineStr">
        <is>
          <t>522326000|望谟县</t>
        </is>
      </c>
      <c r="E3199" t="inlineStr">
        <is>
          <t>654322|富蕴县</t>
        </is>
      </c>
      <c r="L3199" t="inlineStr">
        <is>
          <t>654321|布尔津县</t>
        </is>
      </c>
    </row>
    <row r="3200">
      <c r="A3200" t="inlineStr">
        <is>
          <t>522327000|册亨县</t>
        </is>
      </c>
      <c r="E3200" t="inlineStr">
        <is>
          <t>654323|福海县</t>
        </is>
      </c>
      <c r="L3200" t="inlineStr">
        <is>
          <t>654322|富蕴县</t>
        </is>
      </c>
    </row>
    <row r="3201">
      <c r="A3201" t="inlineStr">
        <is>
          <t>522328000|安龙县</t>
        </is>
      </c>
      <c r="E3201" t="inlineStr">
        <is>
          <t>654324|哈巴河县</t>
        </is>
      </c>
      <c r="L3201" t="inlineStr">
        <is>
          <t>654323|福海县</t>
        </is>
      </c>
    </row>
    <row r="3202">
      <c r="A3202" t="inlineStr">
        <is>
          <t>522329000|义龙新区</t>
        </is>
      </c>
      <c r="E3202" t="inlineStr">
        <is>
          <t>654325|青河县</t>
        </is>
      </c>
      <c r="L3202" t="inlineStr">
        <is>
          <t>654324|哈巴河县</t>
        </is>
      </c>
    </row>
    <row r="3203">
      <c r="A3203" t="inlineStr">
        <is>
          <t>522600000|黔东南苗族侗族自治州</t>
        </is>
      </c>
      <c r="E3203" t="inlineStr">
        <is>
          <t>654326|吉木乃县</t>
        </is>
      </c>
      <c r="L3203" t="inlineStr">
        <is>
          <t>654325|青河县</t>
        </is>
      </c>
    </row>
    <row r="3204">
      <c r="A3204" t="inlineStr">
        <is>
          <t>522601000|凯里市</t>
        </is>
      </c>
      <c r="E3204" t="inlineStr">
        <is>
          <t>659000|自治区直辖县级行政单位</t>
        </is>
      </c>
      <c r="L3204" t="inlineStr">
        <is>
          <t>654326|吉木乃县</t>
        </is>
      </c>
    </row>
    <row r="3205">
      <c r="A3205" t="inlineStr">
        <is>
          <t>522622000|黄平县</t>
        </is>
      </c>
      <c r="E3205" t="inlineStr">
        <is>
          <t>659001|石河子市</t>
        </is>
      </c>
      <c r="L3205" t="inlineStr">
        <is>
          <t>659000|自治区直辖县级行政单位</t>
        </is>
      </c>
    </row>
    <row r="3206">
      <c r="A3206" t="inlineStr">
        <is>
          <t>522623000|施秉县</t>
        </is>
      </c>
      <c r="E3206" t="inlineStr">
        <is>
          <t>659002|阿拉尔市</t>
        </is>
      </c>
      <c r="L3206" t="inlineStr">
        <is>
          <t>659001|石河子市</t>
        </is>
      </c>
    </row>
    <row r="3207">
      <c r="A3207" t="inlineStr">
        <is>
          <t>522624000|三穗县</t>
        </is>
      </c>
      <c r="E3207" t="inlineStr">
        <is>
          <t>659003|图木舒克市</t>
        </is>
      </c>
      <c r="L3207" t="inlineStr">
        <is>
          <t>659002|阿拉尔市</t>
        </is>
      </c>
    </row>
    <row r="3208">
      <c r="A3208" t="inlineStr">
        <is>
          <t>522625000|镇远县</t>
        </is>
      </c>
      <c r="E3208" t="inlineStr">
        <is>
          <t>659004|五家渠市</t>
        </is>
      </c>
      <c r="L3208" t="inlineStr">
        <is>
          <t>659003|图木舒克市</t>
        </is>
      </c>
    </row>
    <row r="3209">
      <c r="A3209" t="inlineStr">
        <is>
          <t>522626000|岑巩县</t>
        </is>
      </c>
      <c r="E3209" t="inlineStr">
        <is>
          <t>659005|北屯市</t>
        </is>
      </c>
      <c r="L3209" t="inlineStr">
        <is>
          <t>659004|五家渠市</t>
        </is>
      </c>
    </row>
    <row r="3210">
      <c r="A3210" t="inlineStr">
        <is>
          <t>522627000|天柱县</t>
        </is>
      </c>
      <c r="E3210" t="inlineStr">
        <is>
          <t>659006|铁门关市</t>
        </is>
      </c>
      <c r="L3210" t="inlineStr">
        <is>
          <t>659005|北屯市</t>
        </is>
      </c>
    </row>
    <row r="3211">
      <c r="A3211" t="inlineStr">
        <is>
          <t>522628000|锦屏县</t>
        </is>
      </c>
      <c r="E3211" t="inlineStr">
        <is>
          <t>659007|双河市</t>
        </is>
      </c>
      <c r="L3211" t="inlineStr">
        <is>
          <t>659006|铁门关市</t>
        </is>
      </c>
    </row>
    <row r="3212">
      <c r="A3212" t="inlineStr">
        <is>
          <t>522629000|剑河县</t>
        </is>
      </c>
      <c r="E3212" t="inlineStr">
        <is>
          <t>659008|可克达拉市</t>
        </is>
      </c>
      <c r="L3212" t="inlineStr">
        <is>
          <t>659007|双河市</t>
        </is>
      </c>
    </row>
    <row r="3213">
      <c r="A3213" t="inlineStr">
        <is>
          <t>522630000|台江县</t>
        </is>
      </c>
      <c r="E3213" t="inlineStr">
        <is>
          <t>659009|昆玉市</t>
        </is>
      </c>
      <c r="L3213" t="inlineStr">
        <is>
          <t>659008|可克达拉市</t>
        </is>
      </c>
    </row>
    <row r="3214">
      <c r="A3214" t="inlineStr">
        <is>
          <t>522631000|黎平县</t>
        </is>
      </c>
      <c r="E3214" t="inlineStr">
        <is>
          <t>659010|胡杨河市</t>
        </is>
      </c>
      <c r="L3214" t="inlineStr">
        <is>
          <t>659009|昆玉市</t>
        </is>
      </c>
    </row>
    <row r="3215">
      <c r="A3215" t="inlineStr">
        <is>
          <t>522632000|榕江县</t>
        </is>
      </c>
      <c r="E3215" t="inlineStr">
        <is>
          <t>659011|新星市</t>
        </is>
      </c>
      <c r="L3215" t="inlineStr">
        <is>
          <t>659010|胡杨河市</t>
        </is>
      </c>
    </row>
    <row r="3216">
      <c r="A3216" t="inlineStr">
        <is>
          <t>522633000|从江县</t>
        </is>
      </c>
      <c r="E3216" t="inlineStr">
        <is>
          <t>659012|白杨市</t>
        </is>
      </c>
      <c r="L3216" t="inlineStr">
        <is>
          <t>659011|新星市</t>
        </is>
      </c>
    </row>
    <row r="3217">
      <c r="A3217" t="inlineStr">
        <is>
          <t>522634000|雷山县</t>
        </is>
      </c>
      <c r="E3217" t="inlineStr">
        <is>
          <t>710000|台湾省</t>
        </is>
      </c>
      <c r="L3217" t="inlineStr">
        <is>
          <t>659012|白杨市</t>
        </is>
      </c>
    </row>
    <row r="3218">
      <c r="A3218" t="inlineStr">
        <is>
          <t>522635000|麻江县</t>
        </is>
      </c>
      <c r="E3218" t="inlineStr">
        <is>
          <t>810000|香港特别行政区</t>
        </is>
      </c>
      <c r="L3218" t="inlineStr">
        <is>
          <t>710000|台湾省</t>
        </is>
      </c>
    </row>
    <row r="3219">
      <c r="A3219" t="inlineStr">
        <is>
          <t>522636000|丹寨县</t>
        </is>
      </c>
      <c r="E3219" t="inlineStr">
        <is>
          <t>820000|澳门特别行政区</t>
        </is>
      </c>
      <c r="L3219" t="inlineStr">
        <is>
          <t>810000|香港特别行政区</t>
        </is>
      </c>
    </row>
    <row r="3220">
      <c r="A3220" t="inlineStr">
        <is>
          <t>522637000|凯里开发区</t>
        </is>
      </c>
      <c r="L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212" t="inlineStr">
        <is>
          <t>项  目</t>
        </is>
      </c>
      <c r="B1" s="214" t="inlineStr">
        <is>
          <t>行次</t>
        </is>
      </c>
      <c r="C1" s="216" t="inlineStr">
        <is>
          <t>年初数</t>
        </is>
      </c>
      <c r="D1" s="218"/>
      <c r="E1" s="216" t="inlineStr">
        <is>
          <t>年末数</t>
        </is>
      </c>
      <c r="F1" s="218"/>
      <c r="G1" s="212" t="inlineStr">
        <is>
          <t>项  目</t>
        </is>
      </c>
      <c r="H1" s="214" t="inlineStr">
        <is>
          <t>行次</t>
        </is>
      </c>
      <c r="I1" s="212" t="inlineStr">
        <is>
          <t>年初数</t>
        </is>
      </c>
      <c r="J1" s="220" t="inlineStr">
        <is>
          <t>年末数</t>
        </is>
      </c>
    </row>
    <row r="2" customHeight="true" ht="15.0">
      <c r="A2" s="218"/>
      <c r="B2" s="98"/>
      <c r="C2" s="104" t="inlineStr">
        <is>
          <t>数量</t>
        </is>
      </c>
      <c r="D2" s="104" t="inlineStr">
        <is>
          <t>金额</t>
        </is>
      </c>
      <c r="E2" s="104" t="inlineStr">
        <is>
          <t>数量</t>
        </is>
      </c>
      <c r="F2" s="104" t="inlineStr">
        <is>
          <t>金额</t>
        </is>
      </c>
      <c r="G2" s="218"/>
      <c r="H2" s="98"/>
      <c r="I2" s="218"/>
      <c r="J2" s="222"/>
    </row>
    <row r="3" customHeight="true" ht="15.0">
      <c r="A3" s="104" t="inlineStr">
        <is>
          <t>栏  次</t>
        </is>
      </c>
      <c r="B3" s="98"/>
      <c r="C3" s="104" t="inlineStr">
        <is>
          <t>1</t>
        </is>
      </c>
      <c r="D3" s="104" t="inlineStr">
        <is>
          <t>2</t>
        </is>
      </c>
      <c r="E3" s="104" t="inlineStr">
        <is>
          <t>3</t>
        </is>
      </c>
      <c r="F3" s="104" t="inlineStr">
        <is>
          <t>4</t>
        </is>
      </c>
      <c r="G3" s="104" t="inlineStr">
        <is>
          <t>栏  次</t>
        </is>
      </c>
      <c r="H3" s="98"/>
      <c r="I3" s="104" t="inlineStr">
        <is>
          <t>5</t>
        </is>
      </c>
      <c r="J3" s="224" t="inlineStr">
        <is>
          <t>6</t>
        </is>
      </c>
    </row>
    <row r="4" customHeight="true" ht="15.0">
      <c r="A4" s="104" t="inlineStr">
        <is>
          <t>财务会计补充信息</t>
        </is>
      </c>
      <c r="B4" s="104" t="inlineStr">
        <is>
          <t>1</t>
        </is>
      </c>
      <c r="C4" s="118" t="inlineStr">
        <is>
          <t>—</t>
        </is>
      </c>
      <c r="D4" s="118" t="inlineStr">
        <is>
          <t>—</t>
        </is>
      </c>
      <c r="E4" s="118" t="inlineStr">
        <is>
          <t>—</t>
        </is>
      </c>
      <c r="F4" s="118" t="inlineStr">
        <is>
          <t>—</t>
        </is>
      </c>
      <c r="G4" s="104" t="inlineStr">
        <is>
          <t>预算会计补充信息</t>
        </is>
      </c>
      <c r="H4" s="104" t="inlineStr">
        <is>
          <t>24</t>
        </is>
      </c>
      <c r="I4" s="118" t="inlineStr">
        <is>
          <t>—</t>
        </is>
      </c>
      <c r="J4" s="226" t="inlineStr">
        <is>
          <t>—</t>
        </is>
      </c>
    </row>
    <row r="5" customHeight="true" ht="15.0">
      <c r="A5" s="112" t="inlineStr">
        <is>
          <t>一、资产信息</t>
        </is>
      </c>
      <c r="B5" s="104" t="inlineStr">
        <is>
          <t>2</t>
        </is>
      </c>
      <c r="C5" s="118" t="inlineStr">
        <is>
          <t>—</t>
        </is>
      </c>
      <c r="D5" s="118" t="inlineStr">
        <is>
          <t>—</t>
        </is>
      </c>
      <c r="E5" s="118" t="inlineStr">
        <is>
          <t>—</t>
        </is>
      </c>
      <c r="F5" s="118" t="inlineStr">
        <is>
          <t>—</t>
        </is>
      </c>
      <c r="G5" s="112" t="inlineStr">
        <is>
          <t>一、预算结转结余信息</t>
        </is>
      </c>
      <c r="H5" s="104" t="inlineStr">
        <is>
          <t>25</t>
        </is>
      </c>
      <c r="I5" s="118" t="inlineStr">
        <is>
          <t>—</t>
        </is>
      </c>
      <c r="J5" s="226" t="inlineStr">
        <is>
          <t>—</t>
        </is>
      </c>
    </row>
    <row r="6" customHeight="true" ht="15.0">
      <c r="A6" s="112" t="inlineStr">
        <is>
          <t xml:space="preserve">  （一）货币资金</t>
        </is>
      </c>
      <c r="B6" s="104" t="inlineStr">
        <is>
          <t>3</t>
        </is>
      </c>
      <c r="C6" s="118" t="inlineStr">
        <is>
          <t>—</t>
        </is>
      </c>
      <c r="D6" s="108" t="n">
        <v>0.0</v>
      </c>
      <c r="E6" s="118" t="inlineStr">
        <is>
          <t>—</t>
        </is>
      </c>
      <c r="F6" s="108" t="n">
        <v>301749.16</v>
      </c>
      <c r="G6" s="112" t="inlineStr">
        <is>
          <t xml:space="preserve">  （一）财政拨款结转和结余</t>
        </is>
      </c>
      <c r="H6" s="104" t="inlineStr">
        <is>
          <t>26</t>
        </is>
      </c>
      <c r="I6" s="108" t="n">
        <f>'F01 预算支出相关信息表'!I7 + 'F01 预算支出相关信息表'!I11</f>
        <v>0.0</v>
      </c>
      <c r="J6" s="110" t="n">
        <f>'F01 预算支出相关信息表'!J7 + 'F01 预算支出相关信息表'!J11</f>
        <v>0.0</v>
      </c>
    </row>
    <row r="7" customHeight="true" ht="15.0">
      <c r="A7" s="112" t="inlineStr">
        <is>
          <t xml:space="preserve">        其中：银行存款</t>
        </is>
      </c>
      <c r="B7" s="104" t="inlineStr">
        <is>
          <t>4</t>
        </is>
      </c>
      <c r="C7" s="118" t="inlineStr">
        <is>
          <t>—</t>
        </is>
      </c>
      <c r="D7" s="108" t="n">
        <v>0.0</v>
      </c>
      <c r="E7" s="118" t="inlineStr">
        <is>
          <t>—</t>
        </is>
      </c>
      <c r="F7" s="108" t="n">
        <v>0.0</v>
      </c>
      <c r="G7" s="112" t="inlineStr">
        <is>
          <t xml:space="preserve">     1．财政拨款结转</t>
        </is>
      </c>
      <c r="H7" s="104" t="inlineStr">
        <is>
          <t>27</t>
        </is>
      </c>
      <c r="I7" s="108" t="n">
        <f>('F01 预算支出相关信息表'!I8+'F01 预算支出相关信息表'!I9+'F01 预算支出相关信息表'!I10)</f>
        <v>0.0</v>
      </c>
      <c r="J7" s="110" t="n">
        <f>('F01 预算支出相关信息表'!J8+'F01 预算支出相关信息表'!J9+'F01 预算支出相关信息表'!J10)</f>
        <v>0.0</v>
      </c>
    </row>
    <row r="8" customHeight="true" ht="15.0">
      <c r="A8" s="112" t="inlineStr">
        <is>
          <t xml:space="preserve">  （二）财政应返还额度</t>
        </is>
      </c>
      <c r="B8" s="104" t="inlineStr">
        <is>
          <t>5</t>
        </is>
      </c>
      <c r="C8" s="118" t="inlineStr">
        <is>
          <t>—</t>
        </is>
      </c>
      <c r="D8" s="108" t="n">
        <v>0.0</v>
      </c>
      <c r="E8" s="118" t="inlineStr">
        <is>
          <t>—</t>
        </is>
      </c>
      <c r="F8" s="108" t="n">
        <v>0.0</v>
      </c>
      <c r="G8" s="112" t="inlineStr">
        <is>
          <t xml:space="preserve">        一般公共预算财政拨款结转</t>
        </is>
      </c>
      <c r="H8" s="104" t="inlineStr">
        <is>
          <t>28</t>
        </is>
      </c>
      <c r="I8" s="108" t="n">
        <v>0.0</v>
      </c>
      <c r="J8" s="110" t="n">
        <v>0.0</v>
      </c>
    </row>
    <row r="9" customHeight="true" ht="15.0">
      <c r="A9" s="112" t="inlineStr">
        <is>
          <t xml:space="preserve">  （三）固定资产原值</t>
        </is>
      </c>
      <c r="B9" s="104" t="inlineStr">
        <is>
          <t>6</t>
        </is>
      </c>
      <c r="C9" s="118" t="inlineStr">
        <is>
          <t>—</t>
        </is>
      </c>
      <c r="D9" s="108" t="n">
        <v>3308104.5</v>
      </c>
      <c r="E9" s="118" t="inlineStr">
        <is>
          <t>—</t>
        </is>
      </c>
      <c r="F9" s="108" t="n">
        <v>4051275.77</v>
      </c>
      <c r="G9" s="112" t="inlineStr">
        <is>
          <t xml:space="preserve">        政府性基金预算财政拨款结转</t>
        </is>
      </c>
      <c r="H9" s="104" t="inlineStr">
        <is>
          <t>29</t>
        </is>
      </c>
      <c r="I9" s="108" t="n">
        <v>0.0</v>
      </c>
      <c r="J9" s="110" t="n">
        <v>0.0</v>
      </c>
    </row>
    <row r="10" customHeight="true" ht="15.0">
      <c r="A10" s="112" t="inlineStr">
        <is>
          <t xml:space="preserve">        其中：房屋（平方米）</t>
        </is>
      </c>
      <c r="B10" s="104" t="inlineStr">
        <is>
          <t>7</t>
        </is>
      </c>
      <c r="C10" s="108" t="n">
        <f>('F01 预算支出相关信息表'!C11+'F01 预算支出相关信息表'!C12+'F01 预算支出相关信息表'!C13)</f>
        <v>4271.0</v>
      </c>
      <c r="D10" s="108" t="n">
        <f>('F01 预算支出相关信息表'!D11+'F01 预算支出相关信息表'!D12+'F01 预算支出相关信息表'!D13)</f>
        <v>2613325.8</v>
      </c>
      <c r="E10" s="108" t="n">
        <f>('F01 预算支出相关信息表'!E11+'F01 预算支出相关信息表'!E12+'F01 预算支出相关信息表'!E13)</f>
        <v>4784.27</v>
      </c>
      <c r="F10" s="108" t="n">
        <f>('F01 预算支出相关信息表'!F11+'F01 预算支出相关信息表'!F12+'F01 预算支出相关信息表'!F13)</f>
        <v>2807077.2</v>
      </c>
      <c r="G10" s="112" t="inlineStr">
        <is>
          <t xml:space="preserve">        国有资本经营预算财政拨款结转</t>
        </is>
      </c>
      <c r="H10" s="104" t="inlineStr">
        <is>
          <t>30</t>
        </is>
      </c>
      <c r="I10" s="108" t="n">
        <v>0.0</v>
      </c>
      <c r="J10" s="110" t="n">
        <v>0.0</v>
      </c>
    </row>
    <row r="11" customHeight="true" ht="15.0">
      <c r="A11" s="112" t="inlineStr">
        <is>
          <t xml:space="preserve">                1.办公用房</t>
        </is>
      </c>
      <c r="B11" s="104" t="inlineStr">
        <is>
          <t>8</t>
        </is>
      </c>
      <c r="C11" s="108" t="n">
        <v>4271.0</v>
      </c>
      <c r="D11" s="108" t="n">
        <v>2613325.8</v>
      </c>
      <c r="E11" s="108" t="n">
        <v>4784.27</v>
      </c>
      <c r="F11" s="108" t="n">
        <v>2807077.2</v>
      </c>
      <c r="G11" s="112" t="inlineStr">
        <is>
          <t xml:space="preserve">     2．财政拨款结余</t>
        </is>
      </c>
      <c r="H11" s="104" t="inlineStr">
        <is>
          <t>31</t>
        </is>
      </c>
      <c r="I11" s="108" t="n">
        <f>('F01 预算支出相关信息表'!I12+'F01 预算支出相关信息表'!I13+'F01 预算支出相关信息表'!I14)</f>
        <v>0.0</v>
      </c>
      <c r="J11" s="110" t="n">
        <f>('F01 预算支出相关信息表'!J12+'F01 预算支出相关信息表'!J13+'F01 预算支出相关信息表'!J14)</f>
        <v>0.0</v>
      </c>
    </row>
    <row r="12" customHeight="true" ht="15.0">
      <c r="A12" s="112" t="inlineStr">
        <is>
          <t xml:space="preserve">                2.业务用房</t>
        </is>
      </c>
      <c r="B12" s="104" t="inlineStr">
        <is>
          <t>9</t>
        </is>
      </c>
      <c r="C12" s="108" t="n">
        <v>0.0</v>
      </c>
      <c r="D12" s="108" t="n">
        <v>0.0</v>
      </c>
      <c r="E12" s="108" t="n">
        <v>0.0</v>
      </c>
      <c r="F12" s="108" t="n">
        <v>0.0</v>
      </c>
      <c r="G12" s="112" t="inlineStr">
        <is>
          <t xml:space="preserve">        一般公共预算财政拨款结余</t>
        </is>
      </c>
      <c r="H12" s="104" t="inlineStr">
        <is>
          <t>32</t>
        </is>
      </c>
      <c r="I12" s="108" t="n">
        <v>0.0</v>
      </c>
      <c r="J12" s="110" t="n">
        <v>0.0</v>
      </c>
    </row>
    <row r="13" customHeight="true" ht="15.0">
      <c r="A13" s="112" t="inlineStr">
        <is>
          <t xml:space="preserve">                3.其他（不含构筑物）</t>
        </is>
      </c>
      <c r="B13" s="104" t="inlineStr">
        <is>
          <t>10</t>
        </is>
      </c>
      <c r="C13" s="108" t="n">
        <v>0.0</v>
      </c>
      <c r="D13" s="108" t="n">
        <v>0.0</v>
      </c>
      <c r="E13" s="108" t="n">
        <v>0.0</v>
      </c>
      <c r="F13" s="108" t="n">
        <v>0.0</v>
      </c>
      <c r="G13" s="112" t="inlineStr">
        <is>
          <t xml:space="preserve">        政府性基金预算财政拨款结余</t>
        </is>
      </c>
      <c r="H13" s="104" t="inlineStr">
        <is>
          <t>33</t>
        </is>
      </c>
      <c r="I13" s="108" t="n">
        <v>0.0</v>
      </c>
      <c r="J13" s="110" t="n">
        <v>0.0</v>
      </c>
    </row>
    <row r="14" customHeight="true" ht="15.0">
      <c r="A14" s="112" t="inlineStr">
        <is>
          <t xml:space="preserve">              车辆（台、辆）</t>
        </is>
      </c>
      <c r="B14" s="104" t="inlineStr">
        <is>
          <t>11</t>
        </is>
      </c>
      <c r="C14" s="228" t="n">
        <f>('F01 预算支出相关信息表'!C15+'F01 预算支出相关信息表'!C16+'F01 预算支出相关信息表'!C17+'F01 预算支出相关信息表'!C18+'F01 预算支出相关信息表'!C19)</f>
        <v>1.0</v>
      </c>
      <c r="D14" s="108" t="n">
        <f>('F01 预算支出相关信息表'!D15+'F01 预算支出相关信息表'!D16+'F01 预算支出相关信息表'!D17+'F01 预算支出相关信息表'!D18+'F01 预算支出相关信息表'!D19)</f>
        <v>108295.0</v>
      </c>
      <c r="E14" s="228" t="n">
        <f>('F01 预算支出相关信息表'!E15+'F01 预算支出相关信息表'!E16+'F01 预算支出相关信息表'!E17+'F01 预算支出相关信息表'!E18+'F01 预算支出相关信息表'!E19)</f>
        <v>2.0</v>
      </c>
      <c r="F14" s="108" t="n">
        <f>('F01 预算支出相关信息表'!F15+'F01 预算支出相关信息表'!F16+'F01 预算支出相关信息表'!F17+'F01 预算支出相关信息表'!F18+'F01 预算支出相关信息表'!F19)</f>
        <v>456865.28</v>
      </c>
      <c r="G14" s="112" t="inlineStr">
        <is>
          <t xml:space="preserve">        国有资本经营预算财政拨款结余</t>
        </is>
      </c>
      <c r="H14" s="104" t="inlineStr">
        <is>
          <t>34</t>
        </is>
      </c>
      <c r="I14" s="108" t="n">
        <v>0.0</v>
      </c>
      <c r="J14" s="110" t="n">
        <v>0.0</v>
      </c>
    </row>
    <row r="15" customHeight="true" ht="15.0">
      <c r="A15" s="112" t="inlineStr">
        <is>
          <t xml:space="preserve">                1.轿车</t>
        </is>
      </c>
      <c r="B15" s="104" t="inlineStr">
        <is>
          <t>12</t>
        </is>
      </c>
      <c r="C15" s="228" t="n">
        <v>1.0</v>
      </c>
      <c r="D15" s="108" t="n">
        <v>108295.0</v>
      </c>
      <c r="E15" s="228" t="n">
        <v>1.0</v>
      </c>
      <c r="F15" s="108" t="n">
        <v>147307.76</v>
      </c>
      <c r="G15" s="112" t="inlineStr">
        <is>
          <t xml:space="preserve">  （二）其他资金结转结余</t>
        </is>
      </c>
      <c r="H15" s="104" t="inlineStr">
        <is>
          <t>35</t>
        </is>
      </c>
      <c r="I15" s="108" t="n">
        <f>('F01 预算支出相关信息表'!I16+'F01 预算支出相关信息表'!I17+'F01 预算支出相关信息表'!I18+'F01 预算支出相关信息表'!I19)</f>
        <v>0.0</v>
      </c>
      <c r="J15" s="110" t="n">
        <f>('F01 预算支出相关信息表'!J16+'F01 预算支出相关信息表'!J17+'F01 预算支出相关信息表'!J18+'F01 预算支出相关信息表'!J19)</f>
        <v>0.0</v>
      </c>
    </row>
    <row r="16" customHeight="true" ht="15.0">
      <c r="A16" s="112" t="inlineStr">
        <is>
          <t xml:space="preserve">                2.越野车</t>
        </is>
      </c>
      <c r="B16" s="104" t="inlineStr">
        <is>
          <t>13</t>
        </is>
      </c>
      <c r="C16" s="228" t="n">
        <v>0.0</v>
      </c>
      <c r="D16" s="108" t="n">
        <v>0.0</v>
      </c>
      <c r="E16" s="228" t="n">
        <v>0.0</v>
      </c>
      <c r="F16" s="108" t="n">
        <v>0.0</v>
      </c>
      <c r="G16" s="112" t="inlineStr">
        <is>
          <t xml:space="preserve">     1．非财政拨款结转</t>
        </is>
      </c>
      <c r="H16" s="104" t="inlineStr">
        <is>
          <t>36</t>
        </is>
      </c>
      <c r="I16" s="108" t="n">
        <v>0.0</v>
      </c>
      <c r="J16" s="110" t="n">
        <v>0.0</v>
      </c>
    </row>
    <row r="17" customHeight="true" ht="15.0">
      <c r="A17" s="112" t="inlineStr">
        <is>
          <t xml:space="preserve">                3.小型客车</t>
        </is>
      </c>
      <c r="B17" s="104" t="inlineStr">
        <is>
          <t>14</t>
        </is>
      </c>
      <c r="C17" s="228" t="n">
        <v>0.0</v>
      </c>
      <c r="D17" s="108" t="n">
        <v>0.0</v>
      </c>
      <c r="E17" s="228" t="n">
        <v>0.0</v>
      </c>
      <c r="F17" s="108" t="n">
        <v>0.0</v>
      </c>
      <c r="G17" s="112" t="inlineStr">
        <is>
          <t xml:space="preserve">     2．非财政拨款结余</t>
        </is>
      </c>
      <c r="H17" s="104" t="inlineStr">
        <is>
          <t>37</t>
        </is>
      </c>
      <c r="I17" s="108" t="n">
        <v>0.0</v>
      </c>
      <c r="J17" s="110" t="n">
        <v>0.0</v>
      </c>
    </row>
    <row r="18" customHeight="true" ht="15.0">
      <c r="A18" s="112" t="inlineStr">
        <is>
          <t xml:space="preserve">                4.中型客车和大型客车</t>
        </is>
      </c>
      <c r="B18" s="104" t="inlineStr">
        <is>
          <t>15</t>
        </is>
      </c>
      <c r="C18" s="228" t="n">
        <v>0.0</v>
      </c>
      <c r="D18" s="108" t="n">
        <v>0.0</v>
      </c>
      <c r="E18" s="228" t="n">
        <v>0.0</v>
      </c>
      <c r="F18" s="108" t="n">
        <v>0.0</v>
      </c>
      <c r="G18" s="112" t="inlineStr">
        <is>
          <t xml:space="preserve">     3．专用结余</t>
        </is>
      </c>
      <c r="H18" s="104" t="inlineStr">
        <is>
          <t>38</t>
        </is>
      </c>
      <c r="I18" s="108" t="n">
        <v>0.0</v>
      </c>
      <c r="J18" s="110" t="n">
        <v>0.0</v>
      </c>
    </row>
    <row r="19" customHeight="true" ht="15.0">
      <c r="A19" s="112" t="inlineStr">
        <is>
          <t xml:space="preserve">                5.其他车型</t>
        </is>
      </c>
      <c r="B19" s="104" t="inlineStr">
        <is>
          <t>16</t>
        </is>
      </c>
      <c r="C19" s="228" t="n">
        <v>0.0</v>
      </c>
      <c r="D19" s="108" t="n">
        <v>0.0</v>
      </c>
      <c r="E19" s="228" t="n">
        <v>1.0</v>
      </c>
      <c r="F19" s="108" t="n">
        <v>309557.52</v>
      </c>
      <c r="G19" s="112" t="inlineStr">
        <is>
          <t xml:space="preserve">     4．经营结余</t>
        </is>
      </c>
      <c r="H19" s="104" t="inlineStr">
        <is>
          <t>39</t>
        </is>
      </c>
      <c r="I19" s="108" t="n">
        <v>0.0</v>
      </c>
      <c r="J19" s="110" t="n">
        <v>0.0</v>
      </c>
    </row>
    <row r="20" customHeight="true" ht="15.0">
      <c r="A20" s="112" t="inlineStr">
        <is>
          <t xml:space="preserve">        减：固定资产累计折旧</t>
        </is>
      </c>
      <c r="B20" s="104" t="inlineStr">
        <is>
          <t>17</t>
        </is>
      </c>
      <c r="C20" s="118" t="inlineStr">
        <is>
          <t>—</t>
        </is>
      </c>
      <c r="D20" s="108" t="n">
        <v>298969.7</v>
      </c>
      <c r="E20" s="118" t="inlineStr">
        <is>
          <t>—</t>
        </is>
      </c>
      <c r="F20" s="108" t="n">
        <v>2256222.56</v>
      </c>
      <c r="G20" s="112"/>
      <c r="H20" s="104" t="inlineStr">
        <is>
          <t>40</t>
        </is>
      </c>
      <c r="I20" s="114"/>
      <c r="J20" s="116"/>
    </row>
    <row r="21" customHeight="true" ht="15.0">
      <c r="A21" s="112" t="inlineStr">
        <is>
          <t xml:space="preserve">        固定资产净值</t>
        </is>
      </c>
      <c r="B21" s="104" t="inlineStr">
        <is>
          <t>18</t>
        </is>
      </c>
      <c r="C21" s="118" t="inlineStr">
        <is>
          <t>—</t>
        </is>
      </c>
      <c r="D21" s="108" t="n">
        <f>'F01 预算支出相关信息表'!D9 - 'F01 预算支出相关信息表'!D20</f>
        <v>3009134.8</v>
      </c>
      <c r="E21" s="118" t="inlineStr">
        <is>
          <t>—</t>
        </is>
      </c>
      <c r="F21" s="108" t="n">
        <v>1795053.21</v>
      </c>
      <c r="G21" s="112"/>
      <c r="H21" s="104" t="inlineStr">
        <is>
          <t>41</t>
        </is>
      </c>
      <c r="I21" s="114"/>
      <c r="J21" s="116"/>
    </row>
    <row r="22" customHeight="true" ht="15.0">
      <c r="A22" s="112" t="inlineStr">
        <is>
          <t xml:space="preserve">  （四）在建工程</t>
        </is>
      </c>
      <c r="B22" s="104" t="inlineStr">
        <is>
          <t>19</t>
        </is>
      </c>
      <c r="C22" s="118" t="inlineStr">
        <is>
          <t>—</t>
        </is>
      </c>
      <c r="D22" s="108" t="n">
        <v>0.0</v>
      </c>
      <c r="E22" s="118" t="inlineStr">
        <is>
          <t>—</t>
        </is>
      </c>
      <c r="F22" s="108" t="n">
        <v>0.0</v>
      </c>
      <c r="G22" s="112"/>
      <c r="H22" s="104" t="inlineStr">
        <is>
          <t>42</t>
        </is>
      </c>
      <c r="I22" s="114"/>
      <c r="J22" s="116"/>
    </row>
    <row r="23" customHeight="true" ht="15.0">
      <c r="A23" s="112" t="inlineStr">
        <is>
          <t>二、负债信息</t>
        </is>
      </c>
      <c r="B23" s="104" t="inlineStr">
        <is>
          <t>20</t>
        </is>
      </c>
      <c r="C23" s="118" t="inlineStr">
        <is>
          <t>—</t>
        </is>
      </c>
      <c r="D23" s="118" t="inlineStr">
        <is>
          <t>—</t>
        </is>
      </c>
      <c r="E23" s="118" t="inlineStr">
        <is>
          <t>—</t>
        </is>
      </c>
      <c r="F23" s="118" t="inlineStr">
        <is>
          <t>—</t>
        </is>
      </c>
      <c r="G23" s="112"/>
      <c r="H23" s="104" t="inlineStr">
        <is>
          <t>43</t>
        </is>
      </c>
      <c r="I23" s="114"/>
      <c r="J23" s="116"/>
    </row>
    <row r="24" customHeight="true" ht="15.0">
      <c r="A24" s="112" t="inlineStr">
        <is>
          <t xml:space="preserve">  （一）借款</t>
        </is>
      </c>
      <c r="B24" s="104" t="inlineStr">
        <is>
          <t>21</t>
        </is>
      </c>
      <c r="C24" s="118" t="inlineStr">
        <is>
          <t>—</t>
        </is>
      </c>
      <c r="D24" s="108" t="n">
        <v>0.0</v>
      </c>
      <c r="E24" s="118" t="inlineStr">
        <is>
          <t>—</t>
        </is>
      </c>
      <c r="F24" s="108" t="n">
        <v>0.0</v>
      </c>
      <c r="G24" s="112"/>
      <c r="H24" s="104" t="inlineStr">
        <is>
          <t>44</t>
        </is>
      </c>
      <c r="I24" s="114"/>
      <c r="J24" s="116"/>
    </row>
    <row r="25" customHeight="true" ht="15.0">
      <c r="A25" s="112" t="inlineStr">
        <is>
          <t xml:space="preserve">  （二）应缴财政款</t>
        </is>
      </c>
      <c r="B25" s="104" t="inlineStr">
        <is>
          <t>22</t>
        </is>
      </c>
      <c r="C25" s="118" t="inlineStr">
        <is>
          <t>—</t>
        </is>
      </c>
      <c r="D25" s="108" t="n">
        <v>0.0</v>
      </c>
      <c r="E25" s="118" t="inlineStr">
        <is>
          <t>—</t>
        </is>
      </c>
      <c r="F25" s="108" t="n">
        <v>0.0</v>
      </c>
      <c r="G25" s="112"/>
      <c r="H25" s="104" t="inlineStr">
        <is>
          <t>45</t>
        </is>
      </c>
      <c r="I25" s="114"/>
      <c r="J25" s="116"/>
    </row>
    <row r="26" customHeight="true" ht="15.0">
      <c r="A26" s="230" t="inlineStr">
        <is>
          <t xml:space="preserve">  （三）应付职工薪酬</t>
        </is>
      </c>
      <c r="B26" s="232" t="inlineStr">
        <is>
          <t>23</t>
        </is>
      </c>
      <c r="C26" s="234" t="inlineStr">
        <is>
          <t>—</t>
        </is>
      </c>
      <c r="D26" s="132" t="n">
        <v>0.0</v>
      </c>
      <c r="E26" s="234" t="inlineStr">
        <is>
          <t>—</t>
        </is>
      </c>
      <c r="F26" s="132" t="n">
        <v>0.0</v>
      </c>
      <c r="G26" s="230"/>
      <c r="H26" s="232" t="inlineStr">
        <is>
          <t>46</t>
        </is>
      </c>
      <c r="I26" s="236"/>
      <c r="J26" s="238"/>
    </row>
    <row r="27" customHeight="true" ht="15.0">
      <c r="A27" s="240" t="inlineStr">
        <is>
          <t>备注：本表房屋、车辆按原值反映。</t>
        </is>
      </c>
      <c r="B27" s="242"/>
      <c r="C27" s="242"/>
      <c r="D27" s="242"/>
      <c r="E27" s="242"/>
      <c r="F27" s="242"/>
      <c r="G27" s="242"/>
      <c r="H27" s="242"/>
      <c r="I27" s="242"/>
      <c r="J27" s="24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9"/>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244" t="inlineStr">
        <is>
          <t>项目</t>
        </is>
      </c>
      <c r="B1" s="98"/>
      <c r="C1" s="98"/>
      <c r="D1" s="98"/>
      <c r="E1" s="246" t="inlineStr">
        <is>
          <t>年末机构数（个）</t>
        </is>
      </c>
      <c r="F1" s="98" t="inlineStr">
        <is>
          <t>编制人数</t>
        </is>
      </c>
      <c r="G1" s="248" t="inlineStr">
        <is>
          <t>年末实有人数</t>
        </is>
      </c>
      <c r="H1" s="98"/>
      <c r="I1" s="98"/>
      <c r="J1" s="98"/>
      <c r="K1" s="98"/>
      <c r="L1" s="98" t="inlineStr">
        <is>
          <t>年末实有人数</t>
        </is>
      </c>
      <c r="M1" s="98"/>
      <c r="N1" s="98"/>
      <c r="O1" s="98"/>
      <c r="P1" s="98"/>
      <c r="Q1" s="98"/>
      <c r="R1" s="98"/>
      <c r="S1" s="98" t="inlineStr">
        <is>
          <t>其中：</t>
        </is>
      </c>
      <c r="T1" s="98"/>
      <c r="U1" s="98"/>
      <c r="V1" s="98"/>
      <c r="W1" s="98"/>
      <c r="X1" s="98"/>
      <c r="Y1" s="98"/>
      <c r="Z1" s="98"/>
      <c r="AA1" s="98"/>
      <c r="AB1" s="98"/>
      <c r="AC1" s="250" t="inlineStr">
        <is>
          <t>年末其他人员</t>
        </is>
      </c>
      <c r="AD1" s="98"/>
      <c r="AE1" s="98"/>
      <c r="AF1" s="252" t="inlineStr">
        <is>
          <t>年末学生人数</t>
        </is>
      </c>
      <c r="AG1" s="254" t="inlineStr">
        <is>
          <t>年末遗属人员</t>
        </is>
      </c>
    </row>
    <row r="2" customHeight="true" ht="15.0">
      <c r="A2" s="256" t="inlineStr">
        <is>
          <t>支出功能分类科目代码</t>
        </is>
      </c>
      <c r="B2" s="98"/>
      <c r="C2" s="98"/>
      <c r="D2" s="258" t="inlineStr">
        <is>
          <t>科目名称</t>
        </is>
      </c>
      <c r="E2" s="258" t="inlineStr">
        <is>
          <t>独立编制机构数</t>
        </is>
      </c>
      <c r="F2" s="258" t="inlineStr">
        <is>
          <t>独立核算机构数</t>
        </is>
      </c>
      <c r="G2" s="244" t="inlineStr">
        <is>
          <t>人员总计</t>
        </is>
      </c>
      <c r="H2" s="98"/>
      <c r="I2" s="98"/>
      <c r="J2" s="98"/>
      <c r="K2" s="260" t="inlineStr">
        <is>
          <t>一般公共预算财政拨款开支人员</t>
        </is>
      </c>
      <c r="L2" s="98"/>
      <c r="M2" s="98"/>
      <c r="N2" s="98"/>
      <c r="O2" s="98"/>
      <c r="P2" s="98"/>
      <c r="Q2" s="98"/>
      <c r="R2" s="260" t="inlineStr">
        <is>
          <t>政府性基金预算财政拨款开支人员</t>
        </is>
      </c>
      <c r="S2" s="98"/>
      <c r="T2" s="98"/>
      <c r="U2" s="98"/>
      <c r="V2" s="98"/>
      <c r="W2" s="98"/>
      <c r="X2" s="98"/>
      <c r="Y2" s="244" t="inlineStr">
        <is>
          <t>经费自理人数</t>
        </is>
      </c>
      <c r="Z2" s="98"/>
      <c r="AA2" s="98"/>
      <c r="AB2" s="98"/>
      <c r="AC2" s="258" t="inlineStr">
        <is>
          <t>合计</t>
        </is>
      </c>
      <c r="AD2" s="262" t="inlineStr">
        <is>
          <t>其中：</t>
        </is>
      </c>
      <c r="AE2" s="264"/>
      <c r="AF2" s="98"/>
      <c r="AG2" s="266"/>
    </row>
    <row r="3" customHeight="true" ht="15.0">
      <c r="A3" s="98"/>
      <c r="B3" s="98"/>
      <c r="C3" s="98"/>
      <c r="D3" s="98"/>
      <c r="E3" s="98"/>
      <c r="F3" s="98" t="inlineStr">
        <is>
          <t>合计</t>
        </is>
      </c>
      <c r="G3" s="214" t="inlineStr">
        <is>
          <t>合计</t>
        </is>
      </c>
      <c r="H3" s="214" t="inlineStr">
        <is>
          <t>在职人员</t>
        </is>
      </c>
      <c r="I3" s="214" t="inlineStr">
        <is>
          <t>离休人员</t>
        </is>
      </c>
      <c r="J3" s="214" t="inlineStr">
        <is>
          <t>退休人员</t>
        </is>
      </c>
      <c r="K3" s="214" t="inlineStr">
        <is>
          <t>合计</t>
        </is>
      </c>
      <c r="L3" s="244" t="inlineStr">
        <is>
          <t>在职人员</t>
        </is>
      </c>
      <c r="M3" s="98"/>
      <c r="N3" s="98"/>
      <c r="O3" s="98"/>
      <c r="P3" s="214" t="inlineStr">
        <is>
          <t>离休人员</t>
        </is>
      </c>
      <c r="Q3" s="214" t="inlineStr">
        <is>
          <t>退休人员</t>
        </is>
      </c>
      <c r="R3" s="214" t="inlineStr">
        <is>
          <t>合计</t>
        </is>
      </c>
      <c r="S3" s="244" t="inlineStr">
        <is>
          <t>在职人员</t>
        </is>
      </c>
      <c r="T3" s="98"/>
      <c r="U3" s="98"/>
      <c r="V3" s="98"/>
      <c r="W3" s="214" t="inlineStr">
        <is>
          <t>离休人员</t>
        </is>
      </c>
      <c r="X3" s="214" t="inlineStr">
        <is>
          <t>退休人员</t>
        </is>
      </c>
      <c r="Y3" s="214" t="inlineStr">
        <is>
          <t>小计</t>
        </is>
      </c>
      <c r="Z3" s="214" t="inlineStr">
        <is>
          <t>在职人员</t>
        </is>
      </c>
      <c r="AA3" s="214" t="inlineStr">
        <is>
          <t>离休人员</t>
        </is>
      </c>
      <c r="AB3" s="214" t="inlineStr">
        <is>
          <t>退休人员</t>
        </is>
      </c>
      <c r="AC3" s="98"/>
      <c r="AD3" s="214" t="inlineStr">
        <is>
          <t>一般公共预算财政拨款开支人员</t>
        </is>
      </c>
      <c r="AE3" s="214" t="inlineStr">
        <is>
          <t>政府性基金预算财政拨款开支人员</t>
        </is>
      </c>
      <c r="AF3" s="98"/>
      <c r="AG3" s="266"/>
    </row>
    <row r="4" customHeight="true" ht="15.0">
      <c r="A4" s="98"/>
      <c r="B4" s="98"/>
      <c r="C4" s="98"/>
      <c r="D4" s="98"/>
      <c r="E4" s="98"/>
      <c r="F4" s="98"/>
      <c r="G4" s="98"/>
      <c r="H4" s="98"/>
      <c r="I4" s="98"/>
      <c r="J4" s="98"/>
      <c r="K4" s="98"/>
      <c r="L4" s="88" t="inlineStr">
        <is>
          <t>小计</t>
        </is>
      </c>
      <c r="M4" s="88" t="inlineStr">
        <is>
          <t>行政人员</t>
        </is>
      </c>
      <c r="N4" s="88" t="inlineStr">
        <is>
          <t>参照公务员法管理事业人员</t>
        </is>
      </c>
      <c r="O4" s="88" t="inlineStr">
        <is>
          <t>非参公事业人员</t>
        </is>
      </c>
      <c r="P4" s="98"/>
      <c r="Q4" s="98"/>
      <c r="R4" s="98"/>
      <c r="S4" s="88" t="inlineStr">
        <is>
          <t>小计</t>
        </is>
      </c>
      <c r="T4" s="88" t="inlineStr">
        <is>
          <t>行政人员</t>
        </is>
      </c>
      <c r="U4" s="88" t="inlineStr">
        <is>
          <t>参照公务员法管理事业人员</t>
        </is>
      </c>
      <c r="V4" s="88" t="inlineStr">
        <is>
          <t>非参公事业人员</t>
        </is>
      </c>
      <c r="W4" s="98"/>
      <c r="X4" s="98"/>
      <c r="Y4" s="98"/>
      <c r="Z4" s="98"/>
      <c r="AA4" s="98"/>
      <c r="AB4" s="98"/>
      <c r="AC4" s="98"/>
      <c r="AD4" s="98"/>
      <c r="AE4" s="98"/>
      <c r="AF4" s="98"/>
      <c r="AG4" s="266"/>
    </row>
    <row r="5" customHeight="true" ht="15.0">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266"/>
    </row>
    <row r="6" customHeight="true" ht="15.0">
      <c r="A6" s="88" t="inlineStr">
        <is>
          <t>类</t>
        </is>
      </c>
      <c r="B6" s="88" t="inlineStr">
        <is>
          <t>款</t>
        </is>
      </c>
      <c r="C6" s="88" t="inlineStr">
        <is>
          <t>项</t>
        </is>
      </c>
      <c r="D6" s="100" t="inlineStr">
        <is>
          <t>栏次</t>
        </is>
      </c>
      <c r="E6" s="104" t="inlineStr">
        <is>
          <t>1</t>
        </is>
      </c>
      <c r="F6" s="104" t="inlineStr">
        <is>
          <t>2</t>
        </is>
      </c>
      <c r="G6" s="104" t="inlineStr">
        <is>
          <t>3</t>
        </is>
      </c>
      <c r="H6" s="104" t="inlineStr">
        <is>
          <t>4</t>
        </is>
      </c>
      <c r="I6" s="104" t="inlineStr">
        <is>
          <t>5</t>
        </is>
      </c>
      <c r="J6" s="104" t="inlineStr">
        <is>
          <t>6</t>
        </is>
      </c>
      <c r="K6" s="104" t="inlineStr">
        <is>
          <t>7</t>
        </is>
      </c>
      <c r="L6" s="104" t="inlineStr">
        <is>
          <t>8</t>
        </is>
      </c>
      <c r="M6" s="104" t="inlineStr">
        <is>
          <t>9</t>
        </is>
      </c>
      <c r="N6" s="104" t="inlineStr">
        <is>
          <t>10</t>
        </is>
      </c>
      <c r="O6" s="104" t="inlineStr">
        <is>
          <t>11</t>
        </is>
      </c>
      <c r="P6" s="104" t="inlineStr">
        <is>
          <t>12</t>
        </is>
      </c>
      <c r="Q6" s="104" t="inlineStr">
        <is>
          <t>13</t>
        </is>
      </c>
      <c r="R6" s="104" t="inlineStr">
        <is>
          <t>14</t>
        </is>
      </c>
      <c r="S6" s="104" t="inlineStr">
        <is>
          <t>15</t>
        </is>
      </c>
      <c r="T6" s="104" t="inlineStr">
        <is>
          <t>16</t>
        </is>
      </c>
      <c r="U6" s="104" t="inlineStr">
        <is>
          <t>17</t>
        </is>
      </c>
      <c r="V6" s="104" t="inlineStr">
        <is>
          <t>18</t>
        </is>
      </c>
      <c r="W6" s="104" t="inlineStr">
        <is>
          <t>19</t>
        </is>
      </c>
      <c r="X6" s="104" t="inlineStr">
        <is>
          <t>20</t>
        </is>
      </c>
      <c r="Y6" s="104" t="inlineStr">
        <is>
          <t>21</t>
        </is>
      </c>
      <c r="Z6" s="104" t="inlineStr">
        <is>
          <t>22</t>
        </is>
      </c>
      <c r="AA6" s="104" t="inlineStr">
        <is>
          <t>23</t>
        </is>
      </c>
      <c r="AB6" s="104" t="inlineStr">
        <is>
          <t>24</t>
        </is>
      </c>
      <c r="AC6" s="104" t="inlineStr">
        <is>
          <t>25</t>
        </is>
      </c>
      <c r="AD6" s="104" t="inlineStr">
        <is>
          <t>26</t>
        </is>
      </c>
      <c r="AE6" s="104" t="inlineStr">
        <is>
          <t>27</t>
        </is>
      </c>
      <c r="AF6" s="104" t="inlineStr">
        <is>
          <t>28</t>
        </is>
      </c>
      <c r="AG6" s="224" t="inlineStr">
        <is>
          <t>29</t>
        </is>
      </c>
    </row>
    <row r="7" customHeight="true" ht="15.0">
      <c r="A7" s="98"/>
      <c r="B7" s="98"/>
      <c r="C7" s="98"/>
      <c r="D7" s="100" t="inlineStr">
        <is>
          <t>合计</t>
        </is>
      </c>
      <c r="E7" s="228" t="n">
        <f>SUM('F02 基本数字表'!E8)</f>
        <v>2.0</v>
      </c>
      <c r="F7" s="228" t="n">
        <f>SUM('F02 基本数字表'!F8)</f>
        <v>1.0</v>
      </c>
      <c r="G7" s="228" t="n">
        <f>SUM('F02 基本数字表'!G8)</f>
        <v>99.0</v>
      </c>
      <c r="H7" s="228" t="n">
        <f>SUM('F02 基本数字表'!H8)</f>
        <v>99.0</v>
      </c>
      <c r="I7" s="228" t="n">
        <f>SUM('F02 基本数字表'!I8)</f>
        <v>0.0</v>
      </c>
      <c r="J7" s="228" t="n">
        <f>SUM('F02 基本数字表'!J8)</f>
        <v>0.0</v>
      </c>
      <c r="K7" s="228" t="n">
        <f>SUM('F02 基本数字表'!K8)</f>
        <v>99.0</v>
      </c>
      <c r="L7" s="228" t="n">
        <f>('F02 基本数字表'!M7+'F02 基本数字表'!N7+'F02 基本数字表'!O7)</f>
        <v>99.0</v>
      </c>
      <c r="M7" s="228" t="n">
        <f>SUM('F02 基本数字表'!M8)</f>
        <v>34.0</v>
      </c>
      <c r="N7" s="228" t="n">
        <f>SUM('F02 基本数字表'!N8)</f>
        <v>65.0</v>
      </c>
      <c r="O7" s="228" t="n">
        <f>SUM('F02 基本数字表'!O8)</f>
        <v>0.0</v>
      </c>
      <c r="P7" s="228" t="n">
        <f>SUM('F02 基本数字表'!P8)</f>
        <v>0.0</v>
      </c>
      <c r="Q7" s="228" t="n">
        <f>SUM('F02 基本数字表'!Q8)</f>
        <v>0.0</v>
      </c>
      <c r="R7" s="228" t="n">
        <f>'F02 基本数字表'!S7 + 'F02 基本数字表'!W7 + 'F02 基本数字表'!X7</f>
        <v>0.0</v>
      </c>
      <c r="S7" s="228" t="n">
        <f>('F02 基本数字表'!T7+'F02 基本数字表'!U7+'F02 基本数字表'!V7)</f>
        <v>0.0</v>
      </c>
      <c r="T7" s="228" t="n">
        <f>SUM('F02 基本数字表'!T8)</f>
        <v>0.0</v>
      </c>
      <c r="U7" s="228" t="n">
        <f>SUM('F02 基本数字表'!U8)</f>
        <v>0.0</v>
      </c>
      <c r="V7" s="228" t="n">
        <f>SUM('F02 基本数字表'!V8)</f>
        <v>0.0</v>
      </c>
      <c r="W7" s="228" t="n">
        <f>SUM('F02 基本数字表'!W8)</f>
        <v>0.0</v>
      </c>
      <c r="X7" s="228" t="n">
        <f>SUM('F02 基本数字表'!X8)</f>
        <v>0.0</v>
      </c>
      <c r="Y7" s="228" t="n">
        <f>SUM('F02 基本数字表'!Y8)</f>
        <v>0.0</v>
      </c>
      <c r="Z7" s="228" t="n">
        <f>SUM('F02 基本数字表'!Z8)</f>
        <v>0.0</v>
      </c>
      <c r="AA7" s="228" t="n">
        <f>SUM('F02 基本数字表'!AA8)</f>
        <v>0.0</v>
      </c>
      <c r="AB7" s="228" t="n">
        <f>SUM('F02 基本数字表'!AB8)</f>
        <v>0.0</v>
      </c>
      <c r="AC7" s="228" t="n">
        <f>SUM('F02 基本数字表'!AC8)</f>
        <v>15.0</v>
      </c>
      <c r="AD7" s="228" t="n">
        <f>SUM('F02 基本数字表'!AD8)</f>
        <v>15.0</v>
      </c>
      <c r="AE7" s="228" t="n">
        <f>SUM('F02 基本数字表'!AE8)</f>
        <v>0.0</v>
      </c>
      <c r="AF7" s="228" t="n">
        <f>SUM('F02 基本数字表'!AF8)</f>
        <v>0.0</v>
      </c>
      <c r="AG7" s="268" t="n">
        <f>SUM('F02 基本数字表'!AG8)</f>
        <v>15.0</v>
      </c>
    </row>
    <row r="8" customHeight="true" ht="15.0">
      <c r="A8" s="270" t="inlineStr">
        <is>
          <t>2010301</t>
        </is>
      </c>
      <c r="B8" s="272"/>
      <c r="C8" s="272"/>
      <c r="D8" s="274" t="inlineStr">
        <is>
          <t>行政运行</t>
        </is>
      </c>
      <c r="E8" s="228" t="n">
        <v>2.0</v>
      </c>
      <c r="F8" s="228" t="n">
        <v>1.0</v>
      </c>
      <c r="G8" s="228" t="n">
        <v>94.0</v>
      </c>
      <c r="H8" s="228" t="n">
        <v>94.0</v>
      </c>
      <c r="I8" s="228" t="n">
        <v>0.0</v>
      </c>
      <c r="J8" s="228" t="n">
        <v>0.0</v>
      </c>
      <c r="K8" s="228" t="n">
        <v>94.0</v>
      </c>
      <c r="L8" s="228" t="n">
        <v>94.0</v>
      </c>
      <c r="M8" s="228" t="n">
        <v>34.0</v>
      </c>
      <c r="N8" s="228" t="n">
        <v>60.0</v>
      </c>
      <c r="O8" s="228" t="n">
        <v>0.0</v>
      </c>
      <c r="P8" s="228" t="n">
        <v>0.0</v>
      </c>
      <c r="Q8" s="228" t="n">
        <v>0.0</v>
      </c>
      <c r="R8" s="228" t="n">
        <v>0.0</v>
      </c>
      <c r="S8" s="228" t="n">
        <v>0.0</v>
      </c>
      <c r="T8" s="228" t="n">
        <v>0.0</v>
      </c>
      <c r="U8" s="228" t="n">
        <v>0.0</v>
      </c>
      <c r="V8" s="228" t="n">
        <v>0.0</v>
      </c>
      <c r="W8" s="228" t="n">
        <v>0.0</v>
      </c>
      <c r="X8" s="228" t="n">
        <v>0.0</v>
      </c>
      <c r="Y8" s="228" t="n">
        <v>0.0</v>
      </c>
      <c r="Z8" s="228" t="n">
        <v>0.0</v>
      </c>
      <c r="AA8" s="228" t="n">
        <v>0.0</v>
      </c>
      <c r="AB8" s="228" t="n">
        <v>0.0</v>
      </c>
      <c r="AC8" s="228" t="n">
        <v>15.0</v>
      </c>
      <c r="AD8" s="228" t="n">
        <v>15.0</v>
      </c>
      <c r="AE8" s="228" t="n">
        <v>0.0</v>
      </c>
      <c r="AF8" s="228" t="n">
        <v>0.0</v>
      </c>
      <c r="AG8" s="268" t="n">
        <v>15.0</v>
      </c>
    </row>
    <row r="9" customHeight="true" ht="15.0">
      <c r="A9" s="270" t="inlineStr">
        <is>
          <t>2130101</t>
        </is>
      </c>
      <c r="B9" s="272"/>
      <c r="C9" s="272"/>
      <c r="D9" s="274" t="inlineStr">
        <is>
          <t>行政运行</t>
        </is>
      </c>
      <c r="E9" s="228" t="n">
        <v>0.0</v>
      </c>
      <c r="F9" s="228" t="n">
        <v>0.0</v>
      </c>
      <c r="G9" s="228" t="n">
        <f>('F02 基本数字表'!H9+'F02 基本数字表'!I9+'F02 基本数字表'!J9)</f>
        <v>5.0</v>
      </c>
      <c r="H9" s="228" t="n">
        <f>'F02 基本数字表'!L9 + 'F02 基本数字表'!S9 + 'F02 基本数字表'!Z9</f>
        <v>5.0</v>
      </c>
      <c r="I9" s="228" t="n">
        <f>'F02 基本数字表'!P9 + 'F02 基本数字表'!W9 + 'F02 基本数字表'!AA9</f>
        <v>0.0</v>
      </c>
      <c r="J9" s="228" t="n">
        <f>'F02 基本数字表'!Q9 + 'F02 基本数字表'!X9 + 'F02 基本数字表'!AB9</f>
        <v>0.0</v>
      </c>
      <c r="K9" s="228" t="n">
        <f>'F02 基本数字表'!L9 + 'F02 基本数字表'!P9 + 'F02 基本数字表'!Q9</f>
        <v>5.0</v>
      </c>
      <c r="L9" s="228" t="n">
        <f>('F02 基本数字表'!M9+'F02 基本数字表'!N9+'F02 基本数字表'!O9)</f>
        <v>5.0</v>
      </c>
      <c r="M9" s="228" t="n">
        <v>0.0</v>
      </c>
      <c r="N9" s="228" t="n">
        <v>5.0</v>
      </c>
      <c r="O9" s="228" t="n">
        <v>0.0</v>
      </c>
      <c r="P9" s="228" t="n">
        <v>0.0</v>
      </c>
      <c r="Q9" s="228" t="n">
        <v>0.0</v>
      </c>
      <c r="R9" s="228" t="n">
        <f>'F02 基本数字表'!S9 + 'F02 基本数字表'!W9 + 'F02 基本数字表'!X9</f>
        <v>0.0</v>
      </c>
      <c r="S9" s="228" t="n">
        <f>('F02 基本数字表'!T9+'F02 基本数字表'!U9+'F02 基本数字表'!V9)</f>
        <v>0.0</v>
      </c>
      <c r="T9" s="228" t="n">
        <v>0.0</v>
      </c>
      <c r="U9" s="228" t="n">
        <v>0.0</v>
      </c>
      <c r="V9" s="228" t="n">
        <v>0.0</v>
      </c>
      <c r="W9" s="228" t="n">
        <v>0.0</v>
      </c>
      <c r="X9" s="228" t="n">
        <v>0.0</v>
      </c>
      <c r="Y9" s="228" t="n">
        <f>('F02 基本数字表'!Z9+'F02 基本数字表'!AA9+'F02 基本数字表'!AB9)</f>
        <v>0.0</v>
      </c>
      <c r="Z9" s="228" t="n">
        <v>0.0</v>
      </c>
      <c r="AA9" s="228" t="n">
        <v>0.0</v>
      </c>
      <c r="AB9" s="228" t="n">
        <v>0.0</v>
      </c>
      <c r="AC9" s="228" t="n">
        <v>0.0</v>
      </c>
      <c r="AD9" s="228" t="n">
        <v>0.0</v>
      </c>
      <c r="AE9" s="228" t="n">
        <v>0.0</v>
      </c>
      <c r="AF9" s="228" t="n">
        <v>0.0</v>
      </c>
      <c r="AG9" s="268" t="n">
        <v>0.0</v>
      </c>
    </row>
  </sheetData>
  <mergeCells count="47">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 ref="A9:C9"/>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04" t="inlineStr">
        <is>
          <t>项  目</t>
        </is>
      </c>
      <c r="B1" s="212" t="inlineStr">
        <is>
          <t>行次</t>
        </is>
      </c>
      <c r="C1" s="104" t="inlineStr">
        <is>
          <t>年初预算数</t>
        </is>
      </c>
      <c r="D1" s="104" t="inlineStr">
        <is>
          <t>全年预算数</t>
        </is>
      </c>
      <c r="E1" s="104" t="inlineStr">
        <is>
          <t>统计数</t>
        </is>
      </c>
      <c r="F1" s="104" t="inlineStr">
        <is>
          <t>项  目</t>
        </is>
      </c>
      <c r="G1" s="212" t="inlineStr">
        <is>
          <t>行次</t>
        </is>
      </c>
      <c r="H1" s="224" t="inlineStr">
        <is>
          <t>统计数</t>
        </is>
      </c>
    </row>
    <row r="2" customHeight="true" ht="15.0">
      <c r="A2" s="104" t="inlineStr">
        <is>
          <t>栏  次</t>
        </is>
      </c>
      <c r="B2" s="218"/>
      <c r="C2" s="104" t="inlineStr">
        <is>
          <t>1</t>
        </is>
      </c>
      <c r="D2" s="104" t="inlineStr">
        <is>
          <t>2</t>
        </is>
      </c>
      <c r="E2" s="104" t="inlineStr">
        <is>
          <t>3</t>
        </is>
      </c>
      <c r="F2" s="104" t="inlineStr">
        <is>
          <t>栏  次</t>
        </is>
      </c>
      <c r="G2" s="218"/>
      <c r="H2" s="224" t="inlineStr">
        <is>
          <t>4</t>
        </is>
      </c>
    </row>
    <row r="3" customHeight="true" ht="15.0">
      <c r="A3" s="112" t="inlineStr">
        <is>
          <t>一、“三公”经费支出</t>
        </is>
      </c>
      <c r="B3" s="104" t="inlineStr">
        <is>
          <t>1</t>
        </is>
      </c>
      <c r="C3" s="118" t="inlineStr">
        <is>
          <t>—</t>
        </is>
      </c>
      <c r="D3" s="118" t="inlineStr">
        <is>
          <t>—</t>
        </is>
      </c>
      <c r="E3" s="118" t="inlineStr">
        <is>
          <t>—</t>
        </is>
      </c>
      <c r="F3" s="112" t="inlineStr">
        <is>
          <t>五、资产信息</t>
        </is>
      </c>
      <c r="G3" s="104" t="inlineStr">
        <is>
          <t>28</t>
        </is>
      </c>
      <c r="H3" s="226" t="inlineStr">
        <is>
          <t>—</t>
        </is>
      </c>
    </row>
    <row r="4" customHeight="true" ht="15.0">
      <c r="A4" s="112" t="inlineStr">
        <is>
          <t xml:space="preserve">  （一）支出合计</t>
        </is>
      </c>
      <c r="B4" s="104" t="inlineStr">
        <is>
          <t>2</t>
        </is>
      </c>
      <c r="C4" s="108" t="n">
        <f>'F03 机构运行信息表'!C5 + 'F03 机构运行信息表'!C6 + 'F03 机构运行信息表'!C9</f>
        <v>95000.0</v>
      </c>
      <c r="D4" s="108" t="n">
        <f>'F03 机构运行信息表'!D5 + 'F03 机构运行信息表'!D6 + 'F03 机构运行信息表'!D9</f>
        <v>31935.71</v>
      </c>
      <c r="E4" s="108" t="n">
        <f>'F03 机构运行信息表'!E5 + 'F03 机构运行信息表'!E6 + 'F03 机构运行信息表'!E9</f>
        <v>31935.71</v>
      </c>
      <c r="F4" s="112" t="inlineStr">
        <is>
          <t xml:space="preserve">  （一）车辆数合计（辆）</t>
        </is>
      </c>
      <c r="G4" s="104" t="inlineStr">
        <is>
          <t>29</t>
        </is>
      </c>
      <c r="H4" s="268" t="n">
        <f>('F03 机构运行信息表'!H5+'F03 机构运行信息表'!H6+'F03 机构运行信息表'!H7+'F03 机构运行信息表'!H8+'F03 机构运行信息表'!H9+'F03 机构运行信息表'!H10+'F03 机构运行信息表'!H11+'F03 机构运行信息表'!H12)</f>
        <v>2.0</v>
      </c>
    </row>
    <row r="5" customHeight="true" ht="15.0">
      <c r="A5" s="112" t="inlineStr">
        <is>
          <t xml:space="preserve">     1．因公出国（境）费</t>
        </is>
      </c>
      <c r="B5" s="104" t="inlineStr">
        <is>
          <t>3</t>
        </is>
      </c>
      <c r="C5" s="108" t="n">
        <v>0.0</v>
      </c>
      <c r="D5" s="108" t="n">
        <v>0.0</v>
      </c>
      <c r="E5" s="108" t="n">
        <v>0.0</v>
      </c>
      <c r="F5" s="112" t="inlineStr">
        <is>
          <t xml:space="preserve">     1．副部（省）级及以上领导用车</t>
        </is>
      </c>
      <c r="G5" s="104" t="inlineStr">
        <is>
          <t>30</t>
        </is>
      </c>
      <c r="H5" s="268" t="n">
        <v>0.0</v>
      </c>
    </row>
    <row r="6" customHeight="true" ht="15.0">
      <c r="A6" s="112" t="inlineStr">
        <is>
          <t xml:space="preserve">     2．公务用车购置及运行维护费</t>
        </is>
      </c>
      <c r="B6" s="104" t="inlineStr">
        <is>
          <t>4</t>
        </is>
      </c>
      <c r="C6" s="108" t="n">
        <f>'F03 机构运行信息表'!C7 + 'F03 机构运行信息表'!C8</f>
        <v>60000.0</v>
      </c>
      <c r="D6" s="108" t="n">
        <f>'F03 机构运行信息表'!D7 + 'F03 机构运行信息表'!D8</f>
        <v>4215.71</v>
      </c>
      <c r="E6" s="108" t="n">
        <f>'F03 机构运行信息表'!E7 + 'F03 机构运行信息表'!E8</f>
        <v>4215.71</v>
      </c>
      <c r="F6" s="112" t="inlineStr">
        <is>
          <t xml:space="preserve">     2．主要负责人用车</t>
        </is>
      </c>
      <c r="G6" s="104" t="inlineStr">
        <is>
          <t>31</t>
        </is>
      </c>
      <c r="H6" s="268" t="n">
        <v>1.0</v>
      </c>
    </row>
    <row r="7" customHeight="true" ht="15.0">
      <c r="A7" s="112" t="inlineStr">
        <is>
          <t xml:space="preserve">      （1）公务用车购置费</t>
        </is>
      </c>
      <c r="B7" s="104" t="inlineStr">
        <is>
          <t>5</t>
        </is>
      </c>
      <c r="C7" s="108" t="n">
        <v>0.0</v>
      </c>
      <c r="D7" s="108" t="n">
        <v>0.0</v>
      </c>
      <c r="E7" s="108" t="n">
        <v>0.0</v>
      </c>
      <c r="F7" s="112" t="inlineStr">
        <is>
          <t xml:space="preserve">     3．机要通信用车</t>
        </is>
      </c>
      <c r="G7" s="104" t="inlineStr">
        <is>
          <t>32</t>
        </is>
      </c>
      <c r="H7" s="268" t="n">
        <v>0.0</v>
      </c>
    </row>
    <row r="8" customHeight="true" ht="15.0">
      <c r="A8" s="112" t="inlineStr">
        <is>
          <t xml:space="preserve">      （2）公务用车运行维护费</t>
        </is>
      </c>
      <c r="B8" s="104" t="inlineStr">
        <is>
          <t>6</t>
        </is>
      </c>
      <c r="C8" s="108" t="n">
        <v>60000.0</v>
      </c>
      <c r="D8" s="108" t="n">
        <v>4215.71</v>
      </c>
      <c r="E8" s="108" t="n">
        <v>4215.71</v>
      </c>
      <c r="F8" s="112" t="inlineStr">
        <is>
          <t xml:space="preserve">     4．应急保障用车</t>
        </is>
      </c>
      <c r="G8" s="104" t="inlineStr">
        <is>
          <t>33</t>
        </is>
      </c>
      <c r="H8" s="268" t="n">
        <v>1.0</v>
      </c>
    </row>
    <row r="9" customHeight="true" ht="15.0">
      <c r="A9" s="112" t="inlineStr">
        <is>
          <t xml:space="preserve">     3．公务接待费</t>
        </is>
      </c>
      <c r="B9" s="104" t="inlineStr">
        <is>
          <t>7</t>
        </is>
      </c>
      <c r="C9" s="108" t="n">
        <v>35000.0</v>
      </c>
      <c r="D9" s="108" t="n">
        <v>27720.0</v>
      </c>
      <c r="E9" s="108" t="n">
        <f>'F03 机构运行信息表'!E10 + 'F03 机构运行信息表'!E12</f>
        <v>27720.0</v>
      </c>
      <c r="F9" s="112" t="inlineStr">
        <is>
          <t xml:space="preserve">     5．执法执勤用车</t>
        </is>
      </c>
      <c r="G9" s="104" t="inlineStr">
        <is>
          <t>34</t>
        </is>
      </c>
      <c r="H9" s="268" t="n">
        <v>0.0</v>
      </c>
    </row>
    <row r="10" customHeight="true" ht="15.0">
      <c r="A10" s="112" t="inlineStr">
        <is>
          <t xml:space="preserve">      （1）国内接待费</t>
        </is>
      </c>
      <c r="B10" s="104" t="inlineStr">
        <is>
          <t>8</t>
        </is>
      </c>
      <c r="C10" s="118" t="inlineStr">
        <is>
          <t>—</t>
        </is>
      </c>
      <c r="D10" s="118" t="inlineStr">
        <is>
          <t>—</t>
        </is>
      </c>
      <c r="E10" s="108" t="n">
        <v>27720.0</v>
      </c>
      <c r="F10" s="112" t="inlineStr">
        <is>
          <t xml:space="preserve">     6．特种专业技术用车</t>
        </is>
      </c>
      <c r="G10" s="104" t="inlineStr">
        <is>
          <t>35</t>
        </is>
      </c>
      <c r="H10" s="268" t="n">
        <v>0.0</v>
      </c>
    </row>
    <row r="11" customHeight="true" ht="15.0">
      <c r="A11" s="112" t="inlineStr">
        <is>
          <t xml:space="preserve">           其中：外事接待费</t>
        </is>
      </c>
      <c r="B11" s="104" t="inlineStr">
        <is>
          <t>9</t>
        </is>
      </c>
      <c r="C11" s="118" t="inlineStr">
        <is>
          <t>—</t>
        </is>
      </c>
      <c r="D11" s="118" t="inlineStr">
        <is>
          <t>—</t>
        </is>
      </c>
      <c r="E11" s="108" t="n">
        <v>0.0</v>
      </c>
      <c r="F11" s="112" t="inlineStr">
        <is>
          <t xml:space="preserve">     7．离退休干部服务用车</t>
        </is>
      </c>
      <c r="G11" s="104" t="inlineStr">
        <is>
          <t>36</t>
        </is>
      </c>
      <c r="H11" s="268" t="n">
        <v>0.0</v>
      </c>
    </row>
    <row r="12" customHeight="true" ht="15.0">
      <c r="A12" s="112" t="inlineStr">
        <is>
          <t xml:space="preserve">      （2）国（境）外接待费</t>
        </is>
      </c>
      <c r="B12" s="104" t="inlineStr">
        <is>
          <t>10</t>
        </is>
      </c>
      <c r="C12" s="118" t="inlineStr">
        <is>
          <t>—</t>
        </is>
      </c>
      <c r="D12" s="118" t="inlineStr">
        <is>
          <t>—</t>
        </is>
      </c>
      <c r="E12" s="108" t="n">
        <v>0.0</v>
      </c>
      <c r="F12" s="112" t="inlineStr">
        <is>
          <t xml:space="preserve">     8．其他用车</t>
        </is>
      </c>
      <c r="G12" s="104" t="inlineStr">
        <is>
          <t>37</t>
        </is>
      </c>
      <c r="H12" s="268" t="n">
        <v>0.0</v>
      </c>
    </row>
    <row r="13" customHeight="true" ht="15.0">
      <c r="A13" s="112" t="inlineStr">
        <is>
          <t xml:space="preserve">  （二）相关统计数</t>
        </is>
      </c>
      <c r="B13" s="104" t="inlineStr">
        <is>
          <t>11</t>
        </is>
      </c>
      <c r="C13" s="118" t="inlineStr">
        <is>
          <t>—</t>
        </is>
      </c>
      <c r="D13" s="118" t="inlineStr">
        <is>
          <t>—</t>
        </is>
      </c>
      <c r="E13" s="118" t="inlineStr">
        <is>
          <t>—</t>
        </is>
      </c>
      <c r="F13" s="112" t="inlineStr">
        <is>
          <t xml:space="preserve">  （二）单价100万元（含）以上设备（不含车辆）</t>
        </is>
      </c>
      <c r="G13" s="104" t="inlineStr">
        <is>
          <t>38</t>
        </is>
      </c>
      <c r="H13" s="268" t="n">
        <v>0.0</v>
      </c>
    </row>
    <row r="14" customHeight="true" ht="15.0">
      <c r="A14" s="112" t="inlineStr">
        <is>
          <t xml:space="preserve">     1．因公出国（境）团组数（个）</t>
        </is>
      </c>
      <c r="B14" s="104" t="inlineStr">
        <is>
          <t>12</t>
        </is>
      </c>
      <c r="C14" s="118" t="inlineStr">
        <is>
          <t>—</t>
        </is>
      </c>
      <c r="D14" s="118" t="inlineStr">
        <is>
          <t>—</t>
        </is>
      </c>
      <c r="E14" s="228" t="n">
        <v>0.0</v>
      </c>
      <c r="F14" s="112" t="inlineStr">
        <is>
          <t>六、政府采购支出信息</t>
        </is>
      </c>
      <c r="G14" s="104" t="inlineStr">
        <is>
          <t>39</t>
        </is>
      </c>
      <c r="H14" s="226" t="inlineStr">
        <is>
          <t>—</t>
        </is>
      </c>
    </row>
    <row r="15" customHeight="true" ht="15.0">
      <c r="A15" s="112" t="inlineStr">
        <is>
          <t xml:space="preserve">     2．因公出国（境）人次数（人）</t>
        </is>
      </c>
      <c r="B15" s="104" t="inlineStr">
        <is>
          <t>13</t>
        </is>
      </c>
      <c r="C15" s="118" t="inlineStr">
        <is>
          <t>—</t>
        </is>
      </c>
      <c r="D15" s="118" t="inlineStr">
        <is>
          <t>—</t>
        </is>
      </c>
      <c r="E15" s="228" t="n">
        <v>0.0</v>
      </c>
      <c r="F15" s="112" t="inlineStr">
        <is>
          <t xml:space="preserve">  （一）政府采购支出合计</t>
        </is>
      </c>
      <c r="G15" s="104" t="inlineStr">
        <is>
          <t>40</t>
        </is>
      </c>
      <c r="H15" s="110" t="n">
        <f>('F03 机构运行信息表'!H16+'F03 机构运行信息表'!H17+'F03 机构运行信息表'!H18)</f>
        <v>421070.16</v>
      </c>
    </row>
    <row r="16" customHeight="true" ht="15.0">
      <c r="A16" s="112" t="inlineStr">
        <is>
          <t xml:space="preserve">     3．公务用车购置数（辆）</t>
        </is>
      </c>
      <c r="B16" s="104" t="inlineStr">
        <is>
          <t>14</t>
        </is>
      </c>
      <c r="C16" s="118" t="inlineStr">
        <is>
          <t>—</t>
        </is>
      </c>
      <c r="D16" s="118" t="inlineStr">
        <is>
          <t>—</t>
        </is>
      </c>
      <c r="E16" s="228" t="n">
        <v>0.0</v>
      </c>
      <c r="F16" s="112" t="inlineStr">
        <is>
          <t xml:space="preserve">     1．政府采购货物支出</t>
        </is>
      </c>
      <c r="G16" s="104" t="inlineStr">
        <is>
          <t>41</t>
        </is>
      </c>
      <c r="H16" s="110" t="n">
        <v>0.0</v>
      </c>
    </row>
    <row r="17" customHeight="true" ht="15.0">
      <c r="A17" s="112" t="inlineStr">
        <is>
          <t xml:space="preserve">     4．公务用车保有量（辆）</t>
        </is>
      </c>
      <c r="B17" s="104" t="inlineStr">
        <is>
          <t>15</t>
        </is>
      </c>
      <c r="C17" s="118" t="inlineStr">
        <is>
          <t>—</t>
        </is>
      </c>
      <c r="D17" s="118" t="inlineStr">
        <is>
          <t>—</t>
        </is>
      </c>
      <c r="E17" s="228" t="n">
        <v>1.0</v>
      </c>
      <c r="F17" s="112" t="inlineStr">
        <is>
          <t xml:space="preserve">     2．政府采购工程支出</t>
        </is>
      </c>
      <c r="G17" s="104" t="inlineStr">
        <is>
          <t>42</t>
        </is>
      </c>
      <c r="H17" s="110" t="n">
        <v>237119.16</v>
      </c>
    </row>
    <row r="18" customHeight="true" ht="15.0">
      <c r="A18" s="112" t="inlineStr">
        <is>
          <t xml:space="preserve">     5．国内公务接待批次（个）</t>
        </is>
      </c>
      <c r="B18" s="104" t="inlineStr">
        <is>
          <t>16</t>
        </is>
      </c>
      <c r="C18" s="118" t="inlineStr">
        <is>
          <t>—</t>
        </is>
      </c>
      <c r="D18" s="118" t="inlineStr">
        <is>
          <t>—</t>
        </is>
      </c>
      <c r="E18" s="228" t="n">
        <v>126.0</v>
      </c>
      <c r="F18" s="112" t="inlineStr">
        <is>
          <t xml:space="preserve">     3．政府采购服务支出</t>
        </is>
      </c>
      <c r="G18" s="104" t="inlineStr">
        <is>
          <t>43</t>
        </is>
      </c>
      <c r="H18" s="110" t="n">
        <v>183951.0</v>
      </c>
    </row>
    <row r="19" customHeight="true" ht="15.0">
      <c r="A19" s="112" t="inlineStr">
        <is>
          <t xml:space="preserve">        其中：外事接待批次（个）</t>
        </is>
      </c>
      <c r="B19" s="104" t="inlineStr">
        <is>
          <t>17</t>
        </is>
      </c>
      <c r="C19" s="118" t="inlineStr">
        <is>
          <t>—</t>
        </is>
      </c>
      <c r="D19" s="118" t="inlineStr">
        <is>
          <t>—</t>
        </is>
      </c>
      <c r="E19" s="228" t="n">
        <v>0.0</v>
      </c>
      <c r="F19" s="112" t="inlineStr">
        <is>
          <t xml:space="preserve">  （二）政府采购授予中小企业合同金额</t>
        </is>
      </c>
      <c r="G19" s="104" t="inlineStr">
        <is>
          <t>44</t>
        </is>
      </c>
      <c r="H19" s="110" t="n">
        <v>105160.91</v>
      </c>
    </row>
    <row r="20" customHeight="true" ht="15.0">
      <c r="A20" s="112" t="inlineStr">
        <is>
          <t xml:space="preserve">     6．国内公务接待人次（人）</t>
        </is>
      </c>
      <c r="B20" s="104" t="inlineStr">
        <is>
          <t>18</t>
        </is>
      </c>
      <c r="C20" s="118" t="inlineStr">
        <is>
          <t>—</t>
        </is>
      </c>
      <c r="D20" s="118" t="inlineStr">
        <is>
          <t>—</t>
        </is>
      </c>
      <c r="E20" s="228" t="n">
        <v>370.0</v>
      </c>
      <c r="F20" s="112" t="inlineStr">
        <is>
          <t xml:space="preserve">        其中：授予小微企业合同金额</t>
        </is>
      </c>
      <c r="G20" s="104" t="inlineStr">
        <is>
          <t>45</t>
        </is>
      </c>
      <c r="H20" s="110" t="n">
        <v>105160.91</v>
      </c>
    </row>
    <row r="21" customHeight="true" ht="15.0">
      <c r="A21" s="112" t="inlineStr">
        <is>
          <t xml:space="preserve">        其中：外事接待人次（人）</t>
        </is>
      </c>
      <c r="B21" s="104" t="inlineStr">
        <is>
          <t>19</t>
        </is>
      </c>
      <c r="C21" s="118" t="inlineStr">
        <is>
          <t>—</t>
        </is>
      </c>
      <c r="D21" s="118" t="inlineStr">
        <is>
          <t>—</t>
        </is>
      </c>
      <c r="E21" s="228" t="n">
        <v>0.0</v>
      </c>
      <c r="F21" s="112" t="inlineStr">
        <is>
          <t>七、由养老保险基金发放养老金的离退休人员（人）</t>
        </is>
      </c>
      <c r="G21" s="104" t="inlineStr">
        <is>
          <t>46</t>
        </is>
      </c>
      <c r="H21" s="268" t="n">
        <f>('F03 机构运行信息表'!H22+'F03 机构运行信息表'!H23+'F03 机构运行信息表'!H24)</f>
        <v>32.0</v>
      </c>
    </row>
    <row r="22" customHeight="true" ht="15.0">
      <c r="A22" s="112" t="inlineStr">
        <is>
          <t xml:space="preserve">     7．国（境）外公务接待批次（个）</t>
        </is>
      </c>
      <c r="B22" s="104" t="inlineStr">
        <is>
          <t>20</t>
        </is>
      </c>
      <c r="C22" s="118" t="inlineStr">
        <is>
          <t>—</t>
        </is>
      </c>
      <c r="D22" s="118" t="inlineStr">
        <is>
          <t>—</t>
        </is>
      </c>
      <c r="E22" s="228" t="n">
        <v>0.0</v>
      </c>
      <c r="F22" s="112" t="inlineStr">
        <is>
          <t xml:space="preserve">  （一）离休人员</t>
        </is>
      </c>
      <c r="G22" s="104" t="inlineStr">
        <is>
          <t>47</t>
        </is>
      </c>
      <c r="H22" s="268" t="n">
        <v>0.0</v>
      </c>
    </row>
    <row r="23" customHeight="true" ht="15.0">
      <c r="A23" s="112" t="inlineStr">
        <is>
          <t xml:space="preserve">     8．国（境）外公务接待人次（人）</t>
        </is>
      </c>
      <c r="B23" s="104" t="inlineStr">
        <is>
          <t>21</t>
        </is>
      </c>
      <c r="C23" s="118" t="inlineStr">
        <is>
          <t>—</t>
        </is>
      </c>
      <c r="D23" s="118" t="inlineStr">
        <is>
          <t>—</t>
        </is>
      </c>
      <c r="E23" s="228" t="n">
        <v>0.0</v>
      </c>
      <c r="F23" s="112" t="inlineStr">
        <is>
          <t xml:space="preserve">  （二）财政拨款退休人员</t>
        </is>
      </c>
      <c r="G23" s="104" t="inlineStr">
        <is>
          <t>48</t>
        </is>
      </c>
      <c r="H23" s="268" t="n">
        <v>32.0</v>
      </c>
    </row>
    <row r="24" customHeight="true" ht="15.0">
      <c r="A24" s="112" t="inlineStr">
        <is>
          <t>二、会议费</t>
        </is>
      </c>
      <c r="B24" s="104" t="inlineStr">
        <is>
          <t>22</t>
        </is>
      </c>
      <c r="C24" s="118" t="inlineStr">
        <is>
          <t>—</t>
        </is>
      </c>
      <c r="D24" s="118" t="inlineStr">
        <is>
          <t>—</t>
        </is>
      </c>
      <c r="E24" s="108" t="n">
        <v>1300.0</v>
      </c>
      <c r="F24" s="112" t="inlineStr">
        <is>
          <t xml:space="preserve">  （三）经费自理退休人员</t>
        </is>
      </c>
      <c r="G24" s="104" t="inlineStr">
        <is>
          <t>49</t>
        </is>
      </c>
      <c r="H24" s="268" t="n">
        <v>0.0</v>
      </c>
    </row>
    <row r="25" customHeight="true" ht="15.0">
      <c r="A25" s="112" t="inlineStr">
        <is>
          <t>三、培训费</t>
        </is>
      </c>
      <c r="B25" s="104" t="inlineStr">
        <is>
          <t>23</t>
        </is>
      </c>
      <c r="C25" s="118" t="inlineStr">
        <is>
          <t>—</t>
        </is>
      </c>
      <c r="D25" s="118" t="inlineStr">
        <is>
          <t>—</t>
        </is>
      </c>
      <c r="E25" s="108" t="n">
        <v>240.0</v>
      </c>
      <c r="F25" s="112" t="inlineStr">
        <is>
          <t>八、资产新增和租用信息（中央单位填报）</t>
        </is>
      </c>
      <c r="G25" s="104" t="inlineStr">
        <is>
          <t>50</t>
        </is>
      </c>
      <c r="H25" s="226" t="inlineStr">
        <is>
          <t>—</t>
        </is>
      </c>
    </row>
    <row r="26" customHeight="true" ht="15.0">
      <c r="A26" s="112" t="inlineStr">
        <is>
          <t>四、机关运行经费</t>
        </is>
      </c>
      <c r="B26" s="104" t="inlineStr">
        <is>
          <t>24</t>
        </is>
      </c>
      <c r="C26" s="118" t="inlineStr">
        <is>
          <t>—</t>
        </is>
      </c>
      <c r="D26" s="118" t="inlineStr">
        <is>
          <t>—</t>
        </is>
      </c>
      <c r="E26" s="108" t="n">
        <f>'F03 机构运行信息表'!E27 + 'F03 机构运行信息表'!E28</f>
        <v>1679141.97</v>
      </c>
      <c r="F26" s="112" t="inlineStr">
        <is>
          <t xml:space="preserve">  （一）购置车辆（辆/台）</t>
        </is>
      </c>
      <c r="G26" s="104" t="inlineStr">
        <is>
          <t>51</t>
        </is>
      </c>
      <c r="H26" s="268" t="n">
        <v>0.0</v>
      </c>
    </row>
    <row r="27" customHeight="true" ht="15.0">
      <c r="A27" s="112" t="inlineStr">
        <is>
          <t xml:space="preserve">  （一）行政单位</t>
        </is>
      </c>
      <c r="B27" s="104" t="inlineStr">
        <is>
          <t>25</t>
        </is>
      </c>
      <c r="C27" s="118" t="inlineStr">
        <is>
          <t>—</t>
        </is>
      </c>
      <c r="D27" s="118" t="inlineStr">
        <is>
          <t>—</t>
        </is>
      </c>
      <c r="E27" s="108" t="n">
        <v>1679141.97</v>
      </c>
      <c r="F27" s="112" t="inlineStr">
        <is>
          <t xml:space="preserve">  （二）购置单价100万元（含）以上设备（台/套）</t>
        </is>
      </c>
      <c r="G27" s="104" t="inlineStr">
        <is>
          <t>52</t>
        </is>
      </c>
      <c r="H27" s="268" t="n">
        <v>0.0</v>
      </c>
    </row>
    <row r="28" customHeight="true" ht="15.0">
      <c r="A28" s="112" t="inlineStr">
        <is>
          <t xml:space="preserve">  （二）参照公务员法管理事业单位</t>
        </is>
      </c>
      <c r="B28" s="104" t="inlineStr">
        <is>
          <t>26</t>
        </is>
      </c>
      <c r="C28" s="118" t="inlineStr">
        <is>
          <t>—</t>
        </is>
      </c>
      <c r="D28" s="118" t="inlineStr">
        <is>
          <t>—</t>
        </is>
      </c>
      <c r="E28" s="108" t="n">
        <v>0.0</v>
      </c>
      <c r="F28" s="112" t="inlineStr">
        <is>
          <t xml:space="preserve">  （三）新增租用土地（平方米）</t>
        </is>
      </c>
      <c r="G28" s="104" t="inlineStr">
        <is>
          <t>53</t>
        </is>
      </c>
      <c r="H28" s="110" t="n">
        <v>0.0</v>
      </c>
    </row>
    <row r="29" customHeight="true" ht="15.0">
      <c r="A29" s="230"/>
      <c r="B29" s="232" t="inlineStr">
        <is>
          <t>27</t>
        </is>
      </c>
      <c r="C29" s="276"/>
      <c r="D29" s="276"/>
      <c r="E29" s="276"/>
      <c r="F29" s="230" t="inlineStr">
        <is>
          <t xml:space="preserve">  （四）新增租用房屋（平方米）</t>
        </is>
      </c>
      <c r="G29" s="232" t="inlineStr">
        <is>
          <t>54</t>
        </is>
      </c>
      <c r="H29" s="134" t="n">
        <v>0.0</v>
      </c>
    </row>
    <row r="30" customHeight="true" ht="15.0">
      <c r="A30" s="27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80"/>
      <c r="C30" s="280"/>
      <c r="D30" s="280"/>
      <c r="E30" s="280"/>
      <c r="F30" s="280"/>
      <c r="G30" s="280"/>
      <c r="H30" s="280"/>
    </row>
    <row r="31" customHeight="true" ht="15.0">
      <c r="A31" s="280"/>
      <c r="B31" s="280"/>
      <c r="C31" s="280"/>
      <c r="D31" s="280"/>
      <c r="E31" s="280"/>
      <c r="F31" s="280"/>
      <c r="G31" s="280"/>
      <c r="H31" s="280"/>
    </row>
    <row r="32" customHeight="true" ht="15.0">
      <c r="A32" s="280"/>
      <c r="B32" s="280"/>
      <c r="C32" s="280"/>
      <c r="D32" s="280"/>
      <c r="E32" s="280"/>
      <c r="F32" s="280"/>
      <c r="G32" s="280"/>
      <c r="H32" s="28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282" t="inlineStr">
        <is>
          <t>项目</t>
        </is>
      </c>
      <c r="B1" s="98"/>
      <c r="C1" s="98"/>
      <c r="D1" s="98"/>
      <c r="E1" s="98"/>
      <c r="F1" s="284" t="inlineStr">
        <is>
          <t>合计</t>
        </is>
      </c>
      <c r="G1" s="286" t="inlineStr">
        <is>
          <t>已缴国库</t>
        </is>
      </c>
      <c r="H1" s="218"/>
      <c r="I1" s="218"/>
      <c r="J1" s="286" t="inlineStr">
        <is>
          <t>已缴财政专户</t>
        </is>
      </c>
      <c r="K1" s="218"/>
      <c r="L1" s="222"/>
    </row>
    <row r="2" customHeight="true" ht="15.0">
      <c r="A2" s="288" t="inlineStr">
        <is>
          <t>收入分类科目代码</t>
        </is>
      </c>
      <c r="B2" s="98"/>
      <c r="C2" s="98"/>
      <c r="D2" s="98"/>
      <c r="E2" s="88" t="inlineStr">
        <is>
          <t>科目名称</t>
        </is>
      </c>
      <c r="F2" s="218"/>
      <c r="G2" s="212" t="inlineStr">
        <is>
          <t>小计</t>
        </is>
      </c>
      <c r="H2" s="212" t="inlineStr">
        <is>
          <t>缴入本级国库</t>
        </is>
      </c>
      <c r="I2" s="212" t="inlineStr">
        <is>
          <t>缴入非本级国库</t>
        </is>
      </c>
      <c r="J2" s="212" t="inlineStr">
        <is>
          <t>小计</t>
        </is>
      </c>
      <c r="K2" s="88" t="inlineStr">
        <is>
          <t>缴入本级财政专户</t>
        </is>
      </c>
      <c r="L2" s="290" t="inlineStr">
        <is>
          <t>缴入非本级财政专户</t>
        </is>
      </c>
    </row>
    <row r="3" customHeight="true" ht="30.0">
      <c r="A3" s="98"/>
      <c r="B3" s="98"/>
      <c r="C3" s="98"/>
      <c r="D3" s="98"/>
      <c r="E3" s="98"/>
      <c r="F3" s="218"/>
      <c r="G3" s="218" t="inlineStr">
        <is>
          <t>小计</t>
        </is>
      </c>
      <c r="H3" s="218" t="inlineStr">
        <is>
          <t>缴入本级国库</t>
        </is>
      </c>
      <c r="I3" s="218" t="inlineStr">
        <is>
          <t>缴入非本级国库</t>
        </is>
      </c>
      <c r="J3" s="218" t="inlineStr">
        <is>
          <t>小计</t>
        </is>
      </c>
      <c r="K3" s="98" t="inlineStr">
        <is>
          <t>缴入本级财政专户</t>
        </is>
      </c>
      <c r="L3" s="266" t="inlineStr">
        <is>
          <t>缴入非本级财政专户</t>
        </is>
      </c>
    </row>
    <row r="4" customHeight="true" ht="15.0">
      <c r="A4" s="88" t="inlineStr">
        <is>
          <t>类</t>
        </is>
      </c>
      <c r="B4" s="88" t="inlineStr">
        <is>
          <t>款</t>
        </is>
      </c>
      <c r="C4" s="88" t="inlineStr">
        <is>
          <t>项</t>
        </is>
      </c>
      <c r="D4" s="88" t="inlineStr">
        <is>
          <t>目</t>
        </is>
      </c>
      <c r="E4" s="100" t="inlineStr">
        <is>
          <t>栏次</t>
        </is>
      </c>
      <c r="F4" s="104" t="inlineStr">
        <is>
          <t>1</t>
        </is>
      </c>
      <c r="G4" s="104" t="inlineStr">
        <is>
          <t>2</t>
        </is>
      </c>
      <c r="H4" s="104" t="inlineStr">
        <is>
          <t>3</t>
        </is>
      </c>
      <c r="I4" s="104" t="inlineStr">
        <is>
          <t>4</t>
        </is>
      </c>
      <c r="J4" s="104" t="inlineStr">
        <is>
          <t>5</t>
        </is>
      </c>
      <c r="K4" s="104" t="inlineStr">
        <is>
          <t>6</t>
        </is>
      </c>
      <c r="L4" s="224" t="inlineStr">
        <is>
          <t>7</t>
        </is>
      </c>
    </row>
    <row r="5" customHeight="true" ht="15.0">
      <c r="A5" s="98"/>
      <c r="B5" s="98"/>
      <c r="C5" s="98"/>
      <c r="D5" s="98"/>
      <c r="E5" s="100" t="inlineStr">
        <is>
          <t>合计</t>
        </is>
      </c>
      <c r="F5" s="108" t="n">
        <f>'F04 非税收入征缴情况表'!F6 + 'F04 非税收入征缴情况表'!F8 + 'F04 非税收入征缴情况表'!F10 + 'F04 非税收入征缴情况表'!F12 + 'F04 非税收入征缴情况表'!F14 + 'F04 非税收入征缴情况表'!F16 + 'F04 非税收入征缴情况表'!F18 + 'F04 非税收入征缴情况表'!F20 + 'F04 非税收入征缴情况表'!F22</f>
        <v>350358.0</v>
      </c>
      <c r="G5" s="108" t="n">
        <f>'F04 非税收入征缴情况表'!G6 + 'F04 非税收入征缴情况表'!G8 + 'F04 非税收入征缴情况表'!G10 + 'F04 非税收入征缴情况表'!G12 + 'F04 非税收入征缴情况表'!G14 + 'F04 非税收入征缴情况表'!G16 + 'F04 非税收入征缴情况表'!G18 + 'F04 非税收入征缴情况表'!G20 + 'F04 非税收入征缴情况表'!G22</f>
        <v>350358.0</v>
      </c>
      <c r="H5" s="108" t="n">
        <f>'F04 非税收入征缴情况表'!H6 + 'F04 非税收入征缴情况表'!H8 + 'F04 非税收入征缴情况表'!H10 + 'F04 非税收入征缴情况表'!H12 + 'F04 非税收入征缴情况表'!H14 + 'F04 非税收入征缴情况表'!H16 + 'F04 非税收入征缴情况表'!H18 + 'F04 非税收入征缴情况表'!H20 + 'F04 非税收入征缴情况表'!H22</f>
        <v>350358.0</v>
      </c>
      <c r="I5" s="108" t="n">
        <f>'F04 非税收入征缴情况表'!I6 + 'F04 非税收入征缴情况表'!I8 + 'F04 非税收入征缴情况表'!I10 + 'F04 非税收入征缴情况表'!I12 + 'F04 非税收入征缴情况表'!I14 + 'F04 非税收入征缴情况表'!I16 + 'F04 非税收入征缴情况表'!I18 + 'F04 非税收入征缴情况表'!I20 + 'F04 非税收入征缴情况表'!I22</f>
        <v>0.0</v>
      </c>
      <c r="J5" s="108" t="n">
        <f>'F04 非税收入征缴情况表'!J6 + 'F04 非税收入征缴情况表'!J8 + 'F04 非税收入征缴情况表'!J10 + 'F04 非税收入征缴情况表'!J12 + 'F04 非税收入征缴情况表'!J14 + 'F04 非税收入征缴情况表'!J16 + 'F04 非税收入征缴情况表'!J18 + 'F04 非税收入征缴情况表'!J20 + 'F04 非税收入征缴情况表'!J22</f>
        <v>0.0</v>
      </c>
      <c r="K5" s="108" t="n">
        <f>'F04 非税收入征缴情况表'!K6 + 'F04 非税收入征缴情况表'!K8 + 'F04 非税收入征缴情况表'!K10 + 'F04 非税收入征缴情况表'!K12 + 'F04 非税收入征缴情况表'!K14 + 'F04 非税收入征缴情况表'!K16 + 'F04 非税收入征缴情况表'!K18 + 'F04 非税收入征缴情况表'!K20 + 'F04 非税收入征缴情况表'!K22</f>
        <v>0.0</v>
      </c>
      <c r="L5" s="110" t="n">
        <f>'F04 非税收入征缴情况表'!L6 + 'F04 非税收入征缴情况表'!L8 + 'F04 非税收入征缴情况表'!L10 + 'F04 非税收入征缴情况表'!L12 + 'F04 非税收入征缴情况表'!L14 + 'F04 非税收入征缴情况表'!L16 + 'F04 非税收入征缴情况表'!L18 + 'F04 非税收入征缴情况表'!L20 + 'F04 非税收入征缴情况表'!L22</f>
        <v>0.0</v>
      </c>
    </row>
    <row r="6" customHeight="true" ht="15.0">
      <c r="A6" s="292"/>
      <c r="B6" s="294"/>
      <c r="C6" s="294"/>
      <c r="D6" s="294"/>
      <c r="E6" s="112" t="inlineStr">
        <is>
          <t>一、政府性基金收入</t>
        </is>
      </c>
      <c r="F6" s="108" t="n">
        <f>'F04 非税收入征缴情况表'!G6 + 'F04 非税收入征缴情况表'!J6</f>
        <v>0.0</v>
      </c>
      <c r="G6" s="108" t="n">
        <f>'F04 非税收入征缴情况表'!H6 + 'F04 非税收入征缴情况表'!I6</f>
        <v>0.0</v>
      </c>
      <c r="H6" s="108" t="n">
        <f>SUM('F04 非税收入征缴情况表'!H7)</f>
        <v>0.0</v>
      </c>
      <c r="I6" s="108" t="n">
        <f>SUM('F04 非税收入征缴情况表'!I7)</f>
        <v>0.0</v>
      </c>
      <c r="J6" s="108" t="n">
        <f>SUM('F04 非税收入征缴情况表'!J7)</f>
        <v>0.0</v>
      </c>
      <c r="K6" s="108" t="n">
        <f>SUM('F04 非税收入征缴情况表'!K7)</f>
        <v>0.0</v>
      </c>
      <c r="L6" s="110" t="n">
        <f>SUM('F04 非税收入征缴情况表'!L7)</f>
        <v>0.0</v>
      </c>
    </row>
    <row r="7" customHeight="true" ht="15.0">
      <c r="A7" s="296"/>
      <c r="B7" s="272"/>
      <c r="C7" s="272"/>
      <c r="D7" s="272"/>
      <c r="E7" s="274"/>
      <c r="F7" s="108" t="n">
        <f>'F04 非税收入征缴情况表'!G7 + 'F04 非税收入征缴情况表'!J7</f>
        <v>0.0</v>
      </c>
      <c r="G7" s="108" t="n">
        <f>'F04 非税收入征缴情况表'!H7 + 'F04 非税收入征缴情况表'!I7</f>
        <v>0.0</v>
      </c>
      <c r="H7" s="108"/>
      <c r="I7" s="108"/>
      <c r="J7" s="108" t="n">
        <f>'F04 非税收入征缴情况表'!K7 + 'F04 非税收入征缴情况表'!L7</f>
        <v>0.0</v>
      </c>
      <c r="K7" s="108"/>
      <c r="L7" s="110"/>
    </row>
    <row r="8" customHeight="true" ht="15.0">
      <c r="A8" s="292"/>
      <c r="B8" s="294"/>
      <c r="C8" s="294"/>
      <c r="D8" s="294"/>
      <c r="E8" s="112" t="inlineStr">
        <is>
          <t>二、专项收入</t>
        </is>
      </c>
      <c r="F8" s="108" t="n">
        <f>'F04 非税收入征缴情况表'!G8 + 'F04 非税收入征缴情况表'!J8</f>
        <v>0.0</v>
      </c>
      <c r="G8" s="108" t="n">
        <f>'F04 非税收入征缴情况表'!H8 + 'F04 非税收入征缴情况表'!I8</f>
        <v>0.0</v>
      </c>
      <c r="H8" s="108" t="n">
        <f>SUM('F04 非税收入征缴情况表'!H9)</f>
        <v>0.0</v>
      </c>
      <c r="I8" s="108" t="n">
        <f>SUM('F04 非税收入征缴情况表'!I9)</f>
        <v>0.0</v>
      </c>
      <c r="J8" s="108" t="n">
        <f>SUM('F04 非税收入征缴情况表'!J9)</f>
        <v>0.0</v>
      </c>
      <c r="K8" s="108" t="n">
        <f>SUM('F04 非税收入征缴情况表'!K9)</f>
        <v>0.0</v>
      </c>
      <c r="L8" s="110" t="n">
        <f>SUM('F04 非税收入征缴情况表'!L9)</f>
        <v>0.0</v>
      </c>
    </row>
    <row r="9" customHeight="true" ht="15.0">
      <c r="A9" s="296"/>
      <c r="B9" s="272"/>
      <c r="C9" s="272"/>
      <c r="D9" s="272"/>
      <c r="E9" s="274"/>
      <c r="F9" s="108" t="n">
        <f>'F04 非税收入征缴情况表'!G9 + 'F04 非税收入征缴情况表'!J9</f>
        <v>0.0</v>
      </c>
      <c r="G9" s="108" t="n">
        <f>'F04 非税收入征缴情况表'!H9 + 'F04 非税收入征缴情况表'!I9</f>
        <v>0.0</v>
      </c>
      <c r="H9" s="108"/>
      <c r="I9" s="108"/>
      <c r="J9" s="108" t="n">
        <f>'F04 非税收入征缴情况表'!K9 + 'F04 非税收入征缴情况表'!L9</f>
        <v>0.0</v>
      </c>
      <c r="K9" s="108"/>
      <c r="L9" s="110"/>
    </row>
    <row r="10" customHeight="true" ht="15.0">
      <c r="A10" s="292"/>
      <c r="B10" s="294"/>
      <c r="C10" s="294"/>
      <c r="D10" s="294"/>
      <c r="E10" s="112" t="inlineStr">
        <is>
          <t>三、行政事业性收费收入</t>
        </is>
      </c>
      <c r="F10" s="108" t="n">
        <f>SUM('F04 非税收入征缴情况表'!F11)</f>
        <v>0.0</v>
      </c>
      <c r="G10" s="108" t="n">
        <f>'F04 非税收入征缴情况表'!H10 + 'F04 非税收入征缴情况表'!I10</f>
        <v>0.0</v>
      </c>
      <c r="H10" s="108" t="n">
        <f>SUM('F04 非税收入征缴情况表'!H11)</f>
        <v>0.0</v>
      </c>
      <c r="I10" s="108" t="n">
        <f>SUM('F04 非税收入征缴情况表'!I11)</f>
        <v>0.0</v>
      </c>
      <c r="J10" s="108" t="n">
        <f>SUM('F04 非税收入征缴情况表'!J11)</f>
        <v>0.0</v>
      </c>
      <c r="K10" s="108" t="n">
        <f>SUM('F04 非税收入征缴情况表'!K11)</f>
        <v>0.0</v>
      </c>
      <c r="L10" s="110" t="n">
        <f>SUM('F04 非税收入征缴情况表'!L11)</f>
        <v>0.0</v>
      </c>
    </row>
    <row r="11" customHeight="true" ht="15.0">
      <c r="A11" s="296"/>
      <c r="B11" s="272"/>
      <c r="C11" s="272"/>
      <c r="D11" s="272"/>
      <c r="E11" s="274"/>
      <c r="F11" s="108" t="n">
        <f>'F04 非税收入征缴情况表'!G11 + 'F04 非税收入征缴情况表'!J11</f>
        <v>0.0</v>
      </c>
      <c r="G11" s="108" t="n">
        <f>'F04 非税收入征缴情况表'!H11 + 'F04 非税收入征缴情况表'!I11</f>
        <v>0.0</v>
      </c>
      <c r="H11" s="108"/>
      <c r="I11" s="108"/>
      <c r="J11" s="108" t="n">
        <f>'F04 非税收入征缴情况表'!K11 + 'F04 非税收入征缴情况表'!L11</f>
        <v>0.0</v>
      </c>
      <c r="K11" s="108"/>
      <c r="L11" s="110"/>
    </row>
    <row r="12" customHeight="true" ht="15.0">
      <c r="A12" s="292"/>
      <c r="B12" s="294"/>
      <c r="C12" s="294"/>
      <c r="D12" s="294"/>
      <c r="E12" s="112" t="inlineStr">
        <is>
          <t>四、罚没收入</t>
        </is>
      </c>
      <c r="F12" s="108" t="n">
        <f>'F04 非税收入征缴情况表'!G12 + 'F04 非税收入征缴情况表'!J12</f>
        <v>50358.0</v>
      </c>
      <c r="G12" s="108" t="n">
        <f>SUM('F04 非税收入征缴情况表'!G13)</f>
        <v>50358.0</v>
      </c>
      <c r="H12" s="108" t="n">
        <f>SUM('F04 非税收入征缴情况表'!H13)</f>
        <v>50358.0</v>
      </c>
      <c r="I12" s="108" t="n">
        <f>SUM('F04 非税收入征缴情况表'!I13)</f>
        <v>0.0</v>
      </c>
      <c r="J12" s="108" t="n">
        <f>'F04 非税收入征缴情况表'!K12 + 'F04 非税收入征缴情况表'!L12</f>
        <v>0.0</v>
      </c>
      <c r="K12" s="108" t="n">
        <f>SUM('F04 非税收入征缴情况表'!K13)</f>
        <v>0.0</v>
      </c>
      <c r="L12" s="110" t="n">
        <f>SUM('F04 非税收入征缴情况表'!L13)</f>
        <v>0.0</v>
      </c>
    </row>
    <row r="13" customHeight="true" ht="15.0">
      <c r="A13" s="270" t="inlineStr">
        <is>
          <t>103050130</t>
        </is>
      </c>
      <c r="B13" s="272"/>
      <c r="C13" s="272"/>
      <c r="D13" s="272"/>
      <c r="E13" s="274" t="inlineStr">
        <is>
          <t>住房和城乡建设罚没收入</t>
        </is>
      </c>
      <c r="F13" s="108" t="n">
        <f>'F04 非税收入征缴情况表'!G13 + 'F04 非税收入征缴情况表'!J13</f>
        <v>50358.0</v>
      </c>
      <c r="G13" s="108" t="n">
        <f>'F04 非税收入征缴情况表'!H13 + 'F04 非税收入征缴情况表'!I13</f>
        <v>50358.0</v>
      </c>
      <c r="H13" s="108" t="n">
        <v>50358.0</v>
      </c>
      <c r="I13" s="108" t="n">
        <v>0.0</v>
      </c>
      <c r="J13" s="108" t="n">
        <f>'F04 非税收入征缴情况表'!K13 + 'F04 非税收入征缴情况表'!L13</f>
        <v>0.0</v>
      </c>
      <c r="K13" s="108" t="n">
        <v>0.0</v>
      </c>
      <c r="L13" s="110" t="n">
        <v>0.0</v>
      </c>
    </row>
    <row r="14" customHeight="true" ht="15.0">
      <c r="A14" s="292"/>
      <c r="B14" s="294"/>
      <c r="C14" s="294"/>
      <c r="D14" s="294"/>
      <c r="E14" s="112" t="inlineStr">
        <is>
          <t>五、国有资本经营收入</t>
        </is>
      </c>
      <c r="F14" s="108" t="n">
        <f>'F04 非税收入征缴情况表'!G14 + 'F04 非税收入征缴情况表'!J14</f>
        <v>0.0</v>
      </c>
      <c r="G14" s="108" t="n">
        <f>'F04 非税收入征缴情况表'!H14 + 'F04 非税收入征缴情况表'!I14</f>
        <v>0.0</v>
      </c>
      <c r="H14" s="108" t="n">
        <f>SUM('F04 非税收入征缴情况表'!H15)</f>
        <v>0.0</v>
      </c>
      <c r="I14" s="108" t="n">
        <f>SUM('F04 非税收入征缴情况表'!I15)</f>
        <v>0.0</v>
      </c>
      <c r="J14" s="108" t="n">
        <f>'F04 非税收入征缴情况表'!K14 + 'F04 非税收入征缴情况表'!L14</f>
        <v>0.0</v>
      </c>
      <c r="K14" s="108" t="n">
        <f>SUM('F04 非税收入征缴情况表'!K15)</f>
        <v>0.0</v>
      </c>
      <c r="L14" s="110" t="n">
        <f>SUM('F04 非税收入征缴情况表'!L15)</f>
        <v>0.0</v>
      </c>
    </row>
    <row r="15" customHeight="true" ht="15.0">
      <c r="A15" s="296"/>
      <c r="B15" s="272"/>
      <c r="C15" s="272"/>
      <c r="D15" s="272"/>
      <c r="E15" s="274"/>
      <c r="F15" s="108" t="n">
        <f>'F04 非税收入征缴情况表'!G15 + 'F04 非税收入征缴情况表'!J15</f>
        <v>0.0</v>
      </c>
      <c r="G15" s="108" t="n">
        <f>'F04 非税收入征缴情况表'!H15 + 'F04 非税收入征缴情况表'!I15</f>
        <v>0.0</v>
      </c>
      <c r="H15" s="108"/>
      <c r="I15" s="108"/>
      <c r="J15" s="108" t="n">
        <f>'F04 非税收入征缴情况表'!K15 + 'F04 非税收入征缴情况表'!L15</f>
        <v>0.0</v>
      </c>
      <c r="K15" s="108"/>
      <c r="L15" s="110"/>
    </row>
    <row r="16" customHeight="true" ht="15.0">
      <c r="A16" s="292"/>
      <c r="B16" s="294"/>
      <c r="C16" s="294"/>
      <c r="D16" s="294"/>
      <c r="E16" s="112" t="inlineStr">
        <is>
          <t>六、国有资源（资产）有偿使用收入</t>
        </is>
      </c>
      <c r="F16" s="108" t="n">
        <f>SUM('F04 非税收入征缴情况表'!F17)</f>
        <v>0.0</v>
      </c>
      <c r="G16" s="108" t="n">
        <f>SUM('F04 非税收入征缴情况表'!G17)</f>
        <v>0.0</v>
      </c>
      <c r="H16" s="108" t="n">
        <f>SUM('F04 非税收入征缴情况表'!H17)</f>
        <v>0.0</v>
      </c>
      <c r="I16" s="108" t="n">
        <f>SUM('F04 非税收入征缴情况表'!I17)</f>
        <v>0.0</v>
      </c>
      <c r="J16" s="108" t="n">
        <f>SUM('F04 非税收入征缴情况表'!J17)</f>
        <v>0.0</v>
      </c>
      <c r="K16" s="108" t="n">
        <f>SUM('F04 非税收入征缴情况表'!K17)</f>
        <v>0.0</v>
      </c>
      <c r="L16" s="110" t="n">
        <f>SUM('F04 非税收入征缴情况表'!L17)</f>
        <v>0.0</v>
      </c>
    </row>
    <row r="17" customHeight="true" ht="15.0">
      <c r="A17" s="296"/>
      <c r="B17" s="272"/>
      <c r="C17" s="272"/>
      <c r="D17" s="272"/>
      <c r="E17" s="274"/>
      <c r="F17" s="108" t="n">
        <f>'F04 非税收入征缴情况表'!G17 + 'F04 非税收入征缴情况表'!J17</f>
        <v>0.0</v>
      </c>
      <c r="G17" s="108" t="n">
        <f>'F04 非税收入征缴情况表'!H17 + 'F04 非税收入征缴情况表'!I17</f>
        <v>0.0</v>
      </c>
      <c r="H17" s="108"/>
      <c r="I17" s="108"/>
      <c r="J17" s="108" t="n">
        <f>'F04 非税收入征缴情况表'!K17 + 'F04 非税收入征缴情况表'!L17</f>
        <v>0.0</v>
      </c>
      <c r="K17" s="108"/>
      <c r="L17" s="110"/>
    </row>
    <row r="18" customHeight="true" ht="15.0">
      <c r="A18" s="292"/>
      <c r="B18" s="294"/>
      <c r="C18" s="294"/>
      <c r="D18" s="294"/>
      <c r="E18" s="112" t="inlineStr">
        <is>
          <t>七、捐赠收入</t>
        </is>
      </c>
      <c r="F18" s="108" t="n">
        <f>SUM('F04 非税收入征缴情况表'!F19)</f>
        <v>300000.0</v>
      </c>
      <c r="G18" s="108" t="n">
        <f>SUM('F04 非税收入征缴情况表'!G19)</f>
        <v>300000.0</v>
      </c>
      <c r="H18" s="108" t="n">
        <f>SUM('F04 非税收入征缴情况表'!H19)</f>
        <v>300000.0</v>
      </c>
      <c r="I18" s="108" t="n">
        <f>SUM('F04 非税收入征缴情况表'!I19)</f>
        <v>0.0</v>
      </c>
      <c r="J18" s="108" t="n">
        <f>SUM('F04 非税收入征缴情况表'!J19)</f>
        <v>0.0</v>
      </c>
      <c r="K18" s="108" t="n">
        <f>SUM('F04 非税收入征缴情况表'!K19)</f>
        <v>0.0</v>
      </c>
      <c r="L18" s="110" t="n">
        <f>SUM('F04 非税收入征缴情况表'!L19)</f>
        <v>0.0</v>
      </c>
    </row>
    <row r="19" customHeight="true" ht="15.0">
      <c r="A19" s="270" t="inlineStr">
        <is>
          <t>103080200</t>
        </is>
      </c>
      <c r="B19" s="272"/>
      <c r="C19" s="272"/>
      <c r="D19" s="272"/>
      <c r="E19" s="274" t="inlineStr">
        <is>
          <t>国内捐赠收入</t>
        </is>
      </c>
      <c r="F19" s="108" t="n">
        <f>'F04 非税收入征缴情况表'!G19 + 'F04 非税收入征缴情况表'!J19</f>
        <v>300000.0</v>
      </c>
      <c r="G19" s="108" t="n">
        <f>'F04 非税收入征缴情况表'!H19 + 'F04 非税收入征缴情况表'!I19</f>
        <v>300000.0</v>
      </c>
      <c r="H19" s="108" t="n">
        <v>300000.0</v>
      </c>
      <c r="I19" s="108" t="n">
        <v>0.0</v>
      </c>
      <c r="J19" s="108" t="n">
        <f>'F04 非税收入征缴情况表'!K19 + 'F04 非税收入征缴情况表'!L19</f>
        <v>0.0</v>
      </c>
      <c r="K19" s="108" t="n">
        <v>0.0</v>
      </c>
      <c r="L19" s="110" t="n">
        <v>0.0</v>
      </c>
    </row>
    <row r="20" customHeight="true" ht="15.0">
      <c r="A20" s="292"/>
      <c r="B20" s="294"/>
      <c r="C20" s="294"/>
      <c r="D20" s="294"/>
      <c r="E20" s="112" t="inlineStr">
        <is>
          <t>八、政府住房基金收入</t>
        </is>
      </c>
      <c r="F20" s="108" t="n">
        <f>'F04 非税收入征缴情况表'!G20 + 'F04 非税收入征缴情况表'!J20</f>
        <v>0.0</v>
      </c>
      <c r="G20" s="108" t="n">
        <f>SUM('F04 非税收入征缴情况表'!G21)</f>
        <v>0.0</v>
      </c>
      <c r="H20" s="108" t="n">
        <f>SUM('F04 非税收入征缴情况表'!H21)</f>
        <v>0.0</v>
      </c>
      <c r="I20" s="108" t="n">
        <f>SUM('F04 非税收入征缴情况表'!I21)</f>
        <v>0.0</v>
      </c>
      <c r="J20" s="108" t="n">
        <f>'F04 非税收入征缴情况表'!K20 + 'F04 非税收入征缴情况表'!L20</f>
        <v>0.0</v>
      </c>
      <c r="K20" s="108" t="n">
        <f>SUM('F04 非税收入征缴情况表'!K21)</f>
        <v>0.0</v>
      </c>
      <c r="L20" s="110" t="n">
        <f>SUM('F04 非税收入征缴情况表'!L21)</f>
        <v>0.0</v>
      </c>
    </row>
    <row r="21" customHeight="true" ht="15.0">
      <c r="A21" s="296"/>
      <c r="B21" s="272"/>
      <c r="C21" s="272"/>
      <c r="D21" s="272"/>
      <c r="E21" s="274"/>
      <c r="F21" s="108" t="n">
        <f>'F04 非税收入征缴情况表'!G21 + 'F04 非税收入征缴情况表'!J21</f>
        <v>0.0</v>
      </c>
      <c r="G21" s="108" t="n">
        <f>'F04 非税收入征缴情况表'!H21 + 'F04 非税收入征缴情况表'!I21</f>
        <v>0.0</v>
      </c>
      <c r="H21" s="108"/>
      <c r="I21" s="108"/>
      <c r="J21" s="108" t="n">
        <f>'F04 非税收入征缴情况表'!K21 + 'F04 非税收入征缴情况表'!L21</f>
        <v>0.0</v>
      </c>
      <c r="K21" s="108"/>
      <c r="L21" s="110"/>
    </row>
    <row r="22" customHeight="true" ht="15.0">
      <c r="A22" s="292"/>
      <c r="B22" s="294"/>
      <c r="C22" s="294"/>
      <c r="D22" s="294"/>
      <c r="E22" s="112" t="inlineStr">
        <is>
          <t>九、其他收入</t>
        </is>
      </c>
      <c r="F22" s="108" t="n">
        <f>'F04 非税收入征缴情况表'!G22 + 'F04 非税收入征缴情况表'!J22</f>
        <v>0.0</v>
      </c>
      <c r="G22" s="108" t="n">
        <f>'F04 非税收入征缴情况表'!H22 + 'F04 非税收入征缴情况表'!I22</f>
        <v>0.0</v>
      </c>
      <c r="H22" s="108" t="n">
        <f>SUM('F04 非税收入征缴情况表'!H23)</f>
        <v>0.0</v>
      </c>
      <c r="I22" s="108" t="n">
        <f>SUM('F04 非税收入征缴情况表'!I23)</f>
        <v>0.0</v>
      </c>
      <c r="J22" s="108" t="n">
        <f>SUM('F04 非税收入征缴情况表'!J23)</f>
        <v>0.0</v>
      </c>
      <c r="K22" s="108" t="n">
        <f>SUM('F04 非税收入征缴情况表'!K23)</f>
        <v>0.0</v>
      </c>
      <c r="L22" s="110" t="n">
        <f>SUM('F04 非税收入征缴情况表'!L23)</f>
        <v>0.0</v>
      </c>
    </row>
    <row r="23" customHeight="true" ht="15.0">
      <c r="A23" s="296"/>
      <c r="B23" s="272"/>
      <c r="C23" s="272"/>
      <c r="D23" s="272"/>
      <c r="E23" s="274"/>
      <c r="F23" s="108" t="n">
        <f>'F04 非税收入征缴情况表'!G23 + 'F04 非税收入征缴情况表'!J23</f>
        <v>0.0</v>
      </c>
      <c r="G23" s="108" t="n">
        <f>'F04 非税收入征缴情况表'!H23 + 'F04 非税收入征缴情况表'!I23</f>
        <v>0.0</v>
      </c>
      <c r="H23" s="108"/>
      <c r="I23" s="108"/>
      <c r="J23" s="108" t="n">
        <f>'F04 非税收入征缴情况表'!K23 + 'F04 非税收入征缴情况表'!L23</f>
        <v>0.0</v>
      </c>
      <c r="K23" s="108"/>
      <c r="L23" s="110"/>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17" allowBlank="true" errorStyle="stop">
      <formula1>HIDDENSHEETNAME!$P$2:$P$54</formula1>
    </dataValidation>
    <dataValidation type="list" sqref="A15" allowBlank="true" errorStyle="stop">
      <formula1>HIDDENSHEETNAME!$Q$2:$Q$64</formula1>
    </dataValidation>
    <dataValidation type="list" sqref="A21" allowBlank="true" errorStyle="stop">
      <formula1>HIDDENSHEETNAME!$R$2:$R$7</formula1>
    </dataValidation>
    <dataValidation type="list" sqref="A9" allowBlank="true" errorStyle="stop">
      <formula1>HIDDENSHEETNAME!$S$2:$S$28</formula1>
    </dataValidation>
    <dataValidation type="list" sqref="A23" allowBlank="true" errorStyle="stop">
      <formula1>HIDDENSHEETNAME!$T$2:$T$10</formula1>
    </dataValidation>
    <dataValidation type="list" sqref="A13" allowBlank="true" errorStyle="stop">
      <formula1>HIDDENSHEETNAME!$U$2:$U$40</formula1>
    </dataValidation>
    <dataValidation type="list" sqref="A11" allowBlank="true" errorStyle="stop">
      <formula1>HIDDENSHEETNAME!$V$2:$V$257</formula1>
    </dataValidation>
    <dataValidation type="list" sqref="A7" allowBlank="true" errorStyle="stop">
      <formula1>HIDDENSHEETNAME!$W$2:$W$51</formula1>
    </dataValidation>
    <dataValidation type="list" sqref="A19" allowBlank="true" errorStyle="stop">
      <formula1>HIDDENSHEETNAME!$X$2:$X$4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3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98" t="inlineStr">
        <is>
          <t>项目</t>
        </is>
      </c>
      <c r="B1" s="150"/>
      <c r="C1" s="150"/>
      <c r="D1" s="150"/>
      <c r="E1" s="150"/>
      <c r="F1" s="150"/>
      <c r="G1" s="150"/>
      <c r="H1" s="150"/>
      <c r="I1" s="150"/>
      <c r="J1" s="156" t="inlineStr">
        <is>
          <t>资金来源</t>
        </is>
      </c>
      <c r="K1" s="150"/>
      <c r="L1" s="150"/>
      <c r="M1" s="150"/>
      <c r="N1" s="150"/>
      <c r="O1" s="204" t="inlineStr">
        <is>
          <t>支出数</t>
        </is>
      </c>
      <c r="P1" s="150"/>
      <c r="Q1" s="150"/>
      <c r="R1" s="152" t="inlineStr">
        <is>
          <t>使用非财政拨款结余和专用结余</t>
        </is>
      </c>
      <c r="S1" s="152" t="inlineStr">
        <is>
          <t>结余分配</t>
        </is>
      </c>
      <c r="T1" s="176" t="inlineStr">
        <is>
          <t>年末结转和结余</t>
        </is>
      </c>
      <c r="U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是否横向标识</t>
        </is>
      </c>
      <c r="J2" s="162" t="inlineStr">
        <is>
          <t>合计</t>
        </is>
      </c>
      <c r="K2" s="176" t="inlineStr">
        <is>
          <t>年初结转和结余</t>
        </is>
      </c>
      <c r="L2" s="150"/>
      <c r="M2" s="162" t="inlineStr">
        <is>
          <t>财政拨款</t>
        </is>
      </c>
      <c r="N2" s="162" t="inlineStr">
        <is>
          <t>其他资金</t>
        </is>
      </c>
      <c r="O2" s="162" t="inlineStr">
        <is>
          <t>合计</t>
        </is>
      </c>
      <c r="P2" s="162" t="inlineStr">
        <is>
          <t>财政拨款</t>
        </is>
      </c>
      <c r="Q2" s="162" t="inlineStr">
        <is>
          <t>其他资金</t>
        </is>
      </c>
      <c r="R2" s="150"/>
      <c r="S2" s="150"/>
      <c r="T2" s="162" t="inlineStr">
        <is>
          <t>合计</t>
        </is>
      </c>
      <c r="U2" s="164" t="inlineStr">
        <is>
          <t>其中：财政拨款结转</t>
        </is>
      </c>
    </row>
    <row r="3" customHeight="true" ht="15.0">
      <c r="A3" s="150"/>
      <c r="B3" s="150"/>
      <c r="C3" s="150"/>
      <c r="D3" s="150"/>
      <c r="E3" s="150"/>
      <c r="F3" s="150"/>
      <c r="G3" s="150"/>
      <c r="H3" s="150"/>
      <c r="I3" s="150"/>
      <c r="J3" s="150"/>
      <c r="K3" s="192" t="inlineStr">
        <is>
          <t>小计</t>
        </is>
      </c>
      <c r="L3" s="192" t="inlineStr">
        <is>
          <t>其中：财政拨款结转</t>
        </is>
      </c>
      <c r="M3" s="150" t="inlineStr">
        <is>
          <t>小计</t>
        </is>
      </c>
      <c r="N3" s="150"/>
      <c r="O3" s="150"/>
      <c r="P3" s="150"/>
      <c r="Q3" s="150"/>
      <c r="R3" s="150"/>
      <c r="S3" s="150"/>
      <c r="T3" s="150"/>
      <c r="U3" s="154" t="inlineStr">
        <is>
          <t>小计</t>
        </is>
      </c>
    </row>
    <row r="4" customHeight="true" ht="15.0">
      <c r="A4" s="150"/>
      <c r="B4" s="150"/>
      <c r="C4" s="150"/>
      <c r="D4" s="150"/>
      <c r="E4" s="150"/>
      <c r="F4" s="150"/>
      <c r="G4" s="150"/>
      <c r="H4" s="150"/>
      <c r="I4" s="150"/>
      <c r="J4" s="150"/>
      <c r="K4" s="150"/>
      <c r="L4" s="150"/>
      <c r="M4" s="150"/>
      <c r="N4" s="150"/>
      <c r="O4" s="150"/>
      <c r="P4" s="150"/>
      <c r="Q4" s="150"/>
      <c r="R4" s="150"/>
      <c r="S4" s="150"/>
      <c r="T4" s="150"/>
      <c r="U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1</t>
        </is>
      </c>
      <c r="K5" s="168" t="inlineStr">
        <is>
          <t>2</t>
        </is>
      </c>
      <c r="L5" s="168" t="inlineStr">
        <is>
          <t>3</t>
        </is>
      </c>
      <c r="M5" s="168" t="inlineStr">
        <is>
          <t>4</t>
        </is>
      </c>
      <c r="N5" s="168" t="inlineStr">
        <is>
          <t>5</t>
        </is>
      </c>
      <c r="O5" s="168" t="inlineStr">
        <is>
          <t>6</t>
        </is>
      </c>
      <c r="P5" s="168" t="inlineStr">
        <is>
          <t>7</t>
        </is>
      </c>
      <c r="Q5" s="168" t="inlineStr">
        <is>
          <t>8</t>
        </is>
      </c>
      <c r="R5" s="168" t="inlineStr">
        <is>
          <t>9</t>
        </is>
      </c>
      <c r="S5" s="168" t="inlineStr">
        <is>
          <t>10</t>
        </is>
      </c>
      <c r="T5" s="168" t="inlineStr">
        <is>
          <t>11</t>
        </is>
      </c>
      <c r="U5" s="170" t="inlineStr">
        <is>
          <t>12</t>
        </is>
      </c>
    </row>
    <row r="6" customHeight="true" ht="15.0">
      <c r="A6" s="150"/>
      <c r="B6" s="150"/>
      <c r="C6" s="150"/>
      <c r="D6" s="168" t="inlineStr">
        <is>
          <t>合计</t>
        </is>
      </c>
      <c r="E6" s="210" t="inlineStr">
        <is>
          <t>—</t>
        </is>
      </c>
      <c r="F6" s="210" t="inlineStr">
        <is>
          <t>—</t>
        </is>
      </c>
      <c r="G6" s="210" t="inlineStr">
        <is>
          <t>—</t>
        </is>
      </c>
      <c r="H6" s="210" t="inlineStr">
        <is>
          <t>—</t>
        </is>
      </c>
      <c r="I6" s="28" t="inlineStr">
        <is>
          <t>—</t>
        </is>
      </c>
      <c r="J6" s="24" t="n">
        <f>'F05 基本支出分项目收支情况表'!K6 + 'F05 基本支出分项目收支情况表'!M6 + 'F05 基本支出分项目收支情况表'!N6</f>
        <v>2.093971537E7</v>
      </c>
      <c r="K6" s="24" t="n">
        <f>SUM('F05 基本支出分项目收支情况表'!K7)</f>
        <v>0.0</v>
      </c>
      <c r="L6" s="24" t="n">
        <f>SUM('F05 基本支出分项目收支情况表'!L7)</f>
        <v>0.0</v>
      </c>
      <c r="M6" s="24" t="n">
        <f>SUM('F05 基本支出分项目收支情况表'!M7)</f>
        <v>2.093971537E7</v>
      </c>
      <c r="N6" s="24" t="n">
        <f>SUM('F05 基本支出分项目收支情况表'!N7)</f>
        <v>0.0</v>
      </c>
      <c r="O6" s="24" t="n">
        <f>'F05 基本支出分项目收支情况表'!P6 + 'F05 基本支出分项目收支情况表'!Q6</f>
        <v>2.093971537E7</v>
      </c>
      <c r="P6" s="24" t="n">
        <f>SUM('F05 基本支出分项目收支情况表'!P7)</f>
        <v>2.093971537E7</v>
      </c>
      <c r="Q6" s="24" t="n">
        <f>SUM('F05 基本支出分项目收支情况表'!Q7)</f>
        <v>0.0</v>
      </c>
      <c r="R6" s="24" t="n">
        <f>SUM('F05 基本支出分项目收支情况表'!R7)</f>
        <v>0.0</v>
      </c>
      <c r="S6" s="24" t="n">
        <f>SUM('F05 基本支出分项目收支情况表'!S7)</f>
        <v>0.0</v>
      </c>
      <c r="T6" s="24" t="n">
        <f>'F05 基本支出分项目收支情况表'!J6 - 'F05 基本支出分项目收支情况表'!O6 + 'F05 基本支出分项目收支情况表'!R6 - 'F05 基本支出分项目收支情况表'!S6</f>
        <v>0.0</v>
      </c>
      <c r="U6" s="26" t="n">
        <f>SUM('F05 基本支出分项目收支情况表'!U7)</f>
        <v>0.0</v>
      </c>
    </row>
    <row r="7" customHeight="true" ht="15.0">
      <c r="A7" s="172" t="inlineStr">
        <is>
          <t>2010301</t>
        </is>
      </c>
      <c r="B7" s="174"/>
      <c r="C7" s="174"/>
      <c r="D7" s="172" t="inlineStr">
        <is>
          <t>行政运行</t>
        </is>
      </c>
      <c r="E7" s="172"/>
      <c r="F7" s="172" t="inlineStr">
        <is>
          <t>人员类</t>
        </is>
      </c>
      <c r="G7" s="172" t="inlineStr">
        <is>
          <t>工资福利</t>
        </is>
      </c>
      <c r="H7" s="172"/>
      <c r="I7" s="172"/>
      <c r="J7" s="24" t="n">
        <v>1.240871902E7</v>
      </c>
      <c r="K7" s="24" t="n">
        <v>0.0</v>
      </c>
      <c r="L7" s="24" t="n">
        <v>0.0</v>
      </c>
      <c r="M7" s="24" t="n">
        <v>1.240871902E7</v>
      </c>
      <c r="N7" s="24" t="n">
        <v>0.0</v>
      </c>
      <c r="O7" s="24" t="n">
        <v>1.240871902E7</v>
      </c>
      <c r="P7" s="24" t="n">
        <v>1.240871902E7</v>
      </c>
      <c r="Q7" s="24" t="n">
        <v>0.0</v>
      </c>
      <c r="R7" s="24" t="n">
        <v>0.0</v>
      </c>
      <c r="S7" s="24" t="n">
        <v>0.0</v>
      </c>
      <c r="T7" s="24" t="n">
        <v>0.0</v>
      </c>
      <c r="U7" s="26" t="n">
        <v>0.0</v>
      </c>
    </row>
    <row r="8" customHeight="true" ht="15.0">
      <c r="A8" s="172" t="inlineStr">
        <is>
          <t>2010301</t>
        </is>
      </c>
      <c r="B8" s="174"/>
      <c r="C8" s="174"/>
      <c r="D8" s="172" t="inlineStr">
        <is>
          <t>行政运行</t>
        </is>
      </c>
      <c r="E8" s="172"/>
      <c r="F8" s="172" t="inlineStr">
        <is>
          <t>公用经费</t>
        </is>
      </c>
      <c r="G8" s="172" t="inlineStr">
        <is>
          <t xml:space="preserve"> 商品和服务支出</t>
        </is>
      </c>
      <c r="H8" s="172"/>
      <c r="I8" s="172"/>
      <c r="J8" s="24" t="n">
        <v>440042.85</v>
      </c>
      <c r="K8" s="24" t="n">
        <v>0.0</v>
      </c>
      <c r="L8" s="24" t="n">
        <v>0.0</v>
      </c>
      <c r="M8" s="24" t="n">
        <v>440042.85</v>
      </c>
      <c r="N8" s="24" t="n">
        <v>0.0</v>
      </c>
      <c r="O8" s="24" t="n">
        <v>440042.85</v>
      </c>
      <c r="P8" s="24" t="n">
        <v>440042.85</v>
      </c>
      <c r="Q8" s="24" t="n">
        <v>0.0</v>
      </c>
      <c r="R8" s="24" t="n">
        <v>0.0</v>
      </c>
      <c r="S8" s="24" t="n">
        <v>0.0</v>
      </c>
      <c r="T8" s="24" t="n">
        <v>0.0</v>
      </c>
      <c r="U8" s="26" t="n">
        <v>0.0</v>
      </c>
    </row>
    <row r="9" customHeight="true" ht="15.0">
      <c r="A9" s="172" t="inlineStr">
        <is>
          <t>2010301</t>
        </is>
      </c>
      <c r="B9" s="174"/>
      <c r="C9" s="174"/>
      <c r="D9" s="172" t="inlineStr">
        <is>
          <t>行政运行</t>
        </is>
      </c>
      <c r="E9" s="172"/>
      <c r="F9" s="172" t="inlineStr">
        <is>
          <t>公用经费</t>
        </is>
      </c>
      <c r="G9" s="172" t="inlineStr">
        <is>
          <t xml:space="preserve"> 对个人和家庭补助</t>
        </is>
      </c>
      <c r="H9" s="172"/>
      <c r="I9" s="172"/>
      <c r="J9" s="24" t="n">
        <v>318107.0</v>
      </c>
      <c r="K9" s="24" t="n">
        <v>0.0</v>
      </c>
      <c r="L9" s="24" t="n">
        <v>0.0</v>
      </c>
      <c r="M9" s="24" t="n">
        <v>318107.0</v>
      </c>
      <c r="N9" s="24" t="n">
        <v>0.0</v>
      </c>
      <c r="O9" s="24" t="n">
        <v>318107.0</v>
      </c>
      <c r="P9" s="24" t="n">
        <v>318107.0</v>
      </c>
      <c r="Q9" s="24" t="n">
        <v>0.0</v>
      </c>
      <c r="R9" s="24" t="n">
        <v>0.0</v>
      </c>
      <c r="S9" s="24" t="n">
        <v>0.0</v>
      </c>
      <c r="T9" s="24" t="n">
        <v>0.0</v>
      </c>
      <c r="U9" s="26" t="n">
        <v>0.0</v>
      </c>
    </row>
    <row r="10" customHeight="true" ht="15.0">
      <c r="A10" s="172" t="inlineStr">
        <is>
          <t>2010302</t>
        </is>
      </c>
      <c r="B10" s="174"/>
      <c r="C10" s="174"/>
      <c r="D10" s="172" t="inlineStr">
        <is>
          <t>一般行政管理事务</t>
        </is>
      </c>
      <c r="E10" s="172"/>
      <c r="F10" s="172" t="inlineStr">
        <is>
          <t>公用经费</t>
        </is>
      </c>
      <c r="G10" s="172" t="inlineStr">
        <is>
          <t>商品和服务支出</t>
        </is>
      </c>
      <c r="H10" s="172"/>
      <c r="I10" s="172"/>
      <c r="J10" s="24" t="n">
        <v>50000.0</v>
      </c>
      <c r="K10" s="24" t="n">
        <v>0.0</v>
      </c>
      <c r="L10" s="24" t="n">
        <v>0.0</v>
      </c>
      <c r="M10" s="24" t="n">
        <v>50000.0</v>
      </c>
      <c r="N10" s="24" t="n">
        <v>0.0</v>
      </c>
      <c r="O10" s="24" t="n">
        <v>50000.0</v>
      </c>
      <c r="P10" s="24" t="n">
        <v>50000.0</v>
      </c>
      <c r="Q10" s="24" t="n">
        <v>0.0</v>
      </c>
      <c r="R10" s="24" t="n">
        <v>0.0</v>
      </c>
      <c r="S10" s="24" t="n">
        <v>0.0</v>
      </c>
      <c r="T10" s="24" t="n">
        <v>0.0</v>
      </c>
      <c r="U10" s="26" t="n">
        <v>0.0</v>
      </c>
    </row>
    <row r="11" customHeight="true" ht="15.0">
      <c r="A11" s="172" t="inlineStr">
        <is>
          <t>2010399</t>
        </is>
      </c>
      <c r="B11" s="174"/>
      <c r="C11" s="174"/>
      <c r="D11" s="172" t="inlineStr">
        <is>
          <t>其他政府办公厅（室）及相关机构事务支出</t>
        </is>
      </c>
      <c r="E11" s="172"/>
      <c r="F11" s="172" t="inlineStr">
        <is>
          <t>人员类</t>
        </is>
      </c>
      <c r="G11" s="172" t="inlineStr">
        <is>
          <t>人员经费</t>
        </is>
      </c>
      <c r="H11" s="172"/>
      <c r="I11" s="172"/>
      <c r="J11" s="24" t="n">
        <v>240705.0</v>
      </c>
      <c r="K11" s="24" t="n">
        <v>0.0</v>
      </c>
      <c r="L11" s="24" t="n">
        <v>0.0</v>
      </c>
      <c r="M11" s="24" t="n">
        <v>240705.0</v>
      </c>
      <c r="N11" s="24" t="n">
        <v>0.0</v>
      </c>
      <c r="O11" s="24" t="n">
        <v>240705.0</v>
      </c>
      <c r="P11" s="24" t="n">
        <v>240705.0</v>
      </c>
      <c r="Q11" s="24" t="n">
        <v>0.0</v>
      </c>
      <c r="R11" s="24" t="n">
        <v>0.0</v>
      </c>
      <c r="S11" s="24" t="n">
        <v>0.0</v>
      </c>
      <c r="T11" s="24" t="n">
        <v>0.0</v>
      </c>
      <c r="U11" s="26" t="n">
        <v>0.0</v>
      </c>
    </row>
    <row r="12" customHeight="true" ht="15.0">
      <c r="A12" s="172" t="inlineStr">
        <is>
          <t>2010399</t>
        </is>
      </c>
      <c r="B12" s="174"/>
      <c r="C12" s="174"/>
      <c r="D12" s="172" t="inlineStr">
        <is>
          <t>其他政府办公厅（室）及相关机构事务支出</t>
        </is>
      </c>
      <c r="E12" s="172"/>
      <c r="F12" s="172" t="inlineStr">
        <is>
          <t>公用经费</t>
        </is>
      </c>
      <c r="G12" s="172" t="inlineStr">
        <is>
          <t>商品和服务支出</t>
        </is>
      </c>
      <c r="H12" s="172"/>
      <c r="I12" s="172"/>
      <c r="J12" s="24" t="n">
        <v>199996.0</v>
      </c>
      <c r="K12" s="24" t="n">
        <v>0.0</v>
      </c>
      <c r="L12" s="24" t="n">
        <v>0.0</v>
      </c>
      <c r="M12" s="24" t="n">
        <v>199996.0</v>
      </c>
      <c r="N12" s="24" t="n">
        <v>0.0</v>
      </c>
      <c r="O12" s="24" t="n">
        <v>199996.0</v>
      </c>
      <c r="P12" s="24" t="n">
        <v>199996.0</v>
      </c>
      <c r="Q12" s="24" t="n">
        <v>0.0</v>
      </c>
      <c r="R12" s="24" t="n">
        <v>0.0</v>
      </c>
      <c r="S12" s="24" t="n">
        <v>0.0</v>
      </c>
      <c r="T12" s="24" t="n">
        <v>0.0</v>
      </c>
      <c r="U12" s="26" t="n">
        <v>0.0</v>
      </c>
    </row>
    <row r="13" customHeight="true" ht="15.0">
      <c r="A13" s="172" t="inlineStr">
        <is>
          <t>2010399</t>
        </is>
      </c>
      <c r="B13" s="174"/>
      <c r="C13" s="174"/>
      <c r="D13" s="172" t="inlineStr">
        <is>
          <t>其他政府办公厅（室）及相关机构事务支出</t>
        </is>
      </c>
      <c r="E13" s="172"/>
      <c r="F13" s="172" t="inlineStr">
        <is>
          <t>公用经费</t>
        </is>
      </c>
      <c r="G13" s="172" t="inlineStr">
        <is>
          <t>对个人和家庭补助</t>
        </is>
      </c>
      <c r="H13" s="172"/>
      <c r="I13" s="172"/>
      <c r="J13" s="24" t="n">
        <v>350340.19</v>
      </c>
      <c r="K13" s="24" t="n">
        <v>0.0</v>
      </c>
      <c r="L13" s="24" t="n">
        <v>0.0</v>
      </c>
      <c r="M13" s="24" t="n">
        <v>350340.19</v>
      </c>
      <c r="N13" s="24" t="n">
        <v>0.0</v>
      </c>
      <c r="O13" s="24" t="n">
        <v>350340.19</v>
      </c>
      <c r="P13" s="24" t="n">
        <v>350340.19</v>
      </c>
      <c r="Q13" s="24" t="n">
        <v>0.0</v>
      </c>
      <c r="R13" s="24" t="n">
        <v>0.0</v>
      </c>
      <c r="S13" s="24" t="n">
        <v>0.0</v>
      </c>
      <c r="T13" s="24" t="n">
        <v>0.0</v>
      </c>
      <c r="U13" s="26" t="n">
        <v>0.0</v>
      </c>
    </row>
    <row r="14" customHeight="true" ht="15.0">
      <c r="A14" s="172" t="inlineStr">
        <is>
          <t>2010602</t>
        </is>
      </c>
      <c r="B14" s="174"/>
      <c r="C14" s="174"/>
      <c r="D14" s="172" t="inlineStr">
        <is>
          <t>一般行政管理事务</t>
        </is>
      </c>
      <c r="E14" s="172"/>
      <c r="F14" s="172" t="inlineStr">
        <is>
          <t>人员类</t>
        </is>
      </c>
      <c r="G14" s="172" t="inlineStr">
        <is>
          <t>人员经费</t>
        </is>
      </c>
      <c r="H14" s="172"/>
      <c r="I14" s="172"/>
      <c r="J14" s="24" t="n">
        <v>45000.0</v>
      </c>
      <c r="K14" s="24" t="n">
        <v>0.0</v>
      </c>
      <c r="L14" s="24" t="n">
        <v>0.0</v>
      </c>
      <c r="M14" s="24" t="n">
        <v>45000.0</v>
      </c>
      <c r="N14" s="24" t="n">
        <v>0.0</v>
      </c>
      <c r="O14" s="24" t="n">
        <v>45000.0</v>
      </c>
      <c r="P14" s="24" t="n">
        <v>45000.0</v>
      </c>
      <c r="Q14" s="24" t="n">
        <v>0.0</v>
      </c>
      <c r="R14" s="24" t="n">
        <v>0.0</v>
      </c>
      <c r="S14" s="24" t="n">
        <v>0.0</v>
      </c>
      <c r="T14" s="24" t="n">
        <v>0.0</v>
      </c>
      <c r="U14" s="26" t="n">
        <v>0.0</v>
      </c>
    </row>
    <row r="15" customHeight="true" ht="15.0">
      <c r="A15" s="172" t="inlineStr">
        <is>
          <t>2010602</t>
        </is>
      </c>
      <c r="B15" s="174"/>
      <c r="C15" s="174"/>
      <c r="D15" s="172" t="inlineStr">
        <is>
          <t>一般行政管理事务</t>
        </is>
      </c>
      <c r="E15" s="172"/>
      <c r="F15" s="172" t="inlineStr">
        <is>
          <t>公用经费</t>
        </is>
      </c>
      <c r="G15" s="172" t="inlineStr">
        <is>
          <t>商品和服务支出</t>
        </is>
      </c>
      <c r="H15" s="172"/>
      <c r="I15" s="172"/>
      <c r="J15" s="24" t="n">
        <v>85089.31</v>
      </c>
      <c r="K15" s="24" t="n">
        <v>0.0</v>
      </c>
      <c r="L15" s="24" t="n">
        <v>0.0</v>
      </c>
      <c r="M15" s="24" t="n">
        <v>85089.31</v>
      </c>
      <c r="N15" s="24" t="n">
        <v>0.0</v>
      </c>
      <c r="O15" s="24" t="n">
        <v>85089.31</v>
      </c>
      <c r="P15" s="24" t="n">
        <v>85089.31</v>
      </c>
      <c r="Q15" s="24" t="n">
        <v>0.0</v>
      </c>
      <c r="R15" s="24" t="n">
        <v>0.0</v>
      </c>
      <c r="S15" s="24" t="n">
        <v>0.0</v>
      </c>
      <c r="T15" s="24" t="n">
        <v>0.0</v>
      </c>
      <c r="U15" s="26" t="n">
        <v>0.0</v>
      </c>
    </row>
    <row r="16" customHeight="true" ht="15.0">
      <c r="A16" s="172" t="inlineStr">
        <is>
          <t>2010799</t>
        </is>
      </c>
      <c r="B16" s="174"/>
      <c r="C16" s="174"/>
      <c r="D16" s="172" t="inlineStr">
        <is>
          <t>其他税收事务支出</t>
        </is>
      </c>
      <c r="E16" s="172"/>
      <c r="F16" s="172" t="inlineStr">
        <is>
          <t>人员类</t>
        </is>
      </c>
      <c r="G16" s="172" t="inlineStr">
        <is>
          <t>工资福利</t>
        </is>
      </c>
      <c r="H16" s="172"/>
      <c r="I16" s="172"/>
      <c r="J16" s="24" t="n">
        <v>102341.45</v>
      </c>
      <c r="K16" s="24" t="n">
        <v>0.0</v>
      </c>
      <c r="L16" s="24" t="n">
        <v>0.0</v>
      </c>
      <c r="M16" s="24" t="n">
        <v>102341.45</v>
      </c>
      <c r="N16" s="24" t="n">
        <v>0.0</v>
      </c>
      <c r="O16" s="24" t="n">
        <v>102341.45</v>
      </c>
      <c r="P16" s="24" t="n">
        <v>102341.45</v>
      </c>
      <c r="Q16" s="24" t="n">
        <v>0.0</v>
      </c>
      <c r="R16" s="24" t="n">
        <v>0.0</v>
      </c>
      <c r="S16" s="24" t="n">
        <v>0.0</v>
      </c>
      <c r="T16" s="24" t="n">
        <v>0.0</v>
      </c>
      <c r="U16" s="26" t="n">
        <v>0.0</v>
      </c>
    </row>
    <row r="17" customHeight="true" ht="15.0">
      <c r="A17" s="172" t="inlineStr">
        <is>
          <t>2010799</t>
        </is>
      </c>
      <c r="B17" s="174"/>
      <c r="C17" s="174"/>
      <c r="D17" s="172" t="inlineStr">
        <is>
          <t>其他税收事务支出</t>
        </is>
      </c>
      <c r="E17" s="172"/>
      <c r="F17" s="172" t="inlineStr">
        <is>
          <t>公用经费</t>
        </is>
      </c>
      <c r="G17" s="172" t="inlineStr">
        <is>
          <t>商品和服务支出</t>
        </is>
      </c>
      <c r="H17" s="172"/>
      <c r="I17" s="172"/>
      <c r="J17" s="24" t="n">
        <v>185658.55</v>
      </c>
      <c r="K17" s="24" t="n">
        <v>0.0</v>
      </c>
      <c r="L17" s="24" t="n">
        <v>0.0</v>
      </c>
      <c r="M17" s="24" t="n">
        <v>185658.55</v>
      </c>
      <c r="N17" s="24" t="n">
        <v>0.0</v>
      </c>
      <c r="O17" s="24" t="n">
        <v>185658.55</v>
      </c>
      <c r="P17" s="24" t="n">
        <v>185658.55</v>
      </c>
      <c r="Q17" s="24" t="n">
        <v>0.0</v>
      </c>
      <c r="R17" s="24" t="n">
        <v>0.0</v>
      </c>
      <c r="S17" s="24" t="n">
        <v>0.0</v>
      </c>
      <c r="T17" s="24" t="n">
        <v>0.0</v>
      </c>
      <c r="U17" s="26" t="n">
        <v>0.0</v>
      </c>
    </row>
    <row r="18" customHeight="true" ht="15.0">
      <c r="A18" s="172" t="inlineStr">
        <is>
          <t>2010799</t>
        </is>
      </c>
      <c r="B18" s="174"/>
      <c r="C18" s="174"/>
      <c r="D18" s="172" t="inlineStr">
        <is>
          <t>其他税收事务支出</t>
        </is>
      </c>
      <c r="E18" s="172"/>
      <c r="F18" s="172" t="inlineStr">
        <is>
          <t>公用经费</t>
        </is>
      </c>
      <c r="G18" s="172" t="inlineStr">
        <is>
          <t>对个人和家庭补助</t>
        </is>
      </c>
      <c r="H18" s="172"/>
      <c r="I18" s="172"/>
      <c r="J18" s="24" t="n">
        <v>84700.0</v>
      </c>
      <c r="K18" s="24" t="n">
        <v>0.0</v>
      </c>
      <c r="L18" s="24" t="n">
        <v>0.0</v>
      </c>
      <c r="M18" s="24" t="n">
        <v>84700.0</v>
      </c>
      <c r="N18" s="24" t="n">
        <v>0.0</v>
      </c>
      <c r="O18" s="24" t="n">
        <v>84700.0</v>
      </c>
      <c r="P18" s="24" t="n">
        <v>84700.0</v>
      </c>
      <c r="Q18" s="24" t="n">
        <v>0.0</v>
      </c>
      <c r="R18" s="24" t="n">
        <v>0.0</v>
      </c>
      <c r="S18" s="24" t="n">
        <v>0.0</v>
      </c>
      <c r="T18" s="24" t="n">
        <v>0.0</v>
      </c>
      <c r="U18" s="26" t="n">
        <v>0.0</v>
      </c>
    </row>
    <row r="19" customHeight="true" ht="15.0">
      <c r="A19" s="172" t="inlineStr">
        <is>
          <t>2079999</t>
        </is>
      </c>
      <c r="B19" s="174"/>
      <c r="C19" s="174"/>
      <c r="D19" s="172" t="inlineStr">
        <is>
          <t>其他文化旅游体育与传媒支出</t>
        </is>
      </c>
      <c r="E19" s="172"/>
      <c r="F19" s="172" t="inlineStr">
        <is>
          <t>公用经费</t>
        </is>
      </c>
      <c r="G19" s="172" t="inlineStr">
        <is>
          <t>对个人和家庭补助</t>
        </is>
      </c>
      <c r="H19" s="172"/>
      <c r="I19" s="172"/>
      <c r="J19" s="24" t="n">
        <v>20000.0</v>
      </c>
      <c r="K19" s="24" t="n">
        <v>0.0</v>
      </c>
      <c r="L19" s="24" t="n">
        <v>0.0</v>
      </c>
      <c r="M19" s="24" t="n">
        <v>20000.0</v>
      </c>
      <c r="N19" s="24" t="n">
        <v>0.0</v>
      </c>
      <c r="O19" s="24" t="n">
        <v>20000.0</v>
      </c>
      <c r="P19" s="24" t="n">
        <v>20000.0</v>
      </c>
      <c r="Q19" s="24" t="n">
        <v>0.0</v>
      </c>
      <c r="R19" s="24" t="n">
        <v>0.0</v>
      </c>
      <c r="S19" s="24" t="n">
        <v>0.0</v>
      </c>
      <c r="T19" s="24" t="n">
        <v>0.0</v>
      </c>
      <c r="U19" s="26" t="n">
        <v>0.0</v>
      </c>
    </row>
    <row r="20" customHeight="true" ht="15.0">
      <c r="A20" s="172" t="inlineStr">
        <is>
          <t>2080801</t>
        </is>
      </c>
      <c r="B20" s="174"/>
      <c r="C20" s="174"/>
      <c r="D20" s="172" t="inlineStr">
        <is>
          <t>死亡抚恤</t>
        </is>
      </c>
      <c r="E20" s="172"/>
      <c r="F20" s="172" t="inlineStr">
        <is>
          <t>公用经费</t>
        </is>
      </c>
      <c r="G20" s="172" t="inlineStr">
        <is>
          <t>对个人和家庭补助</t>
        </is>
      </c>
      <c r="H20" s="172"/>
      <c r="I20" s="172"/>
      <c r="J20" s="24" t="n">
        <v>161940.0</v>
      </c>
      <c r="K20" s="24" t="n">
        <v>0.0</v>
      </c>
      <c r="L20" s="24" t="n">
        <v>0.0</v>
      </c>
      <c r="M20" s="24" t="n">
        <v>161940.0</v>
      </c>
      <c r="N20" s="24" t="n">
        <v>0.0</v>
      </c>
      <c r="O20" s="24" t="n">
        <v>161940.0</v>
      </c>
      <c r="P20" s="24" t="n">
        <v>161940.0</v>
      </c>
      <c r="Q20" s="24" t="n">
        <v>0.0</v>
      </c>
      <c r="R20" s="24" t="n">
        <v>0.0</v>
      </c>
      <c r="S20" s="24" t="n">
        <v>0.0</v>
      </c>
      <c r="T20" s="24" t="n">
        <v>0.0</v>
      </c>
      <c r="U20" s="26" t="n">
        <v>0.0</v>
      </c>
    </row>
    <row r="21" customHeight="true" ht="15.0">
      <c r="A21" s="172" t="inlineStr">
        <is>
          <t>2089999</t>
        </is>
      </c>
      <c r="B21" s="174"/>
      <c r="C21" s="174"/>
      <c r="D21" s="172" t="inlineStr">
        <is>
          <t>其他社会保障和就业支出</t>
        </is>
      </c>
      <c r="E21" s="172"/>
      <c r="F21" s="172" t="inlineStr">
        <is>
          <t>公用经费</t>
        </is>
      </c>
      <c r="G21" s="172" t="inlineStr">
        <is>
          <t>对个人和家庭补助</t>
        </is>
      </c>
      <c r="H21" s="172"/>
      <c r="I21" s="172"/>
      <c r="J21" s="24" t="n">
        <v>164500.0</v>
      </c>
      <c r="K21" s="24" t="n">
        <v>0.0</v>
      </c>
      <c r="L21" s="24" t="n">
        <v>0.0</v>
      </c>
      <c r="M21" s="24" t="n">
        <v>164500.0</v>
      </c>
      <c r="N21" s="24" t="n">
        <v>0.0</v>
      </c>
      <c r="O21" s="24" t="n">
        <v>164500.0</v>
      </c>
      <c r="P21" s="24" t="n">
        <v>164500.0</v>
      </c>
      <c r="Q21" s="24" t="n">
        <v>0.0</v>
      </c>
      <c r="R21" s="24" t="n">
        <v>0.0</v>
      </c>
      <c r="S21" s="24" t="n">
        <v>0.0</v>
      </c>
      <c r="T21" s="24" t="n">
        <v>0.0</v>
      </c>
      <c r="U21" s="26" t="n">
        <v>0.0</v>
      </c>
    </row>
    <row r="22" customHeight="true" ht="15.0">
      <c r="A22" s="172" t="inlineStr">
        <is>
          <t>2101103</t>
        </is>
      </c>
      <c r="B22" s="174"/>
      <c r="C22" s="174"/>
      <c r="D22" s="172" t="inlineStr">
        <is>
          <t>公务员医疗补助</t>
        </is>
      </c>
      <c r="E22" s="172"/>
      <c r="F22" s="172" t="inlineStr">
        <is>
          <t>人员类</t>
        </is>
      </c>
      <c r="G22" s="172" t="inlineStr">
        <is>
          <t>人员经费</t>
        </is>
      </c>
      <c r="H22" s="172"/>
      <c r="I22" s="172"/>
      <c r="J22" s="24" t="n">
        <v>117800.0</v>
      </c>
      <c r="K22" s="24" t="n">
        <v>0.0</v>
      </c>
      <c r="L22" s="24" t="n">
        <v>0.0</v>
      </c>
      <c r="M22" s="24" t="n">
        <v>117800.0</v>
      </c>
      <c r="N22" s="24" t="n">
        <v>0.0</v>
      </c>
      <c r="O22" s="24" t="n">
        <v>117800.0</v>
      </c>
      <c r="P22" s="24" t="n">
        <v>117800.0</v>
      </c>
      <c r="Q22" s="24" t="n">
        <v>0.0</v>
      </c>
      <c r="R22" s="24" t="n">
        <v>0.0</v>
      </c>
      <c r="S22" s="24" t="n">
        <v>0.0</v>
      </c>
      <c r="T22" s="24" t="n">
        <v>0.0</v>
      </c>
      <c r="U22" s="26" t="n">
        <v>0.0</v>
      </c>
    </row>
    <row r="23" customHeight="true" ht="15.0">
      <c r="A23" s="172" t="inlineStr">
        <is>
          <t>2129999</t>
        </is>
      </c>
      <c r="B23" s="174"/>
      <c r="C23" s="174"/>
      <c r="D23" s="172" t="inlineStr">
        <is>
          <t>其他城乡社区支出</t>
        </is>
      </c>
      <c r="E23" s="172"/>
      <c r="F23" s="172" t="inlineStr">
        <is>
          <t>人员类</t>
        </is>
      </c>
      <c r="G23" s="172" t="inlineStr">
        <is>
          <t>人员经费</t>
        </is>
      </c>
      <c r="H23" s="172"/>
      <c r="I23" s="172"/>
      <c r="J23" s="24" t="n">
        <v>56000.0</v>
      </c>
      <c r="K23" s="24" t="n">
        <v>0.0</v>
      </c>
      <c r="L23" s="24" t="n">
        <v>0.0</v>
      </c>
      <c r="M23" s="24" t="n">
        <v>56000.0</v>
      </c>
      <c r="N23" s="24" t="n">
        <v>0.0</v>
      </c>
      <c r="O23" s="24" t="n">
        <v>56000.0</v>
      </c>
      <c r="P23" s="24" t="n">
        <v>56000.0</v>
      </c>
      <c r="Q23" s="24" t="n">
        <v>0.0</v>
      </c>
      <c r="R23" s="24" t="n">
        <v>0.0</v>
      </c>
      <c r="S23" s="24" t="n">
        <v>0.0</v>
      </c>
      <c r="T23" s="24" t="n">
        <v>0.0</v>
      </c>
      <c r="U23" s="26" t="n">
        <v>0.0</v>
      </c>
    </row>
    <row r="24" customHeight="true" ht="15.0">
      <c r="A24" s="172" t="inlineStr">
        <is>
          <t>2129999</t>
        </is>
      </c>
      <c r="B24" s="174"/>
      <c r="C24" s="174"/>
      <c r="D24" s="172" t="inlineStr">
        <is>
          <t>其他城乡社区支出</t>
        </is>
      </c>
      <c r="E24" s="172"/>
      <c r="F24" s="172" t="inlineStr">
        <is>
          <t>公用经费</t>
        </is>
      </c>
      <c r="G24" s="172" t="inlineStr">
        <is>
          <t>商品和服务支出</t>
        </is>
      </c>
      <c r="H24" s="172"/>
      <c r="I24" s="172"/>
      <c r="J24" s="24" t="n">
        <v>4700.0</v>
      </c>
      <c r="K24" s="24" t="n">
        <v>0.0</v>
      </c>
      <c r="L24" s="24" t="n">
        <v>0.0</v>
      </c>
      <c r="M24" s="24" t="n">
        <v>4700.0</v>
      </c>
      <c r="N24" s="24" t="n">
        <v>0.0</v>
      </c>
      <c r="O24" s="24" t="n">
        <v>4700.0</v>
      </c>
      <c r="P24" s="24" t="n">
        <v>4700.0</v>
      </c>
      <c r="Q24" s="24" t="n">
        <v>0.0</v>
      </c>
      <c r="R24" s="24" t="n">
        <v>0.0</v>
      </c>
      <c r="S24" s="24" t="n">
        <v>0.0</v>
      </c>
      <c r="T24" s="24" t="n">
        <v>0.0</v>
      </c>
      <c r="U24" s="26" t="n">
        <v>0.0</v>
      </c>
    </row>
    <row r="25" customHeight="true" ht="15.0">
      <c r="A25" s="172" t="inlineStr">
        <is>
          <t>2130101</t>
        </is>
      </c>
      <c r="B25" s="174"/>
      <c r="C25" s="174"/>
      <c r="D25" s="172" t="inlineStr">
        <is>
          <t>行政运行</t>
        </is>
      </c>
      <c r="E25" s="172"/>
      <c r="F25" s="172" t="inlineStr">
        <is>
          <t>人员类</t>
        </is>
      </c>
      <c r="G25" s="172" t="inlineStr">
        <is>
          <t>人员经费</t>
        </is>
      </c>
      <c r="H25" s="172"/>
      <c r="I25" s="172"/>
      <c r="J25" s="24" t="n">
        <v>1269768.0</v>
      </c>
      <c r="K25" s="24" t="n">
        <v>0.0</v>
      </c>
      <c r="L25" s="24" t="n">
        <v>0.0</v>
      </c>
      <c r="M25" s="24" t="n">
        <v>1269768.0</v>
      </c>
      <c r="N25" s="24" t="n">
        <v>0.0</v>
      </c>
      <c r="O25" s="24" t="n">
        <v>1269768.0</v>
      </c>
      <c r="P25" s="24" t="n">
        <v>1269768.0</v>
      </c>
      <c r="Q25" s="24" t="n">
        <v>0.0</v>
      </c>
      <c r="R25" s="24" t="n">
        <v>0.0</v>
      </c>
      <c r="S25" s="24" t="n">
        <v>0.0</v>
      </c>
      <c r="T25" s="24" t="n">
        <v>0.0</v>
      </c>
      <c r="U25" s="26" t="n">
        <v>0.0</v>
      </c>
    </row>
    <row r="26" customHeight="true" ht="15.0">
      <c r="A26" s="172" t="inlineStr">
        <is>
          <t>2130101</t>
        </is>
      </c>
      <c r="B26" s="174"/>
      <c r="C26" s="174"/>
      <c r="D26" s="172" t="inlineStr">
        <is>
          <t>行政运行</t>
        </is>
      </c>
      <c r="E26" s="172"/>
      <c r="F26" s="172" t="inlineStr">
        <is>
          <t>公用经费</t>
        </is>
      </c>
      <c r="G26" s="172" t="inlineStr">
        <is>
          <t>商品和服务支出</t>
        </is>
      </c>
      <c r="H26" s="172"/>
      <c r="I26" s="172"/>
      <c r="J26" s="24" t="n">
        <v>169832.0</v>
      </c>
      <c r="K26" s="24" t="n">
        <v>0.0</v>
      </c>
      <c r="L26" s="24" t="n">
        <v>0.0</v>
      </c>
      <c r="M26" s="24" t="n">
        <v>169832.0</v>
      </c>
      <c r="N26" s="24" t="n">
        <v>0.0</v>
      </c>
      <c r="O26" s="24" t="n">
        <v>169832.0</v>
      </c>
      <c r="P26" s="24" t="n">
        <v>169832.0</v>
      </c>
      <c r="Q26" s="24" t="n">
        <v>0.0</v>
      </c>
      <c r="R26" s="24" t="n">
        <v>0.0</v>
      </c>
      <c r="S26" s="24" t="n">
        <v>0.0</v>
      </c>
      <c r="T26" s="24" t="n">
        <v>0.0</v>
      </c>
      <c r="U26" s="26" t="n">
        <v>0.0</v>
      </c>
    </row>
    <row r="27" customHeight="true" ht="15.0">
      <c r="A27" s="172" t="inlineStr">
        <is>
          <t>2130199</t>
        </is>
      </c>
      <c r="B27" s="174"/>
      <c r="C27" s="174"/>
      <c r="D27" s="172" t="inlineStr">
        <is>
          <t>其他农业农村支出</t>
        </is>
      </c>
      <c r="E27" s="172"/>
      <c r="F27" s="172" t="inlineStr">
        <is>
          <t>人员类</t>
        </is>
      </c>
      <c r="G27" s="172" t="inlineStr">
        <is>
          <t>人员经费</t>
        </is>
      </c>
      <c r="H27" s="172"/>
      <c r="I27" s="172"/>
      <c r="J27" s="24" t="n">
        <v>199114.74</v>
      </c>
      <c r="K27" s="24" t="n">
        <v>0.0</v>
      </c>
      <c r="L27" s="24" t="n">
        <v>0.0</v>
      </c>
      <c r="M27" s="24" t="n">
        <v>199114.74</v>
      </c>
      <c r="N27" s="24" t="n">
        <v>0.0</v>
      </c>
      <c r="O27" s="24" t="n">
        <v>199114.74</v>
      </c>
      <c r="P27" s="24" t="n">
        <v>199114.74</v>
      </c>
      <c r="Q27" s="24" t="n">
        <v>0.0</v>
      </c>
      <c r="R27" s="24" t="n">
        <v>0.0</v>
      </c>
      <c r="S27" s="24" t="n">
        <v>0.0</v>
      </c>
      <c r="T27" s="24" t="n">
        <v>0.0</v>
      </c>
      <c r="U27" s="26" t="n">
        <v>0.0</v>
      </c>
    </row>
    <row r="28" customHeight="true" ht="15.0">
      <c r="A28" s="172" t="inlineStr">
        <is>
          <t>2130199</t>
        </is>
      </c>
      <c r="B28" s="174"/>
      <c r="C28" s="174"/>
      <c r="D28" s="172" t="inlineStr">
        <is>
          <t>其他农业农村支出</t>
        </is>
      </c>
      <c r="E28" s="172"/>
      <c r="F28" s="172" t="inlineStr">
        <is>
          <t>公用经费</t>
        </is>
      </c>
      <c r="G28" s="172" t="inlineStr">
        <is>
          <t>商品和服务支出</t>
        </is>
      </c>
      <c r="H28" s="172"/>
      <c r="I28" s="172"/>
      <c r="J28" s="24" t="n">
        <v>305023.26</v>
      </c>
      <c r="K28" s="24" t="n">
        <v>0.0</v>
      </c>
      <c r="L28" s="24" t="n">
        <v>0.0</v>
      </c>
      <c r="M28" s="24" t="n">
        <v>305023.26</v>
      </c>
      <c r="N28" s="24" t="n">
        <v>0.0</v>
      </c>
      <c r="O28" s="24" t="n">
        <v>305023.26</v>
      </c>
      <c r="P28" s="24" t="n">
        <v>305023.26</v>
      </c>
      <c r="Q28" s="24" t="n">
        <v>0.0</v>
      </c>
      <c r="R28" s="24" t="n">
        <v>0.0</v>
      </c>
      <c r="S28" s="24" t="n">
        <v>0.0</v>
      </c>
      <c r="T28" s="24" t="n">
        <v>0.0</v>
      </c>
      <c r="U28" s="26" t="n">
        <v>0.0</v>
      </c>
    </row>
    <row r="29" customHeight="true" ht="15.0">
      <c r="A29" s="172" t="inlineStr">
        <is>
          <t>2130199</t>
        </is>
      </c>
      <c r="B29" s="174"/>
      <c r="C29" s="174"/>
      <c r="D29" s="172" t="inlineStr">
        <is>
          <t>其他农业农村支出</t>
        </is>
      </c>
      <c r="E29" s="172"/>
      <c r="F29" s="172" t="inlineStr">
        <is>
          <t>公用经费</t>
        </is>
      </c>
      <c r="G29" s="172" t="inlineStr">
        <is>
          <t>对个人和家庭补助</t>
        </is>
      </c>
      <c r="H29" s="172"/>
      <c r="I29" s="172"/>
      <c r="J29" s="24" t="n">
        <v>378062.0</v>
      </c>
      <c r="K29" s="24" t="n">
        <v>0.0</v>
      </c>
      <c r="L29" s="24" t="n">
        <v>0.0</v>
      </c>
      <c r="M29" s="24" t="n">
        <v>378062.0</v>
      </c>
      <c r="N29" s="24" t="n">
        <v>0.0</v>
      </c>
      <c r="O29" s="24" t="n">
        <v>378062.0</v>
      </c>
      <c r="P29" s="24" t="n">
        <v>378062.0</v>
      </c>
      <c r="Q29" s="24" t="n">
        <v>0.0</v>
      </c>
      <c r="R29" s="24" t="n">
        <v>0.0</v>
      </c>
      <c r="S29" s="24" t="n">
        <v>0.0</v>
      </c>
      <c r="T29" s="24" t="n">
        <v>0.0</v>
      </c>
      <c r="U29" s="26" t="n">
        <v>0.0</v>
      </c>
    </row>
    <row r="30" customHeight="true" ht="15.0">
      <c r="A30" s="172" t="inlineStr">
        <is>
          <t>2130399</t>
        </is>
      </c>
      <c r="B30" s="174"/>
      <c r="C30" s="174"/>
      <c r="D30" s="172" t="inlineStr">
        <is>
          <t>其他水利支出</t>
        </is>
      </c>
      <c r="E30" s="172"/>
      <c r="F30" s="172" t="inlineStr">
        <is>
          <t>公用经费</t>
        </is>
      </c>
      <c r="G30" s="172" t="inlineStr">
        <is>
          <t xml:space="preserve"> 对个人和家庭补助</t>
        </is>
      </c>
      <c r="H30" s="172"/>
      <c r="I30" s="172"/>
      <c r="J30" s="24" t="n">
        <v>50000.0</v>
      </c>
      <c r="K30" s="24" t="n">
        <v>0.0</v>
      </c>
      <c r="L30" s="24" t="n">
        <v>0.0</v>
      </c>
      <c r="M30" s="24" t="n">
        <v>50000.0</v>
      </c>
      <c r="N30" s="24" t="n">
        <v>0.0</v>
      </c>
      <c r="O30" s="24" t="n">
        <v>50000.0</v>
      </c>
      <c r="P30" s="24" t="n">
        <v>50000.0</v>
      </c>
      <c r="Q30" s="24" t="n">
        <v>0.0</v>
      </c>
      <c r="R30" s="24" t="n">
        <v>0.0</v>
      </c>
      <c r="S30" s="24" t="n">
        <v>0.0</v>
      </c>
      <c r="T30" s="24" t="n">
        <v>0.0</v>
      </c>
      <c r="U30" s="26" t="n">
        <v>0.0</v>
      </c>
    </row>
    <row r="31" customHeight="true" ht="15.0">
      <c r="A31" s="172" t="inlineStr">
        <is>
          <t>2130599</t>
        </is>
      </c>
      <c r="B31" s="174"/>
      <c r="C31" s="174"/>
      <c r="D31" s="172" t="inlineStr">
        <is>
          <t>其他巩固脱贫攻坚成果衔接乡村振兴支出</t>
        </is>
      </c>
      <c r="E31" s="172"/>
      <c r="F31" s="172" t="inlineStr">
        <is>
          <t>人员类</t>
        </is>
      </c>
      <c r="G31" s="172" t="inlineStr">
        <is>
          <t>人员经费</t>
        </is>
      </c>
      <c r="H31" s="172"/>
      <c r="I31" s="172"/>
      <c r="J31" s="24" t="n">
        <v>81800.0</v>
      </c>
      <c r="K31" s="24" t="n">
        <v>0.0</v>
      </c>
      <c r="L31" s="24" t="n">
        <v>0.0</v>
      </c>
      <c r="M31" s="24" t="n">
        <v>81800.0</v>
      </c>
      <c r="N31" s="24" t="n">
        <v>0.0</v>
      </c>
      <c r="O31" s="24" t="n">
        <v>81800.0</v>
      </c>
      <c r="P31" s="24" t="n">
        <v>81800.0</v>
      </c>
      <c r="Q31" s="24" t="n">
        <v>0.0</v>
      </c>
      <c r="R31" s="24" t="n">
        <v>0.0</v>
      </c>
      <c r="S31" s="24" t="n">
        <v>0.0</v>
      </c>
      <c r="T31" s="24" t="n">
        <v>0.0</v>
      </c>
      <c r="U31" s="26" t="n">
        <v>0.0</v>
      </c>
    </row>
    <row r="32" customHeight="true" ht="15.0">
      <c r="A32" s="172" t="inlineStr">
        <is>
          <t>2130599</t>
        </is>
      </c>
      <c r="B32" s="174"/>
      <c r="C32" s="174"/>
      <c r="D32" s="172" t="inlineStr">
        <is>
          <t>其他巩固脱贫攻坚成果衔接乡村振兴支出</t>
        </is>
      </c>
      <c r="E32" s="172"/>
      <c r="F32" s="172" t="inlineStr">
        <is>
          <t>公用经费</t>
        </is>
      </c>
      <c r="G32" s="172" t="inlineStr">
        <is>
          <t xml:space="preserve"> 商品和服务支出</t>
        </is>
      </c>
      <c r="H32" s="172"/>
      <c r="I32" s="172"/>
      <c r="J32" s="24" t="n">
        <v>143800.0</v>
      </c>
      <c r="K32" s="24" t="n">
        <v>0.0</v>
      </c>
      <c r="L32" s="24" t="n">
        <v>0.0</v>
      </c>
      <c r="M32" s="24" t="n">
        <v>143800.0</v>
      </c>
      <c r="N32" s="24" t="n">
        <v>0.0</v>
      </c>
      <c r="O32" s="24" t="n">
        <v>143800.0</v>
      </c>
      <c r="P32" s="24" t="n">
        <v>143800.0</v>
      </c>
      <c r="Q32" s="24" t="n">
        <v>0.0</v>
      </c>
      <c r="R32" s="24" t="n">
        <v>0.0</v>
      </c>
      <c r="S32" s="24" t="n">
        <v>0.0</v>
      </c>
      <c r="T32" s="24" t="n">
        <v>0.0</v>
      </c>
      <c r="U32" s="26" t="n">
        <v>0.0</v>
      </c>
    </row>
    <row r="33" customHeight="true" ht="15.0">
      <c r="A33" s="172" t="inlineStr">
        <is>
          <t>2130705</t>
        </is>
      </c>
      <c r="B33" s="174"/>
      <c r="C33" s="174"/>
      <c r="D33" s="172" t="inlineStr">
        <is>
          <t>对村民委员会和村党支部的补助</t>
        </is>
      </c>
      <c r="E33" s="172"/>
      <c r="F33" s="172" t="inlineStr">
        <is>
          <t>公用经费</t>
        </is>
      </c>
      <c r="G33" s="172" t="inlineStr">
        <is>
          <t>对个人和家庭补助</t>
        </is>
      </c>
      <c r="H33" s="172"/>
      <c r="I33" s="172"/>
      <c r="J33" s="24" t="n">
        <v>3116676.0</v>
      </c>
      <c r="K33" s="24" t="n">
        <v>0.0</v>
      </c>
      <c r="L33" s="24" t="n">
        <v>0.0</v>
      </c>
      <c r="M33" s="24" t="n">
        <v>3116676.0</v>
      </c>
      <c r="N33" s="24" t="n">
        <v>0.0</v>
      </c>
      <c r="O33" s="24" t="n">
        <v>3116676.0</v>
      </c>
      <c r="P33" s="24" t="n">
        <v>3116676.0</v>
      </c>
      <c r="Q33" s="24" t="n">
        <v>0.0</v>
      </c>
      <c r="R33" s="24" t="n">
        <v>0.0</v>
      </c>
      <c r="S33" s="24" t="n">
        <v>0.0</v>
      </c>
      <c r="T33" s="24" t="n">
        <v>0.0</v>
      </c>
      <c r="U33" s="26" t="n">
        <v>0.0</v>
      </c>
    </row>
    <row r="34" customHeight="true" ht="15.0">
      <c r="A34" s="172" t="inlineStr">
        <is>
          <t>2130799</t>
        </is>
      </c>
      <c r="B34" s="174"/>
      <c r="C34" s="174"/>
      <c r="D34" s="172" t="inlineStr">
        <is>
          <t>其他农村综合改革支出</t>
        </is>
      </c>
      <c r="E34" s="172"/>
      <c r="F34" s="172" t="inlineStr">
        <is>
          <t>公用经费</t>
        </is>
      </c>
      <c r="G34" s="172" t="inlineStr">
        <is>
          <t>对个人和家庭补助</t>
        </is>
      </c>
      <c r="H34" s="172"/>
      <c r="I34" s="172"/>
      <c r="J34" s="24" t="n">
        <v>60000.0</v>
      </c>
      <c r="K34" s="24" t="n">
        <v>0.0</v>
      </c>
      <c r="L34" s="24" t="n">
        <v>0.0</v>
      </c>
      <c r="M34" s="24" t="n">
        <v>60000.0</v>
      </c>
      <c r="N34" s="24" t="n">
        <v>0.0</v>
      </c>
      <c r="O34" s="24" t="n">
        <v>60000.0</v>
      </c>
      <c r="P34" s="24" t="n">
        <v>60000.0</v>
      </c>
      <c r="Q34" s="24" t="n">
        <v>0.0</v>
      </c>
      <c r="R34" s="24" t="n">
        <v>0.0</v>
      </c>
      <c r="S34" s="24" t="n">
        <v>0.0</v>
      </c>
      <c r="T34" s="24" t="n">
        <v>0.0</v>
      </c>
      <c r="U34" s="26" t="n">
        <v>0.0</v>
      </c>
    </row>
    <row r="35" customHeight="true" ht="15.0">
      <c r="A35" s="172" t="inlineStr">
        <is>
          <t>2139999</t>
        </is>
      </c>
      <c r="B35" s="174"/>
      <c r="C35" s="174"/>
      <c r="D35" s="172" t="inlineStr">
        <is>
          <t>其他农林水支出</t>
        </is>
      </c>
      <c r="E35" s="172"/>
      <c r="F35" s="172" t="inlineStr">
        <is>
          <t>公用经费</t>
        </is>
      </c>
      <c r="G35" s="172" t="inlineStr">
        <is>
          <t>对个人和家庭补助</t>
        </is>
      </c>
      <c r="H35" s="172"/>
      <c r="I35" s="172"/>
      <c r="J35" s="24" t="n">
        <v>80000.0</v>
      </c>
      <c r="K35" s="24" t="n">
        <v>0.0</v>
      </c>
      <c r="L35" s="24" t="n">
        <v>0.0</v>
      </c>
      <c r="M35" s="24" t="n">
        <v>80000.0</v>
      </c>
      <c r="N35" s="24" t="n">
        <v>0.0</v>
      </c>
      <c r="O35" s="24" t="n">
        <v>80000.0</v>
      </c>
      <c r="P35" s="24" t="n">
        <v>80000.0</v>
      </c>
      <c r="Q35" s="24" t="n">
        <v>0.0</v>
      </c>
      <c r="R35" s="24" t="n">
        <v>0.0</v>
      </c>
      <c r="S35" s="24" t="n">
        <v>0.0</v>
      </c>
      <c r="T35" s="24" t="n">
        <v>0.0</v>
      </c>
      <c r="U35" s="26" t="n">
        <v>0.0</v>
      </c>
    </row>
    <row r="36" customHeight="true" ht="15.0">
      <c r="A36" s="172" t="inlineStr">
        <is>
          <t>2240299</t>
        </is>
      </c>
      <c r="B36" s="174"/>
      <c r="C36" s="174"/>
      <c r="D36" s="172" t="inlineStr">
        <is>
          <t>其他消防救援事务支出</t>
        </is>
      </c>
      <c r="E36" s="172"/>
      <c r="F36" s="172" t="inlineStr">
        <is>
          <t>公用经费</t>
        </is>
      </c>
      <c r="G36" s="172" t="inlineStr">
        <is>
          <t>商品服务</t>
        </is>
      </c>
      <c r="H36" s="172"/>
      <c r="I36" s="172"/>
      <c r="J36" s="24" t="n">
        <f>'F05 基本支出分项目收支情况表'!K36 + 'F05 基本支出分项目收支情况表'!M36 + 'F05 基本支出分项目收支情况表'!N36</f>
        <v>50000.0</v>
      </c>
      <c r="K36" s="24" t="n">
        <v>0.0</v>
      </c>
      <c r="L36" s="24" t="n">
        <v>0.0</v>
      </c>
      <c r="M36" s="24" t="n">
        <v>50000.0</v>
      </c>
      <c r="N36" s="24" t="n">
        <v>0.0</v>
      </c>
      <c r="O36" s="24" t="n">
        <f>'F05 基本支出分项目收支情况表'!P36 + 'F05 基本支出分项目收支情况表'!Q36</f>
        <v>50000.0</v>
      </c>
      <c r="P36" s="24" t="n">
        <v>50000.0</v>
      </c>
      <c r="Q36" s="24" t="n">
        <v>0.0</v>
      </c>
      <c r="R36" s="24" t="n">
        <v>0.0</v>
      </c>
      <c r="S36" s="24" t="n">
        <v>0.0</v>
      </c>
      <c r="T36" s="24" t="n">
        <f>'F05 基本支出分项目收支情况表'!J36 - 'F05 基本支出分项目收支情况表'!O36 + 'F05 基本支出分项目收支情况表'!R36 - 'F05 基本支出分项目收支情况表'!S36</f>
        <v>0.0</v>
      </c>
      <c r="U36" s="26" t="n">
        <v>0.0</v>
      </c>
    </row>
  </sheetData>
  <mergeCells count="57">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s>
  <dataValidations count="2">
    <dataValidation type="list" sqref="I7:I36" allowBlank="true" errorStyle="stop">
      <formula1>HIDDENSHEETNAME!$C$2:$C$3</formula1>
    </dataValidation>
    <dataValidation type="list" sqref="F7:F36"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3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300" t="inlineStr">
        <is>
          <t>项目</t>
        </is>
      </c>
      <c r="B1" s="218"/>
      <c r="C1" s="218"/>
      <c r="D1" s="218"/>
      <c r="E1" s="244" t="inlineStr">
        <is>
          <t>调整前年初结转和结余</t>
        </is>
      </c>
      <c r="F1" s="98"/>
      <c r="G1" s="98"/>
      <c r="H1" s="98"/>
      <c r="I1" s="302" t="inlineStr">
        <is>
          <t>变动项目</t>
        </is>
      </c>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244" t="inlineStr">
        <is>
          <t>调整后年初结转和结余</t>
        </is>
      </c>
      <c r="AP1" s="98"/>
      <c r="AQ1" s="98"/>
      <c r="AR1" s="98"/>
      <c r="AS1" s="304" t="inlineStr">
        <is>
          <t>备注</t>
        </is>
      </c>
    </row>
    <row r="2" customHeight="true" ht="15.0">
      <c r="A2" s="306" t="inlineStr">
        <is>
          <t>支出功能分类科目代码</t>
        </is>
      </c>
      <c r="B2" s="98"/>
      <c r="C2" s="98"/>
      <c r="D2" s="284" t="inlineStr">
        <is>
          <t>科目名称</t>
        </is>
      </c>
      <c r="E2" s="214" t="inlineStr">
        <is>
          <t>合计</t>
        </is>
      </c>
      <c r="F2" s="308" t="inlineStr">
        <is>
          <t>其中：</t>
        </is>
      </c>
      <c r="G2" s="264"/>
      <c r="H2" s="264"/>
      <c r="I2" s="214" t="inlineStr">
        <is>
          <t>合计</t>
        </is>
      </c>
      <c r="J2" s="308" t="inlineStr">
        <is>
          <t>其中：</t>
        </is>
      </c>
      <c r="K2" s="264"/>
      <c r="L2" s="264"/>
      <c r="M2" s="244" t="inlineStr">
        <is>
          <t>会计差错更正</t>
        </is>
      </c>
      <c r="N2" s="98"/>
      <c r="O2" s="98"/>
      <c r="P2" s="98"/>
      <c r="Q2" s="244" t="inlineStr">
        <is>
          <t>收回以前年度支出</t>
        </is>
      </c>
      <c r="R2" s="98"/>
      <c r="S2" s="98"/>
      <c r="T2" s="98"/>
      <c r="U2" s="244" t="inlineStr">
        <is>
          <t>归集调入</t>
        </is>
      </c>
      <c r="V2" s="98"/>
      <c r="W2" s="98"/>
      <c r="X2" s="98"/>
      <c r="Y2" s="244" t="inlineStr">
        <is>
          <t>归集调出</t>
        </is>
      </c>
      <c r="Z2" s="98"/>
      <c r="AA2" s="98"/>
      <c r="AB2" s="98"/>
      <c r="AC2" s="244" t="inlineStr">
        <is>
          <t>归集上缴和缴回资金</t>
        </is>
      </c>
      <c r="AD2" s="98"/>
      <c r="AE2" s="98"/>
      <c r="AF2" s="98"/>
      <c r="AG2" s="244" t="inlineStr">
        <is>
          <t>单位内部调剂</t>
        </is>
      </c>
      <c r="AH2" s="98"/>
      <c r="AI2" s="98"/>
      <c r="AJ2" s="98"/>
      <c r="AK2" s="244" t="inlineStr">
        <is>
          <t>其他</t>
        </is>
      </c>
      <c r="AL2" s="98"/>
      <c r="AM2" s="98"/>
      <c r="AN2" s="98"/>
      <c r="AO2" s="214" t="inlineStr">
        <is>
          <t>合计</t>
        </is>
      </c>
      <c r="AP2" s="308" t="inlineStr">
        <is>
          <t>其中：</t>
        </is>
      </c>
      <c r="AQ2" s="264"/>
      <c r="AR2" s="264"/>
      <c r="AS2" s="266"/>
    </row>
    <row r="3" customHeight="true" ht="15.0">
      <c r="A3" s="98"/>
      <c r="B3" s="98"/>
      <c r="C3" s="98"/>
      <c r="D3" s="218"/>
      <c r="E3" s="98"/>
      <c r="F3" s="88" t="inlineStr">
        <is>
          <t>一般公共预算财政拨款</t>
        </is>
      </c>
      <c r="G3" s="88" t="inlineStr">
        <is>
          <t>政府性基金预算财政拨款</t>
        </is>
      </c>
      <c r="H3" s="88" t="inlineStr">
        <is>
          <t>国有资本经营预算财政拨款</t>
        </is>
      </c>
      <c r="I3" s="98"/>
      <c r="J3" s="88" t="inlineStr">
        <is>
          <t>一般公共预算财政拨款</t>
        </is>
      </c>
      <c r="K3" s="88" t="inlineStr">
        <is>
          <t>政府性基金预算财政拨款</t>
        </is>
      </c>
      <c r="L3" s="88" t="inlineStr">
        <is>
          <t>国有资本经营预算财政拨款</t>
        </is>
      </c>
      <c r="M3" s="88" t="inlineStr">
        <is>
          <t>小计</t>
        </is>
      </c>
      <c r="N3" s="308" t="inlineStr">
        <is>
          <t>其中：</t>
        </is>
      </c>
      <c r="O3" s="264"/>
      <c r="P3" s="264"/>
      <c r="Q3" s="88" t="inlineStr">
        <is>
          <t>小计</t>
        </is>
      </c>
      <c r="R3" s="308" t="inlineStr">
        <is>
          <t>其中：</t>
        </is>
      </c>
      <c r="S3" s="264"/>
      <c r="T3" s="264"/>
      <c r="U3" s="88" t="inlineStr">
        <is>
          <t>小计</t>
        </is>
      </c>
      <c r="V3" s="308" t="inlineStr">
        <is>
          <t>其中：</t>
        </is>
      </c>
      <c r="W3" s="264"/>
      <c r="X3" s="264"/>
      <c r="Y3" s="88" t="inlineStr">
        <is>
          <t>小计</t>
        </is>
      </c>
      <c r="Z3" s="308" t="inlineStr">
        <is>
          <t>其中：</t>
        </is>
      </c>
      <c r="AA3" s="264"/>
      <c r="AB3" s="264"/>
      <c r="AC3" s="88" t="inlineStr">
        <is>
          <t>小计</t>
        </is>
      </c>
      <c r="AD3" s="308" t="inlineStr">
        <is>
          <t>其中：</t>
        </is>
      </c>
      <c r="AE3" s="264"/>
      <c r="AF3" s="264"/>
      <c r="AG3" s="88" t="inlineStr">
        <is>
          <t>小计</t>
        </is>
      </c>
      <c r="AH3" s="308" t="inlineStr">
        <is>
          <t>其中：</t>
        </is>
      </c>
      <c r="AI3" s="264"/>
      <c r="AJ3" s="264"/>
      <c r="AK3" s="88" t="inlineStr">
        <is>
          <t>小计</t>
        </is>
      </c>
      <c r="AL3" s="308" t="inlineStr">
        <is>
          <t>其中：</t>
        </is>
      </c>
      <c r="AM3" s="264"/>
      <c r="AN3" s="264"/>
      <c r="AO3" s="98"/>
      <c r="AP3" s="88" t="inlineStr">
        <is>
          <t>一般公共预算财政拨款</t>
        </is>
      </c>
      <c r="AQ3" s="88" t="inlineStr">
        <is>
          <t>政府性基金预算财政拨款</t>
        </is>
      </c>
      <c r="AR3" s="88" t="inlineStr">
        <is>
          <t>国有资本经营预算财政拨款</t>
        </is>
      </c>
      <c r="AS3" s="266"/>
    </row>
    <row r="4" customHeight="true" ht="29.25">
      <c r="A4" s="98"/>
      <c r="B4" s="98"/>
      <c r="C4" s="98"/>
      <c r="D4" s="218"/>
      <c r="E4" s="98"/>
      <c r="F4" s="98"/>
      <c r="G4" s="98"/>
      <c r="H4" s="98"/>
      <c r="I4" s="98"/>
      <c r="J4" s="98"/>
      <c r="K4" s="98"/>
      <c r="L4" s="98"/>
      <c r="M4" s="98"/>
      <c r="N4" s="100" t="inlineStr">
        <is>
          <t>一般公共预算财政拨款</t>
        </is>
      </c>
      <c r="O4" s="100" t="inlineStr">
        <is>
          <t>政府性基金预算财政拨款</t>
        </is>
      </c>
      <c r="P4" s="100" t="inlineStr">
        <is>
          <t>国有资本经营预算财政拨款</t>
        </is>
      </c>
      <c r="Q4" s="98"/>
      <c r="R4" s="100" t="inlineStr">
        <is>
          <t>一般公共预算财政拨款</t>
        </is>
      </c>
      <c r="S4" s="100" t="inlineStr">
        <is>
          <t>政府性基金预算财政拨款</t>
        </is>
      </c>
      <c r="T4" s="100" t="inlineStr">
        <is>
          <t>国有资本经营预算财政拨款</t>
        </is>
      </c>
      <c r="U4" s="98"/>
      <c r="V4" s="100" t="inlineStr">
        <is>
          <t>一般公共预算财政拨款</t>
        </is>
      </c>
      <c r="W4" s="100" t="inlineStr">
        <is>
          <t>政府性基金预算财政拨款</t>
        </is>
      </c>
      <c r="X4" s="100" t="inlineStr">
        <is>
          <t>国有资本经营预算财政拨款</t>
        </is>
      </c>
      <c r="Y4" s="98"/>
      <c r="Z4" s="100" t="inlineStr">
        <is>
          <t>一般公共预算财政拨款</t>
        </is>
      </c>
      <c r="AA4" s="100" t="inlineStr">
        <is>
          <t>政府性基金预算财政拨款</t>
        </is>
      </c>
      <c r="AB4" s="100" t="inlineStr">
        <is>
          <t>国有资本经营预算财政拨款</t>
        </is>
      </c>
      <c r="AC4" s="98"/>
      <c r="AD4" s="100" t="inlineStr">
        <is>
          <t>一般公共预算财政拨款</t>
        </is>
      </c>
      <c r="AE4" s="100" t="inlineStr">
        <is>
          <t>政府性基金预算财政拨款</t>
        </is>
      </c>
      <c r="AF4" s="100" t="inlineStr">
        <is>
          <t>国有资本经营预算财政拨款</t>
        </is>
      </c>
      <c r="AG4" s="98"/>
      <c r="AH4" s="100" t="inlineStr">
        <is>
          <t>一般公共预算财政拨款</t>
        </is>
      </c>
      <c r="AI4" s="100" t="inlineStr">
        <is>
          <t>政府性基金预算财政拨款</t>
        </is>
      </c>
      <c r="AJ4" s="100" t="inlineStr">
        <is>
          <t>国有资本经营预算财政拨款</t>
        </is>
      </c>
      <c r="AK4" s="98"/>
      <c r="AL4" s="100" t="inlineStr">
        <is>
          <t>一般公共预算财政拨款</t>
        </is>
      </c>
      <c r="AM4" s="100" t="inlineStr">
        <is>
          <t>政府性基金预算财政拨款</t>
        </is>
      </c>
      <c r="AN4" s="100" t="inlineStr">
        <is>
          <t>国有资本经营预算财政拨款</t>
        </is>
      </c>
      <c r="AO4" s="98"/>
      <c r="AP4" s="98"/>
      <c r="AQ4" s="98"/>
      <c r="AR4" s="98"/>
      <c r="AS4" s="266"/>
    </row>
    <row r="5" customHeight="true" ht="15.0">
      <c r="A5" s="212" t="inlineStr">
        <is>
          <t>类</t>
        </is>
      </c>
      <c r="B5" s="212" t="inlineStr">
        <is>
          <t>款</t>
        </is>
      </c>
      <c r="C5" s="212" t="inlineStr">
        <is>
          <t>项</t>
        </is>
      </c>
      <c r="D5" s="104" t="inlineStr">
        <is>
          <t>栏次</t>
        </is>
      </c>
      <c r="E5" s="100" t="inlineStr">
        <is>
          <t>1</t>
        </is>
      </c>
      <c r="F5" s="100" t="inlineStr">
        <is>
          <t>2</t>
        </is>
      </c>
      <c r="G5" s="100" t="inlineStr">
        <is>
          <t>3</t>
        </is>
      </c>
      <c r="H5" s="100" t="inlineStr">
        <is>
          <t>4</t>
        </is>
      </c>
      <c r="I5" s="100" t="inlineStr">
        <is>
          <t>5</t>
        </is>
      </c>
      <c r="J5" s="100" t="inlineStr">
        <is>
          <t>6</t>
        </is>
      </c>
      <c r="K5" s="100" t="inlineStr">
        <is>
          <t>7</t>
        </is>
      </c>
      <c r="L5" s="100" t="inlineStr">
        <is>
          <t>8</t>
        </is>
      </c>
      <c r="M5" s="100" t="inlineStr">
        <is>
          <t>9</t>
        </is>
      </c>
      <c r="N5" s="100" t="inlineStr">
        <is>
          <t>10</t>
        </is>
      </c>
      <c r="O5" s="100" t="inlineStr">
        <is>
          <t>11</t>
        </is>
      </c>
      <c r="P5" s="100" t="inlineStr">
        <is>
          <t>12</t>
        </is>
      </c>
      <c r="Q5" s="100" t="inlineStr">
        <is>
          <t>13</t>
        </is>
      </c>
      <c r="R5" s="100" t="inlineStr">
        <is>
          <t>14</t>
        </is>
      </c>
      <c r="S5" s="100" t="inlineStr">
        <is>
          <t>15</t>
        </is>
      </c>
      <c r="T5" s="100" t="inlineStr">
        <is>
          <t>16</t>
        </is>
      </c>
      <c r="U5" s="100" t="inlineStr">
        <is>
          <t>17</t>
        </is>
      </c>
      <c r="V5" s="100" t="inlineStr">
        <is>
          <t>18</t>
        </is>
      </c>
      <c r="W5" s="100" t="inlineStr">
        <is>
          <t>19</t>
        </is>
      </c>
      <c r="X5" s="100" t="inlineStr">
        <is>
          <t>20</t>
        </is>
      </c>
      <c r="Y5" s="100" t="inlineStr">
        <is>
          <t>21</t>
        </is>
      </c>
      <c r="Z5" s="100" t="inlineStr">
        <is>
          <t>22</t>
        </is>
      </c>
      <c r="AA5" s="100" t="inlineStr">
        <is>
          <t>23</t>
        </is>
      </c>
      <c r="AB5" s="100" t="inlineStr">
        <is>
          <t>24</t>
        </is>
      </c>
      <c r="AC5" s="100" t="inlineStr">
        <is>
          <t>25</t>
        </is>
      </c>
      <c r="AD5" s="100" t="inlineStr">
        <is>
          <t>26</t>
        </is>
      </c>
      <c r="AE5" s="100" t="inlineStr">
        <is>
          <t>27</t>
        </is>
      </c>
      <c r="AF5" s="100" t="inlineStr">
        <is>
          <t>28</t>
        </is>
      </c>
      <c r="AG5" s="100" t="inlineStr">
        <is>
          <t>29</t>
        </is>
      </c>
      <c r="AH5" s="100" t="inlineStr">
        <is>
          <t>30</t>
        </is>
      </c>
      <c r="AI5" s="100" t="inlineStr">
        <is>
          <t>31</t>
        </is>
      </c>
      <c r="AJ5" s="100" t="inlineStr">
        <is>
          <t>32</t>
        </is>
      </c>
      <c r="AK5" s="100" t="inlineStr">
        <is>
          <t>33</t>
        </is>
      </c>
      <c r="AL5" s="100" t="inlineStr">
        <is>
          <t>34</t>
        </is>
      </c>
      <c r="AM5" s="100" t="inlineStr">
        <is>
          <t>35</t>
        </is>
      </c>
      <c r="AN5" s="100" t="inlineStr">
        <is>
          <t>36</t>
        </is>
      </c>
      <c r="AO5" s="100" t="inlineStr">
        <is>
          <t>37</t>
        </is>
      </c>
      <c r="AP5" s="100" t="inlineStr">
        <is>
          <t>38</t>
        </is>
      </c>
      <c r="AQ5" s="100" t="inlineStr">
        <is>
          <t>39</t>
        </is>
      </c>
      <c r="AR5" s="100" t="inlineStr">
        <is>
          <t>40</t>
        </is>
      </c>
      <c r="AS5" s="310" t="inlineStr">
        <is>
          <t>41</t>
        </is>
      </c>
    </row>
    <row r="6" customHeight="true" ht="15.0">
      <c r="A6" s="218"/>
      <c r="B6" s="218"/>
      <c r="C6" s="218"/>
      <c r="D6" s="104" t="inlineStr">
        <is>
          <t>合计</t>
        </is>
      </c>
      <c r="E6" s="108" t="n">
        <f>SUM('CS01_1 年初结转和结余调整情况表'!E7)</f>
        <v>0.0</v>
      </c>
      <c r="F6" s="108" t="n">
        <f>SUM('CS01_1 年初结转和结余调整情况表'!F7)</f>
        <v>0.0</v>
      </c>
      <c r="G6" s="108" t="n">
        <f>SUM('CS01_1 年初结转和结余调整情况表'!G7)</f>
        <v>0.0</v>
      </c>
      <c r="H6" s="108" t="n">
        <f>SUM('CS01_1 年初结转和结余调整情况表'!H7)</f>
        <v>0.0</v>
      </c>
      <c r="I6" s="108" t="n">
        <f>'CS01_1 年初结转和结余调整情况表'!M6 + 'CS01_1 年初结转和结余调整情况表'!Q6 + 'CS01_1 年初结转和结余调整情况表'!U6 + 'CS01_1 年初结转和结余调整情况表'!Y6 + 'CS01_1 年初结转和结余调整情况表'!AC6 + 'CS01_1 年初结转和结余调整情况表'!AG6 + 'CS01_1 年初结转和结余调整情况表'!AK6</f>
        <v>0.0</v>
      </c>
      <c r="J6" s="108" t="n">
        <f>'CS01_1 年初结转和结余调整情况表'!N6 + 'CS01_1 年初结转和结余调整情况表'!R6 + 'CS01_1 年初结转和结余调整情况表'!V6 + 'CS01_1 年初结转和结余调整情况表'!Z6 + 'CS01_1 年初结转和结余调整情况表'!AD6 + 'CS01_1 年初结转和结余调整情况表'!AH6 + 'CS01_1 年初结转和结余调整情况表'!AL6</f>
        <v>0.0</v>
      </c>
      <c r="K6" s="108" t="n">
        <f>'CS01_1 年初结转和结余调整情况表'!O6 + 'CS01_1 年初结转和结余调整情况表'!S6 + 'CS01_1 年初结转和结余调整情况表'!W6 + 'CS01_1 年初结转和结余调整情况表'!AA6 + 'CS01_1 年初结转和结余调整情况表'!AE6 + 'CS01_1 年初结转和结余调整情况表'!AI6 + 'CS01_1 年初结转和结余调整情况表'!AM6</f>
        <v>0.0</v>
      </c>
      <c r="L6" s="108" t="n">
        <f>'CS01_1 年初结转和结余调整情况表'!P6 + 'CS01_1 年初结转和结余调整情况表'!T6 + 'CS01_1 年初结转和结余调整情况表'!X6 + 'CS01_1 年初结转和结余调整情况表'!AB6 + 'CS01_1 年初结转和结余调整情况表'!AF6 + 'CS01_1 年初结转和结余调整情况表'!AJ6 + 'CS01_1 年初结转和结余调整情况表'!AN6</f>
        <v>0.0</v>
      </c>
      <c r="M6" s="108" t="n">
        <f>SUM('CS01_1 年初结转和结余调整情况表'!M7)</f>
        <v>0.0</v>
      </c>
      <c r="N6" s="108" t="n">
        <f>SUM('CS01_1 年初结转和结余调整情况表'!N7)</f>
        <v>0.0</v>
      </c>
      <c r="O6" s="108" t="n">
        <f>SUM('CS01_1 年初结转和结余调整情况表'!O7)</f>
        <v>0.0</v>
      </c>
      <c r="P6" s="108" t="n">
        <f>SUM('CS01_1 年初结转和结余调整情况表'!P7)</f>
        <v>0.0</v>
      </c>
      <c r="Q6" s="108" t="n">
        <f>SUM('CS01_1 年初结转和结余调整情况表'!Q7)</f>
        <v>0.0</v>
      </c>
      <c r="R6" s="108" t="n">
        <f>SUM('CS01_1 年初结转和结余调整情况表'!R7)</f>
        <v>0.0</v>
      </c>
      <c r="S6" s="108" t="n">
        <f>SUM('CS01_1 年初结转和结余调整情况表'!S7)</f>
        <v>0.0</v>
      </c>
      <c r="T6" s="108" t="n">
        <f>SUM('CS01_1 年初结转和结余调整情况表'!T7)</f>
        <v>0.0</v>
      </c>
      <c r="U6" s="108" t="n">
        <f>SUM('CS01_1 年初结转和结余调整情况表'!U7)</f>
        <v>0.0</v>
      </c>
      <c r="V6" s="108" t="n">
        <f>SUM('CS01_1 年初结转和结余调整情况表'!V7)</f>
        <v>0.0</v>
      </c>
      <c r="W6" s="108" t="n">
        <f>SUM('CS01_1 年初结转和结余调整情况表'!W7)</f>
        <v>0.0</v>
      </c>
      <c r="X6" s="108" t="n">
        <f>SUM('CS01_1 年初结转和结余调整情况表'!X7)</f>
        <v>0.0</v>
      </c>
      <c r="Y6" s="108" t="n">
        <f>SUM('CS01_1 年初结转和结余调整情况表'!Y7)</f>
        <v>0.0</v>
      </c>
      <c r="Z6" s="108" t="n">
        <f>SUM('CS01_1 年初结转和结余调整情况表'!Z7)</f>
        <v>0.0</v>
      </c>
      <c r="AA6" s="108" t="n">
        <f>SUM('CS01_1 年初结转和结余调整情况表'!AA7)</f>
        <v>0.0</v>
      </c>
      <c r="AB6" s="108" t="n">
        <f>SUM('CS01_1 年初结转和结余调整情况表'!AB7)</f>
        <v>0.0</v>
      </c>
      <c r="AC6" s="108" t="n">
        <f>SUM('CS01_1 年初结转和结余调整情况表'!AC7)</f>
        <v>0.0</v>
      </c>
      <c r="AD6" s="108" t="n">
        <f>SUM('CS01_1 年初结转和结余调整情况表'!AD7)</f>
        <v>0.0</v>
      </c>
      <c r="AE6" s="108" t="n">
        <f>SUM('CS01_1 年初结转和结余调整情况表'!AE7)</f>
        <v>0.0</v>
      </c>
      <c r="AF6" s="108" t="n">
        <f>SUM('CS01_1 年初结转和结余调整情况表'!AF7)</f>
        <v>0.0</v>
      </c>
      <c r="AG6" s="108" t="n">
        <f>SUM('CS01_1 年初结转和结余调整情况表'!AG7)</f>
        <v>0.0</v>
      </c>
      <c r="AH6" s="108" t="n">
        <f>SUM('CS01_1 年初结转和结余调整情况表'!AH7)</f>
        <v>0.0</v>
      </c>
      <c r="AI6" s="108" t="n">
        <f>SUM('CS01_1 年初结转和结余调整情况表'!AI7)</f>
        <v>0.0</v>
      </c>
      <c r="AJ6" s="108" t="n">
        <f>SUM('CS01_1 年初结转和结余调整情况表'!AJ7)</f>
        <v>0.0</v>
      </c>
      <c r="AK6" s="108" t="n">
        <f>SUM('CS01_1 年初结转和结余调整情况表'!AK7)</f>
        <v>0.0</v>
      </c>
      <c r="AL6" s="108" t="n">
        <f>SUM('CS01_1 年初结转和结余调整情况表'!AL7)</f>
        <v>0.0</v>
      </c>
      <c r="AM6" s="108" t="n">
        <f>SUM('CS01_1 年初结转和结余调整情况表'!AM7)</f>
        <v>0.0</v>
      </c>
      <c r="AN6" s="108" t="n">
        <f>SUM('CS01_1 年初结转和结余调整情况表'!AN7)</f>
        <v>0.0</v>
      </c>
      <c r="AO6" s="108" t="n">
        <f>'CS01_1 年初结转和结余调整情况表'!E6 + 'CS01_1 年初结转和结余调整情况表'!I6</f>
        <v>0.0</v>
      </c>
      <c r="AP6" s="108" t="n">
        <f>SUM('CS01_1 年初结转和结余调整情况表'!AP7)</f>
        <v>0.0</v>
      </c>
      <c r="AQ6" s="108" t="n">
        <f>'CS01_1 年初结转和结余调整情况表'!G6 + 'CS01_1 年初结转和结余调整情况表'!K6</f>
        <v>0.0</v>
      </c>
      <c r="AR6" s="108" t="n">
        <f>SUM('CS01_1 年初结转和结余调整情况表'!AR7)</f>
        <v>0.0</v>
      </c>
      <c r="AS6" s="312"/>
    </row>
    <row r="7" customHeight="true" ht="15.0">
      <c r="A7" s="270" t="inlineStr">
        <is>
          <t>2139999</t>
        </is>
      </c>
      <c r="B7" s="272"/>
      <c r="C7" s="272"/>
      <c r="D7" s="274" t="inlineStr">
        <is>
          <t>其他农林水支出</t>
        </is>
      </c>
      <c r="E7" s="108" t="n">
        <v>0.0</v>
      </c>
      <c r="F7" s="108" t="n">
        <v>0.0</v>
      </c>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t="n">
        <v>0.0</v>
      </c>
      <c r="AP7" s="108" t="n">
        <v>0.0</v>
      </c>
      <c r="AQ7" s="108"/>
      <c r="AR7" s="108"/>
      <c r="AS7" s="312"/>
    </row>
    <row r="8" customHeight="true" ht="15.0">
      <c r="A8" s="270" t="inlineStr">
        <is>
          <t>2130101</t>
        </is>
      </c>
      <c r="B8" s="272"/>
      <c r="C8" s="272"/>
      <c r="D8" s="274" t="inlineStr">
        <is>
          <t>行政运行</t>
        </is>
      </c>
      <c r="E8" s="108" t="n">
        <v>0.0</v>
      </c>
      <c r="F8" s="108" t="n">
        <v>0.0</v>
      </c>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t="n">
        <v>0.0</v>
      </c>
      <c r="AP8" s="108" t="n">
        <v>0.0</v>
      </c>
      <c r="AQ8" s="108"/>
      <c r="AR8" s="108"/>
      <c r="AS8" s="312"/>
    </row>
    <row r="9" customHeight="true" ht="15.0">
      <c r="A9" s="270" t="inlineStr">
        <is>
          <t>2130299</t>
        </is>
      </c>
      <c r="B9" s="272"/>
      <c r="C9" s="272"/>
      <c r="D9" s="274" t="inlineStr">
        <is>
          <t>其他林业和草原支出</t>
        </is>
      </c>
      <c r="E9" s="108" t="n">
        <v>0.0</v>
      </c>
      <c r="F9" s="108" t="n">
        <v>0.0</v>
      </c>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t="n">
        <v>0.0</v>
      </c>
      <c r="AP9" s="108" t="n">
        <v>0.0</v>
      </c>
      <c r="AQ9" s="108"/>
      <c r="AR9" s="108"/>
      <c r="AS9" s="312"/>
    </row>
    <row r="10" customHeight="true" ht="15.0">
      <c r="A10" s="270" t="inlineStr">
        <is>
          <t>2130199</t>
        </is>
      </c>
      <c r="B10" s="272"/>
      <c r="C10" s="272"/>
      <c r="D10" s="274" t="inlineStr">
        <is>
          <t>其他农业农村支出</t>
        </is>
      </c>
      <c r="E10" s="108" t="n">
        <v>0.0</v>
      </c>
      <c r="F10" s="108" t="n">
        <v>0.0</v>
      </c>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t="n">
        <v>0.0</v>
      </c>
      <c r="AP10" s="108" t="n">
        <v>0.0</v>
      </c>
      <c r="AQ10" s="108"/>
      <c r="AR10" s="108"/>
      <c r="AS10" s="312"/>
    </row>
    <row r="11" customHeight="true" ht="15.0">
      <c r="A11" s="270" t="inlineStr">
        <is>
          <t>2130705</t>
        </is>
      </c>
      <c r="B11" s="272"/>
      <c r="C11" s="272"/>
      <c r="D11" s="274" t="inlineStr">
        <is>
          <t>对村民委员会和村党支部的补助</t>
        </is>
      </c>
      <c r="E11" s="108" t="n">
        <v>0.0</v>
      </c>
      <c r="F11" s="108" t="n">
        <v>0.0</v>
      </c>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t="n">
        <v>0.0</v>
      </c>
      <c r="AP11" s="108" t="n">
        <v>0.0</v>
      </c>
      <c r="AQ11" s="108"/>
      <c r="AR11" s="108"/>
      <c r="AS11" s="312"/>
    </row>
    <row r="12" customHeight="true" ht="15.0">
      <c r="A12" s="270" t="inlineStr">
        <is>
          <t>2130399</t>
        </is>
      </c>
      <c r="B12" s="272"/>
      <c r="C12" s="272"/>
      <c r="D12" s="274" t="inlineStr">
        <is>
          <t>其他水利支出</t>
        </is>
      </c>
      <c r="E12" s="108" t="n">
        <v>0.0</v>
      </c>
      <c r="F12" s="108" t="n">
        <v>0.0</v>
      </c>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t="n">
        <v>0.0</v>
      </c>
      <c r="AP12" s="108" t="n">
        <v>0.0</v>
      </c>
      <c r="AQ12" s="108"/>
      <c r="AR12" s="108"/>
      <c r="AS12" s="312"/>
    </row>
    <row r="13" customHeight="true" ht="15.0">
      <c r="A13" s="270" t="inlineStr">
        <is>
          <t>2130701</t>
        </is>
      </c>
      <c r="B13" s="272"/>
      <c r="C13" s="272"/>
      <c r="D13" s="274" t="inlineStr">
        <is>
          <t>对村级公益事业建设的补助</t>
        </is>
      </c>
      <c r="E13" s="108" t="n">
        <v>0.0</v>
      </c>
      <c r="F13" s="108" t="n">
        <v>0.0</v>
      </c>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t="n">
        <v>0.0</v>
      </c>
      <c r="AP13" s="108" t="n">
        <v>0.0</v>
      </c>
      <c r="AQ13" s="108"/>
      <c r="AR13" s="108"/>
      <c r="AS13" s="312"/>
    </row>
    <row r="14" customHeight="true" ht="15.0">
      <c r="A14" s="270" t="inlineStr">
        <is>
          <t>2296002</t>
        </is>
      </c>
      <c r="B14" s="272"/>
      <c r="C14" s="272"/>
      <c r="D14" s="274" t="inlineStr">
        <is>
          <t>用于社会福利的彩票公益金支出</t>
        </is>
      </c>
      <c r="E14" s="108" t="n">
        <v>0.0</v>
      </c>
      <c r="F14" s="108"/>
      <c r="G14" s="108" t="n">
        <v>0.0</v>
      </c>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t="n">
        <v>0.0</v>
      </c>
      <c r="AP14" s="108"/>
      <c r="AQ14" s="108" t="n">
        <v>0.0</v>
      </c>
      <c r="AR14" s="108"/>
      <c r="AS14" s="312"/>
    </row>
    <row r="15" customHeight="true" ht="15.0">
      <c r="A15" s="270" t="inlineStr">
        <is>
          <t>2080801</t>
        </is>
      </c>
      <c r="B15" s="272"/>
      <c r="C15" s="272"/>
      <c r="D15" s="274" t="inlineStr">
        <is>
          <t>死亡抚恤</t>
        </is>
      </c>
      <c r="E15" s="108" t="n">
        <v>0.0</v>
      </c>
      <c r="F15" s="108" t="n">
        <v>0.0</v>
      </c>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t="n">
        <v>0.0</v>
      </c>
      <c r="AP15" s="108" t="n">
        <v>0.0</v>
      </c>
      <c r="AQ15" s="108"/>
      <c r="AR15" s="108"/>
      <c r="AS15" s="312"/>
    </row>
    <row r="16" customHeight="true" ht="15.0">
      <c r="A16" s="270" t="inlineStr">
        <is>
          <t>2010399</t>
        </is>
      </c>
      <c r="B16" s="272"/>
      <c r="C16" s="272"/>
      <c r="D16" s="274" t="inlineStr">
        <is>
          <t>其他政府办公厅（室）及相关机构事务支出</t>
        </is>
      </c>
      <c r="E16" s="108" t="n">
        <v>0.0</v>
      </c>
      <c r="F16" s="108" t="n">
        <v>0.0</v>
      </c>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t="n">
        <v>0.0</v>
      </c>
      <c r="AP16" s="108" t="n">
        <v>0.0</v>
      </c>
      <c r="AQ16" s="108"/>
      <c r="AR16" s="108"/>
      <c r="AS16" s="312"/>
    </row>
    <row r="17" customHeight="true" ht="15.0">
      <c r="A17" s="270" t="inlineStr">
        <is>
          <t>2101103</t>
        </is>
      </c>
      <c r="B17" s="272"/>
      <c r="C17" s="272"/>
      <c r="D17" s="274" t="inlineStr">
        <is>
          <t>公务员医疗补助</t>
        </is>
      </c>
      <c r="E17" s="108" t="n">
        <v>0.0</v>
      </c>
      <c r="F17" s="108" t="n">
        <v>0.0</v>
      </c>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t="n">
        <v>0.0</v>
      </c>
      <c r="AP17" s="108" t="n">
        <v>0.0</v>
      </c>
      <c r="AQ17" s="108"/>
      <c r="AR17" s="108"/>
      <c r="AS17" s="312"/>
    </row>
    <row r="18" customHeight="true" ht="15.0">
      <c r="A18" s="270" t="inlineStr">
        <is>
          <t>2010301</t>
        </is>
      </c>
      <c r="B18" s="272"/>
      <c r="C18" s="272"/>
      <c r="D18" s="274" t="inlineStr">
        <is>
          <t>行政运行</t>
        </is>
      </c>
      <c r="E18" s="108" t="n">
        <v>0.0</v>
      </c>
      <c r="F18" s="108" t="n">
        <v>0.0</v>
      </c>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t="n">
        <v>0.0</v>
      </c>
      <c r="AP18" s="108" t="n">
        <v>0.0</v>
      </c>
      <c r="AQ18" s="108"/>
      <c r="AR18" s="108"/>
      <c r="AS18" s="312"/>
    </row>
    <row r="19" customHeight="true" ht="15.0">
      <c r="A19" s="270" t="inlineStr">
        <is>
          <t>2010302</t>
        </is>
      </c>
      <c r="B19" s="272"/>
      <c r="C19" s="272"/>
      <c r="D19" s="274" t="inlineStr">
        <is>
          <t>一般行政管理事务</t>
        </is>
      </c>
      <c r="E19" s="108" t="n">
        <v>0.0</v>
      </c>
      <c r="F19" s="108" t="n">
        <v>0.0</v>
      </c>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t="n">
        <v>0.0</v>
      </c>
      <c r="AP19" s="108" t="n">
        <v>0.0</v>
      </c>
      <c r="AQ19" s="108"/>
      <c r="AR19" s="108"/>
      <c r="AS19" s="312"/>
    </row>
    <row r="20" customHeight="true" ht="15.0">
      <c r="A20" s="270" t="inlineStr">
        <is>
          <t>2010602</t>
        </is>
      </c>
      <c r="B20" s="272"/>
      <c r="C20" s="272"/>
      <c r="D20" s="274" t="inlineStr">
        <is>
          <t>一般行政管理事务</t>
        </is>
      </c>
      <c r="E20" s="108" t="n">
        <v>0.0</v>
      </c>
      <c r="F20" s="108" t="n">
        <v>0.0</v>
      </c>
      <c r="G20" s="108"/>
      <c r="H20" s="108"/>
      <c r="I20" s="108" t="n">
        <f>'CS01_1 年初结转和结余调整情况表'!M20 + 'CS01_1 年初结转和结余调整情况表'!Q20 + 'CS01_1 年初结转和结余调整情况表'!U20 + 'CS01_1 年初结转和结余调整情况表'!Y20 + 'CS01_1 年初结转和结余调整情况表'!AC20 + 'CS01_1 年初结转和结余调整情况表'!AG20 + 'CS01_1 年初结转和结余调整情况表'!AK20</f>
        <v>0.0</v>
      </c>
      <c r="J20" s="108" t="n">
        <f>'CS01_1 年初结转和结余调整情况表'!N20 + 'CS01_1 年初结转和结余调整情况表'!R20 + 'CS01_1 年初结转和结余调整情况表'!V20 + 'CS01_1 年初结转和结余调整情况表'!Z20 + 'CS01_1 年初结转和结余调整情况表'!AD20 + 'CS01_1 年初结转和结余调整情况表'!AH20 + 'CS01_1 年初结转和结余调整情况表'!AL20</f>
        <v>0.0</v>
      </c>
      <c r="K20" s="108" t="n">
        <f>'CS01_1 年初结转和结余调整情况表'!O20 + 'CS01_1 年初结转和结余调整情况表'!S20 + 'CS01_1 年初结转和结余调整情况表'!W20 + 'CS01_1 年初结转和结余调整情况表'!AA20 + 'CS01_1 年初结转和结余调整情况表'!AE20 + 'CS01_1 年初结转和结余调整情况表'!AI20 + 'CS01_1 年初结转和结余调整情况表'!AM20</f>
        <v>0.0</v>
      </c>
      <c r="L20" s="108" t="n">
        <f>'CS01_1 年初结转和结余调整情况表'!P20 + 'CS01_1 年初结转和结余调整情况表'!T20 + 'CS01_1 年初结转和结余调整情况表'!X20 + 'CS01_1 年初结转和结余调整情况表'!AB20 + 'CS01_1 年初结转和结余调整情况表'!AF20 + 'CS01_1 年初结转和结余调整情况表'!AJ20 + 'CS01_1 年初结转和结余调整情况表'!AN20</f>
        <v>0.0</v>
      </c>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t="n">
        <f>'CS01_1 年初结转和结余调整情况表'!E20 + 'CS01_1 年初结转和结余调整情况表'!I20</f>
        <v>0.0</v>
      </c>
      <c r="AP20" s="108" t="n">
        <f>'CS01_1 年初结转和结余调整情况表'!F20 + 'CS01_1 年初结转和结余调整情况表'!J20</f>
        <v>0.0</v>
      </c>
      <c r="AQ20" s="108" t="n">
        <f>'CS01_1 年初结转和结余调整情况表'!G20 + 'CS01_1 年初结转和结余调整情况表'!K20</f>
        <v>0.0</v>
      </c>
      <c r="AR20" s="108" t="n">
        <f>'CS01_1 年初结转和结余调整情况表'!H20 + 'CS01_1 年初结转和结余调整情况表'!L20</f>
        <v>0.0</v>
      </c>
      <c r="AS20" s="312"/>
    </row>
    <row r="21" customHeight="true" ht="15.0">
      <c r="A21" s="314" t="inlineStr">
        <is>
          <t>注：1.本表反映单位年初结转和结余调整情况，包括差错更正、收回以前年度支出、归集调入、归集调出、归集上缴等情况。</t>
        </is>
      </c>
      <c r="B21" s="280"/>
      <c r="C21" s="280"/>
      <c r="D21" s="280"/>
      <c r="E21" s="280"/>
      <c r="F21" s="280"/>
      <c r="G21" s="280"/>
      <c r="H21" s="280"/>
      <c r="I21" s="280"/>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280"/>
      <c r="AP21" s="280"/>
      <c r="AQ21" s="280"/>
      <c r="AR21" s="280"/>
      <c r="AS21" s="280"/>
    </row>
    <row r="22" customHeight="true" ht="15.0">
      <c r="A22" s="316" t="inlineStr">
        <is>
          <t xml:space="preserve">       根据单位年初结转和结余调整情况，按支出功能分类科目分“类”“款”“项”分析填列。</t>
        </is>
      </c>
      <c r="B22" s="242"/>
      <c r="C22" s="242"/>
      <c r="D22" s="242"/>
      <c r="E22" s="242"/>
      <c r="F22" s="242"/>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2"/>
      <c r="AM22" s="242"/>
      <c r="AN22" s="242"/>
      <c r="AO22" s="242"/>
      <c r="AP22" s="242"/>
      <c r="AQ22" s="242"/>
      <c r="AR22" s="242"/>
      <c r="AS22" s="242"/>
    </row>
    <row r="23" customHeight="true" ht="15.0">
      <c r="A23" s="316" t="inlineStr">
        <is>
          <t xml:space="preserve">       本表结转和结余数据，中央单位不包括事业单位的非财政拨款结余（累计结余）和专用结余（累计结余）；</t>
        </is>
      </c>
      <c r="B23" s="242"/>
      <c r="C23" s="242"/>
      <c r="D23" s="242"/>
      <c r="E23" s="242"/>
      <c r="F23" s="242"/>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L23" s="242"/>
      <c r="AM23" s="242"/>
      <c r="AN23" s="242"/>
      <c r="AO23" s="242"/>
      <c r="AP23" s="242"/>
      <c r="AQ23" s="242"/>
      <c r="AR23" s="242"/>
      <c r="AS23" s="242"/>
    </row>
    <row r="24" customHeight="true" ht="15.0">
      <c r="A24" s="316" t="inlineStr">
        <is>
          <t xml:space="preserve">       地方单位填报口径按照同级财政部门管理规定填报。</t>
        </is>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242"/>
      <c r="AO24" s="242"/>
      <c r="AP24" s="242"/>
      <c r="AQ24" s="242"/>
      <c r="AR24" s="242"/>
      <c r="AS24" s="242"/>
    </row>
    <row r="25" customHeight="true" ht="15.0">
      <c r="A25" s="316" t="inlineStr">
        <is>
          <t xml:space="preserve">    2.“调整前年初结转和结余”为上年度部门决算年末结转和结余数，“调整后年初结转和结余”为本年度调整后年初结转和结余数。</t>
        </is>
      </c>
      <c r="B25" s="242"/>
      <c r="C25" s="242"/>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2"/>
      <c r="AS25" s="242"/>
    </row>
    <row r="26" customHeight="true" ht="15.0">
      <c r="A26" s="316" t="inlineStr">
        <is>
          <t xml:space="preserve">    3.“会计差错更正”“收回以前年度支出”填列单位因会计处理错误、收回以前年度支出而导致的结转结余调整金额（包括审计、监督检查等调整）；</t>
        </is>
      </c>
      <c r="B26" s="242"/>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c r="AR26" s="242"/>
      <c r="AS26" s="242"/>
    </row>
    <row r="27" customHeight="true" ht="15.0">
      <c r="A27" s="316" t="inlineStr">
        <is>
          <t xml:space="preserve">       “归集调入或调出”填列单位按照规定与其他单位调入调出结转结余资金金额；</t>
        </is>
      </c>
      <c r="B27" s="242"/>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2"/>
      <c r="AP27" s="242"/>
      <c r="AQ27" s="242"/>
      <c r="AR27" s="242"/>
      <c r="AS27" s="242"/>
    </row>
    <row r="28" customHeight="true" ht="15.0">
      <c r="A28" s="316" t="inlineStr">
        <is>
          <t xml:space="preserve">       “归集上缴和缴回资金”填列单位按照规定上缴结转结余资金金额；</t>
        </is>
      </c>
      <c r="B28" s="242"/>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242"/>
      <c r="AS28" s="242"/>
    </row>
    <row r="29" customHeight="true" ht="15.0">
      <c r="A29" s="316" t="inlineStr">
        <is>
          <t xml:space="preserve">       “单位内部调剂”填列单位对结转结余资金改变用途，调整用于本单位其他项目等的调整金额。</t>
        </is>
      </c>
      <c r="B29" s="242"/>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242"/>
      <c r="AS29" s="242"/>
    </row>
    <row r="30" customHeight="true" ht="15.0">
      <c r="A30" s="316" t="inlineStr">
        <is>
          <t xml:space="preserve">    4.“备注”栏应写明作为调整依据的文件号。</t>
        </is>
      </c>
      <c r="B30" s="242"/>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M30" s="242"/>
      <c r="AN30" s="242"/>
      <c r="AO30" s="242"/>
      <c r="AP30" s="242"/>
      <c r="AQ30" s="242"/>
      <c r="AR30" s="242"/>
      <c r="AS30" s="242"/>
    </row>
    <row r="31" customHeight="true" ht="15.0">
      <c r="A31" s="316" t="inlineStr">
        <is>
          <t xml:space="preserve">    5.本表应作为部门决算填报说明第二部分的附件一并报送。</t>
        </is>
      </c>
      <c r="B31" s="242"/>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2"/>
      <c r="AS31" s="242"/>
    </row>
  </sheetData>
  <mergeCells count="71">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21:AS21"/>
    <mergeCell ref="A22:AS22"/>
    <mergeCell ref="A23:AS23"/>
    <mergeCell ref="A24:AS24"/>
    <mergeCell ref="A25:AS25"/>
    <mergeCell ref="A26:AS26"/>
    <mergeCell ref="A27:AS27"/>
    <mergeCell ref="A28:AS28"/>
    <mergeCell ref="A29:AS29"/>
    <mergeCell ref="A30:AS30"/>
    <mergeCell ref="A31:AS31"/>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318" t="inlineStr">
        <is>
          <t>项目</t>
        </is>
      </c>
      <c r="B1" s="318" t="inlineStr">
        <is>
          <t>调整前年初数</t>
        </is>
      </c>
      <c r="C1" s="320" t="inlineStr">
        <is>
          <t>年初数变动情况</t>
        </is>
      </c>
      <c r="D1" s="90"/>
      <c r="E1" s="90"/>
      <c r="F1" s="90"/>
      <c r="G1" s="90"/>
      <c r="H1" s="90"/>
      <c r="I1" s="318" t="inlineStr">
        <is>
          <t>调整后年初数</t>
        </is>
      </c>
      <c r="J1" s="94" t="inlineStr">
        <is>
          <t>本年变动情况（行政单位）</t>
        </is>
      </c>
      <c r="K1" s="322" t="inlineStr">
        <is>
          <t>本年变动情况（事业单位）</t>
        </is>
      </c>
      <c r="L1" s="90"/>
      <c r="M1" s="90"/>
      <c r="N1" s="90"/>
      <c r="O1" s="318" t="inlineStr">
        <is>
          <t>年末数</t>
        </is>
      </c>
      <c r="P1" s="324" t="inlineStr">
        <is>
          <t>备注</t>
        </is>
      </c>
    </row>
    <row r="2" customHeight="true" ht="19.5">
      <c r="A2" s="90"/>
      <c r="B2" s="90"/>
      <c r="C2" s="84" t="inlineStr">
        <is>
          <t>会计差错更正</t>
        </is>
      </c>
      <c r="D2" s="84" t="inlineStr">
        <is>
          <t>收回以前年度支出</t>
        </is>
      </c>
      <c r="E2" s="84" t="inlineStr">
        <is>
          <t>归集调入调出</t>
        </is>
      </c>
      <c r="F2" s="84" t="inlineStr">
        <is>
          <t>归集上缴</t>
        </is>
      </c>
      <c r="G2" s="326" t="inlineStr">
        <is>
          <t>其他</t>
        </is>
      </c>
      <c r="H2" s="90"/>
      <c r="I2" s="90"/>
      <c r="J2" s="84" t="inlineStr">
        <is>
          <t>本年收支差额</t>
        </is>
      </c>
      <c r="K2" s="84" t="inlineStr">
        <is>
          <t>使用非财政拨款结余/使用专用结余</t>
        </is>
      </c>
      <c r="L2" s="84" t="inlineStr">
        <is>
          <t>结余分配</t>
        </is>
      </c>
      <c r="M2" s="326" t="inlineStr">
        <is>
          <t>其他</t>
        </is>
      </c>
      <c r="N2" s="90"/>
      <c r="O2" s="90"/>
      <c r="P2" s="328"/>
    </row>
    <row r="3" customHeight="true" ht="19.5">
      <c r="A3" s="90"/>
      <c r="B3" s="90"/>
      <c r="C3" s="90"/>
      <c r="D3" s="90"/>
      <c r="E3" s="90"/>
      <c r="F3" s="90"/>
      <c r="G3" s="94" t="inlineStr">
        <is>
          <t>金额</t>
        </is>
      </c>
      <c r="H3" s="94" t="inlineStr">
        <is>
          <t>备注</t>
        </is>
      </c>
      <c r="I3" s="90"/>
      <c r="J3" s="90"/>
      <c r="K3" s="90"/>
      <c r="L3" s="90"/>
      <c r="M3" s="94" t="inlineStr">
        <is>
          <t>金额</t>
        </is>
      </c>
      <c r="N3" s="94" t="inlineStr">
        <is>
          <t>备注</t>
        </is>
      </c>
      <c r="O3" s="90"/>
      <c r="P3" s="328"/>
    </row>
    <row r="4" customHeight="true" ht="19.5">
      <c r="A4" s="94" t="inlineStr">
        <is>
          <t>栏次</t>
        </is>
      </c>
      <c r="B4" s="94" t="inlineStr">
        <is>
          <t>1</t>
        </is>
      </c>
      <c r="C4" s="94" t="inlineStr">
        <is>
          <t>2</t>
        </is>
      </c>
      <c r="D4" s="94" t="inlineStr">
        <is>
          <t>3</t>
        </is>
      </c>
      <c r="E4" s="94" t="inlineStr">
        <is>
          <t>4</t>
        </is>
      </c>
      <c r="F4" s="94" t="inlineStr">
        <is>
          <t>5</t>
        </is>
      </c>
      <c r="G4" s="94" t="inlineStr">
        <is>
          <t>6</t>
        </is>
      </c>
      <c r="H4" s="94" t="inlineStr">
        <is>
          <t>7</t>
        </is>
      </c>
      <c r="I4" s="94" t="inlineStr">
        <is>
          <t>8</t>
        </is>
      </c>
      <c r="J4" s="94" t="inlineStr">
        <is>
          <t>9</t>
        </is>
      </c>
      <c r="K4" s="94" t="inlineStr">
        <is>
          <t>10</t>
        </is>
      </c>
      <c r="L4" s="94" t="inlineStr">
        <is>
          <t>11</t>
        </is>
      </c>
      <c r="M4" s="94" t="inlineStr">
        <is>
          <t>12</t>
        </is>
      </c>
      <c r="N4" s="94" t="inlineStr">
        <is>
          <t>13</t>
        </is>
      </c>
      <c r="O4" s="94" t="inlineStr">
        <is>
          <t>14</t>
        </is>
      </c>
      <c r="P4" s="96" t="inlineStr">
        <is>
          <t>15</t>
        </is>
      </c>
    </row>
    <row r="5" customHeight="true" ht="19.5">
      <c r="A5" s="106" t="inlineStr">
        <is>
          <t>非财政拨款结余</t>
        </is>
      </c>
      <c r="B5" s="108" t="n">
        <v>0.0</v>
      </c>
      <c r="C5" s="108"/>
      <c r="D5" s="108"/>
      <c r="E5" s="108"/>
      <c r="F5" s="108"/>
      <c r="G5" s="108"/>
      <c r="H5" s="330"/>
      <c r="I5" s="108" t="n">
        <f>('CS01_2 非财政拨款结余和专用结余年初年末变动情况表'!B5+'CS01_2 非财政拨款结余和专用结余年初年末变动情况表'!C5+'CS01_2 非财政拨款结余和专用结余年初年末变动情况表'!D5+'CS01_2 非财政拨款结余和专用结余年初年末变动情况表'!E5+'CS01_2 非财政拨款结余和专用结余年初年末变动情况表'!F5+'CS01_2 非财政拨款结余和专用结余年初年末变动情况表'!G5)</f>
        <v>0.0</v>
      </c>
      <c r="J5" s="108"/>
      <c r="K5" s="108"/>
      <c r="L5" s="108"/>
      <c r="M5" s="108"/>
      <c r="N5" s="330"/>
      <c r="O5" s="108" t="n">
        <f>'CS01_2 非财政拨款结余和专用结余年初年末变动情况表'!I5 + 'CS01_2 非财政拨款结余和专用结余年初年末变动情况表'!J5 - 'CS01_2 非财政拨款结余和专用结余年初年末变动情况表'!K5 + 'CS01_2 非财政拨款结余和专用结余年初年末变动情况表'!L5 + 'CS01_2 非财政拨款结余和专用结余年初年末变动情况表'!M5</f>
        <v>0.0</v>
      </c>
      <c r="P5" s="332"/>
    </row>
    <row r="6" customHeight="true" ht="19.5">
      <c r="A6" s="334" t="inlineStr">
        <is>
          <t>专用结余</t>
        </is>
      </c>
      <c r="B6" s="132" t="n">
        <v>0.0</v>
      </c>
      <c r="C6" s="132"/>
      <c r="D6" s="132"/>
      <c r="E6" s="132"/>
      <c r="F6" s="132"/>
      <c r="G6" s="132"/>
      <c r="H6" s="336"/>
      <c r="I6" s="132" t="n">
        <f>('CS01_2 非财政拨款结余和专用结余年初年末变动情况表'!B6+'CS01_2 非财政拨款结余和专用结余年初年末变动情况表'!C6+'CS01_2 非财政拨款结余和专用结余年初年末变动情况表'!D6+'CS01_2 非财政拨款结余和专用结余年初年末变动情况表'!E6+'CS01_2 非财政拨款结余和专用结余年初年末变动情况表'!F6+'CS01_2 非财政拨款结余和专用结余年初年末变动情况表'!G6)</f>
        <v>0.0</v>
      </c>
      <c r="J6" s="234" t="inlineStr">
        <is>
          <t>—</t>
        </is>
      </c>
      <c r="K6" s="132"/>
      <c r="L6" s="132"/>
      <c r="M6" s="132"/>
      <c r="N6" s="336"/>
      <c r="O6" s="132" t="n">
        <f>'CS01_2 非财政拨款结余和专用结余年初年末变动情况表'!I6 - 'CS01_2 非财政拨款结余和专用结余年初年末变动情况表'!K6 + 'CS01_2 非财政拨款结余和专用结余年初年末变动情况表'!L6 + 'CS01_2 非财政拨款结余和专用结余年初年末变动情况表'!M6</f>
        <v>0.0</v>
      </c>
      <c r="P6" s="338"/>
    </row>
    <row r="7" customHeight="true" ht="19.5">
      <c r="A7" s="340" t="inlineStr">
        <is>
          <t>注：1.本表反映单位非财政拨款结余和专用结余年初年末变动情况，包括年初变动情况和本年变动情况。本表数据包括事业单位的非财政拨款结余（累计结余）和专用结余（累计结余）。</t>
        </is>
      </c>
      <c r="B7" s="342"/>
      <c r="C7" s="342"/>
      <c r="D7" s="342"/>
      <c r="E7" s="342"/>
      <c r="F7" s="342"/>
      <c r="G7" s="342"/>
      <c r="H7" s="342"/>
      <c r="I7" s="342"/>
      <c r="J7" s="342"/>
      <c r="K7" s="342"/>
      <c r="L7" s="342"/>
      <c r="M7" s="342"/>
      <c r="N7" s="342"/>
      <c r="O7" s="342"/>
      <c r="P7" s="342"/>
    </row>
    <row r="8" customHeight="true" ht="19.5">
      <c r="A8" s="340" t="inlineStr">
        <is>
          <t xml:space="preserve">    2.中央单位需填报本表。地方单位根据同级财政部门要求填报。</t>
        </is>
      </c>
      <c r="B8" s="342"/>
      <c r="C8" s="342"/>
      <c r="D8" s="342"/>
      <c r="E8" s="342"/>
      <c r="F8" s="342"/>
      <c r="G8" s="342"/>
      <c r="H8" s="342"/>
      <c r="I8" s="342"/>
      <c r="J8" s="342"/>
      <c r="K8" s="342"/>
      <c r="L8" s="342"/>
      <c r="M8" s="342"/>
      <c r="N8" s="342"/>
      <c r="O8" s="342"/>
      <c r="P8" s="342"/>
    </row>
    <row r="9" customHeight="true" ht="19.5">
      <c r="A9" s="340" t="inlineStr">
        <is>
          <t xml:space="preserve">    3.栏次1“调整前年初数”，应分别与2022年度部门决算《预算支出相关信息表》（财决附01表）对应的非财政拨款结余和专用结余年末数一致（自动关联取数）。</t>
        </is>
      </c>
      <c r="B9" s="342"/>
      <c r="C9" s="342"/>
      <c r="D9" s="342"/>
      <c r="E9" s="342"/>
      <c r="F9" s="342"/>
      <c r="G9" s="342"/>
      <c r="H9" s="342"/>
      <c r="I9" s="342"/>
      <c r="J9" s="342"/>
      <c r="K9" s="342"/>
      <c r="L9" s="342"/>
      <c r="M9" s="342"/>
      <c r="N9" s="342"/>
      <c r="O9" s="342"/>
      <c r="P9" s="342"/>
    </row>
    <row r="10" customHeight="true" ht="39.0">
      <c r="A10" s="340"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342"/>
      <c r="C10" s="342"/>
      <c r="D10" s="342"/>
      <c r="E10" s="342"/>
      <c r="F10" s="342"/>
      <c r="G10" s="342"/>
      <c r="H10" s="342"/>
      <c r="I10" s="342"/>
      <c r="J10" s="342"/>
      <c r="K10" s="342"/>
      <c r="L10" s="342"/>
      <c r="M10" s="342"/>
      <c r="N10" s="342"/>
      <c r="O10" s="342"/>
      <c r="P10" s="342"/>
    </row>
    <row r="11" customHeight="true" ht="19.5">
      <c r="A11" s="340" t="inlineStr">
        <is>
          <t xml:space="preserve">    5.栏次8“调整后年初数”，应分别与2023年度部门决算《预算支出相关信息表》（财决附01表）对应的非财政拨款结余和专用结余年初数一致（基本平衡审核）。</t>
        </is>
      </c>
      <c r="B11" s="342"/>
      <c r="C11" s="342"/>
      <c r="D11" s="342"/>
      <c r="E11" s="342"/>
      <c r="F11" s="342"/>
      <c r="G11" s="342"/>
      <c r="H11" s="342"/>
      <c r="I11" s="342"/>
      <c r="J11" s="342"/>
      <c r="K11" s="342"/>
      <c r="L11" s="342"/>
      <c r="M11" s="342"/>
      <c r="N11" s="342"/>
      <c r="O11" s="342"/>
      <c r="P11" s="342"/>
    </row>
    <row r="12" customHeight="true" ht="19.5">
      <c r="A12" s="340" t="inlineStr">
        <is>
          <t xml:space="preserve">    6.非财政拨款结余栏次9“本年收支差额”为行政单位填报非财政拨款结余等本年变动情况。根据政府会计准则制度规定，行政单位不应有专用结余。</t>
        </is>
      </c>
      <c r="B12" s="342"/>
      <c r="C12" s="342"/>
      <c r="D12" s="342"/>
      <c r="E12" s="342"/>
      <c r="F12" s="342"/>
      <c r="G12" s="342"/>
      <c r="H12" s="342"/>
      <c r="I12" s="342"/>
      <c r="J12" s="342"/>
      <c r="K12" s="342"/>
      <c r="L12" s="342"/>
      <c r="M12" s="342"/>
      <c r="N12" s="342"/>
      <c r="O12" s="342"/>
      <c r="P12" s="342"/>
    </row>
    <row r="13" customHeight="true" ht="19.5">
      <c r="A13" s="340" t="inlineStr">
        <is>
          <t xml:space="preserve">    7.栏次10-栏次11“使用非财政拨款结余/使用专用结余”、“结余分配”等金额，应与2023年度部门决算《收入支出决算表》（财决02表）对应的“使用非财政拨款结余和专用结余”和“结余分配”等栏次保持衔接。</t>
        </is>
      </c>
      <c r="B13" s="342"/>
      <c r="C13" s="342"/>
      <c r="D13" s="342"/>
      <c r="E13" s="342"/>
      <c r="F13" s="342"/>
      <c r="G13" s="342"/>
      <c r="H13" s="342"/>
      <c r="I13" s="342"/>
      <c r="J13" s="342"/>
      <c r="K13" s="342"/>
      <c r="L13" s="342"/>
      <c r="M13" s="342"/>
      <c r="N13" s="342"/>
      <c r="O13" s="342"/>
      <c r="P13" s="342"/>
    </row>
    <row r="14" customHeight="true" ht="39.0">
      <c r="A14" s="340"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342"/>
      <c r="C14" s="342"/>
      <c r="D14" s="342"/>
      <c r="E14" s="342"/>
      <c r="F14" s="342"/>
      <c r="G14" s="342"/>
      <c r="H14" s="342"/>
      <c r="I14" s="342"/>
      <c r="J14" s="342"/>
      <c r="K14" s="342"/>
      <c r="L14" s="342"/>
      <c r="M14" s="342"/>
      <c r="N14" s="342"/>
      <c r="O14" s="342"/>
      <c r="P14" s="342"/>
    </row>
    <row r="15" customHeight="true" ht="19.5">
      <c r="A15" s="340"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342"/>
      <c r="C15" s="342"/>
      <c r="D15" s="342"/>
      <c r="E15" s="342"/>
      <c r="F15" s="342"/>
      <c r="G15" s="342"/>
      <c r="H15" s="342"/>
      <c r="I15" s="342"/>
      <c r="J15" s="342"/>
      <c r="K15" s="342"/>
      <c r="L15" s="342"/>
      <c r="M15" s="342"/>
      <c r="N15" s="342"/>
      <c r="O15" s="342"/>
      <c r="P15" s="342"/>
    </row>
    <row r="16" customHeight="true" ht="19.5">
      <c r="A16" s="340" t="inlineStr">
        <is>
          <t xml:space="preserve">    10.本表应作为部门决算报表说明第二部分的附件一并报送。</t>
        </is>
      </c>
      <c r="B16" s="342"/>
      <c r="C16" s="342"/>
      <c r="D16" s="342"/>
      <c r="E16" s="342"/>
      <c r="F16" s="342"/>
      <c r="G16" s="342"/>
      <c r="H16" s="342"/>
      <c r="I16" s="342"/>
      <c r="J16" s="342"/>
      <c r="K16" s="342"/>
      <c r="L16" s="342"/>
      <c r="M16" s="342"/>
      <c r="N16" s="342"/>
      <c r="O16" s="342"/>
      <c r="P16" s="342"/>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10" t="inlineStr">
        <is>
          <t>收入</t>
        </is>
      </c>
      <c r="B1" s="12"/>
      <c r="C1" s="12"/>
      <c r="D1" s="12"/>
      <c r="E1" s="12"/>
      <c r="F1" s="14" t="inlineStr">
        <is>
          <t>支出</t>
        </is>
      </c>
      <c r="G1" s="12"/>
      <c r="H1" s="12"/>
      <c r="I1" s="12"/>
      <c r="J1" s="12"/>
      <c r="K1" s="12"/>
      <c r="L1" s="12"/>
      <c r="M1" s="12"/>
      <c r="N1" s="12"/>
      <c r="O1" s="16"/>
    </row>
    <row r="2" customHeight="true" ht="15.0">
      <c r="A2" s="18" t="inlineStr">
        <is>
          <t>项目</t>
        </is>
      </c>
      <c r="B2" s="18" t="inlineStr">
        <is>
          <t>行次</t>
        </is>
      </c>
      <c r="C2" s="18" t="inlineStr">
        <is>
          <t>年初预算数</t>
        </is>
      </c>
      <c r="D2" s="18" t="inlineStr">
        <is>
          <t>全年预算数</t>
        </is>
      </c>
      <c r="E2" s="18" t="inlineStr">
        <is>
          <t>决算数</t>
        </is>
      </c>
      <c r="F2" s="18" t="inlineStr">
        <is>
          <t>项目(按功能分类)</t>
        </is>
      </c>
      <c r="G2" s="18" t="inlineStr">
        <is>
          <t>行次</t>
        </is>
      </c>
      <c r="H2" s="18" t="inlineStr">
        <is>
          <t>年初预算数</t>
        </is>
      </c>
      <c r="I2" s="18" t="inlineStr">
        <is>
          <t>全年预算数</t>
        </is>
      </c>
      <c r="J2" s="18" t="inlineStr">
        <is>
          <t>决算数</t>
        </is>
      </c>
      <c r="K2" s="18" t="inlineStr">
        <is>
          <t>项目(按支出性质和经济分类)</t>
        </is>
      </c>
      <c r="L2" s="18" t="inlineStr">
        <is>
          <t>行次</t>
        </is>
      </c>
      <c r="M2" s="18" t="inlineStr">
        <is>
          <t>年初预算数</t>
        </is>
      </c>
      <c r="N2" s="18" t="inlineStr">
        <is>
          <t>全年预算数</t>
        </is>
      </c>
      <c r="O2" s="20" t="inlineStr">
        <is>
          <t>决算数</t>
        </is>
      </c>
    </row>
    <row r="3" customHeight="true" ht="15.0">
      <c r="A3" s="18" t="inlineStr">
        <is>
          <t>栏次</t>
        </is>
      </c>
      <c r="B3" s="18"/>
      <c r="C3" s="18" t="inlineStr">
        <is>
          <t>1</t>
        </is>
      </c>
      <c r="D3" s="18" t="inlineStr">
        <is>
          <t>2</t>
        </is>
      </c>
      <c r="E3" s="18" t="inlineStr">
        <is>
          <t>3</t>
        </is>
      </c>
      <c r="F3" s="18" t="inlineStr">
        <is>
          <t>栏次</t>
        </is>
      </c>
      <c r="G3" s="18"/>
      <c r="H3" s="18" t="inlineStr">
        <is>
          <t>4</t>
        </is>
      </c>
      <c r="I3" s="18" t="inlineStr">
        <is>
          <t>5</t>
        </is>
      </c>
      <c r="J3" s="18" t="inlineStr">
        <is>
          <t>6</t>
        </is>
      </c>
      <c r="K3" s="18" t="inlineStr">
        <is>
          <t>栏次</t>
        </is>
      </c>
      <c r="L3" s="18"/>
      <c r="M3" s="18" t="inlineStr">
        <is>
          <t>7</t>
        </is>
      </c>
      <c r="N3" s="18" t="inlineStr">
        <is>
          <t>8</t>
        </is>
      </c>
      <c r="O3" s="20" t="inlineStr">
        <is>
          <t>9</t>
        </is>
      </c>
    </row>
    <row r="4" customHeight="true" ht="15.0">
      <c r="A4" s="22" t="inlineStr">
        <is>
          <t>一、一般公共预算财政拨款收入</t>
        </is>
      </c>
      <c r="B4" s="18" t="inlineStr">
        <is>
          <t>1</t>
        </is>
      </c>
      <c r="C4" s="24" t="n">
        <v>1.63344E7</v>
      </c>
      <c r="D4" s="24" t="n">
        <v>2.101971537E7</v>
      </c>
      <c r="E4" s="24" t="n">
        <v>2.101971537E7</v>
      </c>
      <c r="F4" s="22" t="inlineStr">
        <is>
          <t>一、一般公共服务支出</t>
        </is>
      </c>
      <c r="G4" s="18" t="inlineStr">
        <is>
          <t>32</t>
        </is>
      </c>
      <c r="H4" s="24" t="n">
        <v>1.63344E7</v>
      </c>
      <c r="I4" s="24" t="n">
        <v>1.459069937E7</v>
      </c>
      <c r="J4" s="24" t="n">
        <v>1.459069937E7</v>
      </c>
      <c r="K4" s="22" t="inlineStr">
        <is>
          <t>一、基本支出</t>
        </is>
      </c>
      <c r="L4" s="18" t="inlineStr">
        <is>
          <t>58</t>
        </is>
      </c>
      <c r="M4" s="24" t="n">
        <f>'Z01 收入支出决算总表'!M5 + 'Z01 收入支出决算总表'!M6</f>
        <v>1.18344E7</v>
      </c>
      <c r="N4" s="24" t="n">
        <f>'Z01 收入支出决算总表'!N5 + 'Z01 收入支出决算总表'!N6</f>
        <v>2.093971537E7</v>
      </c>
      <c r="O4" s="26" t="n">
        <f>'Z01 收入支出决算总表'!O5 + 'Z01 收入支出决算总表'!O6</f>
        <v>2.093971537E7</v>
      </c>
    </row>
    <row r="5" customHeight="true" ht="15.0">
      <c r="A5" s="22" t="inlineStr">
        <is>
          <t>二、政府性基金预算财政拨款收入</t>
        </is>
      </c>
      <c r="B5" s="18" t="inlineStr">
        <is>
          <t>2</t>
        </is>
      </c>
      <c r="C5" s="24" t="n">
        <v>0.0</v>
      </c>
      <c r="D5" s="24" t="n">
        <v>0.0</v>
      </c>
      <c r="E5" s="24" t="n">
        <v>0.0</v>
      </c>
      <c r="F5" s="22" t="inlineStr">
        <is>
          <t>二、外交支出</t>
        </is>
      </c>
      <c r="G5" s="18" t="inlineStr">
        <is>
          <t>33</t>
        </is>
      </c>
      <c r="H5" s="24" t="n">
        <v>0.0</v>
      </c>
      <c r="I5" s="24" t="n">
        <v>0.0</v>
      </c>
      <c r="J5" s="24" t="n">
        <v>0.0</v>
      </c>
      <c r="K5" s="22" t="inlineStr">
        <is>
          <t xml:space="preserve">      人员经费</t>
        </is>
      </c>
      <c r="L5" s="18" t="inlineStr">
        <is>
          <t>59</t>
        </is>
      </c>
      <c r="M5" s="24" t="n">
        <v>1.05978E7</v>
      </c>
      <c r="N5" s="24" t="n">
        <v>1.92605734E7</v>
      </c>
      <c r="O5" s="26" t="n">
        <v>1.92605734E7</v>
      </c>
    </row>
    <row r="6" customHeight="true" ht="15.0">
      <c r="A6" s="22" t="inlineStr">
        <is>
          <t>三、国有资本经营预算财政拨款收入</t>
        </is>
      </c>
      <c r="B6" s="18" t="inlineStr">
        <is>
          <t>3</t>
        </is>
      </c>
      <c r="C6" s="24" t="n">
        <v>0.0</v>
      </c>
      <c r="D6" s="24" t="n">
        <v>0.0</v>
      </c>
      <c r="E6" s="24" t="n">
        <v>0.0</v>
      </c>
      <c r="F6" s="22" t="inlineStr">
        <is>
          <t>三、国防支出</t>
        </is>
      </c>
      <c r="G6" s="18" t="inlineStr">
        <is>
          <t>34</t>
        </is>
      </c>
      <c r="H6" s="24" t="n">
        <v>0.0</v>
      </c>
      <c r="I6" s="24" t="n">
        <v>0.0</v>
      </c>
      <c r="J6" s="24" t="n">
        <v>0.0</v>
      </c>
      <c r="K6" s="22" t="inlineStr">
        <is>
          <t xml:space="preserve">      公用经费</t>
        </is>
      </c>
      <c r="L6" s="18" t="inlineStr">
        <is>
          <t>60</t>
        </is>
      </c>
      <c r="M6" s="24" t="n">
        <v>1236600.0</v>
      </c>
      <c r="N6" s="24" t="n">
        <v>1679141.97</v>
      </c>
      <c r="O6" s="26" t="n">
        <v>1679141.97</v>
      </c>
    </row>
    <row r="7" customHeight="true" ht="15.0">
      <c r="A7" s="22" t="inlineStr">
        <is>
          <t>四、上级补助收入</t>
        </is>
      </c>
      <c r="B7" s="18" t="inlineStr">
        <is>
          <t>4</t>
        </is>
      </c>
      <c r="C7" s="24" t="n">
        <v>0.0</v>
      </c>
      <c r="D7" s="24" t="n">
        <v>0.0</v>
      </c>
      <c r="E7" s="24" t="n">
        <v>0.0</v>
      </c>
      <c r="F7" s="22" t="inlineStr">
        <is>
          <t>四、公共安全支出</t>
        </is>
      </c>
      <c r="G7" s="18" t="inlineStr">
        <is>
          <t>35</t>
        </is>
      </c>
      <c r="H7" s="24" t="n">
        <v>0.0</v>
      </c>
      <c r="I7" s="24" t="n">
        <v>0.0</v>
      </c>
      <c r="J7" s="24" t="n">
        <v>0.0</v>
      </c>
      <c r="K7" s="22" t="inlineStr">
        <is>
          <t>二、项目支出</t>
        </is>
      </c>
      <c r="L7" s="18" t="inlineStr">
        <is>
          <t>61</t>
        </is>
      </c>
      <c r="M7" s="24" t="n">
        <v>4500000.0</v>
      </c>
      <c r="N7" s="24" t="n">
        <v>80000.0</v>
      </c>
      <c r="O7" s="26" t="n">
        <v>80000.0</v>
      </c>
    </row>
    <row r="8" customHeight="true" ht="15.0">
      <c r="A8" s="22" t="inlineStr">
        <is>
          <t>五、事业收入</t>
        </is>
      </c>
      <c r="B8" s="18" t="inlineStr">
        <is>
          <t>5</t>
        </is>
      </c>
      <c r="C8" s="24" t="n">
        <v>0.0</v>
      </c>
      <c r="D8" s="24" t="n">
        <v>0.0</v>
      </c>
      <c r="E8" s="24" t="n">
        <v>0.0</v>
      </c>
      <c r="F8" s="22" t="inlineStr">
        <is>
          <t>五、教育支出</t>
        </is>
      </c>
      <c r="G8" s="18" t="inlineStr">
        <is>
          <t>36</t>
        </is>
      </c>
      <c r="H8" s="24" t="n">
        <v>0.0</v>
      </c>
      <c r="I8" s="24" t="n">
        <v>0.0</v>
      </c>
      <c r="J8" s="24" t="n">
        <v>0.0</v>
      </c>
      <c r="K8" s="22" t="inlineStr">
        <is>
          <t xml:space="preserve">    其中：基本建设类项目</t>
        </is>
      </c>
      <c r="L8" s="18" t="inlineStr">
        <is>
          <t>62</t>
        </is>
      </c>
      <c r="M8" s="24" t="n">
        <v>0.0</v>
      </c>
      <c r="N8" s="24" t="n">
        <v>0.0</v>
      </c>
      <c r="O8" s="26" t="n">
        <v>0.0</v>
      </c>
    </row>
    <row r="9" customHeight="true" ht="15.0">
      <c r="A9" s="22" t="inlineStr">
        <is>
          <t>六、经营收入</t>
        </is>
      </c>
      <c r="B9" s="18" t="inlineStr">
        <is>
          <t>6</t>
        </is>
      </c>
      <c r="C9" s="24" t="n">
        <v>0.0</v>
      </c>
      <c r="D9" s="24" t="n">
        <v>0.0</v>
      </c>
      <c r="E9" s="24" t="n">
        <v>0.0</v>
      </c>
      <c r="F9" s="22" t="inlineStr">
        <is>
          <t>六、科学技术支出</t>
        </is>
      </c>
      <c r="G9" s="18" t="inlineStr">
        <is>
          <t>37</t>
        </is>
      </c>
      <c r="H9" s="24" t="n">
        <v>0.0</v>
      </c>
      <c r="I9" s="24" t="n">
        <v>0.0</v>
      </c>
      <c r="J9" s="24" t="n">
        <v>0.0</v>
      </c>
      <c r="K9" s="22" t="inlineStr">
        <is>
          <t>三、上缴上级支出</t>
        </is>
      </c>
      <c r="L9" s="18" t="inlineStr">
        <is>
          <t>63</t>
        </is>
      </c>
      <c r="M9" s="24" t="n">
        <v>0.0</v>
      </c>
      <c r="N9" s="24" t="n">
        <v>0.0</v>
      </c>
      <c r="O9" s="26" t="n">
        <v>0.0</v>
      </c>
    </row>
    <row r="10" customHeight="true" ht="15.0">
      <c r="A10" s="22" t="inlineStr">
        <is>
          <t>七、附属单位上缴收入</t>
        </is>
      </c>
      <c r="B10" s="18" t="inlineStr">
        <is>
          <t>7</t>
        </is>
      </c>
      <c r="C10" s="24" t="n">
        <v>0.0</v>
      </c>
      <c r="D10" s="24" t="n">
        <v>0.0</v>
      </c>
      <c r="E10" s="24" t="n">
        <v>0.0</v>
      </c>
      <c r="F10" s="22" t="inlineStr">
        <is>
          <t>七、文化旅游体育与传媒支出</t>
        </is>
      </c>
      <c r="G10" s="18" t="inlineStr">
        <is>
          <t>38</t>
        </is>
      </c>
      <c r="H10" s="24" t="n">
        <v>0.0</v>
      </c>
      <c r="I10" s="24" t="n">
        <v>20000.0</v>
      </c>
      <c r="J10" s="24" t="n">
        <v>20000.0</v>
      </c>
      <c r="K10" s="22" t="inlineStr">
        <is>
          <t>四、经营支出</t>
        </is>
      </c>
      <c r="L10" s="18" t="inlineStr">
        <is>
          <t>64</t>
        </is>
      </c>
      <c r="M10" s="24" t="n">
        <v>0.0</v>
      </c>
      <c r="N10" s="24" t="n">
        <v>0.0</v>
      </c>
      <c r="O10" s="26" t="n">
        <v>0.0</v>
      </c>
    </row>
    <row r="11" customHeight="true" ht="15.0">
      <c r="A11" s="22" t="inlineStr">
        <is>
          <t>八、其他收入</t>
        </is>
      </c>
      <c r="B11" s="18" t="inlineStr">
        <is>
          <t>8</t>
        </is>
      </c>
      <c r="C11" s="24" t="n">
        <v>0.0</v>
      </c>
      <c r="D11" s="24" t="n">
        <v>0.0</v>
      </c>
      <c r="E11" s="24" t="n">
        <v>0.0</v>
      </c>
      <c r="F11" s="22" t="inlineStr">
        <is>
          <t>八、社会保障和就业支出</t>
        </is>
      </c>
      <c r="G11" s="18" t="inlineStr">
        <is>
          <t>39</t>
        </is>
      </c>
      <c r="H11" s="24" t="n">
        <v>0.0</v>
      </c>
      <c r="I11" s="24" t="n">
        <v>326440.0</v>
      </c>
      <c r="J11" s="24" t="n">
        <v>326440.0</v>
      </c>
      <c r="K11" s="22" t="inlineStr">
        <is>
          <t>五、对附属单位补助支出</t>
        </is>
      </c>
      <c r="L11" s="18" t="inlineStr">
        <is>
          <t>65</t>
        </is>
      </c>
      <c r="M11" s="24" t="n">
        <v>0.0</v>
      </c>
      <c r="N11" s="24" t="n">
        <v>0.0</v>
      </c>
      <c r="O11" s="26" t="n">
        <v>0.0</v>
      </c>
    </row>
    <row r="12" customHeight="true" ht="15.0">
      <c r="A12" s="22"/>
      <c r="B12" s="18" t="inlineStr">
        <is>
          <t>9</t>
        </is>
      </c>
      <c r="C12" s="28"/>
      <c r="D12" s="30"/>
      <c r="E12" s="32"/>
      <c r="F12" s="22" t="inlineStr">
        <is>
          <t>九、卫生健康支出</t>
        </is>
      </c>
      <c r="G12" s="18" t="inlineStr">
        <is>
          <t>40</t>
        </is>
      </c>
      <c r="H12" s="24" t="n">
        <v>0.0</v>
      </c>
      <c r="I12" s="24" t="n">
        <v>117800.0</v>
      </c>
      <c r="J12" s="24" t="n">
        <v>117800.0</v>
      </c>
      <c r="K12" s="22"/>
      <c r="L12" s="18" t="inlineStr">
        <is>
          <t>66</t>
        </is>
      </c>
      <c r="M12" s="32"/>
      <c r="N12" s="32"/>
      <c r="O12" s="34"/>
    </row>
    <row r="13" customHeight="true" ht="15.0">
      <c r="A13" s="22"/>
      <c r="B13" s="18" t="inlineStr">
        <is>
          <t>10</t>
        </is>
      </c>
      <c r="C13" s="28"/>
      <c r="D13" s="30"/>
      <c r="E13" s="32"/>
      <c r="F13" s="22" t="inlineStr">
        <is>
          <t>十、节能环保支出</t>
        </is>
      </c>
      <c r="G13" s="18" t="inlineStr">
        <is>
          <t>41</t>
        </is>
      </c>
      <c r="H13" s="24" t="n">
        <v>0.0</v>
      </c>
      <c r="I13" s="24" t="n">
        <v>0.0</v>
      </c>
      <c r="J13" s="24" t="n">
        <v>0.0</v>
      </c>
      <c r="K13" s="22"/>
      <c r="L13" s="18" t="inlineStr">
        <is>
          <t>67</t>
        </is>
      </c>
      <c r="M13" s="32"/>
      <c r="N13" s="32"/>
      <c r="O13" s="34"/>
    </row>
    <row r="14" customHeight="true" ht="15.0">
      <c r="A14" s="22"/>
      <c r="B14" s="18" t="inlineStr">
        <is>
          <t>11</t>
        </is>
      </c>
      <c r="C14" s="32"/>
      <c r="D14" s="32"/>
      <c r="E14" s="32"/>
      <c r="F14" s="22" t="inlineStr">
        <is>
          <t>十一、城乡社区支出</t>
        </is>
      </c>
      <c r="G14" s="18" t="inlineStr">
        <is>
          <t>42</t>
        </is>
      </c>
      <c r="H14" s="24" t="n">
        <v>0.0</v>
      </c>
      <c r="I14" s="24" t="n">
        <v>60700.0</v>
      </c>
      <c r="J14" s="24" t="n">
        <v>60700.0</v>
      </c>
      <c r="K14" s="18" t="inlineStr">
        <is>
          <t>经济分类支出合计</t>
        </is>
      </c>
      <c r="L14" s="18" t="inlineStr">
        <is>
          <t>68</t>
        </is>
      </c>
      <c r="M14" s="28" t="inlineStr">
        <is>
          <t>—</t>
        </is>
      </c>
      <c r="N14" s="28" t="inlineStr">
        <is>
          <t>—</t>
        </is>
      </c>
      <c r="O14" s="26" t="n">
        <f>('Z01 收入支出决算总表'!O15+'Z01 收入支出决算总表'!O16+'Z01 收入支出决算总表'!O17+'Z01 收入支出决算总表'!O18+'Z01 收入支出决算总表'!O19+'Z01 收入支出决算总表'!O20+'Z01 收入支出决算总表'!O21+'Z01 收入支出决算总表'!O22+'Z01 收入支出决算总表'!O23+'Z01 收入支出决算总表'!O24)</f>
        <v>2.101971537E7</v>
      </c>
    </row>
    <row r="15" customHeight="true" ht="15.0">
      <c r="A15" s="22"/>
      <c r="B15" s="18" t="inlineStr">
        <is>
          <t>12</t>
        </is>
      </c>
      <c r="C15" s="32"/>
      <c r="D15" s="32"/>
      <c r="E15" s="32"/>
      <c r="F15" s="22" t="inlineStr">
        <is>
          <t>十二、农林水支出</t>
        </is>
      </c>
      <c r="G15" s="18" t="inlineStr">
        <is>
          <t>43</t>
        </is>
      </c>
      <c r="H15" s="24" t="n">
        <v>0.0</v>
      </c>
      <c r="I15" s="24" t="n">
        <v>5854076.0</v>
      </c>
      <c r="J15" s="24" t="n">
        <v>5854076.0</v>
      </c>
      <c r="K15" s="22" t="inlineStr">
        <is>
          <t>一、工资福利支出</t>
        </is>
      </c>
      <c r="L15" s="18" t="inlineStr">
        <is>
          <t>69</t>
        </is>
      </c>
      <c r="M15" s="28" t="inlineStr">
        <is>
          <t>—</t>
        </is>
      </c>
      <c r="N15" s="28" t="inlineStr">
        <is>
          <t>—</t>
        </is>
      </c>
      <c r="O15" s="26" t="n">
        <v>1.447624821E7</v>
      </c>
    </row>
    <row r="16" customHeight="true" ht="15.0">
      <c r="A16" s="22"/>
      <c r="B16" s="18" t="inlineStr">
        <is>
          <t>13</t>
        </is>
      </c>
      <c r="C16" s="32"/>
      <c r="D16" s="32"/>
      <c r="E16" s="32"/>
      <c r="F16" s="22" t="inlineStr">
        <is>
          <t>十三、交通运输支出</t>
        </is>
      </c>
      <c r="G16" s="18" t="inlineStr">
        <is>
          <t>44</t>
        </is>
      </c>
      <c r="H16" s="24" t="n">
        <v>0.0</v>
      </c>
      <c r="I16" s="24" t="n">
        <v>0.0</v>
      </c>
      <c r="J16" s="24" t="n">
        <v>0.0</v>
      </c>
      <c r="K16" s="22" t="inlineStr">
        <is>
          <t>二、商品和服务支出</t>
        </is>
      </c>
      <c r="L16" s="18" t="inlineStr">
        <is>
          <t>70</t>
        </is>
      </c>
      <c r="M16" s="28" t="inlineStr">
        <is>
          <t>—</t>
        </is>
      </c>
      <c r="N16" s="28" t="inlineStr">
        <is>
          <t>—</t>
        </is>
      </c>
      <c r="O16" s="26" t="n">
        <v>1679141.97</v>
      </c>
    </row>
    <row r="17" customHeight="true" ht="15.0">
      <c r="A17" s="22"/>
      <c r="B17" s="18" t="inlineStr">
        <is>
          <t>14</t>
        </is>
      </c>
      <c r="C17" s="32"/>
      <c r="D17" s="32"/>
      <c r="E17" s="32"/>
      <c r="F17" s="22" t="inlineStr">
        <is>
          <t>十四、资源勘探工业信息等支出</t>
        </is>
      </c>
      <c r="G17" s="18" t="inlineStr">
        <is>
          <t>45</t>
        </is>
      </c>
      <c r="H17" s="24" t="n">
        <v>0.0</v>
      </c>
      <c r="I17" s="24" t="n">
        <v>0.0</v>
      </c>
      <c r="J17" s="24" t="n">
        <v>0.0</v>
      </c>
      <c r="K17" s="22" t="inlineStr">
        <is>
          <t>三、对个人和家庭的补助</t>
        </is>
      </c>
      <c r="L17" s="18" t="inlineStr">
        <is>
          <t>71</t>
        </is>
      </c>
      <c r="M17" s="28" t="inlineStr">
        <is>
          <t>—</t>
        </is>
      </c>
      <c r="N17" s="28" t="inlineStr">
        <is>
          <t>—</t>
        </is>
      </c>
      <c r="O17" s="26" t="n">
        <v>4784325.19</v>
      </c>
    </row>
    <row r="18" customHeight="true" ht="15.0">
      <c r="A18" s="22"/>
      <c r="B18" s="18" t="inlineStr">
        <is>
          <t>15</t>
        </is>
      </c>
      <c r="C18" s="32"/>
      <c r="D18" s="32"/>
      <c r="E18" s="32"/>
      <c r="F18" s="22" t="inlineStr">
        <is>
          <t>十五、商业服务业等支出</t>
        </is>
      </c>
      <c r="G18" s="18" t="inlineStr">
        <is>
          <t>46</t>
        </is>
      </c>
      <c r="H18" s="24" t="n">
        <v>0.0</v>
      </c>
      <c r="I18" s="24" t="n">
        <v>0.0</v>
      </c>
      <c r="J18" s="24" t="n">
        <v>0.0</v>
      </c>
      <c r="K18" s="22" t="inlineStr">
        <is>
          <t>四、债务利息及费用支出</t>
        </is>
      </c>
      <c r="L18" s="18" t="inlineStr">
        <is>
          <t>72</t>
        </is>
      </c>
      <c r="M18" s="28" t="inlineStr">
        <is>
          <t>—</t>
        </is>
      </c>
      <c r="N18" s="28" t="inlineStr">
        <is>
          <t>—</t>
        </is>
      </c>
      <c r="O18" s="26" t="n">
        <v>0.0</v>
      </c>
    </row>
    <row r="19" customHeight="true" ht="15.0">
      <c r="A19" s="22"/>
      <c r="B19" s="18" t="inlineStr">
        <is>
          <t>16</t>
        </is>
      </c>
      <c r="C19" s="32"/>
      <c r="D19" s="32"/>
      <c r="E19" s="32"/>
      <c r="F19" s="22" t="inlineStr">
        <is>
          <t>十六、金融支出</t>
        </is>
      </c>
      <c r="G19" s="18" t="inlineStr">
        <is>
          <t>47</t>
        </is>
      </c>
      <c r="H19" s="24" t="n">
        <v>0.0</v>
      </c>
      <c r="I19" s="24" t="n">
        <v>0.0</v>
      </c>
      <c r="J19" s="24" t="n">
        <v>0.0</v>
      </c>
      <c r="K19" s="22" t="inlineStr">
        <is>
          <t>五、资本性支出（基本建设）</t>
        </is>
      </c>
      <c r="L19" s="18" t="inlineStr">
        <is>
          <t>73</t>
        </is>
      </c>
      <c r="M19" s="28" t="inlineStr">
        <is>
          <t>—</t>
        </is>
      </c>
      <c r="N19" s="28" t="inlineStr">
        <is>
          <t>—</t>
        </is>
      </c>
      <c r="O19" s="26" t="n">
        <v>0.0</v>
      </c>
    </row>
    <row r="20" customHeight="true" ht="15.0">
      <c r="A20" s="22"/>
      <c r="B20" s="18" t="inlineStr">
        <is>
          <t>17</t>
        </is>
      </c>
      <c r="C20" s="32"/>
      <c r="D20" s="32"/>
      <c r="E20" s="32"/>
      <c r="F20" s="22" t="inlineStr">
        <is>
          <t>十七、援助其他地区支出</t>
        </is>
      </c>
      <c r="G20" s="18" t="inlineStr">
        <is>
          <t>48</t>
        </is>
      </c>
      <c r="H20" s="24" t="n">
        <v>0.0</v>
      </c>
      <c r="I20" s="24" t="n">
        <v>0.0</v>
      </c>
      <c r="J20" s="24" t="n">
        <v>0.0</v>
      </c>
      <c r="K20" s="22" t="inlineStr">
        <is>
          <t>六、资本性支出</t>
        </is>
      </c>
      <c r="L20" s="18" t="inlineStr">
        <is>
          <t>74</t>
        </is>
      </c>
      <c r="M20" s="28" t="inlineStr">
        <is>
          <t>—</t>
        </is>
      </c>
      <c r="N20" s="28" t="inlineStr">
        <is>
          <t>—</t>
        </is>
      </c>
      <c r="O20" s="26" t="n">
        <v>80000.0</v>
      </c>
    </row>
    <row r="21" customHeight="true" ht="15.0">
      <c r="A21" s="22"/>
      <c r="B21" s="18" t="inlineStr">
        <is>
          <t>18</t>
        </is>
      </c>
      <c r="C21" s="32"/>
      <c r="D21" s="32"/>
      <c r="E21" s="32"/>
      <c r="F21" s="22" t="inlineStr">
        <is>
          <t>十八、自然资源海洋气象等支出</t>
        </is>
      </c>
      <c r="G21" s="18" t="inlineStr">
        <is>
          <t>49</t>
        </is>
      </c>
      <c r="H21" s="24" t="n">
        <v>0.0</v>
      </c>
      <c r="I21" s="24" t="n">
        <v>0.0</v>
      </c>
      <c r="J21" s="24" t="n">
        <v>0.0</v>
      </c>
      <c r="K21" s="22" t="inlineStr">
        <is>
          <t>七、对企业补助（基本建设）</t>
        </is>
      </c>
      <c r="L21" s="18" t="inlineStr">
        <is>
          <t>75</t>
        </is>
      </c>
      <c r="M21" s="28" t="inlineStr">
        <is>
          <t>—</t>
        </is>
      </c>
      <c r="N21" s="28" t="inlineStr">
        <is>
          <t>—</t>
        </is>
      </c>
      <c r="O21" s="26" t="n">
        <v>0.0</v>
      </c>
    </row>
    <row r="22" customHeight="true" ht="15.0">
      <c r="A22" s="22"/>
      <c r="B22" s="18" t="inlineStr">
        <is>
          <t>19</t>
        </is>
      </c>
      <c r="C22" s="32"/>
      <c r="D22" s="32"/>
      <c r="E22" s="32"/>
      <c r="F22" s="22" t="inlineStr">
        <is>
          <t>十九、住房保障支出</t>
        </is>
      </c>
      <c r="G22" s="18" t="inlineStr">
        <is>
          <t>50</t>
        </is>
      </c>
      <c r="H22" s="24" t="n">
        <v>0.0</v>
      </c>
      <c r="I22" s="24" t="n">
        <v>0.0</v>
      </c>
      <c r="J22" s="24" t="n">
        <v>0.0</v>
      </c>
      <c r="K22" s="22" t="inlineStr">
        <is>
          <t>八、对企业补助</t>
        </is>
      </c>
      <c r="L22" s="18" t="inlineStr">
        <is>
          <t>76</t>
        </is>
      </c>
      <c r="M22" s="28" t="inlineStr">
        <is>
          <t>—</t>
        </is>
      </c>
      <c r="N22" s="28" t="inlineStr">
        <is>
          <t>—</t>
        </is>
      </c>
      <c r="O22" s="26" t="n">
        <v>0.0</v>
      </c>
    </row>
    <row r="23" customHeight="true" ht="15.0">
      <c r="A23" s="22"/>
      <c r="B23" s="18" t="inlineStr">
        <is>
          <t>20</t>
        </is>
      </c>
      <c r="C23" s="32"/>
      <c r="D23" s="32"/>
      <c r="E23" s="32"/>
      <c r="F23" s="22" t="inlineStr">
        <is>
          <t>二十、粮油物资储备支出</t>
        </is>
      </c>
      <c r="G23" s="18" t="inlineStr">
        <is>
          <t>51</t>
        </is>
      </c>
      <c r="H23" s="24" t="n">
        <v>0.0</v>
      </c>
      <c r="I23" s="24" t="n">
        <v>0.0</v>
      </c>
      <c r="J23" s="24" t="n">
        <v>0.0</v>
      </c>
      <c r="K23" s="22" t="inlineStr">
        <is>
          <t>九、对社会保障基金补助</t>
        </is>
      </c>
      <c r="L23" s="18" t="inlineStr">
        <is>
          <t>77</t>
        </is>
      </c>
      <c r="M23" s="28" t="inlineStr">
        <is>
          <t>—</t>
        </is>
      </c>
      <c r="N23" s="28" t="inlineStr">
        <is>
          <t>—</t>
        </is>
      </c>
      <c r="O23" s="26" t="n">
        <v>0.0</v>
      </c>
    </row>
    <row r="24" customHeight="true" ht="15.0">
      <c r="A24" s="22"/>
      <c r="B24" s="18" t="inlineStr">
        <is>
          <t>21</t>
        </is>
      </c>
      <c r="C24" s="32"/>
      <c r="D24" s="32"/>
      <c r="E24" s="32"/>
      <c r="F24" s="22" t="inlineStr">
        <is>
          <t>二十一、国有资本经营预算支出</t>
        </is>
      </c>
      <c r="G24" s="18" t="inlineStr">
        <is>
          <t>52</t>
        </is>
      </c>
      <c r="H24" s="24" t="n">
        <v>0.0</v>
      </c>
      <c r="I24" s="24" t="n">
        <v>0.0</v>
      </c>
      <c r="J24" s="24" t="n">
        <v>0.0</v>
      </c>
      <c r="K24" s="22" t="inlineStr">
        <is>
          <t>十、其他支出</t>
        </is>
      </c>
      <c r="L24" s="18" t="inlineStr">
        <is>
          <t>78</t>
        </is>
      </c>
      <c r="M24" s="28" t="inlineStr">
        <is>
          <t>—</t>
        </is>
      </c>
      <c r="N24" s="28" t="inlineStr">
        <is>
          <t>—</t>
        </is>
      </c>
      <c r="O24" s="26" t="n">
        <v>0.0</v>
      </c>
    </row>
    <row r="25" customHeight="true" ht="15.0">
      <c r="A25" s="22"/>
      <c r="B25" s="18" t="inlineStr">
        <is>
          <t>22</t>
        </is>
      </c>
      <c r="C25" s="32"/>
      <c r="D25" s="32"/>
      <c r="E25" s="32"/>
      <c r="F25" s="22" t="inlineStr">
        <is>
          <t>二十二、灾害防治及应急管理支出</t>
        </is>
      </c>
      <c r="G25" s="18" t="inlineStr">
        <is>
          <t>53</t>
        </is>
      </c>
      <c r="H25" s="24" t="n">
        <v>0.0</v>
      </c>
      <c r="I25" s="24" t="n">
        <v>50000.0</v>
      </c>
      <c r="J25" s="24" t="n">
        <v>50000.0</v>
      </c>
      <c r="K25" s="22"/>
      <c r="L25" s="18" t="inlineStr">
        <is>
          <t>79</t>
        </is>
      </c>
      <c r="M25" s="28"/>
      <c r="N25" s="28"/>
      <c r="O25" s="34"/>
    </row>
    <row r="26" customHeight="true" ht="15.0">
      <c r="A26" s="22"/>
      <c r="B26" s="18" t="inlineStr">
        <is>
          <t>23</t>
        </is>
      </c>
      <c r="C26" s="32"/>
      <c r="D26" s="32"/>
      <c r="E26" s="32"/>
      <c r="F26" s="22" t="inlineStr">
        <is>
          <t>二十三、其他支出</t>
        </is>
      </c>
      <c r="G26" s="18" t="inlineStr">
        <is>
          <t>54</t>
        </is>
      </c>
      <c r="H26" s="24" t="n">
        <v>0.0</v>
      </c>
      <c r="I26" s="24" t="n">
        <v>0.0</v>
      </c>
      <c r="J26" s="24" t="n">
        <v>0.0</v>
      </c>
      <c r="K26" s="22"/>
      <c r="L26" s="18" t="inlineStr">
        <is>
          <t>80</t>
        </is>
      </c>
      <c r="M26" s="28"/>
      <c r="N26" s="30"/>
      <c r="O26" s="34"/>
    </row>
    <row r="27" customHeight="true" ht="15.0">
      <c r="A27" s="22"/>
      <c r="B27" s="18" t="inlineStr">
        <is>
          <t>24</t>
        </is>
      </c>
      <c r="C27" s="32"/>
      <c r="D27" s="32"/>
      <c r="E27" s="32"/>
      <c r="F27" s="22" t="inlineStr">
        <is>
          <t>二十四、债务还本支出</t>
        </is>
      </c>
      <c r="G27" s="18" t="inlineStr">
        <is>
          <t>55</t>
        </is>
      </c>
      <c r="H27" s="24" t="n">
        <v>0.0</v>
      </c>
      <c r="I27" s="24" t="n">
        <v>0.0</v>
      </c>
      <c r="J27" s="24" t="n">
        <v>0.0</v>
      </c>
      <c r="K27" s="22"/>
      <c r="L27" s="18" t="inlineStr">
        <is>
          <t>81</t>
        </is>
      </c>
      <c r="M27" s="30"/>
      <c r="N27" s="30"/>
      <c r="O27" s="34"/>
    </row>
    <row r="28" customHeight="true" ht="15.0">
      <c r="A28" s="22"/>
      <c r="B28" s="18" t="inlineStr">
        <is>
          <t>25</t>
        </is>
      </c>
      <c r="C28" s="32"/>
      <c r="D28" s="32"/>
      <c r="E28" s="32"/>
      <c r="F28" s="22" t="inlineStr">
        <is>
          <t>二十五、债务付息支出</t>
        </is>
      </c>
      <c r="G28" s="18" t="inlineStr">
        <is>
          <t>56</t>
        </is>
      </c>
      <c r="H28" s="24" t="n">
        <v>0.0</v>
      </c>
      <c r="I28" s="24" t="n">
        <v>0.0</v>
      </c>
      <c r="J28" s="24" t="n">
        <v>0.0</v>
      </c>
      <c r="K28" s="22"/>
      <c r="L28" s="18" t="inlineStr">
        <is>
          <t>82</t>
        </is>
      </c>
      <c r="M28" s="30"/>
      <c r="N28" s="30"/>
      <c r="O28" s="34"/>
    </row>
    <row r="29" customHeight="true" ht="15.0">
      <c r="A29" s="22"/>
      <c r="B29" s="18" t="inlineStr">
        <is>
          <t>26</t>
        </is>
      </c>
      <c r="C29" s="32"/>
      <c r="D29" s="32"/>
      <c r="E29" s="32"/>
      <c r="F29" s="22" t="inlineStr">
        <is>
          <t>二十六、抗疫特别国债安排的支出</t>
        </is>
      </c>
      <c r="G29" s="18" t="inlineStr">
        <is>
          <t>57</t>
        </is>
      </c>
      <c r="H29" s="24" t="n">
        <v>0.0</v>
      </c>
      <c r="I29" s="24" t="n">
        <v>0.0</v>
      </c>
      <c r="J29" s="24" t="n">
        <v>0.0</v>
      </c>
      <c r="K29" s="22"/>
      <c r="L29" s="18" t="inlineStr">
        <is>
          <t>83</t>
        </is>
      </c>
      <c r="M29" s="30"/>
      <c r="N29" s="30"/>
      <c r="O29" s="34"/>
    </row>
    <row r="30" customHeight="true" ht="15.0">
      <c r="A30" s="36" t="inlineStr">
        <is>
          <t>本年收入合计</t>
        </is>
      </c>
      <c r="B30" s="18" t="inlineStr">
        <is>
          <t>27</t>
        </is>
      </c>
      <c r="C30" s="24" t="n">
        <f>('Z01 收入支出决算总表'!C4+'Z01 收入支出决算总表'!C5+'Z01 收入支出决算总表'!C6+'Z01 收入支出决算总表'!C7+'Z01 收入支出决算总表'!C8+'Z01 收入支出决算总表'!C9+'Z01 收入支出决算总表'!C10+'Z01 收入支出决算总表'!C11)</f>
        <v>1.63344E7</v>
      </c>
      <c r="D30" s="24" t="n">
        <f>('Z01 收入支出决算总表'!D4+'Z01 收入支出决算总表'!D5+'Z01 收入支出决算总表'!D6+'Z01 收入支出决算总表'!D7+'Z01 收入支出决算总表'!D8+'Z01 收入支出决算总表'!D9+'Z01 收入支出决算总表'!D10+'Z01 收入支出决算总表'!D11)</f>
        <v>2.101971537E7</v>
      </c>
      <c r="E30" s="24" t="n">
        <f>('Z01 收入支出决算总表'!E4+'Z01 收入支出决算总表'!E5+'Z01 收入支出决算总表'!E6+'Z01 收入支出决算总表'!E7+'Z01 收入支出决算总表'!E8+'Z01 收入支出决算总表'!E9+'Z01 收入支出决算总表'!E10+'Z01 收入支出决算总表'!E11)</f>
        <v>2.101971537E7</v>
      </c>
      <c r="F30" s="38" t="inlineStr">
        <is>
          <t>本年支出合计</t>
        </is>
      </c>
      <c r="G30" s="40"/>
      <c r="H30" s="42"/>
      <c r="I30" s="12"/>
      <c r="J30" s="40"/>
      <c r="K30" s="40"/>
      <c r="L30" s="18" t="inlineStr">
        <is>
          <t>84</t>
        </is>
      </c>
      <c r="M30" s="24" t="n">
        <f>'Z01 收入支出决算总表'!H4 + 'Z01 收入支出决算总表'!H5 + 'Z01 收入支出决算总表'!H6 + 'Z01 收入支出决算总表'!H7 + 'Z01 收入支出决算总表'!H8 + 'Z01 收入支出决算总表'!H9 + 'Z01 收入支出决算总表'!H10 + 'Z01 收入支出决算总表'!H11 + 'Z01 收入支出决算总表'!H12 + 'Z01 收入支出决算总表'!H13 + 'Z01 收入支出决算总表'!H14 + 'Z01 收入支出决算总表'!H15 + 'Z01 收入支出决算总表'!H16 + 'Z01 收入支出决算总表'!H17 + 'Z01 收入支出决算总表'!H18 + 'Z01 收入支出决算总表'!H19 + 'Z01 收入支出决算总表'!H20 + 'Z01 收入支出决算总表'!H21 + 'Z01 收入支出决算总表'!H22 + 'Z01 收入支出决算总表'!H23 + 'Z01 收入支出决算总表'!H24 + 'Z01 收入支出决算总表'!H25 + 'Z01 收入支出决算总表'!H26 + 'Z01 收入支出决算总表'!H27 + 'Z01 收入支出决算总表'!H28 + 'Z01 收入支出决算总表'!H29</f>
        <v>1.63344E7</v>
      </c>
      <c r="N30" s="24" t="n">
        <f>'Z01 收入支出决算总表'!I4 + 'Z01 收入支出决算总表'!I5 + 'Z01 收入支出决算总表'!I6 + 'Z01 收入支出决算总表'!I7 + 'Z01 收入支出决算总表'!I8 + 'Z01 收入支出决算总表'!I9 + 'Z01 收入支出决算总表'!I10 + 'Z01 收入支出决算总表'!I11 + 'Z01 收入支出决算总表'!I12 + 'Z01 收入支出决算总表'!I13 + 'Z01 收入支出决算总表'!I14 + 'Z01 收入支出决算总表'!I15 + 'Z01 收入支出决算总表'!I16 + 'Z01 收入支出决算总表'!I17 + 'Z01 收入支出决算总表'!I18 + 'Z01 收入支出决算总表'!I19 + 'Z01 收入支出决算总表'!I20 + 'Z01 收入支出决算总表'!I21 + 'Z01 收入支出决算总表'!I22 + 'Z01 收入支出决算总表'!I23 + 'Z01 收入支出决算总表'!I24 + 'Z01 收入支出决算总表'!I25 + 'Z01 收入支出决算总表'!I26 + 'Z01 收入支出决算总表'!I27 + 'Z01 收入支出决算总表'!I28 + 'Z01 收入支出决算总表'!I29</f>
        <v>2.101971537E7</v>
      </c>
      <c r="O30" s="26" t="n">
        <f>'Z01 收入支出决算总表'!J4 + 'Z01 收入支出决算总表'!J5 + 'Z01 收入支出决算总表'!J6 + 'Z01 收入支出决算总表'!J7 + 'Z01 收入支出决算总表'!J8 + 'Z01 收入支出决算总表'!J9 + 'Z01 收入支出决算总表'!J10 + 'Z01 收入支出决算总表'!J11 + 'Z01 收入支出决算总表'!J12 + 'Z01 收入支出决算总表'!J13 + 'Z01 收入支出决算总表'!J14 + 'Z01 收入支出决算总表'!J15 + 'Z01 收入支出决算总表'!J16 + 'Z01 收入支出决算总表'!J17 + 'Z01 收入支出决算总表'!J18 + 'Z01 收入支出决算总表'!J19 + 'Z01 收入支出决算总表'!J20 + 'Z01 收入支出决算总表'!J21 + 'Z01 收入支出决算总表'!J22 + 'Z01 收入支出决算总表'!J23 + 'Z01 收入支出决算总表'!J24 + 'Z01 收入支出决算总表'!J25 + 'Z01 收入支出决算总表'!J26 + 'Z01 收入支出决算总表'!J27 + 'Z01 收入支出决算总表'!J28 + 'Z01 收入支出决算总表'!J29</f>
        <v>2.101971537E7</v>
      </c>
    </row>
    <row r="31" customHeight="true" ht="15.0">
      <c r="A31" s="22" t="inlineStr">
        <is>
          <t xml:space="preserve">    使用非财政拨款结余和专用结余</t>
        </is>
      </c>
      <c r="B31" s="18" t="inlineStr">
        <is>
          <t>28</t>
        </is>
      </c>
      <c r="C31" s="24" t="n">
        <v>0.0</v>
      </c>
      <c r="D31" s="24" t="n">
        <v>0.0</v>
      </c>
      <c r="E31" s="24" t="n">
        <v>0.0</v>
      </c>
      <c r="F31" s="44" t="inlineStr">
        <is>
          <t xml:space="preserve">    结余分配</t>
        </is>
      </c>
      <c r="G31" s="46"/>
      <c r="H31" s="48"/>
      <c r="I31" s="46"/>
      <c r="J31" s="46"/>
      <c r="K31" s="46"/>
      <c r="L31" s="18" t="inlineStr">
        <is>
          <t>85</t>
        </is>
      </c>
      <c r="M31" s="28" t="inlineStr">
        <is>
          <t>—</t>
        </is>
      </c>
      <c r="N31" s="28" t="inlineStr">
        <is>
          <t>—</t>
        </is>
      </c>
      <c r="O31" s="26" t="n">
        <v>0.0</v>
      </c>
    </row>
    <row r="32" customHeight="true" ht="15.0">
      <c r="A32" s="22" t="inlineStr">
        <is>
          <t xml:space="preserve">    年初结转和结余</t>
        </is>
      </c>
      <c r="B32" s="18" t="inlineStr">
        <is>
          <t>29</t>
        </is>
      </c>
      <c r="C32" s="24" t="n">
        <v>0.0</v>
      </c>
      <c r="D32" s="24" t="n">
        <v>0.0</v>
      </c>
      <c r="E32" s="24" t="n">
        <v>0.0</v>
      </c>
      <c r="F32" s="44" t="inlineStr">
        <is>
          <t xml:space="preserve">    年末结转和结余</t>
        </is>
      </c>
      <c r="G32" s="46" t="inlineStr">
        <is>
          <t>104</t>
        </is>
      </c>
      <c r="H32" s="48"/>
      <c r="I32" s="46"/>
      <c r="J32" s="46"/>
      <c r="K32" s="46" t="inlineStr">
        <is>
          <t xml:space="preserve">　　其中：交纳所得税</t>
        </is>
      </c>
      <c r="L32" s="18" t="inlineStr">
        <is>
          <t>86</t>
        </is>
      </c>
      <c r="M32" s="24" t="n">
        <v>0.0</v>
      </c>
      <c r="N32" s="24" t="n">
        <v>0.0</v>
      </c>
      <c r="O32" s="26" t="n">
        <v>0.0</v>
      </c>
    </row>
    <row r="33" customHeight="true" ht="15.0">
      <c r="A33" s="22"/>
      <c r="B33" s="18" t="inlineStr">
        <is>
          <t>30</t>
        </is>
      </c>
      <c r="C33" s="28"/>
      <c r="D33" s="28"/>
      <c r="E33" s="32"/>
      <c r="F33" s="44"/>
      <c r="G33" s="46" t="inlineStr">
        <is>
          <t>105</t>
        </is>
      </c>
      <c r="H33" s="48"/>
      <c r="I33" s="46"/>
      <c r="J33" s="46"/>
      <c r="K33" s="46" t="inlineStr">
        <is>
          <t xml:space="preserve">　　　　　提取职工福利基金</t>
        </is>
      </c>
      <c r="L33" s="18" t="inlineStr">
        <is>
          <t>87</t>
        </is>
      </c>
      <c r="M33" s="28"/>
      <c r="N33" s="28"/>
      <c r="O33" s="34"/>
    </row>
    <row r="34" customHeight="true" ht="15.0">
      <c r="A34" s="50" t="inlineStr">
        <is>
          <t>总计</t>
        </is>
      </c>
      <c r="B34" s="52" t="inlineStr">
        <is>
          <t>31</t>
        </is>
      </c>
      <c r="C34" s="54" t="n">
        <f>('Z01 收入支出决算总表'!C30+'Z01 收入支出决算总表'!C31+'Z01 收入支出决算总表'!C32)</f>
        <v>1.63344E7</v>
      </c>
      <c r="D34" s="54" t="n">
        <f>('Z01 收入支出决算总表'!D30+'Z01 收入支出决算总表'!D31+'Z01 收入支出决算总表'!D32)</f>
        <v>2.101971537E7</v>
      </c>
      <c r="E34" s="54" t="n">
        <f>('Z01 收入支出决算总表'!E30+'Z01 收入支出决算总表'!E31+'Z01 收入支出决算总表'!E32)</f>
        <v>2.101971537E7</v>
      </c>
      <c r="F34" s="56" t="inlineStr">
        <is>
          <t>总计</t>
        </is>
      </c>
      <c r="G34" s="58"/>
      <c r="H34" s="60"/>
      <c r="I34" s="62"/>
      <c r="J34" s="58"/>
      <c r="K34" s="58"/>
      <c r="L34" s="52" t="inlineStr">
        <is>
          <t>88</t>
        </is>
      </c>
      <c r="M34" s="54" t="n">
        <f>'Z01 收入支出决算总表'!M30 + 'Z01 收入支出决算总表'!M32</f>
        <v>1.63344E7</v>
      </c>
      <c r="N34" s="54" t="n">
        <f>'Z01 收入支出决算总表'!N30 + 'Z01 收入支出决算总表'!N32</f>
        <v>2.101971537E7</v>
      </c>
      <c r="O34" s="64" t="n">
        <f>('Z01 收入支出决算总表'!O30+'Z01 收入支出决算总表'!O31+'Z01 收入支出决算总表'!O32)</f>
        <v>2.101971537E7</v>
      </c>
    </row>
    <row r="35" customHeight="true" ht="15.0">
      <c r="A35" s="66" t="inlineStr">
        <is>
          <t>备注：本套报表金额单位转换时可能存在尾数误差。</t>
        </is>
      </c>
      <c r="B35" s="68"/>
      <c r="C35" s="68"/>
      <c r="D35" s="68"/>
      <c r="E35" s="68"/>
      <c r="F35" s="70"/>
      <c r="G35" s="70"/>
      <c r="H35" s="70"/>
      <c r="I35" s="70"/>
      <c r="J35" s="70"/>
      <c r="K35" s="70"/>
      <c r="L35" s="70"/>
      <c r="M35" s="70"/>
      <c r="N35" s="70"/>
      <c r="O35" s="70"/>
    </row>
    <row r="36" customHeight="true" ht="15.0">
      <c r="A36" s="66" t="inlineStr">
        <is>
          <t>注：本套决算报表中刷绿色单元格为自动取数生成，不需人工录入数据。</t>
        </is>
      </c>
      <c r="B36" s="68"/>
      <c r="C36" s="68"/>
      <c r="D36" s="68"/>
      <c r="E36" s="68"/>
      <c r="F36" s="72"/>
      <c r="G36" s="74"/>
      <c r="H36" s="70"/>
      <c r="I36" s="72"/>
      <c r="J36" s="72"/>
      <c r="K36" s="72"/>
      <c r="L36" s="74"/>
      <c r="M36" s="70"/>
      <c r="N36" s="72"/>
      <c r="O36" s="72"/>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212" t="inlineStr">
        <is>
          <t>指    标</t>
        </is>
      </c>
      <c r="B1" s="284" t="inlineStr">
        <is>
          <t>行次</t>
        </is>
      </c>
      <c r="C1" s="212" t="inlineStr">
        <is>
          <t>本年度</t>
        </is>
      </c>
      <c r="D1" s="212" t="inlineStr">
        <is>
          <t>上年度</t>
        </is>
      </c>
      <c r="E1" s="212" t="inlineStr">
        <is>
          <t>比上年增减</t>
        </is>
      </c>
      <c r="F1" s="212" t="inlineStr">
        <is>
          <t>增减％</t>
        </is>
      </c>
      <c r="G1" s="220" t="inlineStr">
        <is>
          <t>原因</t>
        </is>
      </c>
    </row>
    <row r="2" customHeight="true" ht="15.0">
      <c r="A2" s="218"/>
      <c r="B2" s="218"/>
      <c r="C2" s="218"/>
      <c r="D2" s="218"/>
      <c r="E2" s="218"/>
      <c r="F2" s="218"/>
      <c r="G2" s="222"/>
    </row>
    <row r="3" customHeight="true" ht="15.0">
      <c r="A3" s="218" t="inlineStr">
        <is>
          <t xml:space="preserve">栏    次
</t>
        </is>
      </c>
      <c r="B3" s="218"/>
      <c r="C3" s="218" t="inlineStr">
        <is>
          <t>1</t>
        </is>
      </c>
      <c r="D3" s="218" t="inlineStr">
        <is>
          <t>2</t>
        </is>
      </c>
      <c r="E3" s="218" t="inlineStr">
        <is>
          <t>3</t>
        </is>
      </c>
      <c r="F3" s="218" t="inlineStr">
        <is>
          <t>4</t>
        </is>
      </c>
      <c r="G3" s="222" t="inlineStr">
        <is>
          <t>5</t>
        </is>
      </c>
    </row>
    <row r="4" customHeight="true" ht="15.0">
      <c r="A4" s="112" t="inlineStr">
        <is>
          <t>一、年度收支情况（单位：元）</t>
        </is>
      </c>
      <c r="B4" s="104" t="inlineStr">
        <is>
          <t>1</t>
        </is>
      </c>
      <c r="C4" s="118" t="inlineStr">
        <is>
          <t>—</t>
        </is>
      </c>
      <c r="D4" s="118" t="inlineStr">
        <is>
          <t>—</t>
        </is>
      </c>
      <c r="E4" s="118" t="inlineStr">
        <is>
          <t>—</t>
        </is>
      </c>
      <c r="F4" s="118" t="inlineStr">
        <is>
          <t>—</t>
        </is>
      </c>
      <c r="G4" s="226" t="inlineStr">
        <is>
          <t>—</t>
        </is>
      </c>
    </row>
    <row r="5" customHeight="true" ht="15.0">
      <c r="A5" s="112" t="inlineStr">
        <is>
          <t xml:space="preserve">    1.本年收入</t>
        </is>
      </c>
      <c r="B5" s="104" t="inlineStr">
        <is>
          <t>2</t>
        </is>
      </c>
      <c r="C5" s="108" t="n">
        <f>'Z03 收入决算表'!E6</f>
        <v>2.101971537E7</v>
      </c>
      <c r="D5" s="108" t="n">
        <v>1.960914629E7</v>
      </c>
      <c r="E5" s="108" t="n">
        <f>'CS02 主要指标变动情况表'!C5 - 'CS02 主要指标变动情况表'!D5</f>
        <v>1410569.08</v>
      </c>
      <c r="F5" s="108" t="n">
        <f>'CS02 主要指标变动情况表'!E5 / 'CS02 主要指标变动情况表'!D5 * 100</f>
        <v>7.19</v>
      </c>
      <c r="G5" s="312"/>
    </row>
    <row r="6" customHeight="true" ht="15.0">
      <c r="A6" s="112" t="inlineStr">
        <is>
          <t xml:space="preserve">      其中：一般公共预算财政拨款</t>
        </is>
      </c>
      <c r="B6" s="104" t="inlineStr">
        <is>
          <t>3</t>
        </is>
      </c>
      <c r="C6" s="108" t="n">
        <f>'Z07 一般公共预算财政拨款收入支出决算表'!H6</f>
        <v>2.101971537E7</v>
      </c>
      <c r="D6" s="108" t="n">
        <v>1.953914629E7</v>
      </c>
      <c r="E6" s="108" t="n">
        <f>'CS02 主要指标变动情况表'!C6 - 'CS02 主要指标变动情况表'!D6</f>
        <v>1480569.08</v>
      </c>
      <c r="F6" s="108" t="n">
        <f>'CS02 主要指标变动情况表'!E6 / 'CS02 主要指标变动情况表'!D6 * 100</f>
        <v>7.58</v>
      </c>
      <c r="G6" s="312"/>
    </row>
    <row r="7" customHeight="true" ht="15.0">
      <c r="A7" s="112" t="inlineStr">
        <is>
          <t xml:space="preserve">            政府性基金预算财政拨款</t>
        </is>
      </c>
      <c r="B7" s="104" t="inlineStr">
        <is>
          <t>4</t>
        </is>
      </c>
      <c r="C7" s="108" t="n">
        <f>'Z09 政府性基金预算财政拨款收入支出决算表'!H6</f>
        <v>0.0</v>
      </c>
      <c r="D7" s="108" t="n">
        <v>70000.0</v>
      </c>
      <c r="E7" s="108" t="n">
        <f>'CS02 主要指标变动情况表'!C7 - 'CS02 主要指标变动情况表'!D7</f>
        <v>-70000.0</v>
      </c>
      <c r="F7" s="108" t="n">
        <f>'CS02 主要指标变动情况表'!E7 / 'CS02 主要指标变动情况表'!D7 * 100</f>
        <v>-100.0</v>
      </c>
      <c r="G7" s="312" t="inlineStr">
        <is>
          <t>缩减基金拨款项</t>
        </is>
      </c>
    </row>
    <row r="8" customHeight="true" ht="15.0">
      <c r="A8" s="112" t="inlineStr">
        <is>
          <t xml:space="preserve">            国有资本经营预算财政拨款</t>
        </is>
      </c>
      <c r="B8" s="104" t="inlineStr">
        <is>
          <t>5</t>
        </is>
      </c>
      <c r="C8" s="108" t="n">
        <f>'Z11 国有资本经营预算财政拨款收入支出决算表'!H6</f>
        <v>0.0</v>
      </c>
      <c r="D8" s="108" t="n">
        <v>0.0</v>
      </c>
      <c r="E8" s="108" t="n">
        <f>'CS02 主要指标变动情况表'!C8 - 'CS02 主要指标变动情况表'!D8</f>
        <v>0.0</v>
      </c>
      <c r="F8" s="108" t="n">
        <f>'CS02 主要指标变动情况表'!E8 / 'CS02 主要指标变动情况表'!D8 * 100</f>
        <v>0.0</v>
      </c>
      <c r="G8" s="312"/>
    </row>
    <row r="9" customHeight="true" ht="15.0">
      <c r="A9" s="112" t="inlineStr">
        <is>
          <t xml:space="preserve">            *事业收入</t>
        </is>
      </c>
      <c r="B9" s="104" t="inlineStr">
        <is>
          <t>6</t>
        </is>
      </c>
      <c r="C9" s="108" t="n">
        <f>'Z03 收入决算表'!H6</f>
        <v>0.0</v>
      </c>
      <c r="D9" s="108" t="n">
        <v>0.0</v>
      </c>
      <c r="E9" s="108" t="n">
        <f>'CS02 主要指标变动情况表'!C9 - 'CS02 主要指标变动情况表'!D9</f>
        <v>0.0</v>
      </c>
      <c r="F9" s="108" t="n">
        <f>'CS02 主要指标变动情况表'!E9 / 'CS02 主要指标变动情况表'!D9 * 100</f>
        <v>0.0</v>
      </c>
      <c r="G9" s="312"/>
    </row>
    <row r="10" customHeight="true" ht="15.0">
      <c r="A10" s="112" t="inlineStr">
        <is>
          <t xml:space="preserve">            事业单位经营收入</t>
        </is>
      </c>
      <c r="B10" s="104" t="inlineStr">
        <is>
          <t>7</t>
        </is>
      </c>
      <c r="C10" s="108" t="n">
        <f>'Z03 收入决算表'!J6</f>
        <v>0.0</v>
      </c>
      <c r="D10" s="108" t="n">
        <v>0.0</v>
      </c>
      <c r="E10" s="108" t="n">
        <f>'CS02 主要指标变动情况表'!C10 - 'CS02 主要指标变动情况表'!D10</f>
        <v>0.0</v>
      </c>
      <c r="F10" s="108" t="n">
        <f>'CS02 主要指标变动情况表'!E10 / 'CS02 主要指标变动情况表'!D10 * 100</f>
        <v>0.0</v>
      </c>
      <c r="G10" s="312"/>
    </row>
    <row r="11" customHeight="true" ht="15.0">
      <c r="A11" s="112" t="inlineStr">
        <is>
          <t xml:space="preserve">            *其他收入</t>
        </is>
      </c>
      <c r="B11" s="104" t="inlineStr">
        <is>
          <t>8</t>
        </is>
      </c>
      <c r="C11" s="108" t="n">
        <f>'Z03 收入决算表'!L6</f>
        <v>0.0</v>
      </c>
      <c r="D11" s="108" t="n">
        <v>0.0</v>
      </c>
      <c r="E11" s="108" t="n">
        <f>'CS02 主要指标变动情况表'!C11 - 'CS02 主要指标变动情况表'!D11</f>
        <v>0.0</v>
      </c>
      <c r="F11" s="108" t="n">
        <f>'CS02 主要指标变动情况表'!E11 / 'CS02 主要指标变动情况表'!D11 * 100</f>
        <v>0.0</v>
      </c>
      <c r="G11" s="312"/>
    </row>
    <row r="12" customHeight="true" ht="15.0">
      <c r="A12" s="112" t="inlineStr">
        <is>
          <t xml:space="preserve">    2.本年支出</t>
        </is>
      </c>
      <c r="B12" s="104" t="inlineStr">
        <is>
          <t>9</t>
        </is>
      </c>
      <c r="C12" s="108" t="n">
        <f>'Z04 支出决算表'!E6</f>
        <v>2.101971537E7</v>
      </c>
      <c r="D12" s="108" t="n">
        <v>1.960914629E7</v>
      </c>
      <c r="E12" s="108" t="n">
        <f>'CS02 主要指标变动情况表'!C12 - 'CS02 主要指标变动情况表'!D12</f>
        <v>1410569.08</v>
      </c>
      <c r="F12" s="108" t="n">
        <f>'CS02 主要指标变动情况表'!E12 / 'CS02 主要指标变动情况表'!D12 * 100</f>
        <v>7.19</v>
      </c>
      <c r="G12" s="312" t="inlineStr">
        <is>
          <t>人员增加，乡村振兴环境卫生支出加大力度</t>
        </is>
      </c>
    </row>
    <row r="13" customHeight="true" ht="15.0">
      <c r="A13" s="112" t="inlineStr">
        <is>
          <t xml:space="preserve">      其中：基本支出</t>
        </is>
      </c>
      <c r="B13" s="104" t="inlineStr">
        <is>
          <t>10</t>
        </is>
      </c>
      <c r="C13" s="108" t="n">
        <f>'Z04 支出决算表'!F6</f>
        <v>2.093971537E7</v>
      </c>
      <c r="D13" s="108" t="n">
        <v>1.380717949E7</v>
      </c>
      <c r="E13" s="108" t="n">
        <f>'CS02 主要指标变动情况表'!C13 - 'CS02 主要指标变动情况表'!D13</f>
        <v>7132535.88</v>
      </c>
      <c r="F13" s="108" t="n">
        <f>'CS02 主要指标变动情况表'!E13 / 'CS02 主要指标变动情况表'!D13 * 100</f>
        <v>51.66</v>
      </c>
      <c r="G13" s="312" t="inlineStr">
        <is>
          <t>人员增加，乡村振兴环境卫生支出加大力度</t>
        </is>
      </c>
    </row>
    <row r="14" customHeight="true" ht="15.0">
      <c r="A14" s="112" t="inlineStr">
        <is>
          <t xml:space="preserve">            （1）人员经费</t>
        </is>
      </c>
      <c r="B14" s="104" t="inlineStr">
        <is>
          <t>11</t>
        </is>
      </c>
      <c r="C14" s="108" t="n">
        <f>'Z05_1 基本支出决算明细表'!F6 + 'Z05_1 基本支出决算明细表'!AV6</f>
        <v>1.92605734E7</v>
      </c>
      <c r="D14" s="108" t="n">
        <v>1.256016149E7</v>
      </c>
      <c r="E14" s="108" t="n">
        <f>'CS02 主要指标变动情况表'!C14 - 'CS02 主要指标变动情况表'!D14</f>
        <v>6700411.91</v>
      </c>
      <c r="F14" s="108" t="n">
        <f>'CS02 主要指标变动情况表'!E14 / 'CS02 主要指标变动情况表'!D14 * 100</f>
        <v>53.35</v>
      </c>
      <c r="G14" s="312" t="inlineStr">
        <is>
          <t>人员增加，乡村振兴环境卫生支出加大力度</t>
        </is>
      </c>
    </row>
    <row r="15" customHeight="true" ht="15.0">
      <c r="A15" s="112" t="inlineStr">
        <is>
          <t xml:space="preserve">            （2）公用经费</t>
        </is>
      </c>
      <c r="B15" s="104" t="inlineStr">
        <is>
          <t>12</t>
        </is>
      </c>
      <c r="C15" s="108" t="n">
        <f>'Z05_1 基本支出决算明细表'!E6 - 'Z05_1 基本支出决算明细表'!F6 - 'Z05_1 基本支出决算明细表'!AV6</f>
        <v>1679141.97</v>
      </c>
      <c r="D15" s="108" t="n">
        <v>1247018.0</v>
      </c>
      <c r="E15" s="108" t="n">
        <f>'CS02 主要指标变动情况表'!C15 - 'CS02 主要指标变动情况表'!D15</f>
        <v>432123.97</v>
      </c>
      <c r="F15" s="108" t="n">
        <f>'CS02 主要指标变动情况表'!E15 / 'CS02 主要指标变动情况表'!D15 * 100</f>
        <v>34.65</v>
      </c>
      <c r="G15" s="312" t="inlineStr">
        <is>
          <t>人员增加，乡村振兴环境卫生支出加大力度</t>
        </is>
      </c>
    </row>
    <row r="16" customHeight="true" ht="15.0">
      <c r="A16" s="112" t="inlineStr">
        <is>
          <t xml:space="preserve">            项目支出</t>
        </is>
      </c>
      <c r="B16" s="104" t="inlineStr">
        <is>
          <t>13</t>
        </is>
      </c>
      <c r="C16" s="108" t="n">
        <f>'Z04 支出决算表'!G6</f>
        <v>80000.0</v>
      </c>
      <c r="D16" s="108" t="n">
        <v>5801966.8</v>
      </c>
      <c r="E16" s="108" t="n">
        <f>'CS02 主要指标变动情况表'!C16 - 'CS02 主要指标变动情况表'!D16</f>
        <v>-5721966.8</v>
      </c>
      <c r="F16" s="108" t="n">
        <f>'CS02 主要指标变动情况表'!E16 / 'CS02 主要指标变动情况表'!D16 * 100</f>
        <v>-98.62</v>
      </c>
      <c r="G16" s="312" t="inlineStr">
        <is>
          <t>乡村振兴村里实施，减少较多</t>
        </is>
      </c>
    </row>
    <row r="17" customHeight="true" ht="15.0">
      <c r="A17" s="112" t="inlineStr">
        <is>
          <t xml:space="preserve">            其中：基本建设类项目</t>
        </is>
      </c>
      <c r="B17" s="104" t="inlineStr">
        <is>
          <t>14</t>
        </is>
      </c>
      <c r="C17" s="108" t="n">
        <f>'Z01 收入支出决算总表'!O8</f>
        <v>0.0</v>
      </c>
      <c r="D17" s="108" t="n">
        <v>0.0</v>
      </c>
      <c r="E17" s="108" t="n">
        <f>'CS02 主要指标变动情况表'!C17 - 'CS02 主要指标变动情况表'!D17</f>
        <v>0.0</v>
      </c>
      <c r="F17" s="108" t="n">
        <f>'CS02 主要指标变动情况表'!E17 / 'CS02 主要指标变动情况表'!D17 * 100</f>
        <v>0.0</v>
      </c>
      <c r="G17" s="312"/>
    </row>
    <row r="18" customHeight="true" ht="15.0">
      <c r="A18" s="112" t="inlineStr">
        <is>
          <t xml:space="preserve">            事业单位经营支出</t>
        </is>
      </c>
      <c r="B18" s="104" t="inlineStr">
        <is>
          <t>15</t>
        </is>
      </c>
      <c r="C18" s="108" t="n">
        <f>'Z04 支出决算表'!I6</f>
        <v>0.0</v>
      </c>
      <c r="D18" s="108" t="n">
        <v>0.0</v>
      </c>
      <c r="E18" s="108" t="n">
        <f>'CS02 主要指标变动情况表'!C18 - 'CS02 主要指标变动情况表'!D18</f>
        <v>0.0</v>
      </c>
      <c r="F18" s="108" t="n">
        <f>'CS02 主要指标变动情况表'!E18 / 'CS02 主要指标变动情况表'!D18 * 100</f>
        <v>0.0</v>
      </c>
      <c r="G18" s="312"/>
    </row>
    <row r="19" customHeight="true" ht="15.0">
      <c r="A19" s="112" t="inlineStr">
        <is>
          <t xml:space="preserve">    3.年末结转和结余</t>
        </is>
      </c>
      <c r="B19" s="104" t="inlineStr">
        <is>
          <t>16</t>
        </is>
      </c>
      <c r="C19" s="108" t="n">
        <f>'Z02 收入支出决算表'!U6</f>
        <v>0.0</v>
      </c>
      <c r="D19" s="108" t="n">
        <v>0.0</v>
      </c>
      <c r="E19" s="108" t="n">
        <f>'CS02 主要指标变动情况表'!C19 - 'CS02 主要指标变动情况表'!D19</f>
        <v>0.0</v>
      </c>
      <c r="F19" s="108" t="n">
        <f>'CS02 主要指标变动情况表'!E19 / 'CS02 主要指标变动情况表'!D19 * 100</f>
        <v>0.0</v>
      </c>
      <c r="G19" s="312"/>
    </row>
    <row r="20" customHeight="true" ht="15.0">
      <c r="A20" s="112" t="inlineStr">
        <is>
          <t xml:space="preserve">      其中：一般公共预算财政拨款</t>
        </is>
      </c>
      <c r="B20" s="104" t="inlineStr">
        <is>
          <t>17</t>
        </is>
      </c>
      <c r="C20" s="108" t="n">
        <f>'Z07 一般公共预算财政拨款收入支出决算表'!P6</f>
        <v>0.0</v>
      </c>
      <c r="D20" s="108" t="n">
        <v>0.0</v>
      </c>
      <c r="E20" s="108" t="n">
        <f>'CS02 主要指标变动情况表'!C20 - 'CS02 主要指标变动情况表'!D20</f>
        <v>0.0</v>
      </c>
      <c r="F20" s="108" t="n">
        <f>'CS02 主要指标变动情况表'!E20 / 'CS02 主要指标变动情况表'!D20 * 100</f>
        <v>0.0</v>
      </c>
      <c r="G20" s="312"/>
    </row>
    <row r="21" customHeight="true" ht="15.0">
      <c r="A21" s="112" t="inlineStr">
        <is>
          <t xml:space="preserve">            政府性基金预算财政拨款</t>
        </is>
      </c>
      <c r="B21" s="104" t="inlineStr">
        <is>
          <t>18</t>
        </is>
      </c>
      <c r="C21" s="108" t="n">
        <f>'Z09 政府性基金预算财政拨款收入支出决算表'!P6</f>
        <v>0.0</v>
      </c>
      <c r="D21" s="108" t="n">
        <v>0.0</v>
      </c>
      <c r="E21" s="108" t="n">
        <f>'CS02 主要指标变动情况表'!C21 - 'CS02 主要指标变动情况表'!D21</f>
        <v>0.0</v>
      </c>
      <c r="F21" s="108" t="n">
        <f>'CS02 主要指标变动情况表'!E21 / 'CS02 主要指标变动情况表'!D21 * 100</f>
        <v>0.0</v>
      </c>
      <c r="G21" s="312"/>
    </row>
    <row r="22" customHeight="true" ht="15.0">
      <c r="A22" s="112" t="inlineStr">
        <is>
          <t xml:space="preserve">            国有资本经营预算财政拨款</t>
        </is>
      </c>
      <c r="B22" s="104" t="inlineStr">
        <is>
          <t>19</t>
        </is>
      </c>
      <c r="C22" s="108" t="n">
        <f>'Z11 国有资本经营预算财政拨款收入支出决算表'!W6</f>
        <v>0.0</v>
      </c>
      <c r="D22" s="108" t="n">
        <v>0.0</v>
      </c>
      <c r="E22" s="108" t="n">
        <f>'CS02 主要指标变动情况表'!C22 - 'CS02 主要指标变动情况表'!D22</f>
        <v>0.0</v>
      </c>
      <c r="F22" s="108" t="n">
        <f>'CS02 主要指标变动情况表'!E22 / 'CS02 主要指标变动情况表'!D22 * 100</f>
        <v>0.0</v>
      </c>
      <c r="G22" s="312"/>
    </row>
    <row r="23" customHeight="true" ht="15.0">
      <c r="A23" s="112" t="inlineStr">
        <is>
          <t>二、年末资产负债信息（单位：元）</t>
        </is>
      </c>
      <c r="B23" s="104" t="inlineStr">
        <is>
          <t>20</t>
        </is>
      </c>
      <c r="C23" s="118" t="inlineStr">
        <is>
          <t>—</t>
        </is>
      </c>
      <c r="D23" s="118" t="inlineStr">
        <is>
          <t>—</t>
        </is>
      </c>
      <c r="E23" s="118" t="inlineStr">
        <is>
          <t>—</t>
        </is>
      </c>
      <c r="F23" s="118" t="inlineStr">
        <is>
          <t>—</t>
        </is>
      </c>
      <c r="G23" s="226" t="inlineStr">
        <is>
          <t>—</t>
        </is>
      </c>
    </row>
    <row r="24" customHeight="true" ht="15.0">
      <c r="A24" s="112" t="inlineStr">
        <is>
          <t xml:space="preserve">    1.货币资金</t>
        </is>
      </c>
      <c r="B24" s="104" t="inlineStr">
        <is>
          <t>21</t>
        </is>
      </c>
      <c r="C24" s="108" t="n">
        <f>'F01 预算支出相关信息表'!F6</f>
        <v>301749.16</v>
      </c>
      <c r="D24" s="108" t="n">
        <v>0.0</v>
      </c>
      <c r="E24" s="108" t="n">
        <f>'CS02 主要指标变动情况表'!C24 - 'CS02 主要指标变动情况表'!D24</f>
        <v>301749.16</v>
      </c>
      <c r="F24" s="108" t="n">
        <f>'CS02 主要指标变动情况表'!E24 / 'CS02 主要指标变动情况表'!D24 * 100</f>
        <v>0.0</v>
      </c>
      <c r="G24" s="312"/>
    </row>
    <row r="25" customHeight="true" ht="15.0">
      <c r="A25" s="112" t="inlineStr">
        <is>
          <t xml:space="preserve">    2.财政应返还额度</t>
        </is>
      </c>
      <c r="B25" s="104" t="inlineStr">
        <is>
          <t>22</t>
        </is>
      </c>
      <c r="C25" s="108" t="n">
        <f>'F01 预算支出相关信息表'!F8</f>
        <v>0.0</v>
      </c>
      <c r="D25" s="108" t="n">
        <v>0.0</v>
      </c>
      <c r="E25" s="108" t="n">
        <f>'CS02 主要指标变动情况表'!C25 - 'CS02 主要指标变动情况表'!D25</f>
        <v>0.0</v>
      </c>
      <c r="F25" s="108" t="n">
        <f>'CS02 主要指标变动情况表'!E25 / 'CS02 主要指标变动情况表'!D25 * 100</f>
        <v>0.0</v>
      </c>
      <c r="G25" s="312"/>
    </row>
    <row r="26" customHeight="true" ht="15.0">
      <c r="A26" s="112" t="inlineStr">
        <is>
          <t xml:space="preserve">    3.房屋</t>
        </is>
      </c>
      <c r="B26" s="104" t="inlineStr">
        <is>
          <t>23</t>
        </is>
      </c>
      <c r="C26" s="108" t="n">
        <f>'F01 预算支出相关信息表'!F10</f>
        <v>2807077.2</v>
      </c>
      <c r="D26" s="108" t="n">
        <v>2613325.8</v>
      </c>
      <c r="E26" s="108" t="n">
        <f>'CS02 主要指标变动情况表'!C26 - 'CS02 主要指标变动情况表'!D26</f>
        <v>193751.4</v>
      </c>
      <c r="F26" s="108" t="n">
        <f>'CS02 主要指标变动情况表'!E26 / 'CS02 主要指标变动情况表'!D26 * 100</f>
        <v>7.41</v>
      </c>
      <c r="G26" s="312" t="inlineStr">
        <is>
          <t>新增老水铺管理房</t>
        </is>
      </c>
    </row>
    <row r="27" customHeight="true" ht="15.0">
      <c r="A27" s="112" t="inlineStr">
        <is>
          <t xml:space="preserve">    4.车辆</t>
        </is>
      </c>
      <c r="B27" s="104" t="inlineStr">
        <is>
          <t>24</t>
        </is>
      </c>
      <c r="C27" s="108" t="n">
        <f>'F01 预算支出相关信息表'!F14</f>
        <v>456865.28</v>
      </c>
      <c r="D27" s="108" t="n">
        <v>108295.0</v>
      </c>
      <c r="E27" s="108" t="n">
        <f>'CS02 主要指标变动情况表'!C27 - 'CS02 主要指标变动情况表'!D27</f>
        <v>348570.28</v>
      </c>
      <c r="F27" s="108" t="n">
        <f>'CS02 主要指标变动情况表'!E27 / 'CS02 主要指标变动情况表'!D27 * 100</f>
        <v>321.87</v>
      </c>
      <c r="G27" s="312" t="inlineStr">
        <is>
          <t>新增消防车</t>
        </is>
      </c>
    </row>
    <row r="28" customHeight="true" ht="15.0">
      <c r="A28" s="112" t="inlineStr">
        <is>
          <t xml:space="preserve">    5.在建工程</t>
        </is>
      </c>
      <c r="B28" s="104" t="inlineStr">
        <is>
          <t>25</t>
        </is>
      </c>
      <c r="C28" s="108" t="n">
        <f>'F01 预算支出相关信息表'!F22</f>
        <v>0.0</v>
      </c>
      <c r="D28" s="108" t="n">
        <v>0.0</v>
      </c>
      <c r="E28" s="108" t="n">
        <f>'CS02 主要指标变动情况表'!C28 - 'CS02 主要指标变动情况表'!D28</f>
        <v>0.0</v>
      </c>
      <c r="F28" s="108" t="n">
        <f>'CS02 主要指标变动情况表'!E28 / 'CS02 主要指标变动情况表'!D28 * 100</f>
        <v>0.0</v>
      </c>
      <c r="G28" s="312"/>
    </row>
    <row r="29" customHeight="true" ht="15.0">
      <c r="A29" s="112" t="inlineStr">
        <is>
          <t xml:space="preserve">    6.借款</t>
        </is>
      </c>
      <c r="B29" s="104" t="inlineStr">
        <is>
          <t>26</t>
        </is>
      </c>
      <c r="C29" s="108" t="n">
        <f>'F01 预算支出相关信息表'!F24</f>
        <v>0.0</v>
      </c>
      <c r="D29" s="108" t="n">
        <v>0.0</v>
      </c>
      <c r="E29" s="108" t="n">
        <f>'CS02 主要指标变动情况表'!C29 - 'CS02 主要指标变动情况表'!D29</f>
        <v>0.0</v>
      </c>
      <c r="F29" s="108" t="n">
        <f>'CS02 主要指标变动情况表'!E29 / 'CS02 主要指标变动情况表'!D29 * 100</f>
        <v>0.0</v>
      </c>
      <c r="G29" s="312"/>
    </row>
    <row r="30" customHeight="true" ht="15.0">
      <c r="A30" s="112" t="inlineStr">
        <is>
          <t xml:space="preserve">    7.应缴财政款</t>
        </is>
      </c>
      <c r="B30" s="104" t="inlineStr">
        <is>
          <t>27</t>
        </is>
      </c>
      <c r="C30" s="108" t="n">
        <f>'F01 预算支出相关信息表'!F25</f>
        <v>0.0</v>
      </c>
      <c r="D30" s="108" t="n">
        <v>0.0</v>
      </c>
      <c r="E30" s="108" t="n">
        <f>'CS02 主要指标变动情况表'!C30 - 'CS02 主要指标变动情况表'!D30</f>
        <v>0.0</v>
      </c>
      <c r="F30" s="108" t="n">
        <f>'CS02 主要指标变动情况表'!E30 / 'CS02 主要指标变动情况表'!D30 * 100</f>
        <v>0.0</v>
      </c>
      <c r="G30" s="312"/>
    </row>
    <row r="31" customHeight="true" ht="15.0">
      <c r="A31" s="112" t="inlineStr">
        <is>
          <t xml:space="preserve">    8.应付职工薪酬</t>
        </is>
      </c>
      <c r="B31" s="104" t="inlineStr">
        <is>
          <t>28</t>
        </is>
      </c>
      <c r="C31" s="108" t="n">
        <f>'F01 预算支出相关信息表'!F26</f>
        <v>0.0</v>
      </c>
      <c r="D31" s="108" t="n">
        <v>0.0</v>
      </c>
      <c r="E31" s="108" t="n">
        <f>'CS02 主要指标变动情况表'!C31 - 'CS02 主要指标变动情况表'!D31</f>
        <v>0.0</v>
      </c>
      <c r="F31" s="108" t="n">
        <f>'CS02 主要指标变动情况表'!E31 / 'CS02 主要指标变动情况表'!D31 * 100</f>
        <v>0.0</v>
      </c>
      <c r="G31" s="312"/>
    </row>
    <row r="32" customHeight="true" ht="15.0">
      <c r="A32" s="112" t="inlineStr">
        <is>
          <t>三、年末机构人员情况（单位：个、人）</t>
        </is>
      </c>
      <c r="B32" s="104" t="inlineStr">
        <is>
          <t>29</t>
        </is>
      </c>
      <c r="C32" s="118" t="inlineStr">
        <is>
          <t>—</t>
        </is>
      </c>
      <c r="D32" s="118" t="inlineStr">
        <is>
          <t>—</t>
        </is>
      </c>
      <c r="E32" s="118" t="inlineStr">
        <is>
          <t>—</t>
        </is>
      </c>
      <c r="F32" s="118" t="inlineStr">
        <is>
          <t>—</t>
        </is>
      </c>
      <c r="G32" s="226" t="inlineStr">
        <is>
          <t>—</t>
        </is>
      </c>
    </row>
    <row r="33" customHeight="true" ht="15.0">
      <c r="A33" s="112" t="inlineStr">
        <is>
          <t xml:space="preserve">    1.独立编制机构数</t>
        </is>
      </c>
      <c r="B33" s="104" t="inlineStr">
        <is>
          <t>30</t>
        </is>
      </c>
      <c r="C33" s="228" t="n">
        <f>'F02 基本数字表'!E7</f>
        <v>2.0</v>
      </c>
      <c r="D33" s="228" t="n">
        <v>3.0</v>
      </c>
      <c r="E33" s="228" t="n">
        <f>'CS02 主要指标变动情况表'!C33 - 'CS02 主要指标变动情况表'!D33</f>
        <v>-1.0</v>
      </c>
      <c r="F33" s="108" t="n">
        <f>'CS02 主要指标变动情况表'!E33 / 'CS02 主要指标变动情况表'!D33 * 100</f>
        <v>-33.33</v>
      </c>
      <c r="G33" s="312" t="inlineStr">
        <is>
          <t>上期数据填报有误</t>
        </is>
      </c>
    </row>
    <row r="34" customHeight="true" ht="15.0">
      <c r="A34" s="112" t="inlineStr">
        <is>
          <t xml:space="preserve">    2.独立核算机构数</t>
        </is>
      </c>
      <c r="B34" s="104" t="inlineStr">
        <is>
          <t>31</t>
        </is>
      </c>
      <c r="C34" s="228" t="n">
        <f>'F02 基本数字表'!F7</f>
        <v>1.0</v>
      </c>
      <c r="D34" s="228" t="n">
        <v>1.0</v>
      </c>
      <c r="E34" s="228" t="n">
        <f>'CS02 主要指标变动情况表'!C34 - 'CS02 主要指标变动情况表'!D34</f>
        <v>0.0</v>
      </c>
      <c r="F34" s="108" t="n">
        <f>'CS02 主要指标变动情况表'!E34 / 'CS02 主要指标变动情况表'!D34 * 100</f>
        <v>0.0</v>
      </c>
      <c r="G34" s="312"/>
    </row>
    <row r="35" customHeight="true" ht="15.0">
      <c r="A35" s="112" t="inlineStr">
        <is>
          <t xml:space="preserve">    3.年末实有人数</t>
        </is>
      </c>
      <c r="B35" s="104" t="inlineStr">
        <is>
          <t>32</t>
        </is>
      </c>
      <c r="C35" s="228" t="n">
        <f>'F02 基本数字表'!G7</f>
        <v>99.0</v>
      </c>
      <c r="D35" s="228" t="n">
        <v>98.0</v>
      </c>
      <c r="E35" s="228" t="n">
        <f>'CS02 主要指标变动情况表'!C35 - 'CS02 主要指标变动情况表'!D35</f>
        <v>1.0</v>
      </c>
      <c r="F35" s="108" t="n">
        <f>'CS02 主要指标变动情况表'!E35 / 'CS02 主要指标变动情况表'!D35 * 100</f>
        <v>1.02</v>
      </c>
      <c r="G35" s="312" t="inlineStr">
        <is>
          <t>新调入1人</t>
        </is>
      </c>
    </row>
    <row r="36" customHeight="true" ht="15.0">
      <c r="A36" s="112" t="inlineStr">
        <is>
          <t xml:space="preserve">      在职人员</t>
        </is>
      </c>
      <c r="B36" s="104" t="inlineStr">
        <is>
          <t>33</t>
        </is>
      </c>
      <c r="C36" s="228" t="n">
        <f>'F02 基本数字表'!H7</f>
        <v>99.0</v>
      </c>
      <c r="D36" s="228" t="n">
        <v>98.0</v>
      </c>
      <c r="E36" s="228" t="n">
        <f>'CS02 主要指标变动情况表'!C36 - 'CS02 主要指标变动情况表'!D36</f>
        <v>1.0</v>
      </c>
      <c r="F36" s="108" t="n">
        <f>'CS02 主要指标变动情况表'!E36 / 'CS02 主要指标变动情况表'!D36 * 100</f>
        <v>1.02</v>
      </c>
      <c r="G36" s="312" t="inlineStr">
        <is>
          <t>新调入1人</t>
        </is>
      </c>
    </row>
    <row r="37" customHeight="true" ht="15.0">
      <c r="A37" s="112" t="inlineStr">
        <is>
          <t xml:space="preserve">        其中：行政人员</t>
        </is>
      </c>
      <c r="B37" s="104" t="inlineStr">
        <is>
          <t>34</t>
        </is>
      </c>
      <c r="C37" s="228" t="n">
        <f>'F02 基本数字表'!M7 + 'F02 基本数字表'!T7</f>
        <v>34.0</v>
      </c>
      <c r="D37" s="228" t="n">
        <v>57.0</v>
      </c>
      <c r="E37" s="228" t="n">
        <f>'CS02 主要指标变动情况表'!C37 - 'CS02 主要指标变动情况表'!D37</f>
        <v>-23.0</v>
      </c>
      <c r="F37" s="108" t="n">
        <f>'CS02 主要指标变动情况表'!E37 / 'CS02 主要指标变动情况表'!D37 * 100</f>
        <v>-40.35</v>
      </c>
      <c r="G37" s="312" t="inlineStr">
        <is>
          <t>上期数据填报有误</t>
        </is>
      </c>
    </row>
    <row r="38" customHeight="true" ht="15.0">
      <c r="A38" s="112" t="inlineStr">
        <is>
          <t xml:space="preserve">              参照公务员法管理事业人员</t>
        </is>
      </c>
      <c r="B38" s="104" t="inlineStr">
        <is>
          <t>35</t>
        </is>
      </c>
      <c r="C38" s="228" t="n">
        <f>'F02 基本数字表'!N7 + 'F02 基本数字表'!U7</f>
        <v>65.0</v>
      </c>
      <c r="D38" s="228" t="n">
        <v>39.0</v>
      </c>
      <c r="E38" s="228" t="n">
        <f>'CS02 主要指标变动情况表'!C38 - 'CS02 主要指标变动情况表'!D38</f>
        <v>26.0</v>
      </c>
      <c r="F38" s="108" t="n">
        <f>'CS02 主要指标变动情况表'!E38 / 'CS02 主要指标变动情况表'!D38 * 100</f>
        <v>66.67</v>
      </c>
      <c r="G38" s="312" t="inlineStr">
        <is>
          <t>上期数据填报有误</t>
        </is>
      </c>
    </row>
    <row r="39" customHeight="true" ht="15.0">
      <c r="A39" s="112" t="inlineStr">
        <is>
          <t xml:space="preserve">              非参公事业人员</t>
        </is>
      </c>
      <c r="B39" s="104" t="inlineStr">
        <is>
          <t>36</t>
        </is>
      </c>
      <c r="C39" s="228" t="n">
        <f>'F02 基本数字表'!O7 + 'F02 基本数字表'!V7 + 'F02 基本数字表'!Z7</f>
        <v>0.0</v>
      </c>
      <c r="D39" s="228" t="n">
        <v>2.0</v>
      </c>
      <c r="E39" s="228" t="n">
        <f>'CS02 主要指标变动情况表'!C39 - 'CS02 主要指标变动情况表'!D39</f>
        <v>-2.0</v>
      </c>
      <c r="F39" s="108" t="n">
        <f>'CS02 主要指标变动情况表'!E39 / 'CS02 主要指标变动情况表'!D39 * 100</f>
        <v>-100.0</v>
      </c>
      <c r="G39" s="312" t="inlineStr">
        <is>
          <t>上期数据填报有误</t>
        </is>
      </c>
    </row>
    <row r="40" customHeight="true" ht="15.0">
      <c r="A40" s="112" t="inlineStr">
        <is>
          <t xml:space="preserve">      离休人员</t>
        </is>
      </c>
      <c r="B40" s="104" t="inlineStr">
        <is>
          <t>37</t>
        </is>
      </c>
      <c r="C40" s="228" t="n">
        <f>'F02 基本数字表'!I7</f>
        <v>0.0</v>
      </c>
      <c r="D40" s="228" t="n">
        <v>0.0</v>
      </c>
      <c r="E40" s="228" t="n">
        <f>'CS02 主要指标变动情况表'!C40 - 'CS02 主要指标变动情况表'!D40</f>
        <v>0.0</v>
      </c>
      <c r="F40" s="108" t="n">
        <f>'CS02 主要指标变动情况表'!E40 / 'CS02 主要指标变动情况表'!D40 * 100</f>
        <v>0.0</v>
      </c>
      <c r="G40" s="312"/>
    </row>
    <row r="41" customHeight="true" ht="15.0">
      <c r="A41" s="112" t="inlineStr">
        <is>
          <t xml:space="preserve">      退休人员</t>
        </is>
      </c>
      <c r="B41" s="104" t="inlineStr">
        <is>
          <t>38</t>
        </is>
      </c>
      <c r="C41" s="228" t="n">
        <f>'F02 基本数字表'!J7</f>
        <v>0.0</v>
      </c>
      <c r="D41" s="228" t="n">
        <v>0.0</v>
      </c>
      <c r="E41" s="228" t="n">
        <f>'CS02 主要指标变动情况表'!C41 - 'CS02 主要指标变动情况表'!D41</f>
        <v>0.0</v>
      </c>
      <c r="F41" s="108" t="n">
        <f>'CS02 主要指标变动情况表'!E41 / 'CS02 主要指标变动情况表'!D41 * 100</f>
        <v>0.0</v>
      </c>
      <c r="G41" s="312"/>
    </row>
    <row r="42" customHeight="true" ht="15.0">
      <c r="A42" s="112" t="inlineStr">
        <is>
          <t xml:space="preserve">    4.年末其他人员数</t>
        </is>
      </c>
      <c r="B42" s="104" t="inlineStr">
        <is>
          <t>39</t>
        </is>
      </c>
      <c r="C42" s="228" t="n">
        <f>'F02 基本数字表'!AC7</f>
        <v>15.0</v>
      </c>
      <c r="D42" s="228" t="n">
        <v>3.0</v>
      </c>
      <c r="E42" s="228" t="n">
        <f>'CS02 主要指标变动情况表'!C42 - 'CS02 主要指标变动情况表'!D42</f>
        <v>12.0</v>
      </c>
      <c r="F42" s="108" t="n">
        <f>'CS02 主要指标变动情况表'!E42 / 'CS02 主要指标变动情况表'!D42 * 100</f>
        <v>400.0</v>
      </c>
      <c r="G42" s="312" t="inlineStr">
        <is>
          <t>遗属人员死亡一人，新增遗属</t>
        </is>
      </c>
    </row>
    <row r="43" customHeight="true" ht="15.0">
      <c r="A43" s="112" t="inlineStr">
        <is>
          <t xml:space="preserve">    5.年末学生人数</t>
        </is>
      </c>
      <c r="B43" s="104" t="inlineStr">
        <is>
          <t>40</t>
        </is>
      </c>
      <c r="C43" s="228" t="n">
        <f>'F02 基本数字表'!AF7</f>
        <v>0.0</v>
      </c>
      <c r="D43" s="228" t="n">
        <v>0.0</v>
      </c>
      <c r="E43" s="228" t="n">
        <f>'CS02 主要指标变动情况表'!C43 - 'CS02 主要指标变动情况表'!D43</f>
        <v>0.0</v>
      </c>
      <c r="F43" s="108" t="n">
        <f>'CS02 主要指标变动情况表'!E43 / 'CS02 主要指标变动情况表'!D43 * 100</f>
        <v>0.0</v>
      </c>
      <c r="G43" s="312"/>
    </row>
    <row r="44" customHeight="true" ht="15.0">
      <c r="A44" s="112" t="inlineStr">
        <is>
          <t>四、补充资料（单位：元）</t>
        </is>
      </c>
      <c r="B44" s="104" t="inlineStr">
        <is>
          <t>41</t>
        </is>
      </c>
      <c r="C44" s="118" t="inlineStr">
        <is>
          <t>—</t>
        </is>
      </c>
      <c r="D44" s="118" t="inlineStr">
        <is>
          <t>—</t>
        </is>
      </c>
      <c r="E44" s="118" t="inlineStr">
        <is>
          <t>—</t>
        </is>
      </c>
      <c r="F44" s="118" t="inlineStr">
        <is>
          <t>—</t>
        </is>
      </c>
      <c r="G44" s="226" t="inlineStr">
        <is>
          <t>—</t>
        </is>
      </c>
    </row>
    <row r="45" customHeight="true" ht="15.0">
      <c r="A45" s="112" t="inlineStr">
        <is>
          <t xml:space="preserve">    1.固定资产情况</t>
        </is>
      </c>
      <c r="B45" s="104" t="inlineStr">
        <is>
          <t>42</t>
        </is>
      </c>
      <c r="C45" s="118" t="inlineStr">
        <is>
          <t>—</t>
        </is>
      </c>
      <c r="D45" s="118" t="inlineStr">
        <is>
          <t>—</t>
        </is>
      </c>
      <c r="E45" s="118" t="inlineStr">
        <is>
          <t>—</t>
        </is>
      </c>
      <c r="F45" s="118" t="inlineStr">
        <is>
          <t>—</t>
        </is>
      </c>
      <c r="G45" s="226" t="inlineStr">
        <is>
          <t>—</t>
        </is>
      </c>
    </row>
    <row r="46" customHeight="true" ht="15.0">
      <c r="A46" s="112" t="inlineStr">
        <is>
          <t xml:space="preserve">      房屋面积（平方米）</t>
        </is>
      </c>
      <c r="B46" s="104" t="inlineStr">
        <is>
          <t>43</t>
        </is>
      </c>
      <c r="C46" s="108" t="n">
        <f>'F01 预算支出相关信息表'!E10</f>
        <v>4784.27</v>
      </c>
      <c r="D46" s="108" t="n">
        <v>4271.0</v>
      </c>
      <c r="E46" s="108" t="n">
        <f>'CS02 主要指标变动情况表'!C46 - 'CS02 主要指标变动情况表'!D46</f>
        <v>513.27</v>
      </c>
      <c r="F46" s="108" t="n">
        <f>'CS02 主要指标变动情况表'!E46 / 'CS02 主要指标变动情况表'!D46 * 100</f>
        <v>12.02</v>
      </c>
      <c r="G46" s="312" t="inlineStr">
        <is>
          <t>新增老水铺管理房</t>
        </is>
      </c>
    </row>
    <row r="47" customHeight="true" ht="15.0">
      <c r="A47" s="112" t="inlineStr">
        <is>
          <t xml:space="preserve">      车辆数量（辆）</t>
        </is>
      </c>
      <c r="B47" s="104" t="inlineStr">
        <is>
          <t>44</t>
        </is>
      </c>
      <c r="C47" s="228" t="n">
        <f>'F01 预算支出相关信息表'!E14</f>
        <v>2.0</v>
      </c>
      <c r="D47" s="228" t="n">
        <v>1.0</v>
      </c>
      <c r="E47" s="228" t="n">
        <f>'CS02 主要指标变动情况表'!C47 - 'CS02 主要指标变动情况表'!D47</f>
        <v>1.0</v>
      </c>
      <c r="F47" s="108" t="n">
        <f>'CS02 主要指标变动情况表'!E47 / 'CS02 主要指标变动情况表'!D47 * 100</f>
        <v>100.0</v>
      </c>
      <c r="G47" s="312" t="inlineStr">
        <is>
          <t>新增消防车</t>
        </is>
      </c>
    </row>
    <row r="48" customHeight="true" ht="15.0">
      <c r="A48" s="112" t="inlineStr">
        <is>
          <t xml:space="preserve">    2.“三公”经费支出</t>
        </is>
      </c>
      <c r="B48" s="104" t="inlineStr">
        <is>
          <t>45</t>
        </is>
      </c>
      <c r="C48" s="108" t="n">
        <f>'F03 机构运行信息表'!E4</f>
        <v>31935.71</v>
      </c>
      <c r="D48" s="108" t="n">
        <v>67985.0</v>
      </c>
      <c r="E48" s="108" t="n">
        <f>'CS02 主要指标变动情况表'!C48 - 'CS02 主要指标变动情况表'!D48</f>
        <v>-36049.29</v>
      </c>
      <c r="F48" s="108" t="n">
        <f>'CS02 主要指标变动情况表'!E48 / 'CS02 主要指标变动情况表'!D48 * 100</f>
        <v>-53.03</v>
      </c>
      <c r="G48" s="312" t="inlineStr">
        <is>
          <t>严格控制三公经费</t>
        </is>
      </c>
    </row>
    <row r="49" customHeight="true" ht="15.0">
      <c r="A49" s="112" t="inlineStr">
        <is>
          <t xml:space="preserve">      其中：因公出国（境）费</t>
        </is>
      </c>
      <c r="B49" s="104" t="inlineStr">
        <is>
          <t>46</t>
        </is>
      </c>
      <c r="C49" s="108" t="n">
        <f>'F03 机构运行信息表'!E5</f>
        <v>0.0</v>
      </c>
      <c r="D49" s="108" t="n">
        <v>0.0</v>
      </c>
      <c r="E49" s="108" t="n">
        <f>'CS02 主要指标变动情况表'!C49 - 'CS02 主要指标变动情况表'!D49</f>
        <v>0.0</v>
      </c>
      <c r="F49" s="108" t="n">
        <f>'CS02 主要指标变动情况表'!E49 / 'CS02 主要指标变动情况表'!D49 * 100</f>
        <v>0.0</v>
      </c>
      <c r="G49" s="312"/>
    </row>
    <row r="50" customHeight="true" ht="15.0">
      <c r="A50" s="112" t="inlineStr">
        <is>
          <t xml:space="preserve">            公务用车购置及运行维护费</t>
        </is>
      </c>
      <c r="B50" s="104" t="inlineStr">
        <is>
          <t>47</t>
        </is>
      </c>
      <c r="C50" s="108" t="n">
        <f>'F03 机构运行信息表'!E6</f>
        <v>4215.71</v>
      </c>
      <c r="D50" s="108" t="n">
        <v>28985.0</v>
      </c>
      <c r="E50" s="108" t="n">
        <f>'CS02 主要指标变动情况表'!C50 - 'CS02 主要指标变动情况表'!D50</f>
        <v>-24769.29</v>
      </c>
      <c r="F50" s="108" t="n">
        <f>'CS02 主要指标变动情况表'!E50 / 'CS02 主要指标变动情况表'!D50 * 100</f>
        <v>-85.46</v>
      </c>
      <c r="G50" s="312" t="inlineStr">
        <is>
          <t>严格控制三公经费</t>
        </is>
      </c>
    </row>
    <row r="51" customHeight="true" ht="15.0">
      <c r="A51" s="112" t="inlineStr">
        <is>
          <t xml:space="preserve">            其中：公务用车购置费</t>
        </is>
      </c>
      <c r="B51" s="104" t="inlineStr">
        <is>
          <t>48</t>
        </is>
      </c>
      <c r="C51" s="108" t="n">
        <f>'F03 机构运行信息表'!E7</f>
        <v>0.0</v>
      </c>
      <c r="D51" s="108" t="n">
        <v>0.0</v>
      </c>
      <c r="E51" s="108" t="n">
        <f>'CS02 主要指标变动情况表'!C51 - 'CS02 主要指标变动情况表'!D51</f>
        <v>0.0</v>
      </c>
      <c r="F51" s="108" t="n">
        <f>'CS02 主要指标变动情况表'!E51 / 'CS02 主要指标变动情况表'!D51 * 100</f>
        <v>0.0</v>
      </c>
      <c r="G51" s="312"/>
    </row>
    <row r="52" customHeight="true" ht="15.0">
      <c r="A52" s="112" t="inlineStr">
        <is>
          <t xml:space="preserve">                  公务用车运行维护费</t>
        </is>
      </c>
      <c r="B52" s="104" t="inlineStr">
        <is>
          <t>49</t>
        </is>
      </c>
      <c r="C52" s="108" t="n">
        <f>'F03 机构运行信息表'!E8</f>
        <v>4215.71</v>
      </c>
      <c r="D52" s="108" t="n">
        <v>28985.0</v>
      </c>
      <c r="E52" s="108" t="n">
        <f>'CS02 主要指标变动情况表'!C52 - 'CS02 主要指标变动情况表'!D52</f>
        <v>-24769.29</v>
      </c>
      <c r="F52" s="108" t="n">
        <f>'CS02 主要指标变动情况表'!E52 / 'CS02 主要指标变动情况表'!D52 * 100</f>
        <v>-85.46</v>
      </c>
      <c r="G52" s="312" t="inlineStr">
        <is>
          <t>严格控制三公经费</t>
        </is>
      </c>
    </row>
    <row r="53" customHeight="true" ht="15.0">
      <c r="A53" s="112" t="inlineStr">
        <is>
          <t xml:space="preserve">            公务接待费</t>
        </is>
      </c>
      <c r="B53" s="104" t="inlineStr">
        <is>
          <t>50</t>
        </is>
      </c>
      <c r="C53" s="108" t="n">
        <f>'F03 机构运行信息表'!E9</f>
        <v>27720.0</v>
      </c>
      <c r="D53" s="108" t="n">
        <v>39000.0</v>
      </c>
      <c r="E53" s="108" t="n">
        <f>'CS02 主要指标变动情况表'!C53 - 'CS02 主要指标变动情况表'!D53</f>
        <v>-11280.0</v>
      </c>
      <c r="F53" s="108" t="n">
        <f>'CS02 主要指标变动情况表'!E53 / 'CS02 主要指标变动情况表'!D53 * 100</f>
        <v>-28.92</v>
      </c>
      <c r="G53" s="312" t="inlineStr">
        <is>
          <t>严格控制三公经费</t>
        </is>
      </c>
    </row>
    <row r="54" customHeight="true" ht="15.0">
      <c r="A54" s="112" t="inlineStr">
        <is>
          <t xml:space="preserve">    3.培训费</t>
        </is>
      </c>
      <c r="B54" s="104" t="inlineStr">
        <is>
          <t>51</t>
        </is>
      </c>
      <c r="C54" s="108" t="n">
        <f>'F03 机构运行信息表'!E25</f>
        <v>240.0</v>
      </c>
      <c r="D54" s="108" t="n">
        <v>67160.0</v>
      </c>
      <c r="E54" s="108" t="n">
        <f>'CS02 主要指标变动情况表'!C54 - 'CS02 主要指标变动情况表'!D54</f>
        <v>-66920.0</v>
      </c>
      <c r="F54" s="108" t="n">
        <f>'CS02 主要指标变动情况表'!E54 / 'CS02 主要指标变动情况表'!D54 * 100</f>
        <v>-99.64</v>
      </c>
      <c r="G54" s="312" t="inlineStr">
        <is>
          <t>严格控制公用经费</t>
        </is>
      </c>
    </row>
    <row r="55" customHeight="true" ht="15.0">
      <c r="A55" s="112" t="inlineStr">
        <is>
          <t xml:space="preserve">    4.会议费</t>
        </is>
      </c>
      <c r="B55" s="104" t="inlineStr">
        <is>
          <t>52</t>
        </is>
      </c>
      <c r="C55" s="108" t="n">
        <f>'F03 机构运行信息表'!E24</f>
        <v>1300.0</v>
      </c>
      <c r="D55" s="108" t="n">
        <v>8000.0</v>
      </c>
      <c r="E55" s="108" t="n">
        <f>'CS02 主要指标变动情况表'!C55 - 'CS02 主要指标变动情况表'!D55</f>
        <v>-6700.0</v>
      </c>
      <c r="F55" s="108" t="n">
        <f>'CS02 主要指标变动情况表'!E55 / 'CS02 主要指标变动情况表'!D55 * 100</f>
        <v>-83.75</v>
      </c>
      <c r="G55" s="312" t="inlineStr">
        <is>
          <t>严格控制公用经费</t>
        </is>
      </c>
    </row>
    <row r="56" customHeight="true" ht="15.0">
      <c r="A56" s="112" t="inlineStr">
        <is>
          <t xml:space="preserve">    5.机关运行经费</t>
        </is>
      </c>
      <c r="B56" s="104" t="inlineStr">
        <is>
          <t>53</t>
        </is>
      </c>
      <c r="C56" s="108" t="n">
        <f>'F03 机构运行信息表'!E26</f>
        <v>1679141.97</v>
      </c>
      <c r="D56" s="108" t="n">
        <v>1247018.0</v>
      </c>
      <c r="E56" s="108" t="n">
        <f>'CS02 主要指标变动情况表'!C56 - 'CS02 主要指标变动情况表'!D56</f>
        <v>432123.97</v>
      </c>
      <c r="F56" s="108" t="n">
        <f>'CS02 主要指标变动情况表'!E56 / 'CS02 主要指标变动情况表'!D56 * 100</f>
        <v>34.65</v>
      </c>
      <c r="G56" s="312" t="inlineStr">
        <is>
          <t>严格控制公用经费</t>
        </is>
      </c>
    </row>
    <row r="57" customHeight="true" ht="15.0">
      <c r="A57" s="112" t="inlineStr">
        <is>
          <t xml:space="preserve">    6.年初预算数</t>
        </is>
      </c>
      <c r="B57" s="104" t="inlineStr">
        <is>
          <t>54</t>
        </is>
      </c>
      <c r="C57" s="118" t="inlineStr">
        <is>
          <t>—</t>
        </is>
      </c>
      <c r="D57" s="118" t="inlineStr">
        <is>
          <t>—</t>
        </is>
      </c>
      <c r="E57" s="118" t="inlineStr">
        <is>
          <t>—</t>
        </is>
      </c>
      <c r="F57" s="118" t="inlineStr">
        <is>
          <t>—</t>
        </is>
      </c>
      <c r="G57" s="226" t="inlineStr">
        <is>
          <t>—</t>
        </is>
      </c>
    </row>
    <row r="58" customHeight="true" ht="15.0">
      <c r="A58" s="112" t="inlineStr">
        <is>
          <t xml:space="preserve">      本年收入合计</t>
        </is>
      </c>
      <c r="B58" s="104" t="inlineStr">
        <is>
          <t>55</t>
        </is>
      </c>
      <c r="C58" s="108" t="n">
        <f>'Z01 收入支出决算总表'!C30</f>
        <v>1.63344E7</v>
      </c>
      <c r="D58" s="108" t="n">
        <v>2.0430911E7</v>
      </c>
      <c r="E58" s="108" t="n">
        <f>'CS02 主要指标变动情况表'!C58 - 'CS02 主要指标变动情况表'!D58</f>
        <v>-4096511.0</v>
      </c>
      <c r="F58" s="108" t="n">
        <f>'CS02 主要指标变动情况表'!E58 / 'CS02 主要指标变动情况表'!D58 * 100</f>
        <v>-20.05</v>
      </c>
      <c r="G58" s="312" t="inlineStr">
        <is>
          <t>严格控制公用经费</t>
        </is>
      </c>
    </row>
    <row r="59" customHeight="true" ht="15.0">
      <c r="A59" s="112" t="inlineStr">
        <is>
          <t xml:space="preserve">      本年支出合计</t>
        </is>
      </c>
      <c r="B59" s="104" t="inlineStr">
        <is>
          <t>56</t>
        </is>
      </c>
      <c r="C59" s="108" t="n">
        <f>'Z01 收入支出决算总表'!M30</f>
        <v>1.63344E7</v>
      </c>
      <c r="D59" s="108" t="n">
        <v>2.0430911E7</v>
      </c>
      <c r="E59" s="108" t="n">
        <f>'CS02 主要指标变动情况表'!C59 - 'CS02 主要指标变动情况表'!D59</f>
        <v>-4096511.0</v>
      </c>
      <c r="F59" s="108" t="n">
        <f>'CS02 主要指标变动情况表'!E59 / 'CS02 主要指标变动情况表'!D59 * 100</f>
        <v>-20.05</v>
      </c>
      <c r="G59" s="312" t="inlineStr">
        <is>
          <t>严格控制公用经费</t>
        </is>
      </c>
    </row>
    <row r="60" customHeight="true" ht="15.0">
      <c r="A60" s="112" t="inlineStr">
        <is>
          <t xml:space="preserve">      年末结转和结余</t>
        </is>
      </c>
      <c r="B60" s="104" t="inlineStr">
        <is>
          <t>57</t>
        </is>
      </c>
      <c r="C60" s="108" t="n">
        <f>'Z01 收入支出决算总表'!M32</f>
        <v>0.0</v>
      </c>
      <c r="D60" s="108" t="n">
        <v>0.0</v>
      </c>
      <c r="E60" s="108" t="n">
        <f>'CS02 主要指标变动情况表'!C60 - 'CS02 主要指标变动情况表'!D60</f>
        <v>0.0</v>
      </c>
      <c r="F60" s="108" t="n">
        <f>'CS02 主要指标变动情况表'!E60 / 'CS02 主要指标变动情况表'!D60 * 100</f>
        <v>0.0</v>
      </c>
      <c r="G60" s="312"/>
    </row>
    <row r="61" customHeight="true" ht="15.0">
      <c r="A61" s="112" t="inlineStr">
        <is>
          <t xml:space="preserve">    7.全年预算数</t>
        </is>
      </c>
      <c r="B61" s="104" t="inlineStr">
        <is>
          <t>58</t>
        </is>
      </c>
      <c r="C61" s="118" t="inlineStr">
        <is>
          <t>—</t>
        </is>
      </c>
      <c r="D61" s="118" t="inlineStr">
        <is>
          <t>—</t>
        </is>
      </c>
      <c r="E61" s="118" t="inlineStr">
        <is>
          <t>—</t>
        </is>
      </c>
      <c r="F61" s="118" t="inlineStr">
        <is>
          <t>—</t>
        </is>
      </c>
      <c r="G61" s="226" t="inlineStr">
        <is>
          <t>—</t>
        </is>
      </c>
    </row>
    <row r="62" customHeight="true" ht="15.0">
      <c r="A62" s="112" t="inlineStr">
        <is>
          <t xml:space="preserve">      本年收入合计</t>
        </is>
      </c>
      <c r="B62" s="104" t="inlineStr">
        <is>
          <t>59</t>
        </is>
      </c>
      <c r="C62" s="108" t="n">
        <f>'Z01 收入支出决算总表'!D30</f>
        <v>2.101971537E7</v>
      </c>
      <c r="D62" s="108" t="n">
        <v>2.0438725E7</v>
      </c>
      <c r="E62" s="108" t="n">
        <f>'CS02 主要指标变动情况表'!C62 - 'CS02 主要指标变动情况表'!D62</f>
        <v>580990.37</v>
      </c>
      <c r="F62" s="108" t="n">
        <f>'CS02 主要指标变动情况表'!E62 / 'CS02 主要指标变动情况表'!D62 * 100</f>
        <v>2.84</v>
      </c>
      <c r="G62" s="312"/>
    </row>
    <row r="63" customHeight="true" ht="15.0">
      <c r="A63" s="112" t="inlineStr">
        <is>
          <t xml:space="preserve">      本年支出合计</t>
        </is>
      </c>
      <c r="B63" s="104" t="inlineStr">
        <is>
          <t>60</t>
        </is>
      </c>
      <c r="C63" s="108" t="n">
        <f>'Z01 收入支出决算总表'!N30</f>
        <v>2.101971537E7</v>
      </c>
      <c r="D63" s="108" t="n">
        <v>2.0438725E7</v>
      </c>
      <c r="E63" s="108" t="n">
        <f>'CS02 主要指标变动情况表'!C63 - 'CS02 主要指标变动情况表'!D63</f>
        <v>580990.37</v>
      </c>
      <c r="F63" s="108" t="n">
        <f>'CS02 主要指标变动情况表'!E63 / 'CS02 主要指标变动情况表'!D63 * 100</f>
        <v>2.84</v>
      </c>
      <c r="G63" s="312"/>
    </row>
    <row r="64" customHeight="true" ht="15.0">
      <c r="A64" s="230" t="inlineStr">
        <is>
          <t xml:space="preserve">      年末结转和结余</t>
        </is>
      </c>
      <c r="B64" s="232" t="inlineStr">
        <is>
          <t>61</t>
        </is>
      </c>
      <c r="C64" s="132" t="n">
        <f>'Z01 收入支出决算总表'!N32</f>
        <v>0.0</v>
      </c>
      <c r="D64" s="132" t="n">
        <v>0.0</v>
      </c>
      <c r="E64" s="132" t="n">
        <f>'CS02 主要指标变动情况表'!C64 - 'CS02 主要指标变动情况表'!D64</f>
        <v>0.0</v>
      </c>
      <c r="F64" s="132" t="n">
        <f>'CS02 主要指标变动情况表'!E64 / 'CS02 主要指标变动情况表'!D64 * 100</f>
        <v>0.0</v>
      </c>
      <c r="G64" s="344"/>
    </row>
    <row r="65" customHeight="true" ht="15.0">
      <c r="A65" s="346" t="inlineStr">
        <is>
          <t>注：1.本表反映单位本年收支余、资产负债、机构人员等主要指标与上年数对比变动情况及变动原因，各单位均需填报本表。</t>
        </is>
      </c>
      <c r="B65" s="348"/>
      <c r="C65" s="140"/>
      <c r="D65" s="140"/>
      <c r="E65" s="140"/>
      <c r="F65" s="140"/>
      <c r="G65" s="140"/>
    </row>
    <row r="66" customHeight="true" ht="15.0">
      <c r="A66" s="346" t="inlineStr">
        <is>
          <t xml:space="preserve">    2.事业收入中含事业单位财政专户管理资金收入。</t>
        </is>
      </c>
      <c r="B66" s="348"/>
      <c r="C66" s="140"/>
      <c r="D66" s="140"/>
      <c r="E66" s="140"/>
      <c r="F66" s="140"/>
      <c r="G66" s="140"/>
    </row>
    <row r="67" customHeight="true" ht="15.0">
      <c r="A67" s="346" t="inlineStr">
        <is>
          <t xml:space="preserve">    3.其他收入指单位取得的除财政拨款、事业收入、经营收入、上级补助收入、附属单位上缴收入以外的收入。</t>
        </is>
      </c>
      <c r="B67" s="348"/>
      <c r="C67" s="140"/>
      <c r="D67" s="140"/>
      <c r="E67" s="140"/>
      <c r="F67" s="140"/>
      <c r="G67" s="140"/>
    </row>
    <row r="68" customHeight="true" ht="15.0">
      <c r="A68" s="346" t="inlineStr">
        <is>
          <t xml:space="preserve">    4.结转和结余包括单位财政拨款结转和结余及其他资金结转和结余。</t>
        </is>
      </c>
      <c r="B68" s="348"/>
      <c r="C68" s="140"/>
      <c r="D68" s="140"/>
      <c r="E68" s="140"/>
      <c r="F68" s="140"/>
      <c r="G68" s="140"/>
    </row>
    <row r="69" customHeight="true" ht="15.0">
      <c r="A69" s="346" t="inlineStr">
        <is>
          <t xml:space="preserve">    5.主要指标上下年变动幅度超过20%，其中机构人员指标上下年有变动的，应具体核实并说明原因。</t>
        </is>
      </c>
      <c r="B69" s="140"/>
      <c r="C69" s="140"/>
      <c r="D69" s="140"/>
      <c r="E69" s="140"/>
      <c r="F69" s="140"/>
      <c r="G69" s="140"/>
    </row>
    <row r="70" customHeight="true" ht="15.0">
      <c r="A70" s="346" t="inlineStr">
        <is>
          <t xml:space="preserve">    6.本表应作为部门决算报表说明第二部分的附件一并报送。</t>
        </is>
      </c>
      <c r="B70" s="140"/>
      <c r="C70" s="140"/>
      <c r="D70" s="140"/>
      <c r="E70" s="140"/>
      <c r="F70" s="140"/>
      <c r="G70" s="140"/>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50" t="inlineStr">
        <is>
          <t>评价指标</t>
        </is>
      </c>
      <c r="B1" s="78"/>
      <c r="C1" s="78"/>
      <c r="D1" s="78"/>
      <c r="E1" s="90"/>
      <c r="F1" s="78"/>
      <c r="G1" s="352" t="inlineStr">
        <is>
          <t>计算值</t>
        </is>
      </c>
      <c r="H1" s="352" t="inlineStr">
        <is>
          <t>得分</t>
        </is>
      </c>
      <c r="I1" s="352" t="inlineStr">
        <is>
          <t>指标说明</t>
        </is>
      </c>
      <c r="J1" s="352" t="inlineStr">
        <is>
          <t>评分标准</t>
        </is>
      </c>
    </row>
    <row r="2" customHeight="true" ht="21.75">
      <c r="A2" s="326" t="inlineStr">
        <is>
          <t>一级指标</t>
        </is>
      </c>
      <c r="B2" s="90"/>
      <c r="C2" s="354" t="inlineStr">
        <is>
          <t>二级指标</t>
        </is>
      </c>
      <c r="D2" s="78"/>
      <c r="E2" s="326" t="inlineStr">
        <is>
          <t>三级指标</t>
        </is>
      </c>
      <c r="F2" s="78"/>
      <c r="G2" s="78"/>
      <c r="H2" s="78"/>
      <c r="I2" s="78"/>
      <c r="J2" s="78"/>
    </row>
    <row r="3" customHeight="true" ht="21.75">
      <c r="A3" s="94" t="inlineStr">
        <is>
          <t>名称</t>
        </is>
      </c>
      <c r="B3" s="94" t="inlineStr">
        <is>
          <t>权重</t>
        </is>
      </c>
      <c r="C3" s="92" t="inlineStr">
        <is>
          <t>名称</t>
        </is>
      </c>
      <c r="D3" s="92" t="inlineStr">
        <is>
          <t>权重</t>
        </is>
      </c>
      <c r="E3" s="94" t="inlineStr">
        <is>
          <t>名称</t>
        </is>
      </c>
      <c r="F3" s="92" t="inlineStr">
        <is>
          <t>权重</t>
        </is>
      </c>
      <c r="G3" s="78"/>
      <c r="H3" s="78"/>
      <c r="I3" s="78"/>
      <c r="J3" s="78"/>
    </row>
    <row r="4" customHeight="true" ht="45.0">
      <c r="A4" s="356" t="inlineStr">
        <is>
          <t>预算编制及执行情况</t>
        </is>
      </c>
      <c r="B4" s="356" t="inlineStr">
        <is>
          <t>90</t>
        </is>
      </c>
      <c r="C4" s="358" t="inlineStr">
        <is>
          <t>预算编制的准确完整性</t>
        </is>
      </c>
      <c r="D4" s="360" t="inlineStr">
        <is>
          <t>30</t>
        </is>
      </c>
      <c r="E4" s="362" t="inlineStr">
        <is>
          <t>财政拨款收入预决算差异率</t>
        </is>
      </c>
      <c r="F4" s="92" t="inlineStr">
        <is>
          <t>3</t>
        </is>
      </c>
      <c r="G4" s="108" t="n">
        <f>'LH01 部门决算量化评价表'!G4</f>
        <v>28.68</v>
      </c>
      <c r="H4" s="364" t="n">
        <f>'LH01 部门决算量化评价表'!H4</f>
        <v>0.0</v>
      </c>
      <c r="I4" s="362" t="inlineStr">
        <is>
          <t>财政拨款收入：（决算数－年初预算数）/年初预算数*100%</t>
        </is>
      </c>
      <c r="J4" s="362" t="inlineStr">
        <is>
          <t>差异率＝0，得满分；差异率（绝对值）&gt;0时，每增加5%（含）扣减0.5分，减至0分为止。</t>
        </is>
      </c>
    </row>
    <row r="5" customHeight="true" ht="45.0">
      <c r="A5" s="90"/>
      <c r="B5" s="90"/>
      <c r="C5" s="90"/>
      <c r="D5" s="78"/>
      <c r="E5" s="362" t="inlineStr">
        <is>
          <t>事业收入预决算差异率</t>
        </is>
      </c>
      <c r="F5" s="92" t="inlineStr">
        <is>
          <t>5</t>
        </is>
      </c>
      <c r="G5" s="108" t="n">
        <f>'LH01 部门决算量化评价表'!G5</f>
        <v>0.0</v>
      </c>
      <c r="H5" s="364" t="n">
        <f>'LH01 部门决算量化评价表'!H5</f>
        <v>5.0</v>
      </c>
      <c r="I5" s="362" t="inlineStr">
        <is>
          <t>事业收入：（决算数－年初预算数）/年初预算数*100%</t>
        </is>
      </c>
      <c r="J5" s="362" t="inlineStr">
        <is>
          <t>差异率＝0，得满分；差异率（绝对值）&gt;0时，每增加5%（含）扣减0.5分，减至0分为止。</t>
        </is>
      </c>
    </row>
    <row r="6" customHeight="true" ht="45.0">
      <c r="A6" s="90"/>
      <c r="B6" s="90"/>
      <c r="C6" s="90"/>
      <c r="D6" s="78"/>
      <c r="E6" s="362" t="inlineStr">
        <is>
          <t>经营收入预决算差异率</t>
        </is>
      </c>
      <c r="F6" s="92" t="inlineStr">
        <is>
          <t>3</t>
        </is>
      </c>
      <c r="G6" s="108" t="n">
        <f>'LH01 部门决算量化评价表'!G6</f>
        <v>0.0</v>
      </c>
      <c r="H6" s="364" t="n">
        <f>'LH01 部门决算量化评价表'!H6</f>
        <v>3.0</v>
      </c>
      <c r="I6" s="362" t="inlineStr">
        <is>
          <t>经营收入：（决算数－年初预算数）/年初预算数*100%</t>
        </is>
      </c>
      <c r="J6" s="362" t="inlineStr">
        <is>
          <t>差异率＝0，得满分；差异率（绝对值）&gt;0时，每增加5%（含）扣减0.5分，减至0分为止。</t>
        </is>
      </c>
    </row>
    <row r="7" customHeight="true" ht="45.0">
      <c r="A7" s="90"/>
      <c r="B7" s="90"/>
      <c r="C7" s="90"/>
      <c r="D7" s="78"/>
      <c r="E7" s="362" t="inlineStr">
        <is>
          <t>其他收入预决算差异率</t>
        </is>
      </c>
      <c r="F7" s="92" t="inlineStr">
        <is>
          <t>5</t>
        </is>
      </c>
      <c r="G7" s="108" t="n">
        <f>'LH01 部门决算量化评价表'!G7</f>
        <v>0.0</v>
      </c>
      <c r="H7" s="364" t="n">
        <f>'LH01 部门决算量化评价表'!H7</f>
        <v>5.0</v>
      </c>
      <c r="I7" s="362" t="inlineStr">
        <is>
          <t>其他收入：（决算数－年初预算数）/年初预算数*100%</t>
        </is>
      </c>
      <c r="J7" s="362" t="inlineStr">
        <is>
          <t>差异率＝0，得满分；差异率（绝对值）&gt;0时，每增加5%（含）扣减0.5分，减至0分为止。</t>
        </is>
      </c>
    </row>
    <row r="8" customHeight="true" ht="45.0">
      <c r="A8" s="90"/>
      <c r="B8" s="90"/>
      <c r="C8" s="90"/>
      <c r="D8" s="78"/>
      <c r="E8" s="362" t="inlineStr">
        <is>
          <t>年初结转和结余预决算差异率</t>
        </is>
      </c>
      <c r="F8" s="92" t="inlineStr">
        <is>
          <t>5</t>
        </is>
      </c>
      <c r="G8" s="108" t="n">
        <f>'LH01 部门决算量化评价表'!G8</f>
        <v>0.0</v>
      </c>
      <c r="H8" s="364" t="n">
        <f>'LH01 部门决算量化评价表'!H8</f>
        <v>5.0</v>
      </c>
      <c r="I8" s="362" t="inlineStr">
        <is>
          <t>年初结转和结余：（决算数－年初预算数）/年初预算数*100%</t>
        </is>
      </c>
      <c r="J8" s="362" t="inlineStr">
        <is>
          <t>差异率＝0，得满分；差异率（绝对值）≤100%，扣减1分；差异率（绝对值）&gt;100%时，每增加10%（含）扣减0.5分，减至0分为止。</t>
        </is>
      </c>
    </row>
    <row r="9" customHeight="true" ht="45.0">
      <c r="A9" s="90"/>
      <c r="B9" s="90"/>
      <c r="C9" s="90"/>
      <c r="D9" s="78"/>
      <c r="E9" s="362" t="inlineStr">
        <is>
          <t>人员经费预决算差异率</t>
        </is>
      </c>
      <c r="F9" s="92" t="inlineStr">
        <is>
          <t>5</t>
        </is>
      </c>
      <c r="G9" s="108" t="n">
        <f>'LH01 部门决算量化评价表'!G9</f>
        <v>82.17</v>
      </c>
      <c r="H9" s="364" t="n">
        <f>'LH01 部门决算量化评价表'!H9</f>
        <v>0.5</v>
      </c>
      <c r="I9" s="362" t="inlineStr">
        <is>
          <t>人员经费：（决算数－年初预算数）/年初预算数*100%</t>
        </is>
      </c>
      <c r="J9" s="362" t="inlineStr">
        <is>
          <t>差异率≤0，得满分；差异率﹥0时，每增加10%（含）扣减0.5分，减至0分为止。</t>
        </is>
      </c>
    </row>
    <row r="10" customHeight="true" ht="45.0">
      <c r="A10" s="90"/>
      <c r="B10" s="90"/>
      <c r="C10" s="90"/>
      <c r="D10" s="78"/>
      <c r="E10" s="362" t="inlineStr">
        <is>
          <t>公用经费预决算差异率</t>
        </is>
      </c>
      <c r="F10" s="92" t="inlineStr">
        <is>
          <t>4</t>
        </is>
      </c>
      <c r="G10" s="108" t="n">
        <f>'LH01 部门决算量化评价表'!G10</f>
        <v>32.15</v>
      </c>
      <c r="H10" s="364" t="n">
        <f>'LH01 部门决算量化评价表'!H10</f>
        <v>0.5</v>
      </c>
      <c r="I10" s="362" t="inlineStr">
        <is>
          <t>公用经费：（决算数－年初预算数）/年初预算数*100%</t>
        </is>
      </c>
      <c r="J10" s="362" t="inlineStr">
        <is>
          <t>差异率≤0，得满分；差异率﹥0时，每增加5%（含）扣减0.5分，减至0分为止。</t>
        </is>
      </c>
    </row>
    <row r="11" customHeight="true" ht="45.0">
      <c r="A11" s="90"/>
      <c r="B11" s="90"/>
      <c r="C11" s="358" t="inlineStr">
        <is>
          <t>预算执行的有效性</t>
        </is>
      </c>
      <c r="D11" s="360" t="inlineStr">
        <is>
          <t>50</t>
        </is>
      </c>
      <c r="E11" s="362" t="inlineStr">
        <is>
          <t>人员经费预算执行差异率</t>
        </is>
      </c>
      <c r="F11" s="92" t="inlineStr">
        <is>
          <t>10</t>
        </is>
      </c>
      <c r="G11" s="108" t="n">
        <f>'LH01 部门决算量化评价表'!G11</f>
        <v>0.0</v>
      </c>
      <c r="H11" s="364" t="n">
        <f>'LH01 部门决算量化评价表'!H11</f>
        <v>10.0</v>
      </c>
      <c r="I11" s="362" t="inlineStr">
        <is>
          <t>人员经费：（决算数－调整预算数）/调整预算数*100%</t>
        </is>
      </c>
      <c r="J11" s="362" t="inlineStr">
        <is>
          <t>差异率＝0，得满分；差异率（绝对值）&gt;0时，每增加5%（含）扣减0.5分，减至0分为止。</t>
        </is>
      </c>
    </row>
    <row r="12" customHeight="true" ht="45.0">
      <c r="A12" s="90"/>
      <c r="B12" s="90"/>
      <c r="C12" s="90"/>
      <c r="D12" s="78"/>
      <c r="E12" s="362" t="inlineStr">
        <is>
          <t>公用经费预算执行差异率</t>
        </is>
      </c>
      <c r="F12" s="92" t="inlineStr">
        <is>
          <t>10</t>
        </is>
      </c>
      <c r="G12" s="108" t="n">
        <f>'LH01 部门决算量化评价表'!G12</f>
        <v>0.0</v>
      </c>
      <c r="H12" s="364" t="n">
        <f>'LH01 部门决算量化评价表'!H12</f>
        <v>10.0</v>
      </c>
      <c r="I12" s="362" t="inlineStr">
        <is>
          <t>公用经费：（决算数－调整预算数）/调整预算数*100%</t>
        </is>
      </c>
      <c r="J12" s="362" t="inlineStr">
        <is>
          <t>差异率＝0，得满分；差异率（绝对值）&gt;0时，每增加5%（含）扣减0.5分，减至0分为止。</t>
        </is>
      </c>
    </row>
    <row r="13" customHeight="true" ht="45.0">
      <c r="A13" s="90"/>
      <c r="B13" s="90"/>
      <c r="C13" s="90"/>
      <c r="D13" s="78"/>
      <c r="E13" s="362" t="inlineStr">
        <is>
          <t>财政拨款结转和结余率</t>
        </is>
      </c>
      <c r="F13" s="92" t="inlineStr">
        <is>
          <t>10</t>
        </is>
      </c>
      <c r="G13" s="108" t="n">
        <f>'LH01 部门决算量化评价表'!G13</f>
        <v>0.0</v>
      </c>
      <c r="H13" s="364" t="n">
        <f>'LH01 部门决算量化评价表'!H13</f>
        <v>10.0</v>
      </c>
      <c r="I13" s="362" t="inlineStr">
        <is>
          <t>财政拨款结转和结余：（本年年末数/支出调整预算数总计）*100%</t>
        </is>
      </c>
      <c r="J13" s="362" t="inlineStr">
        <is>
          <t>结转和结余率=0，得满分；结转和结余率（绝对值）&gt;0时，每增加5%（含）扣减0.5分，减至0分为止。</t>
        </is>
      </c>
    </row>
    <row r="14" customHeight="true" ht="45.0">
      <c r="A14" s="90"/>
      <c r="B14" s="90"/>
      <c r="C14" s="90"/>
      <c r="D14" s="78"/>
      <c r="E14" s="362" t="inlineStr">
        <is>
          <t>财政拨款结转上下年变动率</t>
        </is>
      </c>
      <c r="F14" s="92" t="inlineStr">
        <is>
          <t>7</t>
        </is>
      </c>
      <c r="G14" s="108" t="n">
        <f>'LH01 部门决算量化评价表'!G14</f>
        <v>0.0</v>
      </c>
      <c r="H14" s="364" t="n">
        <f>'LH01 部门决算量化评价表'!H14</f>
        <v>7.0</v>
      </c>
      <c r="I14" s="362" t="inlineStr">
        <is>
          <t>财政拨款结转：（本年年末数－上年年末数）/上年年末数*100%</t>
        </is>
      </c>
      <c r="J14" s="362" t="inlineStr">
        <is>
          <t>比重≤0，得满分；比重（绝对值）﹥0时，每增加5%（含）扣减0.5分，减至0分为止。</t>
        </is>
      </c>
    </row>
    <row r="15" customHeight="true" ht="45.0">
      <c r="A15" s="90"/>
      <c r="B15" s="90"/>
      <c r="C15" s="90"/>
      <c r="D15" s="78"/>
      <c r="E15" s="362" t="inlineStr">
        <is>
          <t>财政拨款结余上下年变动率</t>
        </is>
      </c>
      <c r="F15" s="92" t="inlineStr">
        <is>
          <t>3</t>
        </is>
      </c>
      <c r="G15" s="108" t="n">
        <f>'LH01 部门决算量化评价表'!G15</f>
        <v>0.0</v>
      </c>
      <c r="H15" s="364" t="n">
        <f>'LH01 部门决算量化评价表'!H15</f>
        <v>3.0</v>
      </c>
      <c r="I15" s="362" t="inlineStr">
        <is>
          <t>财政拨款结余：（本年年末数－上年年末数）/上年年末数*100%</t>
        </is>
      </c>
      <c r="J15" s="362" t="inlineStr">
        <is>
          <t>比重≤0，得满分；比重（绝对值）﹥0时，每增加5%（含）扣减0.5分，减至0分为止。</t>
        </is>
      </c>
    </row>
    <row r="16" customHeight="true" ht="45.0">
      <c r="A16" s="90"/>
      <c r="B16" s="90"/>
      <c r="C16" s="90"/>
      <c r="D16" s="78"/>
      <c r="E16" s="362" t="inlineStr">
        <is>
          <t>项目支出预算执行进度上下年差异率</t>
        </is>
      </c>
      <c r="F16" s="92" t="inlineStr">
        <is>
          <t>5</t>
        </is>
      </c>
      <c r="G16" s="108" t="n">
        <f>'LH01 部门决算量化评价表'!G16</f>
        <v>0.0</v>
      </c>
      <c r="H16" s="364" t="n">
        <f>'LH01 部门决算量化评价表'!H16</f>
        <v>5.0</v>
      </c>
      <c r="I16" s="362" t="inlineStr">
        <is>
          <t>项目支出：（本年执行进度－上年执行进度）/上年执行进度*100%</t>
        </is>
      </c>
      <c r="J16" s="362" t="inlineStr">
        <is>
          <t>差异率≥0，得满分；差异率＜0时，差异值（绝对值）增加3%（含）扣减0.5分，减至0分为止。</t>
        </is>
      </c>
    </row>
    <row r="17" customHeight="true" ht="45.0">
      <c r="A17" s="90"/>
      <c r="B17" s="90"/>
      <c r="C17" s="90"/>
      <c r="D17" s="78"/>
      <c r="E17" s="362" t="inlineStr">
        <is>
          <t>“三公”经费支出预决算差异率</t>
        </is>
      </c>
      <c r="F17" s="92" t="inlineStr">
        <is>
          <t>5</t>
        </is>
      </c>
      <c r="G17" s="108" t="n">
        <f>'LH01 部门决算量化评价表'!G17</f>
        <v>-66.38</v>
      </c>
      <c r="H17" s="364" t="n">
        <f>'LH01 部门决算量化评价表'!H17</f>
        <v>5.0</v>
      </c>
      <c r="I17" s="362" t="inlineStr">
        <is>
          <t>“三公”经费：（决算数－年初预算数/年初预算数）*100%</t>
        </is>
      </c>
      <c r="J17" s="362" t="inlineStr">
        <is>
          <t>差异率≤0，得满分；差异率&gt;0时，每增加5%（含）扣减1分，减至0分为止。</t>
        </is>
      </c>
    </row>
    <row r="18" customHeight="true" ht="45.0">
      <c r="A18" s="90"/>
      <c r="B18" s="90"/>
      <c r="C18" s="84" t="inlineStr">
        <is>
          <t>预算编制及执行的规范性</t>
        </is>
      </c>
      <c r="D18" s="366" t="inlineStr">
        <is>
          <t>10</t>
        </is>
      </c>
      <c r="E18" s="362" t="inlineStr">
        <is>
          <t>财政拨款项目支出中开支在职人员及离退休经费比重</t>
        </is>
      </c>
      <c r="F18" s="92" t="inlineStr">
        <is>
          <t>5</t>
        </is>
      </c>
      <c r="G18" s="108" t="n">
        <f>'LH01 部门决算量化评价表'!G18</f>
        <v>0.0</v>
      </c>
      <c r="H18" s="364" t="n">
        <f>'LH01 部门决算量化评价表'!H18</f>
        <v>5.0</v>
      </c>
      <c r="I18" s="362" t="inlineStr">
        <is>
          <t>财政拨款项目支出：（工资福利支出+离休费+退休费）/项目支出合计*100%</t>
        </is>
      </c>
      <c r="J18" s="362" t="inlineStr">
        <is>
          <t>比重＝0，得满分；比重﹥0时，每增加1%（含）扣减0.5分，减至0分为止。</t>
        </is>
      </c>
    </row>
    <row r="19" customHeight="true" ht="45.0">
      <c r="A19" s="90"/>
      <c r="B19" s="90"/>
      <c r="C19" s="90"/>
      <c r="D19" s="78"/>
      <c r="E19" s="362" t="inlineStr">
        <is>
          <t>基本支出中列支房屋建筑物购建、大型修缮、基础设施建设、物资储备比重</t>
        </is>
      </c>
      <c r="F19" s="92" t="inlineStr">
        <is>
          <t>5</t>
        </is>
      </c>
      <c r="G19" s="108" t="n">
        <f>'LH01 部门决算量化评价表'!G19</f>
        <v>0.0</v>
      </c>
      <c r="H19" s="364" t="n">
        <f>'LH01 部门决算量化评价表'!H19</f>
        <v>5.0</v>
      </c>
      <c r="I19" s="362" t="inlineStr">
        <is>
          <t>基本支出：（房屋建筑物构建+大型修缮+基础设施建设+物资储备）/公用经费*100%</t>
        </is>
      </c>
      <c r="J19" s="362" t="inlineStr">
        <is>
          <t>比重=0，得满分；比重&gt;0时，每增加1%（含）扣减0.5分，减至0分为止。</t>
        </is>
      </c>
    </row>
    <row r="20" customHeight="true" ht="45.0">
      <c r="A20" s="318" t="inlineStr">
        <is>
          <t>财务状况</t>
        </is>
      </c>
      <c r="B20" s="318" t="inlineStr">
        <is>
          <t>10</t>
        </is>
      </c>
      <c r="C20" s="94" t="inlineStr">
        <is>
          <t>资产状况</t>
        </is>
      </c>
      <c r="D20" s="92" t="inlineStr">
        <is>
          <t>5</t>
        </is>
      </c>
      <c r="E20" s="362" t="inlineStr">
        <is>
          <t>货币资金变动率</t>
        </is>
      </c>
      <c r="F20" s="92" t="inlineStr">
        <is>
          <t>5</t>
        </is>
      </c>
      <c r="G20" s="108" t="n">
        <f>'LH01 部门决算量化评价表'!G20</f>
        <v>0.0</v>
      </c>
      <c r="H20" s="364" t="n">
        <f>'LH01 部门决算量化评价表'!H20</f>
        <v>0.0</v>
      </c>
      <c r="I20" s="362" t="inlineStr">
        <is>
          <t>货币资金：（期末数－期初数）/期初数*100%</t>
        </is>
      </c>
      <c r="J20" s="362" t="inlineStr">
        <is>
          <t>变动率≤0，得满分；变动率﹥0时，每增加5%（含）扣减0.5分，减至0分为止。</t>
        </is>
      </c>
    </row>
    <row r="21" customHeight="true" ht="45.0">
      <c r="A21" s="90"/>
      <c r="B21" s="90"/>
      <c r="C21" s="84" t="inlineStr">
        <is>
          <t>负债状况</t>
        </is>
      </c>
      <c r="D21" s="366" t="inlineStr">
        <is>
          <t>5</t>
        </is>
      </c>
      <c r="E21" s="362" t="inlineStr">
        <is>
          <t>借款变动率</t>
        </is>
      </c>
      <c r="F21" s="92" t="inlineStr">
        <is>
          <t>4</t>
        </is>
      </c>
      <c r="G21" s="108" t="n">
        <f>'LH01 部门决算量化评价表'!G21</f>
        <v>0.0</v>
      </c>
      <c r="H21" s="364" t="n">
        <f>'LH01 部门决算量化评价表'!H21</f>
        <v>4.0</v>
      </c>
      <c r="I21" s="362" t="inlineStr">
        <is>
          <t>借款：（期末数－期初数）/期初数*100%</t>
        </is>
      </c>
      <c r="J21" s="362" t="inlineStr">
        <is>
          <t>变动率≤0，得满分；变动率﹥0时，每增加5%（含）扣减0.5分，减至0分为止。</t>
        </is>
      </c>
    </row>
    <row r="22" customHeight="true" ht="45.0">
      <c r="A22" s="90"/>
      <c r="B22" s="90"/>
      <c r="C22" s="90"/>
      <c r="D22" s="78"/>
      <c r="E22" s="362" t="inlineStr">
        <is>
          <t>应缴财政款及时性</t>
        </is>
      </c>
      <c r="F22" s="92" t="inlineStr">
        <is>
          <t>1</t>
        </is>
      </c>
      <c r="G22" s="108" t="n">
        <f>'LH01 部门决算量化评价表'!G22</f>
        <v>0.0</v>
      </c>
      <c r="H22" s="364" t="n">
        <f>'LH01 部门决算量化评价表'!H22</f>
        <v>1.0</v>
      </c>
      <c r="I22" s="362" t="inlineStr">
        <is>
          <t>应缴财政款年末按规定年终清缴后应无余额</t>
        </is>
      </c>
      <c r="J22" s="362" t="inlineStr">
        <is>
          <t>应缴财政款=0，得满分，应缴财政款≠0，得0分</t>
        </is>
      </c>
    </row>
    <row r="23" customHeight="true" ht="21.75">
      <c r="A23" s="94" t="inlineStr">
        <is>
          <t>合计</t>
        </is>
      </c>
      <c r="B23" s="94" t="inlineStr">
        <is>
          <t>100</t>
        </is>
      </c>
      <c r="C23" s="92" t="inlineStr">
        <is>
          <t>—</t>
        </is>
      </c>
      <c r="D23" s="92" t="inlineStr">
        <is>
          <t>100</t>
        </is>
      </c>
      <c r="E23" s="94" t="inlineStr">
        <is>
          <t>—</t>
        </is>
      </c>
      <c r="F23" s="92" t="inlineStr">
        <is>
          <t>100</t>
        </is>
      </c>
      <c r="G23" s="100" t="inlineStr">
        <is>
          <t>—</t>
        </is>
      </c>
      <c r="H23" s="368" t="n">
        <f>'LH01 部门决算量化评价表'!H23</f>
        <v>84.0</v>
      </c>
      <c r="I23" s="94" t="inlineStr">
        <is>
          <t>—</t>
        </is>
      </c>
      <c r="J23" s="94" t="inlineStr">
        <is>
          <t>—</t>
        </is>
      </c>
    </row>
    <row r="24" customHeight="true" ht="21.75">
      <c r="A24" s="370" t="inlineStr">
        <is>
          <t>注：1.财务状况不含企业化管理事业单位和民间非营利组织。</t>
        </is>
      </c>
      <c r="B24" s="342"/>
      <c r="C24" s="342"/>
      <c r="D24" s="342"/>
      <c r="E24" s="342"/>
      <c r="F24" s="342"/>
      <c r="G24" s="342"/>
      <c r="H24" s="342"/>
      <c r="I24" s="342"/>
      <c r="J24" s="342"/>
    </row>
    <row r="25" customHeight="true" ht="21.75">
      <c r="A25" s="370" t="inlineStr">
        <is>
          <t xml:space="preserve">    2.财政拨款结转和结余率、财政拨款结转和结余上下年变动率评价指标中，中央部门上年、本年年末结转和结余数均不含暂付款。</t>
        </is>
      </c>
      <c r="B25" s="342"/>
      <c r="C25" s="342"/>
      <c r="D25" s="342"/>
      <c r="E25" s="342"/>
      <c r="F25" s="342"/>
      <c r="G25" s="342"/>
      <c r="H25" s="342"/>
      <c r="I25" s="342"/>
      <c r="J25" s="342"/>
    </row>
    <row r="26" customHeight="true" ht="21.75">
      <c r="A26" s="370" t="inlineStr">
        <is>
          <t xml:space="preserve">    3.各项评分标准中，对于分子不为0且分母为0的情况，按0分计算；分子、分母同为0的情况，按满分计算。</t>
        </is>
      </c>
      <c r="B26" s="342"/>
      <c r="C26" s="342"/>
      <c r="D26" s="342"/>
      <c r="E26" s="342"/>
      <c r="F26" s="342"/>
      <c r="G26" s="342"/>
      <c r="H26" s="342"/>
      <c r="I26" s="342"/>
      <c r="J26" s="342"/>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45.0">
      <c r="A1" s="372" t="inlineStr">
        <is>
          <t>附件信息表指标</t>
        </is>
      </c>
      <c r="B1" s="374"/>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6" t="inlineStr">
        <is>
          <t>收     入</t>
        </is>
      </c>
      <c r="B1" s="78"/>
      <c r="C1" s="78"/>
      <c r="D1" s="78"/>
      <c r="E1" s="78"/>
      <c r="F1" s="80" t="inlineStr">
        <is>
          <t>支     出</t>
        </is>
      </c>
      <c r="G1" s="78"/>
      <c r="H1" s="78"/>
      <c r="I1" s="78"/>
      <c r="J1" s="78"/>
      <c r="K1" s="78"/>
      <c r="L1" s="78"/>
      <c r="M1" s="78"/>
      <c r="N1" s="78"/>
      <c r="O1" s="78"/>
      <c r="P1" s="78"/>
      <c r="Q1" s="78"/>
      <c r="R1" s="78"/>
      <c r="S1" s="82"/>
      <c r="T1" s="80" t="inlineStr">
        <is>
          <t>支     出</t>
        </is>
      </c>
      <c r="U1" s="78"/>
      <c r="V1" s="78"/>
      <c r="W1" s="78"/>
      <c r="X1" s="78"/>
      <c r="Y1" s="78"/>
      <c r="Z1" s="78"/>
      <c r="AA1" s="78"/>
      <c r="AB1" s="78"/>
      <c r="AC1" s="78"/>
      <c r="AD1" s="78"/>
      <c r="AE1" s="78"/>
      <c r="AF1" s="78"/>
      <c r="AG1" s="82"/>
    </row>
    <row r="2" customHeight="true" ht="14.25">
      <c r="A2" s="84" t="inlineStr">
        <is>
          <t>项    目</t>
        </is>
      </c>
      <c r="B2" s="84" t="inlineStr">
        <is>
          <t>行次</t>
        </is>
      </c>
      <c r="C2" s="84" t="inlineStr">
        <is>
          <t>年初预算数</t>
        </is>
      </c>
      <c r="D2" s="84" t="inlineStr">
        <is>
          <t>全年预算数</t>
        </is>
      </c>
      <c r="E2" s="84" t="inlineStr">
        <is>
          <t>决算数</t>
        </is>
      </c>
      <c r="F2" s="84" t="inlineStr">
        <is>
          <t>项目（按功能分类）</t>
        </is>
      </c>
      <c r="G2" s="84" t="inlineStr">
        <is>
          <t>行次</t>
        </is>
      </c>
      <c r="H2" s="86" t="inlineStr">
        <is>
          <t>年初预算数</t>
        </is>
      </c>
      <c r="I2" s="78"/>
      <c r="J2" s="78"/>
      <c r="K2" s="78"/>
      <c r="L2" s="86" t="inlineStr">
        <is>
          <t>全年预算数</t>
        </is>
      </c>
      <c r="M2" s="78"/>
      <c r="N2" s="78"/>
      <c r="O2" s="78"/>
      <c r="P2" s="86" t="inlineStr">
        <is>
          <t>决算数</t>
        </is>
      </c>
      <c r="Q2" s="78"/>
      <c r="R2" s="78"/>
      <c r="S2" s="82"/>
      <c r="T2" s="88" t="inlineStr">
        <is>
          <t>项目(按支出性质和经济分类)</t>
        </is>
      </c>
      <c r="U2" s="84" t="inlineStr">
        <is>
          <t>行次</t>
        </is>
      </c>
      <c r="V2" s="86" t="inlineStr">
        <is>
          <t>年初预算数</t>
        </is>
      </c>
      <c r="W2" s="78"/>
      <c r="X2" s="78"/>
      <c r="Y2" s="78"/>
      <c r="Z2" s="86" t="inlineStr">
        <is>
          <t>全年预算数</t>
        </is>
      </c>
      <c r="AA2" s="78"/>
      <c r="AB2" s="78"/>
      <c r="AC2" s="78"/>
      <c r="AD2" s="86" t="inlineStr">
        <is>
          <t>决算数</t>
        </is>
      </c>
      <c r="AE2" s="78"/>
      <c r="AF2" s="78"/>
      <c r="AG2" s="82"/>
    </row>
    <row r="3" customHeight="true" ht="30.0">
      <c r="A3" s="90"/>
      <c r="B3" s="90"/>
      <c r="C3" s="90"/>
      <c r="D3" s="90"/>
      <c r="E3" s="90"/>
      <c r="F3" s="90"/>
      <c r="G3" s="90"/>
      <c r="H3" s="92" t="inlineStr">
        <is>
          <t>小计</t>
        </is>
      </c>
      <c r="I3" s="94" t="inlineStr">
        <is>
          <t>一般公共预算财政拨款</t>
        </is>
      </c>
      <c r="J3" s="94" t="inlineStr">
        <is>
          <t>政府性基金预算财政拨款</t>
        </is>
      </c>
      <c r="K3" s="94" t="inlineStr">
        <is>
          <t>国有资本经营预算财政拨款</t>
        </is>
      </c>
      <c r="L3" s="92" t="inlineStr">
        <is>
          <t>小计</t>
        </is>
      </c>
      <c r="M3" s="94" t="inlineStr">
        <is>
          <t>一般公共预算财政拨款</t>
        </is>
      </c>
      <c r="N3" s="94" t="inlineStr">
        <is>
          <t>政府性基金预算财政拨款</t>
        </is>
      </c>
      <c r="O3" s="94" t="inlineStr">
        <is>
          <t>国有资本经营预算财政拨款</t>
        </is>
      </c>
      <c r="P3" s="92" t="inlineStr">
        <is>
          <t>小计</t>
        </is>
      </c>
      <c r="Q3" s="94" t="inlineStr">
        <is>
          <t>一般公共预算财政拨款</t>
        </is>
      </c>
      <c r="R3" s="94" t="inlineStr">
        <is>
          <t>政府性基金预算财政拨款</t>
        </is>
      </c>
      <c r="S3" s="96" t="inlineStr">
        <is>
          <t>国有资本经营预算财政拨款</t>
        </is>
      </c>
      <c r="T3" s="98"/>
      <c r="U3" s="90"/>
      <c r="V3" s="92" t="inlineStr">
        <is>
          <t>小计</t>
        </is>
      </c>
      <c r="W3" s="94" t="inlineStr">
        <is>
          <t>一般公共预算财政拨款</t>
        </is>
      </c>
      <c r="X3" s="100" t="inlineStr">
        <is>
          <t>政府性基金预算财政拨款</t>
        </is>
      </c>
      <c r="Y3" s="94" t="inlineStr">
        <is>
          <t>国有资本经营预算财政拨款</t>
        </is>
      </c>
      <c r="Z3" s="92" t="inlineStr">
        <is>
          <t>小计</t>
        </is>
      </c>
      <c r="AA3" s="94" t="inlineStr">
        <is>
          <t>一般公共预算财政拨款</t>
        </is>
      </c>
      <c r="AB3" s="100" t="inlineStr">
        <is>
          <t>政府性基金预算财政拨款</t>
        </is>
      </c>
      <c r="AC3" s="94" t="inlineStr">
        <is>
          <t>国有资本经营预算财政拨款</t>
        </is>
      </c>
      <c r="AD3" s="92" t="inlineStr">
        <is>
          <t>小计</t>
        </is>
      </c>
      <c r="AE3" s="94" t="inlineStr">
        <is>
          <t>一般公共预算财政拨款</t>
        </is>
      </c>
      <c r="AF3" s="94" t="inlineStr">
        <is>
          <t>政府性基金预算财政拨款</t>
        </is>
      </c>
      <c r="AG3" s="96" t="inlineStr">
        <is>
          <t>国有资本经营预算财政拨款</t>
        </is>
      </c>
    </row>
    <row r="4" customHeight="true" ht="15.0">
      <c r="A4" s="92" t="inlineStr">
        <is>
          <t>栏    次</t>
        </is>
      </c>
      <c r="B4" s="92"/>
      <c r="C4" s="92" t="inlineStr">
        <is>
          <t>1</t>
        </is>
      </c>
      <c r="D4" s="92" t="inlineStr">
        <is>
          <t>2</t>
        </is>
      </c>
      <c r="E4" s="92" t="inlineStr">
        <is>
          <t>3</t>
        </is>
      </c>
      <c r="F4" s="92" t="inlineStr">
        <is>
          <t>栏    次</t>
        </is>
      </c>
      <c r="G4" s="92"/>
      <c r="H4" s="92" t="inlineStr">
        <is>
          <t>4</t>
        </is>
      </c>
      <c r="I4" s="92" t="inlineStr">
        <is>
          <t>5</t>
        </is>
      </c>
      <c r="J4" s="92" t="inlineStr">
        <is>
          <t>6</t>
        </is>
      </c>
      <c r="K4" s="92" t="inlineStr">
        <is>
          <t>7</t>
        </is>
      </c>
      <c r="L4" s="92" t="inlineStr">
        <is>
          <t>8</t>
        </is>
      </c>
      <c r="M4" s="92" t="inlineStr">
        <is>
          <t>9</t>
        </is>
      </c>
      <c r="N4" s="92" t="inlineStr">
        <is>
          <t>10</t>
        </is>
      </c>
      <c r="O4" s="92" t="inlineStr">
        <is>
          <t>11</t>
        </is>
      </c>
      <c r="P4" s="92" t="inlineStr">
        <is>
          <t>12</t>
        </is>
      </c>
      <c r="Q4" s="92" t="inlineStr">
        <is>
          <t>13</t>
        </is>
      </c>
      <c r="R4" s="92" t="inlineStr">
        <is>
          <t>14</t>
        </is>
      </c>
      <c r="S4" s="102" t="inlineStr">
        <is>
          <t>15</t>
        </is>
      </c>
      <c r="T4" s="104" t="inlineStr">
        <is>
          <t>栏    次</t>
        </is>
      </c>
      <c r="U4" s="92"/>
      <c r="V4" s="92" t="inlineStr">
        <is>
          <t>16</t>
        </is>
      </c>
      <c r="W4" s="92" t="inlineStr">
        <is>
          <t>17</t>
        </is>
      </c>
      <c r="X4" s="92" t="inlineStr">
        <is>
          <t>18</t>
        </is>
      </c>
      <c r="Y4" s="92" t="inlineStr">
        <is>
          <t>19</t>
        </is>
      </c>
      <c r="Z4" s="92" t="inlineStr">
        <is>
          <t>20</t>
        </is>
      </c>
      <c r="AA4" s="92" t="inlineStr">
        <is>
          <t>21</t>
        </is>
      </c>
      <c r="AB4" s="92" t="inlineStr">
        <is>
          <t>22</t>
        </is>
      </c>
      <c r="AC4" s="92" t="inlineStr">
        <is>
          <t>23</t>
        </is>
      </c>
      <c r="AD4" s="92" t="inlineStr">
        <is>
          <t>24</t>
        </is>
      </c>
      <c r="AE4" s="92" t="inlineStr">
        <is>
          <t>25</t>
        </is>
      </c>
      <c r="AF4" s="92" t="inlineStr">
        <is>
          <t>26</t>
        </is>
      </c>
      <c r="AG4" s="102" t="inlineStr">
        <is>
          <t>27</t>
        </is>
      </c>
    </row>
    <row r="5" customHeight="true" ht="15.0">
      <c r="A5" s="106" t="inlineStr">
        <is>
          <t>一、一般公共预算财政拨款</t>
        </is>
      </c>
      <c r="B5" s="92" t="inlineStr">
        <is>
          <t>1</t>
        </is>
      </c>
      <c r="C5" s="108" t="n">
        <v>1.63344E7</v>
      </c>
      <c r="D5" s="108" t="n">
        <v>2.101971537E7</v>
      </c>
      <c r="E5" s="108" t="n">
        <v>2.101971537E7</v>
      </c>
      <c r="F5" s="106" t="inlineStr">
        <is>
          <t>一、一般公共服务支出</t>
        </is>
      </c>
      <c r="G5" s="92" t="inlineStr">
        <is>
          <t>33</t>
        </is>
      </c>
      <c r="H5" s="108" t="n">
        <f>('Z01_1 财政拨款收入支出决算总表'!I5+'Z01_1 财政拨款收入支出决算总表'!J5+'Z01_1 财政拨款收入支出决算总表'!K5)</f>
        <v>1.63344E7</v>
      </c>
      <c r="I5" s="108" t="n">
        <v>1.63344E7</v>
      </c>
      <c r="J5" s="108" t="n">
        <v>0.0</v>
      </c>
      <c r="K5" s="108" t="n">
        <v>0.0</v>
      </c>
      <c r="L5" s="108" t="n">
        <f>('Z01_1 财政拨款收入支出决算总表'!M5+'Z01_1 财政拨款收入支出决算总表'!N5+'Z01_1 财政拨款收入支出决算总表'!O5)</f>
        <v>1.459069937E7</v>
      </c>
      <c r="M5" s="108" t="n">
        <v>1.459069937E7</v>
      </c>
      <c r="N5" s="108" t="n">
        <v>0.0</v>
      </c>
      <c r="O5" s="108" t="n">
        <v>0.0</v>
      </c>
      <c r="P5" s="108" t="n">
        <f>('Z01_1 财政拨款收入支出决算总表'!Q5+'Z01_1 财政拨款收入支出决算总表'!R5+'Z01_1 财政拨款收入支出决算总表'!S5)</f>
        <v>1.459069937E7</v>
      </c>
      <c r="Q5" s="108" t="n">
        <v>1.459069937E7</v>
      </c>
      <c r="R5" s="108" t="n">
        <v>0.0</v>
      </c>
      <c r="S5" s="110" t="n">
        <v>0.0</v>
      </c>
      <c r="T5" s="112" t="inlineStr">
        <is>
          <t>一、基本支出</t>
        </is>
      </c>
      <c r="U5" s="92" t="inlineStr">
        <is>
          <t>59</t>
        </is>
      </c>
      <c r="V5" s="108" t="n">
        <f>('Z01_1 财政拨款收入支出决算总表'!W5+'Z01_1 财政拨款收入支出决算总表'!X5+'Z01_1 财政拨款收入支出决算总表'!Y5)</f>
        <v>1.18344E7</v>
      </c>
      <c r="W5" s="108" t="n">
        <f>'Z01_1 财政拨款收入支出决算总表'!W6 + 'Z01_1 财政拨款收入支出决算总表'!W7</f>
        <v>1.18344E7</v>
      </c>
      <c r="X5" s="108" t="n">
        <f>'Z01_1 财政拨款收入支出决算总表'!X6 + 'Z01_1 财政拨款收入支出决算总表'!X7</f>
        <v>0.0</v>
      </c>
      <c r="Y5" s="108" t="n">
        <f>'Z01_1 财政拨款收入支出决算总表'!Y6 + 'Z01_1 财政拨款收入支出决算总表'!Y7</f>
        <v>0.0</v>
      </c>
      <c r="Z5" s="108" t="n">
        <f>('Z01_1 财政拨款收入支出决算总表'!AA5+'Z01_1 财政拨款收入支出决算总表'!AB5+'Z01_1 财政拨款收入支出决算总表'!AC5)</f>
        <v>2.093971537E7</v>
      </c>
      <c r="AA5" s="108" t="n">
        <f>'Z01_1 财政拨款收入支出决算总表'!AA6 + 'Z01_1 财政拨款收入支出决算总表'!AA7</f>
        <v>2.093971537E7</v>
      </c>
      <c r="AB5" s="108" t="n">
        <f>'Z01_1 财政拨款收入支出决算总表'!AB6 + 'Z01_1 财政拨款收入支出决算总表'!AB7</f>
        <v>0.0</v>
      </c>
      <c r="AC5" s="108" t="n">
        <f>'Z01_1 财政拨款收入支出决算总表'!AC6 + 'Z01_1 财政拨款收入支出决算总表'!AC7</f>
        <v>0.0</v>
      </c>
      <c r="AD5" s="108" t="n">
        <f>'Z01_1 财政拨款收入支出决算总表'!AD6 + 'Z01_1 财政拨款收入支出决算总表'!AD7</f>
        <v>2.093971537E7</v>
      </c>
      <c r="AE5" s="108" t="n">
        <f>'Z01_1 财政拨款收入支出决算总表'!AE6 + 'Z01_1 财政拨款收入支出决算总表'!AE7</f>
        <v>2.093971537E7</v>
      </c>
      <c r="AF5" s="108" t="n">
        <f>'Z01_1 财政拨款收入支出决算总表'!AF6 + 'Z01_1 财政拨款收入支出决算总表'!AF7</f>
        <v>0.0</v>
      </c>
      <c r="AG5" s="110" t="n">
        <f>'Z01_1 财政拨款收入支出决算总表'!AG6 + 'Z01_1 财政拨款收入支出决算总表'!AG7</f>
        <v>0.0</v>
      </c>
    </row>
    <row r="6" customHeight="true" ht="15.0">
      <c r="A6" s="106" t="inlineStr">
        <is>
          <t>二、政府性基金预算财政拨款</t>
        </is>
      </c>
      <c r="B6" s="92" t="inlineStr">
        <is>
          <t>2</t>
        </is>
      </c>
      <c r="C6" s="108" t="n">
        <v>0.0</v>
      </c>
      <c r="D6" s="108" t="n">
        <v>0.0</v>
      </c>
      <c r="E6" s="108" t="n">
        <v>0.0</v>
      </c>
      <c r="F6" s="106" t="inlineStr">
        <is>
          <t>二、外交支出</t>
        </is>
      </c>
      <c r="G6" s="92" t="inlineStr">
        <is>
          <t>34</t>
        </is>
      </c>
      <c r="H6" s="108" t="n">
        <f>('Z01_1 财政拨款收入支出决算总表'!I6+'Z01_1 财政拨款收入支出决算总表'!J6+'Z01_1 财政拨款收入支出决算总表'!K6)</f>
        <v>0.0</v>
      </c>
      <c r="I6" s="108" t="n">
        <v>0.0</v>
      </c>
      <c r="J6" s="108" t="n">
        <v>0.0</v>
      </c>
      <c r="K6" s="108" t="n">
        <v>0.0</v>
      </c>
      <c r="L6" s="108" t="n">
        <f>('Z01_1 财政拨款收入支出决算总表'!M6+'Z01_1 财政拨款收入支出决算总表'!N6+'Z01_1 财政拨款收入支出决算总表'!O6)</f>
        <v>0.0</v>
      </c>
      <c r="M6" s="108" t="n">
        <v>0.0</v>
      </c>
      <c r="N6" s="108" t="n">
        <v>0.0</v>
      </c>
      <c r="O6" s="108" t="n">
        <v>0.0</v>
      </c>
      <c r="P6" s="108" t="n">
        <f>('Z01_1 财政拨款收入支出决算总表'!Q6+'Z01_1 财政拨款收入支出决算总表'!R6+'Z01_1 财政拨款收入支出决算总表'!S6)</f>
        <v>0.0</v>
      </c>
      <c r="Q6" s="108" t="n">
        <v>0.0</v>
      </c>
      <c r="R6" s="108" t="n">
        <v>0.0</v>
      </c>
      <c r="S6" s="110" t="n">
        <v>0.0</v>
      </c>
      <c r="T6" s="112" t="inlineStr">
        <is>
          <t xml:space="preserve">    人员经费</t>
        </is>
      </c>
      <c r="U6" s="92" t="inlineStr">
        <is>
          <t>60</t>
        </is>
      </c>
      <c r="V6" s="108" t="n">
        <f>('Z01_1 财政拨款收入支出决算总表'!W6+'Z01_1 财政拨款收入支出决算总表'!X6+'Z01_1 财政拨款收入支出决算总表'!Y6)</f>
        <v>1.05978E7</v>
      </c>
      <c r="W6" s="108" t="n">
        <v>1.05978E7</v>
      </c>
      <c r="X6" s="108" t="n">
        <v>0.0</v>
      </c>
      <c r="Y6" s="108" t="n">
        <v>0.0</v>
      </c>
      <c r="Z6" s="108" t="n">
        <f>('Z01_1 财政拨款收入支出决算总表'!AA6+'Z01_1 财政拨款收入支出决算总表'!AB6+'Z01_1 财政拨款收入支出决算总表'!AC6)</f>
        <v>1.92605734E7</v>
      </c>
      <c r="AA6" s="108" t="n">
        <v>1.92605734E7</v>
      </c>
      <c r="AB6" s="108" t="n">
        <v>0.0</v>
      </c>
      <c r="AC6" s="108" t="n">
        <v>0.0</v>
      </c>
      <c r="AD6" s="108" t="n">
        <f>('Z01_1 财政拨款收入支出决算总表'!AE6+'Z01_1 财政拨款收入支出决算总表'!AF6+'Z01_1 财政拨款收入支出决算总表'!AG6)</f>
        <v>1.92605734E7</v>
      </c>
      <c r="AE6" s="108" t="n">
        <v>1.92605734E7</v>
      </c>
      <c r="AF6" s="108" t="n">
        <v>0.0</v>
      </c>
      <c r="AG6" s="110" t="n">
        <v>0.0</v>
      </c>
    </row>
    <row r="7" customHeight="true" ht="15.0">
      <c r="A7" s="106" t="inlineStr">
        <is>
          <t>三、国有资本经营预算财政拨款</t>
        </is>
      </c>
      <c r="B7" s="92" t="inlineStr">
        <is>
          <t>3</t>
        </is>
      </c>
      <c r="C7" s="108" t="n">
        <v>0.0</v>
      </c>
      <c r="D7" s="108" t="n">
        <v>0.0</v>
      </c>
      <c r="E7" s="108" t="n">
        <v>0.0</v>
      </c>
      <c r="F7" s="106" t="inlineStr">
        <is>
          <t>三、国防支出</t>
        </is>
      </c>
      <c r="G7" s="92" t="inlineStr">
        <is>
          <t>35</t>
        </is>
      </c>
      <c r="H7" s="108" t="n">
        <f>('Z01_1 财政拨款收入支出决算总表'!I7+'Z01_1 财政拨款收入支出决算总表'!J7+'Z01_1 财政拨款收入支出决算总表'!K7)</f>
        <v>0.0</v>
      </c>
      <c r="I7" s="108" t="n">
        <v>0.0</v>
      </c>
      <c r="J7" s="108" t="n">
        <v>0.0</v>
      </c>
      <c r="K7" s="108" t="n">
        <v>0.0</v>
      </c>
      <c r="L7" s="108" t="n">
        <f>('Z01_1 财政拨款收入支出决算总表'!M7+'Z01_1 财政拨款收入支出决算总表'!N7+'Z01_1 财政拨款收入支出决算总表'!O7)</f>
        <v>0.0</v>
      </c>
      <c r="M7" s="108" t="n">
        <v>0.0</v>
      </c>
      <c r="N7" s="108" t="n">
        <v>0.0</v>
      </c>
      <c r="O7" s="108" t="n">
        <v>0.0</v>
      </c>
      <c r="P7" s="108" t="n">
        <f>('Z01_1 财政拨款收入支出决算总表'!Q7+'Z01_1 财政拨款收入支出决算总表'!R7+'Z01_1 财政拨款收入支出决算总表'!S7)</f>
        <v>0.0</v>
      </c>
      <c r="Q7" s="108" t="n">
        <v>0.0</v>
      </c>
      <c r="R7" s="108" t="n">
        <v>0.0</v>
      </c>
      <c r="S7" s="110" t="n">
        <v>0.0</v>
      </c>
      <c r="T7" s="112" t="inlineStr">
        <is>
          <t xml:space="preserve">    公用经费</t>
        </is>
      </c>
      <c r="U7" s="92" t="inlineStr">
        <is>
          <t>61</t>
        </is>
      </c>
      <c r="V7" s="108" t="n">
        <f>('Z01_1 财政拨款收入支出决算总表'!W7+'Z01_1 财政拨款收入支出决算总表'!X7+'Z01_1 财政拨款收入支出决算总表'!Y7)</f>
        <v>1236600.0</v>
      </c>
      <c r="W7" s="108" t="n">
        <v>1236600.0</v>
      </c>
      <c r="X7" s="108" t="n">
        <v>0.0</v>
      </c>
      <c r="Y7" s="108" t="n">
        <v>0.0</v>
      </c>
      <c r="Z7" s="108" t="n">
        <f>('Z01_1 财政拨款收入支出决算总表'!AA7+'Z01_1 财政拨款收入支出决算总表'!AB7+'Z01_1 财政拨款收入支出决算总表'!AC7)</f>
        <v>1679141.97</v>
      </c>
      <c r="AA7" s="108" t="n">
        <v>1679141.97</v>
      </c>
      <c r="AB7" s="108" t="n">
        <v>0.0</v>
      </c>
      <c r="AC7" s="108" t="n">
        <v>0.0</v>
      </c>
      <c r="AD7" s="108" t="n">
        <f>('Z01_1 财政拨款收入支出决算总表'!AE7+'Z01_1 财政拨款收入支出决算总表'!AF7+'Z01_1 财政拨款收入支出决算总表'!AG7)</f>
        <v>1679141.97</v>
      </c>
      <c r="AE7" s="108" t="n">
        <v>1679141.97</v>
      </c>
      <c r="AF7" s="108" t="n">
        <v>0.0</v>
      </c>
      <c r="AG7" s="110" t="n">
        <v>0.0</v>
      </c>
    </row>
    <row r="8" customHeight="true" ht="15.0">
      <c r="A8" s="106"/>
      <c r="B8" s="92" t="inlineStr">
        <is>
          <t>4</t>
        </is>
      </c>
      <c r="C8" s="114"/>
      <c r="D8" s="114"/>
      <c r="E8" s="114"/>
      <c r="F8" s="106" t="inlineStr">
        <is>
          <t>四、公共安全支出</t>
        </is>
      </c>
      <c r="G8" s="92" t="inlineStr">
        <is>
          <t>36</t>
        </is>
      </c>
      <c r="H8" s="108" t="n">
        <f>('Z01_1 财政拨款收入支出决算总表'!I8+'Z01_1 财政拨款收入支出决算总表'!J8+'Z01_1 财政拨款收入支出决算总表'!K8)</f>
        <v>0.0</v>
      </c>
      <c r="I8" s="108" t="n">
        <v>0.0</v>
      </c>
      <c r="J8" s="108" t="n">
        <v>0.0</v>
      </c>
      <c r="K8" s="108" t="n">
        <v>0.0</v>
      </c>
      <c r="L8" s="108" t="n">
        <f>('Z01_1 财政拨款收入支出决算总表'!M8+'Z01_1 财政拨款收入支出决算总表'!N8+'Z01_1 财政拨款收入支出决算总表'!O8)</f>
        <v>0.0</v>
      </c>
      <c r="M8" s="108" t="n">
        <v>0.0</v>
      </c>
      <c r="N8" s="108" t="n">
        <v>0.0</v>
      </c>
      <c r="O8" s="108" t="n">
        <v>0.0</v>
      </c>
      <c r="P8" s="108" t="n">
        <f>('Z01_1 财政拨款收入支出决算总表'!Q8+'Z01_1 财政拨款收入支出决算总表'!R8+'Z01_1 财政拨款收入支出决算总表'!S8)</f>
        <v>0.0</v>
      </c>
      <c r="Q8" s="108" t="n">
        <v>0.0</v>
      </c>
      <c r="R8" s="108" t="n">
        <v>0.0</v>
      </c>
      <c r="S8" s="110" t="n">
        <v>0.0</v>
      </c>
      <c r="T8" s="112" t="inlineStr">
        <is>
          <t>二、项目支出</t>
        </is>
      </c>
      <c r="U8" s="92" t="inlineStr">
        <is>
          <t>62</t>
        </is>
      </c>
      <c r="V8" s="108" t="n">
        <f>('Z01_1 财政拨款收入支出决算总表'!W8+'Z01_1 财政拨款收入支出决算总表'!X8+'Z01_1 财政拨款收入支出决算总表'!Y8)</f>
        <v>4500000.0</v>
      </c>
      <c r="W8" s="108" t="n">
        <v>4500000.0</v>
      </c>
      <c r="X8" s="108" t="n">
        <v>0.0</v>
      </c>
      <c r="Y8" s="108" t="n">
        <v>0.0</v>
      </c>
      <c r="Z8" s="108" t="n">
        <f>('Z01_1 财政拨款收入支出决算总表'!AA8+'Z01_1 财政拨款收入支出决算总表'!AB8+'Z01_1 财政拨款收入支出决算总表'!AC8)</f>
        <v>80000.0</v>
      </c>
      <c r="AA8" s="108" t="n">
        <v>80000.0</v>
      </c>
      <c r="AB8" s="108" t="n">
        <v>0.0</v>
      </c>
      <c r="AC8" s="108" t="n">
        <v>0.0</v>
      </c>
      <c r="AD8" s="108" t="n">
        <f>('Z01_1 财政拨款收入支出决算总表'!AE8+'Z01_1 财政拨款收入支出决算总表'!AF8+'Z01_1 财政拨款收入支出决算总表'!AG8)</f>
        <v>80000.0</v>
      </c>
      <c r="AE8" s="108" t="n">
        <v>80000.0</v>
      </c>
      <c r="AF8" s="108" t="n">
        <v>0.0</v>
      </c>
      <c r="AG8" s="110" t="n">
        <v>0.0</v>
      </c>
    </row>
    <row r="9" customHeight="true" ht="15.0">
      <c r="A9" s="106"/>
      <c r="B9" s="92" t="inlineStr">
        <is>
          <t>5</t>
        </is>
      </c>
      <c r="C9" s="114"/>
      <c r="D9" s="114"/>
      <c r="E9" s="114"/>
      <c r="F9" s="106" t="inlineStr">
        <is>
          <t>五、教育支出</t>
        </is>
      </c>
      <c r="G9" s="92" t="inlineStr">
        <is>
          <t>37</t>
        </is>
      </c>
      <c r="H9" s="108" t="n">
        <f>('Z01_1 财政拨款收入支出决算总表'!I9+'Z01_1 财政拨款收入支出决算总表'!J9+'Z01_1 财政拨款收入支出决算总表'!K9)</f>
        <v>0.0</v>
      </c>
      <c r="I9" s="108" t="n">
        <v>0.0</v>
      </c>
      <c r="J9" s="108" t="n">
        <v>0.0</v>
      </c>
      <c r="K9" s="108" t="n">
        <v>0.0</v>
      </c>
      <c r="L9" s="108" t="n">
        <f>('Z01_1 财政拨款收入支出决算总表'!M9+'Z01_1 财政拨款收入支出决算总表'!N9+'Z01_1 财政拨款收入支出决算总表'!O9)</f>
        <v>0.0</v>
      </c>
      <c r="M9" s="108" t="n">
        <v>0.0</v>
      </c>
      <c r="N9" s="108" t="n">
        <v>0.0</v>
      </c>
      <c r="O9" s="108" t="n">
        <v>0.0</v>
      </c>
      <c r="P9" s="108" t="n">
        <f>('Z01_1 财政拨款收入支出决算总表'!Q9+'Z01_1 财政拨款收入支出决算总表'!R9+'Z01_1 财政拨款收入支出决算总表'!S9)</f>
        <v>0.0</v>
      </c>
      <c r="Q9" s="108" t="n">
        <v>0.0</v>
      </c>
      <c r="R9" s="108" t="n">
        <v>0.0</v>
      </c>
      <c r="S9" s="110" t="n">
        <v>0.0</v>
      </c>
      <c r="T9" s="112" t="inlineStr">
        <is>
          <t xml:space="preserve">    其中：基本建设类项目</t>
        </is>
      </c>
      <c r="U9" s="92" t="inlineStr">
        <is>
          <t>63</t>
        </is>
      </c>
      <c r="V9" s="108" t="n">
        <f>('Z01_1 财政拨款收入支出决算总表'!W9+'Z01_1 财政拨款收入支出决算总表'!X9+'Z01_1 财政拨款收入支出决算总表'!Y9)</f>
        <v>0.0</v>
      </c>
      <c r="W9" s="108" t="n">
        <v>0.0</v>
      </c>
      <c r="X9" s="108" t="n">
        <v>0.0</v>
      </c>
      <c r="Y9" s="108" t="n">
        <v>0.0</v>
      </c>
      <c r="Z9" s="108" t="n">
        <f>('Z01_1 财政拨款收入支出决算总表'!AA9+'Z01_1 财政拨款收入支出决算总表'!AB9+'Z01_1 财政拨款收入支出决算总表'!AC9)</f>
        <v>0.0</v>
      </c>
      <c r="AA9" s="108" t="n">
        <v>0.0</v>
      </c>
      <c r="AB9" s="108" t="n">
        <v>0.0</v>
      </c>
      <c r="AC9" s="108" t="n">
        <v>0.0</v>
      </c>
      <c r="AD9" s="108" t="n">
        <f>('Z01_1 财政拨款收入支出决算总表'!AE9+'Z01_1 财政拨款收入支出决算总表'!AF9+'Z01_1 财政拨款收入支出决算总表'!AG9)</f>
        <v>0.0</v>
      </c>
      <c r="AE9" s="108" t="n">
        <v>0.0</v>
      </c>
      <c r="AF9" s="108" t="n">
        <v>0.0</v>
      </c>
      <c r="AG9" s="110" t="n">
        <v>0.0</v>
      </c>
    </row>
    <row r="10" customHeight="true" ht="15.0">
      <c r="A10" s="106"/>
      <c r="B10" s="92" t="inlineStr">
        <is>
          <t>6</t>
        </is>
      </c>
      <c r="C10" s="114"/>
      <c r="D10" s="114"/>
      <c r="E10" s="114"/>
      <c r="F10" s="106" t="inlineStr">
        <is>
          <t>六、科学技术支出</t>
        </is>
      </c>
      <c r="G10" s="92" t="inlineStr">
        <is>
          <t>38</t>
        </is>
      </c>
      <c r="H10" s="108" t="n">
        <f>('Z01_1 财政拨款收入支出决算总表'!I10+'Z01_1 财政拨款收入支出决算总表'!J10+'Z01_1 财政拨款收入支出决算总表'!K10)</f>
        <v>0.0</v>
      </c>
      <c r="I10" s="108" t="n">
        <v>0.0</v>
      </c>
      <c r="J10" s="108" t="n">
        <v>0.0</v>
      </c>
      <c r="K10" s="108" t="n">
        <v>0.0</v>
      </c>
      <c r="L10" s="108" t="n">
        <f>('Z01_1 财政拨款收入支出决算总表'!M10+'Z01_1 财政拨款收入支出决算总表'!N10+'Z01_1 财政拨款收入支出决算总表'!O10)</f>
        <v>0.0</v>
      </c>
      <c r="M10" s="108" t="n">
        <v>0.0</v>
      </c>
      <c r="N10" s="108" t="n">
        <v>0.0</v>
      </c>
      <c r="O10" s="108" t="n">
        <v>0.0</v>
      </c>
      <c r="P10" s="108" t="n">
        <f>('Z01_1 财政拨款收入支出决算总表'!Q10+'Z01_1 财政拨款收入支出决算总表'!R10+'Z01_1 财政拨款收入支出决算总表'!S10)</f>
        <v>0.0</v>
      </c>
      <c r="Q10" s="108" t="n">
        <v>0.0</v>
      </c>
      <c r="R10" s="108" t="n">
        <v>0.0</v>
      </c>
      <c r="S10" s="110" t="n">
        <v>0.0</v>
      </c>
      <c r="T10" s="112"/>
      <c r="U10" s="92" t="inlineStr">
        <is>
          <t>64</t>
        </is>
      </c>
      <c r="V10" s="114"/>
      <c r="W10" s="114"/>
      <c r="X10" s="114"/>
      <c r="Y10" s="114"/>
      <c r="Z10" s="114"/>
      <c r="AA10" s="114"/>
      <c r="AB10" s="114"/>
      <c r="AC10" s="114"/>
      <c r="AD10" s="114"/>
      <c r="AE10" s="114"/>
      <c r="AF10" s="114"/>
      <c r="AG10" s="116"/>
    </row>
    <row r="11" customHeight="true" ht="15.0">
      <c r="A11" s="106"/>
      <c r="B11" s="92" t="inlineStr">
        <is>
          <t>7</t>
        </is>
      </c>
      <c r="C11" s="114"/>
      <c r="D11" s="114"/>
      <c r="E11" s="114"/>
      <c r="F11" s="106" t="inlineStr">
        <is>
          <t>七、文化旅游体育与传媒支出</t>
        </is>
      </c>
      <c r="G11" s="92" t="inlineStr">
        <is>
          <t>39</t>
        </is>
      </c>
      <c r="H11" s="108" t="n">
        <f>('Z01_1 财政拨款收入支出决算总表'!I11+'Z01_1 财政拨款收入支出决算总表'!J11+'Z01_1 财政拨款收入支出决算总表'!K11)</f>
        <v>0.0</v>
      </c>
      <c r="I11" s="108" t="n">
        <v>0.0</v>
      </c>
      <c r="J11" s="108" t="n">
        <v>0.0</v>
      </c>
      <c r="K11" s="108" t="n">
        <v>0.0</v>
      </c>
      <c r="L11" s="108" t="n">
        <f>('Z01_1 财政拨款收入支出决算总表'!M11+'Z01_1 财政拨款收入支出决算总表'!N11+'Z01_1 财政拨款收入支出决算总表'!O11)</f>
        <v>20000.0</v>
      </c>
      <c r="M11" s="108" t="n">
        <v>20000.0</v>
      </c>
      <c r="N11" s="108" t="n">
        <v>0.0</v>
      </c>
      <c r="O11" s="108" t="n">
        <v>0.0</v>
      </c>
      <c r="P11" s="108" t="n">
        <f>('Z01_1 财政拨款收入支出决算总表'!Q11+'Z01_1 财政拨款收入支出决算总表'!R11+'Z01_1 财政拨款收入支出决算总表'!S11)</f>
        <v>20000.0</v>
      </c>
      <c r="Q11" s="108" t="n">
        <v>20000.0</v>
      </c>
      <c r="R11" s="108" t="n">
        <v>0.0</v>
      </c>
      <c r="S11" s="110" t="n">
        <v>0.0</v>
      </c>
      <c r="T11" s="112"/>
      <c r="U11" s="92" t="inlineStr">
        <is>
          <t>65</t>
        </is>
      </c>
      <c r="V11" s="114"/>
      <c r="W11" s="114"/>
      <c r="X11" s="114"/>
      <c r="Y11" s="114"/>
      <c r="Z11" s="114"/>
      <c r="AA11" s="114"/>
      <c r="AB11" s="114"/>
      <c r="AC11" s="114"/>
      <c r="AD11" s="114"/>
      <c r="AE11" s="114"/>
      <c r="AF11" s="114"/>
      <c r="AG11" s="116"/>
    </row>
    <row r="12" customHeight="true" ht="15.0">
      <c r="A12" s="106"/>
      <c r="B12" s="92" t="inlineStr">
        <is>
          <t>8</t>
        </is>
      </c>
      <c r="C12" s="114"/>
      <c r="D12" s="114"/>
      <c r="E12" s="114"/>
      <c r="F12" s="106" t="inlineStr">
        <is>
          <t>八、社会保障和就业支出</t>
        </is>
      </c>
      <c r="G12" s="92" t="inlineStr">
        <is>
          <t>40</t>
        </is>
      </c>
      <c r="H12" s="108" t="n">
        <f>('Z01_1 财政拨款收入支出决算总表'!I12+'Z01_1 财政拨款收入支出决算总表'!J12+'Z01_1 财政拨款收入支出决算总表'!K12)</f>
        <v>0.0</v>
      </c>
      <c r="I12" s="108" t="n">
        <v>0.0</v>
      </c>
      <c r="J12" s="108" t="n">
        <v>0.0</v>
      </c>
      <c r="K12" s="108" t="n">
        <v>0.0</v>
      </c>
      <c r="L12" s="108" t="n">
        <f>('Z01_1 财政拨款收入支出决算总表'!M12+'Z01_1 财政拨款收入支出决算总表'!N12+'Z01_1 财政拨款收入支出决算总表'!O12)</f>
        <v>326440.0</v>
      </c>
      <c r="M12" s="108" t="n">
        <v>326440.0</v>
      </c>
      <c r="N12" s="108" t="n">
        <v>0.0</v>
      </c>
      <c r="O12" s="108" t="n">
        <v>0.0</v>
      </c>
      <c r="P12" s="108" t="n">
        <f>('Z01_1 财政拨款收入支出决算总表'!Q12+'Z01_1 财政拨款收入支出决算总表'!R12+'Z01_1 财政拨款收入支出决算总表'!S12)</f>
        <v>326440.0</v>
      </c>
      <c r="Q12" s="108" t="n">
        <v>326440.0</v>
      </c>
      <c r="R12" s="108" t="n">
        <v>0.0</v>
      </c>
      <c r="S12" s="110" t="n">
        <v>0.0</v>
      </c>
      <c r="T12" s="112"/>
      <c r="U12" s="92" t="inlineStr">
        <is>
          <t>66</t>
        </is>
      </c>
      <c r="V12" s="114"/>
      <c r="W12" s="114"/>
      <c r="X12" s="114"/>
      <c r="Y12" s="114"/>
      <c r="Z12" s="114"/>
      <c r="AA12" s="114"/>
      <c r="AB12" s="114"/>
      <c r="AC12" s="114"/>
      <c r="AD12" s="114"/>
      <c r="AE12" s="114"/>
      <c r="AF12" s="114"/>
      <c r="AG12" s="116"/>
    </row>
    <row r="13" customHeight="true" ht="15.0">
      <c r="A13" s="106"/>
      <c r="B13" s="92" t="inlineStr">
        <is>
          <t>9</t>
        </is>
      </c>
      <c r="C13" s="114"/>
      <c r="D13" s="114"/>
      <c r="E13" s="114"/>
      <c r="F13" s="106" t="inlineStr">
        <is>
          <t>九、卫生健康支出</t>
        </is>
      </c>
      <c r="G13" s="92" t="inlineStr">
        <is>
          <t>41</t>
        </is>
      </c>
      <c r="H13" s="108" t="n">
        <f>('Z01_1 财政拨款收入支出决算总表'!I13+'Z01_1 财政拨款收入支出决算总表'!J13+'Z01_1 财政拨款收入支出决算总表'!K13)</f>
        <v>0.0</v>
      </c>
      <c r="I13" s="108" t="n">
        <v>0.0</v>
      </c>
      <c r="J13" s="108" t="n">
        <v>0.0</v>
      </c>
      <c r="K13" s="108" t="n">
        <v>0.0</v>
      </c>
      <c r="L13" s="108" t="n">
        <f>('Z01_1 财政拨款收入支出决算总表'!M13+'Z01_1 财政拨款收入支出决算总表'!N13+'Z01_1 财政拨款收入支出决算总表'!O13)</f>
        <v>117800.0</v>
      </c>
      <c r="M13" s="108" t="n">
        <v>117800.0</v>
      </c>
      <c r="N13" s="108" t="n">
        <v>0.0</v>
      </c>
      <c r="O13" s="108" t="n">
        <v>0.0</v>
      </c>
      <c r="P13" s="108" t="n">
        <f>('Z01_1 财政拨款收入支出决算总表'!Q13+'Z01_1 财政拨款收入支出决算总表'!R13+'Z01_1 财政拨款收入支出决算总表'!S13)</f>
        <v>117800.0</v>
      </c>
      <c r="Q13" s="108" t="n">
        <v>117800.0</v>
      </c>
      <c r="R13" s="108" t="n">
        <v>0.0</v>
      </c>
      <c r="S13" s="110" t="n">
        <v>0.0</v>
      </c>
      <c r="T13" s="104"/>
      <c r="U13" s="92" t="inlineStr">
        <is>
          <t>67</t>
        </is>
      </c>
      <c r="V13" s="114"/>
      <c r="W13" s="114"/>
      <c r="X13" s="114"/>
      <c r="Y13" s="114"/>
      <c r="Z13" s="114"/>
      <c r="AA13" s="114"/>
      <c r="AB13" s="114"/>
      <c r="AC13" s="114"/>
      <c r="AD13" s="114"/>
      <c r="AE13" s="114"/>
      <c r="AF13" s="114"/>
      <c r="AG13" s="116"/>
    </row>
    <row r="14" customHeight="true" ht="15.0">
      <c r="A14" s="106"/>
      <c r="B14" s="92" t="inlineStr">
        <is>
          <t>10</t>
        </is>
      </c>
      <c r="C14" s="114"/>
      <c r="D14" s="114"/>
      <c r="E14" s="114"/>
      <c r="F14" s="106" t="inlineStr">
        <is>
          <t>十、节能环保支出</t>
        </is>
      </c>
      <c r="G14" s="92" t="inlineStr">
        <is>
          <t>42</t>
        </is>
      </c>
      <c r="H14" s="108" t="n">
        <f>('Z01_1 财政拨款收入支出决算总表'!I14+'Z01_1 财政拨款收入支出决算总表'!J14+'Z01_1 财政拨款收入支出决算总表'!K14)</f>
        <v>0.0</v>
      </c>
      <c r="I14" s="108" t="n">
        <v>0.0</v>
      </c>
      <c r="J14" s="108" t="n">
        <v>0.0</v>
      </c>
      <c r="K14" s="108" t="n">
        <v>0.0</v>
      </c>
      <c r="L14" s="108" t="n">
        <f>('Z01_1 财政拨款收入支出决算总表'!M14+'Z01_1 财政拨款收入支出决算总表'!N14+'Z01_1 财政拨款收入支出决算总表'!O14)</f>
        <v>0.0</v>
      </c>
      <c r="M14" s="108" t="n">
        <v>0.0</v>
      </c>
      <c r="N14" s="108" t="n">
        <v>0.0</v>
      </c>
      <c r="O14" s="108" t="n">
        <v>0.0</v>
      </c>
      <c r="P14" s="108" t="n">
        <f>('Z01_1 财政拨款收入支出决算总表'!Q14+'Z01_1 财政拨款收入支出决算总表'!R14+'Z01_1 财政拨款收入支出决算总表'!S14)</f>
        <v>0.0</v>
      </c>
      <c r="Q14" s="108" t="n">
        <v>0.0</v>
      </c>
      <c r="R14" s="108" t="n">
        <v>0.0</v>
      </c>
      <c r="S14" s="110" t="n">
        <v>0.0</v>
      </c>
      <c r="T14" s="112"/>
      <c r="U14" s="92" t="inlineStr">
        <is>
          <t>68</t>
        </is>
      </c>
      <c r="V14" s="114"/>
      <c r="W14" s="114"/>
      <c r="X14" s="114"/>
      <c r="Y14" s="114"/>
      <c r="Z14" s="114"/>
      <c r="AA14" s="114"/>
      <c r="AB14" s="114"/>
      <c r="AC14" s="114"/>
      <c r="AD14" s="114"/>
      <c r="AE14" s="114"/>
      <c r="AF14" s="114"/>
      <c r="AG14" s="116"/>
    </row>
    <row r="15" customHeight="true" ht="15.0">
      <c r="A15" s="106"/>
      <c r="B15" s="92" t="inlineStr">
        <is>
          <t>11</t>
        </is>
      </c>
      <c r="C15" s="114"/>
      <c r="D15" s="114"/>
      <c r="E15" s="114"/>
      <c r="F15" s="106" t="inlineStr">
        <is>
          <t>十一、城乡社区支出</t>
        </is>
      </c>
      <c r="G15" s="92" t="inlineStr">
        <is>
          <t>43</t>
        </is>
      </c>
      <c r="H15" s="108" t="n">
        <f>('Z01_1 财政拨款收入支出决算总表'!I15+'Z01_1 财政拨款收入支出决算总表'!J15+'Z01_1 财政拨款收入支出决算总表'!K15)</f>
        <v>0.0</v>
      </c>
      <c r="I15" s="108" t="n">
        <v>0.0</v>
      </c>
      <c r="J15" s="108" t="n">
        <v>0.0</v>
      </c>
      <c r="K15" s="108" t="n">
        <v>0.0</v>
      </c>
      <c r="L15" s="108" t="n">
        <f>('Z01_1 财政拨款收入支出决算总表'!M15+'Z01_1 财政拨款收入支出决算总表'!N15+'Z01_1 财政拨款收入支出决算总表'!O15)</f>
        <v>60700.0</v>
      </c>
      <c r="M15" s="108" t="n">
        <v>60700.0</v>
      </c>
      <c r="N15" s="108" t="n">
        <v>0.0</v>
      </c>
      <c r="O15" s="108" t="n">
        <v>0.0</v>
      </c>
      <c r="P15" s="108" t="n">
        <f>('Z01_1 财政拨款收入支出决算总表'!Q15+'Z01_1 财政拨款收入支出决算总表'!R15+'Z01_1 财政拨款收入支出决算总表'!S15)</f>
        <v>60700.0</v>
      </c>
      <c r="Q15" s="108" t="n">
        <v>60700.0</v>
      </c>
      <c r="R15" s="108" t="n">
        <v>0.0</v>
      </c>
      <c r="S15" s="110" t="n">
        <v>0.0</v>
      </c>
      <c r="T15" s="104" t="inlineStr">
        <is>
          <t>经济分类支出合计</t>
        </is>
      </c>
      <c r="U15" s="92" t="inlineStr">
        <is>
          <t>69</t>
        </is>
      </c>
      <c r="V15" s="118" t="inlineStr">
        <is>
          <t>—</t>
        </is>
      </c>
      <c r="W15" s="118" t="inlineStr">
        <is>
          <t>—</t>
        </is>
      </c>
      <c r="X15" s="118" t="inlineStr">
        <is>
          <t>—</t>
        </is>
      </c>
      <c r="Y15" s="118" t="inlineStr">
        <is>
          <t>—</t>
        </is>
      </c>
      <c r="Z15" s="118" t="inlineStr">
        <is>
          <t>—</t>
        </is>
      </c>
      <c r="AA15" s="118" t="inlineStr">
        <is>
          <t>—</t>
        </is>
      </c>
      <c r="AB15" s="118" t="inlineStr">
        <is>
          <t>—</t>
        </is>
      </c>
      <c r="AC15" s="118" t="inlineStr">
        <is>
          <t>—</t>
        </is>
      </c>
      <c r="AD15" s="108" t="n">
        <f>('Z01_1 财政拨款收入支出决算总表'!AD16+'Z01_1 财政拨款收入支出决算总表'!AD17+'Z01_1 财政拨款收入支出决算总表'!AD18+'Z01_1 财政拨款收入支出决算总表'!AD19+'Z01_1 财政拨款收入支出决算总表'!AD20+'Z01_1 财政拨款收入支出决算总表'!AD21+'Z01_1 财政拨款收入支出决算总表'!AD22+'Z01_1 财政拨款收入支出决算总表'!AD23+'Z01_1 财政拨款收入支出决算总表'!AD24+'Z01_1 财政拨款收入支出决算总表'!AD25)</f>
        <v>2.101971537E7</v>
      </c>
      <c r="AE15" s="108" t="n">
        <f>('Z01_1 财政拨款收入支出决算总表'!AE16+'Z01_1 财政拨款收入支出决算总表'!AE17+'Z01_1 财政拨款收入支出决算总表'!AE18+'Z01_1 财政拨款收入支出决算总表'!AE19+'Z01_1 财政拨款收入支出决算总表'!AE20+'Z01_1 财政拨款收入支出决算总表'!AE21+'Z01_1 财政拨款收入支出决算总表'!AE22+'Z01_1 财政拨款收入支出决算总表'!AE23+'Z01_1 财政拨款收入支出决算总表'!AE24+'Z01_1 财政拨款收入支出决算总表'!AE25)</f>
        <v>2.101971537E7</v>
      </c>
      <c r="AF15" s="108" t="n">
        <f>('Z01_1 财政拨款收入支出决算总表'!AF16+'Z01_1 财政拨款收入支出决算总表'!AF17+'Z01_1 财政拨款收入支出决算总表'!AF18+'Z01_1 财政拨款收入支出决算总表'!AF19+'Z01_1 财政拨款收入支出决算总表'!AF20+'Z01_1 财政拨款收入支出决算总表'!AF21+'Z01_1 财政拨款收入支出决算总表'!AF22+'Z01_1 财政拨款收入支出决算总表'!AF23+'Z01_1 财政拨款收入支出决算总表'!AF24+'Z01_1 财政拨款收入支出决算总表'!AF25)</f>
        <v>0.0</v>
      </c>
      <c r="AG15" s="110" t="n">
        <f>('Z01_1 财政拨款收入支出决算总表'!AG16+'Z01_1 财政拨款收入支出决算总表'!AG17+'Z01_1 财政拨款收入支出决算总表'!AG18+'Z01_1 财政拨款收入支出决算总表'!AG19+'Z01_1 财政拨款收入支出决算总表'!AG20+'Z01_1 财政拨款收入支出决算总表'!AG21+'Z01_1 财政拨款收入支出决算总表'!AG22+'Z01_1 财政拨款收入支出决算总表'!AG23+'Z01_1 财政拨款收入支出决算总表'!AG24+'Z01_1 财政拨款收入支出决算总表'!AG25)</f>
        <v>0.0</v>
      </c>
    </row>
    <row r="16" customHeight="true" ht="15.0">
      <c r="A16" s="106"/>
      <c r="B16" s="92" t="inlineStr">
        <is>
          <t>12</t>
        </is>
      </c>
      <c r="C16" s="114"/>
      <c r="D16" s="114"/>
      <c r="E16" s="114"/>
      <c r="F16" s="106" t="inlineStr">
        <is>
          <t>十二、农林水支出</t>
        </is>
      </c>
      <c r="G16" s="92" t="inlineStr">
        <is>
          <t>44</t>
        </is>
      </c>
      <c r="H16" s="108" t="n">
        <f>('Z01_1 财政拨款收入支出决算总表'!I16+'Z01_1 财政拨款收入支出决算总表'!J16+'Z01_1 财政拨款收入支出决算总表'!K16)</f>
        <v>0.0</v>
      </c>
      <c r="I16" s="108" t="n">
        <v>0.0</v>
      </c>
      <c r="J16" s="108" t="n">
        <v>0.0</v>
      </c>
      <c r="K16" s="108" t="n">
        <v>0.0</v>
      </c>
      <c r="L16" s="108" t="n">
        <f>('Z01_1 财政拨款收入支出决算总表'!M16+'Z01_1 财政拨款收入支出决算总表'!N16+'Z01_1 财政拨款收入支出决算总表'!O16)</f>
        <v>5854076.0</v>
      </c>
      <c r="M16" s="108" t="n">
        <v>5854076.0</v>
      </c>
      <c r="N16" s="108" t="n">
        <v>0.0</v>
      </c>
      <c r="O16" s="108" t="n">
        <v>0.0</v>
      </c>
      <c r="P16" s="108" t="n">
        <f>('Z01_1 财政拨款收入支出决算总表'!Q16+'Z01_1 财政拨款收入支出决算总表'!R16+'Z01_1 财政拨款收入支出决算总表'!S16)</f>
        <v>5854076.0</v>
      </c>
      <c r="Q16" s="108" t="n">
        <v>5854076.0</v>
      </c>
      <c r="R16" s="108" t="n">
        <v>0.0</v>
      </c>
      <c r="S16" s="110" t="n">
        <v>0.0</v>
      </c>
      <c r="T16" s="112" t="inlineStr">
        <is>
          <t>一、工资福利支出</t>
        </is>
      </c>
      <c r="U16" s="92" t="inlineStr">
        <is>
          <t>70</t>
        </is>
      </c>
      <c r="V16" s="118" t="inlineStr">
        <is>
          <t>—</t>
        </is>
      </c>
      <c r="W16" s="118" t="inlineStr">
        <is>
          <t>—</t>
        </is>
      </c>
      <c r="X16" s="118" t="inlineStr">
        <is>
          <t>—</t>
        </is>
      </c>
      <c r="Y16" s="118" t="inlineStr">
        <is>
          <t>—</t>
        </is>
      </c>
      <c r="Z16" s="118" t="inlineStr">
        <is>
          <t>—</t>
        </is>
      </c>
      <c r="AA16" s="118" t="inlineStr">
        <is>
          <t>—</t>
        </is>
      </c>
      <c r="AB16" s="118" t="inlineStr">
        <is>
          <t>—</t>
        </is>
      </c>
      <c r="AC16" s="118" t="inlineStr">
        <is>
          <t>—</t>
        </is>
      </c>
      <c r="AD16" s="108" t="n">
        <f>('Z01_1 财政拨款收入支出决算总表'!AE16+'Z01_1 财政拨款收入支出决算总表'!AF16+'Z01_1 财政拨款收入支出决算总表'!AG16)</f>
        <v>1.447624821E7</v>
      </c>
      <c r="AE16" s="108" t="n">
        <v>1.447624821E7</v>
      </c>
      <c r="AF16" s="108" t="n">
        <v>0.0</v>
      </c>
      <c r="AG16" s="110" t="n">
        <v>0.0</v>
      </c>
    </row>
    <row r="17" customHeight="true" ht="15.0">
      <c r="A17" s="106"/>
      <c r="B17" s="92" t="inlineStr">
        <is>
          <t>13</t>
        </is>
      </c>
      <c r="C17" s="114"/>
      <c r="D17" s="114"/>
      <c r="E17" s="114"/>
      <c r="F17" s="106" t="inlineStr">
        <is>
          <t>十三、交通运输支出</t>
        </is>
      </c>
      <c r="G17" s="92" t="inlineStr">
        <is>
          <t>45</t>
        </is>
      </c>
      <c r="H17" s="108" t="n">
        <f>('Z01_1 财政拨款收入支出决算总表'!I17+'Z01_1 财政拨款收入支出决算总表'!J17+'Z01_1 财政拨款收入支出决算总表'!K17)</f>
        <v>0.0</v>
      </c>
      <c r="I17" s="108" t="n">
        <v>0.0</v>
      </c>
      <c r="J17" s="108" t="n">
        <v>0.0</v>
      </c>
      <c r="K17" s="108" t="n">
        <v>0.0</v>
      </c>
      <c r="L17" s="108" t="n">
        <f>('Z01_1 财政拨款收入支出决算总表'!M17+'Z01_1 财政拨款收入支出决算总表'!N17+'Z01_1 财政拨款收入支出决算总表'!O17)</f>
        <v>0.0</v>
      </c>
      <c r="M17" s="108" t="n">
        <v>0.0</v>
      </c>
      <c r="N17" s="108" t="n">
        <v>0.0</v>
      </c>
      <c r="O17" s="108" t="n">
        <v>0.0</v>
      </c>
      <c r="P17" s="108" t="n">
        <f>('Z01_1 财政拨款收入支出决算总表'!Q17+'Z01_1 财政拨款收入支出决算总表'!R17+'Z01_1 财政拨款收入支出决算总表'!S17)</f>
        <v>0.0</v>
      </c>
      <c r="Q17" s="108" t="n">
        <v>0.0</v>
      </c>
      <c r="R17" s="108" t="n">
        <v>0.0</v>
      </c>
      <c r="S17" s="110" t="n">
        <v>0.0</v>
      </c>
      <c r="T17" s="112" t="inlineStr">
        <is>
          <t>二、商品和服务支出</t>
        </is>
      </c>
      <c r="U17" s="92" t="inlineStr">
        <is>
          <t>71</t>
        </is>
      </c>
      <c r="V17" s="118" t="inlineStr">
        <is>
          <t>—</t>
        </is>
      </c>
      <c r="W17" s="118" t="inlineStr">
        <is>
          <t>—</t>
        </is>
      </c>
      <c r="X17" s="118" t="inlineStr">
        <is>
          <t>—</t>
        </is>
      </c>
      <c r="Y17" s="118" t="inlineStr">
        <is>
          <t>—</t>
        </is>
      </c>
      <c r="Z17" s="118" t="inlineStr">
        <is>
          <t>—</t>
        </is>
      </c>
      <c r="AA17" s="118" t="inlineStr">
        <is>
          <t>—</t>
        </is>
      </c>
      <c r="AB17" s="118" t="inlineStr">
        <is>
          <t>—</t>
        </is>
      </c>
      <c r="AC17" s="118" t="inlineStr">
        <is>
          <t>—</t>
        </is>
      </c>
      <c r="AD17" s="108" t="n">
        <f>('Z01_1 财政拨款收入支出决算总表'!AE17+'Z01_1 财政拨款收入支出决算总表'!AF17+'Z01_1 财政拨款收入支出决算总表'!AG17)</f>
        <v>1679141.97</v>
      </c>
      <c r="AE17" s="108" t="n">
        <v>1679141.97</v>
      </c>
      <c r="AF17" s="108" t="n">
        <v>0.0</v>
      </c>
      <c r="AG17" s="110" t="n">
        <v>0.0</v>
      </c>
    </row>
    <row r="18" customHeight="true" ht="15.0">
      <c r="A18" s="106"/>
      <c r="B18" s="92" t="inlineStr">
        <is>
          <t>14</t>
        </is>
      </c>
      <c r="C18" s="114"/>
      <c r="D18" s="114"/>
      <c r="E18" s="114"/>
      <c r="F18" s="106" t="inlineStr">
        <is>
          <t>十四、资源勘探工业信息等支出</t>
        </is>
      </c>
      <c r="G18" s="92" t="inlineStr">
        <is>
          <t>46</t>
        </is>
      </c>
      <c r="H18" s="108" t="n">
        <f>('Z01_1 财政拨款收入支出决算总表'!I18+'Z01_1 财政拨款收入支出决算总表'!J18+'Z01_1 财政拨款收入支出决算总表'!K18)</f>
        <v>0.0</v>
      </c>
      <c r="I18" s="108" t="n">
        <v>0.0</v>
      </c>
      <c r="J18" s="108" t="n">
        <v>0.0</v>
      </c>
      <c r="K18" s="108" t="n">
        <v>0.0</v>
      </c>
      <c r="L18" s="108" t="n">
        <f>('Z01_1 财政拨款收入支出决算总表'!M18+'Z01_1 财政拨款收入支出决算总表'!N18+'Z01_1 财政拨款收入支出决算总表'!O18)</f>
        <v>0.0</v>
      </c>
      <c r="M18" s="108" t="n">
        <v>0.0</v>
      </c>
      <c r="N18" s="108" t="n">
        <v>0.0</v>
      </c>
      <c r="O18" s="108" t="n">
        <v>0.0</v>
      </c>
      <c r="P18" s="108" t="n">
        <f>('Z01_1 财政拨款收入支出决算总表'!Q18+'Z01_1 财政拨款收入支出决算总表'!R18+'Z01_1 财政拨款收入支出决算总表'!S18)</f>
        <v>0.0</v>
      </c>
      <c r="Q18" s="108" t="n">
        <v>0.0</v>
      </c>
      <c r="R18" s="108" t="n">
        <v>0.0</v>
      </c>
      <c r="S18" s="110" t="n">
        <v>0.0</v>
      </c>
      <c r="T18" s="112" t="inlineStr">
        <is>
          <t>三、对个人和家庭的补助</t>
        </is>
      </c>
      <c r="U18" s="92" t="inlineStr">
        <is>
          <t>72</t>
        </is>
      </c>
      <c r="V18" s="118" t="inlineStr">
        <is>
          <t>—</t>
        </is>
      </c>
      <c r="W18" s="118" t="inlineStr">
        <is>
          <t>—</t>
        </is>
      </c>
      <c r="X18" s="118" t="inlineStr">
        <is>
          <t>—</t>
        </is>
      </c>
      <c r="Y18" s="118" t="inlineStr">
        <is>
          <t>—</t>
        </is>
      </c>
      <c r="Z18" s="118" t="inlineStr">
        <is>
          <t>—</t>
        </is>
      </c>
      <c r="AA18" s="118" t="inlineStr">
        <is>
          <t>—</t>
        </is>
      </c>
      <c r="AB18" s="118" t="inlineStr">
        <is>
          <t>—</t>
        </is>
      </c>
      <c r="AC18" s="118" t="inlineStr">
        <is>
          <t>—</t>
        </is>
      </c>
      <c r="AD18" s="108" t="n">
        <f>('Z01_1 财政拨款收入支出决算总表'!AE18+'Z01_1 财政拨款收入支出决算总表'!AF18+'Z01_1 财政拨款收入支出决算总表'!AG18)</f>
        <v>4784325.19</v>
      </c>
      <c r="AE18" s="108" t="n">
        <v>4784325.19</v>
      </c>
      <c r="AF18" s="108" t="n">
        <v>0.0</v>
      </c>
      <c r="AG18" s="110" t="n">
        <v>0.0</v>
      </c>
    </row>
    <row r="19" customHeight="true" ht="15.0">
      <c r="A19" s="106"/>
      <c r="B19" s="92" t="inlineStr">
        <is>
          <t>15</t>
        </is>
      </c>
      <c r="C19" s="114"/>
      <c r="D19" s="114"/>
      <c r="E19" s="114"/>
      <c r="F19" s="106" t="inlineStr">
        <is>
          <t>十五、商业服务业等支出</t>
        </is>
      </c>
      <c r="G19" s="92" t="inlineStr">
        <is>
          <t>47</t>
        </is>
      </c>
      <c r="H19" s="108" t="n">
        <f>('Z01_1 财政拨款收入支出决算总表'!I19+'Z01_1 财政拨款收入支出决算总表'!J19+'Z01_1 财政拨款收入支出决算总表'!K19)</f>
        <v>0.0</v>
      </c>
      <c r="I19" s="108" t="n">
        <v>0.0</v>
      </c>
      <c r="J19" s="108" t="n">
        <v>0.0</v>
      </c>
      <c r="K19" s="108" t="n">
        <v>0.0</v>
      </c>
      <c r="L19" s="108" t="n">
        <f>('Z01_1 财政拨款收入支出决算总表'!M19+'Z01_1 财政拨款收入支出决算总表'!N19+'Z01_1 财政拨款收入支出决算总表'!O19)</f>
        <v>0.0</v>
      </c>
      <c r="M19" s="108" t="n">
        <v>0.0</v>
      </c>
      <c r="N19" s="108" t="n">
        <v>0.0</v>
      </c>
      <c r="O19" s="108" t="n">
        <v>0.0</v>
      </c>
      <c r="P19" s="108" t="n">
        <f>('Z01_1 财政拨款收入支出决算总表'!Q19+'Z01_1 财政拨款收入支出决算总表'!R19+'Z01_1 财政拨款收入支出决算总表'!S19)</f>
        <v>0.0</v>
      </c>
      <c r="Q19" s="108" t="n">
        <v>0.0</v>
      </c>
      <c r="R19" s="108" t="n">
        <v>0.0</v>
      </c>
      <c r="S19" s="110" t="n">
        <v>0.0</v>
      </c>
      <c r="T19" s="112" t="inlineStr">
        <is>
          <t>四、债务利息及费用支出</t>
        </is>
      </c>
      <c r="U19" s="92" t="inlineStr">
        <is>
          <t>73</t>
        </is>
      </c>
      <c r="V19" s="118" t="inlineStr">
        <is>
          <t>—</t>
        </is>
      </c>
      <c r="W19" s="118" t="inlineStr">
        <is>
          <t>—</t>
        </is>
      </c>
      <c r="X19" s="118" t="inlineStr">
        <is>
          <t>—</t>
        </is>
      </c>
      <c r="Y19" s="118" t="inlineStr">
        <is>
          <t>—</t>
        </is>
      </c>
      <c r="Z19" s="118" t="inlineStr">
        <is>
          <t>—</t>
        </is>
      </c>
      <c r="AA19" s="118" t="inlineStr">
        <is>
          <t>—</t>
        </is>
      </c>
      <c r="AB19" s="118" t="inlineStr">
        <is>
          <t>—</t>
        </is>
      </c>
      <c r="AC19" s="118" t="inlineStr">
        <is>
          <t>—</t>
        </is>
      </c>
      <c r="AD19" s="108" t="n">
        <f>('Z01_1 财政拨款收入支出决算总表'!AE19+'Z01_1 财政拨款收入支出决算总表'!AF19+'Z01_1 财政拨款收入支出决算总表'!AG19)</f>
        <v>0.0</v>
      </c>
      <c r="AE19" s="108" t="n">
        <v>0.0</v>
      </c>
      <c r="AF19" s="108" t="n">
        <v>0.0</v>
      </c>
      <c r="AG19" s="110" t="n">
        <v>0.0</v>
      </c>
    </row>
    <row r="20" customHeight="true" ht="15.0">
      <c r="A20" s="106"/>
      <c r="B20" s="92" t="inlineStr">
        <is>
          <t>16</t>
        </is>
      </c>
      <c r="C20" s="114"/>
      <c r="D20" s="114"/>
      <c r="E20" s="114"/>
      <c r="F20" s="106" t="inlineStr">
        <is>
          <t>十六、金融支出</t>
        </is>
      </c>
      <c r="G20" s="92" t="inlineStr">
        <is>
          <t>48</t>
        </is>
      </c>
      <c r="H20" s="108" t="n">
        <f>('Z01_1 财政拨款收入支出决算总表'!I20+'Z01_1 财政拨款收入支出决算总表'!J20+'Z01_1 财政拨款收入支出决算总表'!K20)</f>
        <v>0.0</v>
      </c>
      <c r="I20" s="108" t="n">
        <v>0.0</v>
      </c>
      <c r="J20" s="108" t="n">
        <v>0.0</v>
      </c>
      <c r="K20" s="108" t="n">
        <v>0.0</v>
      </c>
      <c r="L20" s="108" t="n">
        <f>('Z01_1 财政拨款收入支出决算总表'!M20+'Z01_1 财政拨款收入支出决算总表'!N20+'Z01_1 财政拨款收入支出决算总表'!O20)</f>
        <v>0.0</v>
      </c>
      <c r="M20" s="108" t="n">
        <v>0.0</v>
      </c>
      <c r="N20" s="108" t="n">
        <v>0.0</v>
      </c>
      <c r="O20" s="108" t="n">
        <v>0.0</v>
      </c>
      <c r="P20" s="108" t="n">
        <f>('Z01_1 财政拨款收入支出决算总表'!Q20+'Z01_1 财政拨款收入支出决算总表'!R20+'Z01_1 财政拨款收入支出决算总表'!S20)</f>
        <v>0.0</v>
      </c>
      <c r="Q20" s="108" t="n">
        <v>0.0</v>
      </c>
      <c r="R20" s="108" t="n">
        <v>0.0</v>
      </c>
      <c r="S20" s="110" t="n">
        <v>0.0</v>
      </c>
      <c r="T20" s="112" t="inlineStr">
        <is>
          <t>五、资本性支出（基本建设）</t>
        </is>
      </c>
      <c r="U20" s="92" t="inlineStr">
        <is>
          <t>74</t>
        </is>
      </c>
      <c r="V20" s="118" t="inlineStr">
        <is>
          <t>—</t>
        </is>
      </c>
      <c r="W20" s="118" t="inlineStr">
        <is>
          <t>—</t>
        </is>
      </c>
      <c r="X20" s="118" t="inlineStr">
        <is>
          <t>—</t>
        </is>
      </c>
      <c r="Y20" s="118" t="inlineStr">
        <is>
          <t>—</t>
        </is>
      </c>
      <c r="Z20" s="118" t="inlineStr">
        <is>
          <t>—</t>
        </is>
      </c>
      <c r="AA20" s="118" t="inlineStr">
        <is>
          <t>—</t>
        </is>
      </c>
      <c r="AB20" s="118" t="inlineStr">
        <is>
          <t>—</t>
        </is>
      </c>
      <c r="AC20" s="118" t="inlineStr">
        <is>
          <t>—</t>
        </is>
      </c>
      <c r="AD20" s="108" t="n">
        <f>('Z01_1 财政拨款收入支出决算总表'!AE20+'Z01_1 财政拨款收入支出决算总表'!AF20+'Z01_1 财政拨款收入支出决算总表'!AG20)</f>
        <v>0.0</v>
      </c>
      <c r="AE20" s="108" t="n">
        <v>0.0</v>
      </c>
      <c r="AF20" s="108" t="n">
        <v>0.0</v>
      </c>
      <c r="AG20" s="110" t="n">
        <v>0.0</v>
      </c>
    </row>
    <row r="21" customHeight="true" ht="15.0">
      <c r="A21" s="106"/>
      <c r="B21" s="92" t="inlineStr">
        <is>
          <t>17</t>
        </is>
      </c>
      <c r="C21" s="114"/>
      <c r="D21" s="114"/>
      <c r="E21" s="114"/>
      <c r="F21" s="106" t="inlineStr">
        <is>
          <t>十七、援助其他地区支出</t>
        </is>
      </c>
      <c r="G21" s="92" t="inlineStr">
        <is>
          <t>49</t>
        </is>
      </c>
      <c r="H21" s="108" t="n">
        <f>('Z01_1 财政拨款收入支出决算总表'!I21+'Z01_1 财政拨款收入支出决算总表'!J21+'Z01_1 财政拨款收入支出决算总表'!K21)</f>
        <v>0.0</v>
      </c>
      <c r="I21" s="108" t="n">
        <v>0.0</v>
      </c>
      <c r="J21" s="108" t="n">
        <v>0.0</v>
      </c>
      <c r="K21" s="108" t="n">
        <v>0.0</v>
      </c>
      <c r="L21" s="108" t="n">
        <f>('Z01_1 财政拨款收入支出决算总表'!M21+'Z01_1 财政拨款收入支出决算总表'!N21+'Z01_1 财政拨款收入支出决算总表'!O21)</f>
        <v>0.0</v>
      </c>
      <c r="M21" s="108" t="n">
        <v>0.0</v>
      </c>
      <c r="N21" s="108" t="n">
        <v>0.0</v>
      </c>
      <c r="O21" s="108" t="n">
        <v>0.0</v>
      </c>
      <c r="P21" s="108" t="n">
        <f>('Z01_1 财政拨款收入支出决算总表'!Q21+'Z01_1 财政拨款收入支出决算总表'!R21+'Z01_1 财政拨款收入支出决算总表'!S21)</f>
        <v>0.0</v>
      </c>
      <c r="Q21" s="108" t="n">
        <v>0.0</v>
      </c>
      <c r="R21" s="108" t="n">
        <v>0.0</v>
      </c>
      <c r="S21" s="110" t="n">
        <v>0.0</v>
      </c>
      <c r="T21" s="112" t="inlineStr">
        <is>
          <t>六、资本性支出</t>
        </is>
      </c>
      <c r="U21" s="92" t="inlineStr">
        <is>
          <t>75</t>
        </is>
      </c>
      <c r="V21" s="118" t="inlineStr">
        <is>
          <t>—</t>
        </is>
      </c>
      <c r="W21" s="118" t="inlineStr">
        <is>
          <t>—</t>
        </is>
      </c>
      <c r="X21" s="118" t="inlineStr">
        <is>
          <t>—</t>
        </is>
      </c>
      <c r="Y21" s="118" t="inlineStr">
        <is>
          <t>—</t>
        </is>
      </c>
      <c r="Z21" s="118" t="inlineStr">
        <is>
          <t>—</t>
        </is>
      </c>
      <c r="AA21" s="118" t="inlineStr">
        <is>
          <t>—</t>
        </is>
      </c>
      <c r="AB21" s="118" t="inlineStr">
        <is>
          <t>—</t>
        </is>
      </c>
      <c r="AC21" s="118" t="inlineStr">
        <is>
          <t>—</t>
        </is>
      </c>
      <c r="AD21" s="108" t="n">
        <f>('Z01_1 财政拨款收入支出决算总表'!AE21+'Z01_1 财政拨款收入支出决算总表'!AF21+'Z01_1 财政拨款收入支出决算总表'!AG21)</f>
        <v>80000.0</v>
      </c>
      <c r="AE21" s="108" t="n">
        <v>80000.0</v>
      </c>
      <c r="AF21" s="108" t="n">
        <v>0.0</v>
      </c>
      <c r="AG21" s="110" t="n">
        <v>0.0</v>
      </c>
    </row>
    <row r="22" customHeight="true" ht="15.0">
      <c r="A22" s="106"/>
      <c r="B22" s="92" t="inlineStr">
        <is>
          <t>18</t>
        </is>
      </c>
      <c r="C22" s="114"/>
      <c r="D22" s="114"/>
      <c r="E22" s="114"/>
      <c r="F22" s="106" t="inlineStr">
        <is>
          <t>十八、自然资源海洋气象等支出</t>
        </is>
      </c>
      <c r="G22" s="92" t="inlineStr">
        <is>
          <t>50</t>
        </is>
      </c>
      <c r="H22" s="108" t="n">
        <f>('Z01_1 财政拨款收入支出决算总表'!I22+'Z01_1 财政拨款收入支出决算总表'!J22+'Z01_1 财政拨款收入支出决算总表'!K22)</f>
        <v>0.0</v>
      </c>
      <c r="I22" s="108" t="n">
        <v>0.0</v>
      </c>
      <c r="J22" s="108" t="n">
        <v>0.0</v>
      </c>
      <c r="K22" s="108" t="n">
        <v>0.0</v>
      </c>
      <c r="L22" s="108" t="n">
        <f>('Z01_1 财政拨款收入支出决算总表'!M22+'Z01_1 财政拨款收入支出决算总表'!N22+'Z01_1 财政拨款收入支出决算总表'!O22)</f>
        <v>0.0</v>
      </c>
      <c r="M22" s="108" t="n">
        <v>0.0</v>
      </c>
      <c r="N22" s="108" t="n">
        <v>0.0</v>
      </c>
      <c r="O22" s="108" t="n">
        <v>0.0</v>
      </c>
      <c r="P22" s="108" t="n">
        <f>('Z01_1 财政拨款收入支出决算总表'!Q22+'Z01_1 财政拨款收入支出决算总表'!R22+'Z01_1 财政拨款收入支出决算总表'!S22)</f>
        <v>0.0</v>
      </c>
      <c r="Q22" s="108" t="n">
        <v>0.0</v>
      </c>
      <c r="R22" s="108" t="n">
        <v>0.0</v>
      </c>
      <c r="S22" s="110" t="n">
        <v>0.0</v>
      </c>
      <c r="T22" s="112" t="inlineStr">
        <is>
          <t>七、对企业补助（基本建设）</t>
        </is>
      </c>
      <c r="U22" s="92" t="inlineStr">
        <is>
          <t>76</t>
        </is>
      </c>
      <c r="V22" s="118" t="inlineStr">
        <is>
          <t>—</t>
        </is>
      </c>
      <c r="W22" s="118" t="inlineStr">
        <is>
          <t>—</t>
        </is>
      </c>
      <c r="X22" s="118" t="inlineStr">
        <is>
          <t>—</t>
        </is>
      </c>
      <c r="Y22" s="118" t="inlineStr">
        <is>
          <t>—</t>
        </is>
      </c>
      <c r="Z22" s="118" t="inlineStr">
        <is>
          <t>—</t>
        </is>
      </c>
      <c r="AA22" s="118" t="inlineStr">
        <is>
          <t>—</t>
        </is>
      </c>
      <c r="AB22" s="118" t="inlineStr">
        <is>
          <t>—</t>
        </is>
      </c>
      <c r="AC22" s="118" t="inlineStr">
        <is>
          <t>—</t>
        </is>
      </c>
      <c r="AD22" s="108" t="n">
        <f>('Z01_1 财政拨款收入支出决算总表'!AE22+'Z01_1 财政拨款收入支出决算总表'!AF22+'Z01_1 财政拨款收入支出决算总表'!AG22)</f>
        <v>0.0</v>
      </c>
      <c r="AE22" s="108" t="n">
        <v>0.0</v>
      </c>
      <c r="AF22" s="108" t="n">
        <v>0.0</v>
      </c>
      <c r="AG22" s="110" t="n">
        <v>0.0</v>
      </c>
    </row>
    <row r="23" customHeight="true" ht="15.0">
      <c r="A23" s="106"/>
      <c r="B23" s="92" t="inlineStr">
        <is>
          <t>19</t>
        </is>
      </c>
      <c r="C23" s="114"/>
      <c r="D23" s="114"/>
      <c r="E23" s="114"/>
      <c r="F23" s="106" t="inlineStr">
        <is>
          <t>十九、住房保障支出</t>
        </is>
      </c>
      <c r="G23" s="92" t="inlineStr">
        <is>
          <t>51</t>
        </is>
      </c>
      <c r="H23" s="108" t="n">
        <f>('Z01_1 财政拨款收入支出决算总表'!I23+'Z01_1 财政拨款收入支出决算总表'!J23+'Z01_1 财政拨款收入支出决算总表'!K23)</f>
        <v>0.0</v>
      </c>
      <c r="I23" s="108" t="n">
        <v>0.0</v>
      </c>
      <c r="J23" s="108" t="n">
        <v>0.0</v>
      </c>
      <c r="K23" s="108" t="n">
        <v>0.0</v>
      </c>
      <c r="L23" s="108" t="n">
        <f>('Z01_1 财政拨款收入支出决算总表'!M23+'Z01_1 财政拨款收入支出决算总表'!N23+'Z01_1 财政拨款收入支出决算总表'!O23)</f>
        <v>0.0</v>
      </c>
      <c r="M23" s="108" t="n">
        <v>0.0</v>
      </c>
      <c r="N23" s="108" t="n">
        <v>0.0</v>
      </c>
      <c r="O23" s="108" t="n">
        <v>0.0</v>
      </c>
      <c r="P23" s="108" t="n">
        <f>('Z01_1 财政拨款收入支出决算总表'!Q23+'Z01_1 财政拨款收入支出决算总表'!R23+'Z01_1 财政拨款收入支出决算总表'!S23)</f>
        <v>0.0</v>
      </c>
      <c r="Q23" s="108" t="n">
        <v>0.0</v>
      </c>
      <c r="R23" s="108" t="n">
        <v>0.0</v>
      </c>
      <c r="S23" s="110" t="n">
        <v>0.0</v>
      </c>
      <c r="T23" s="112" t="inlineStr">
        <is>
          <t>八、对企业补助</t>
        </is>
      </c>
      <c r="U23" s="92" t="inlineStr">
        <is>
          <t>77</t>
        </is>
      </c>
      <c r="V23" s="118" t="inlineStr">
        <is>
          <t>—</t>
        </is>
      </c>
      <c r="W23" s="118" t="inlineStr">
        <is>
          <t>—</t>
        </is>
      </c>
      <c r="X23" s="118" t="inlineStr">
        <is>
          <t>—</t>
        </is>
      </c>
      <c r="Y23" s="118" t="inlineStr">
        <is>
          <t>—</t>
        </is>
      </c>
      <c r="Z23" s="118" t="inlineStr">
        <is>
          <t>—</t>
        </is>
      </c>
      <c r="AA23" s="118" t="inlineStr">
        <is>
          <t>—</t>
        </is>
      </c>
      <c r="AB23" s="118" t="inlineStr">
        <is>
          <t>—</t>
        </is>
      </c>
      <c r="AC23" s="118" t="inlineStr">
        <is>
          <t>—</t>
        </is>
      </c>
      <c r="AD23" s="108" t="n">
        <f>('Z01_1 财政拨款收入支出决算总表'!AE23+'Z01_1 财政拨款收入支出决算总表'!AF23+'Z01_1 财政拨款收入支出决算总表'!AG23)</f>
        <v>0.0</v>
      </c>
      <c r="AE23" s="108" t="n">
        <v>0.0</v>
      </c>
      <c r="AF23" s="108" t="n">
        <v>0.0</v>
      </c>
      <c r="AG23" s="110" t="n">
        <v>0.0</v>
      </c>
    </row>
    <row r="24" customHeight="true" ht="15.0">
      <c r="A24" s="106"/>
      <c r="B24" s="92" t="inlineStr">
        <is>
          <t>20</t>
        </is>
      </c>
      <c r="C24" s="114"/>
      <c r="D24" s="114"/>
      <c r="E24" s="114"/>
      <c r="F24" s="106" t="inlineStr">
        <is>
          <t>二十、粮油物资储备支出</t>
        </is>
      </c>
      <c r="G24" s="92" t="inlineStr">
        <is>
          <t>52</t>
        </is>
      </c>
      <c r="H24" s="108" t="n">
        <f>('Z01_1 财政拨款收入支出决算总表'!I24+'Z01_1 财政拨款收入支出决算总表'!J24+'Z01_1 财政拨款收入支出决算总表'!K24)</f>
        <v>0.0</v>
      </c>
      <c r="I24" s="108" t="n">
        <v>0.0</v>
      </c>
      <c r="J24" s="108" t="n">
        <v>0.0</v>
      </c>
      <c r="K24" s="108" t="n">
        <v>0.0</v>
      </c>
      <c r="L24" s="108" t="n">
        <f>('Z01_1 财政拨款收入支出决算总表'!M24+'Z01_1 财政拨款收入支出决算总表'!N24+'Z01_1 财政拨款收入支出决算总表'!O24)</f>
        <v>0.0</v>
      </c>
      <c r="M24" s="108" t="n">
        <v>0.0</v>
      </c>
      <c r="N24" s="108" t="n">
        <v>0.0</v>
      </c>
      <c r="O24" s="108" t="n">
        <v>0.0</v>
      </c>
      <c r="P24" s="108" t="n">
        <f>('Z01_1 财政拨款收入支出决算总表'!Q24+'Z01_1 财政拨款收入支出决算总表'!R24+'Z01_1 财政拨款收入支出决算总表'!S24)</f>
        <v>0.0</v>
      </c>
      <c r="Q24" s="108" t="n">
        <v>0.0</v>
      </c>
      <c r="R24" s="108" t="n">
        <v>0.0</v>
      </c>
      <c r="S24" s="110" t="n">
        <v>0.0</v>
      </c>
      <c r="T24" s="112" t="inlineStr">
        <is>
          <t>九、对社会保障基金补助</t>
        </is>
      </c>
      <c r="U24" s="92" t="inlineStr">
        <is>
          <t>78</t>
        </is>
      </c>
      <c r="V24" s="120" t="inlineStr">
        <is>
          <t>—</t>
        </is>
      </c>
      <c r="W24" s="120" t="inlineStr">
        <is>
          <t>—</t>
        </is>
      </c>
      <c r="X24" s="120" t="inlineStr">
        <is>
          <t>—</t>
        </is>
      </c>
      <c r="Y24" s="120" t="inlineStr">
        <is>
          <t>—</t>
        </is>
      </c>
      <c r="Z24" s="120" t="inlineStr">
        <is>
          <t>—</t>
        </is>
      </c>
      <c r="AA24" s="120" t="inlineStr">
        <is>
          <t>—</t>
        </is>
      </c>
      <c r="AB24" s="120" t="inlineStr">
        <is>
          <t>—</t>
        </is>
      </c>
      <c r="AC24" s="120" t="inlineStr">
        <is>
          <t>—</t>
        </is>
      </c>
      <c r="AD24" s="108" t="n">
        <f>('Z01_1 财政拨款收入支出决算总表'!AE24+'Z01_1 财政拨款收入支出决算总表'!AF24+'Z01_1 财政拨款收入支出决算总表'!AG24)</f>
        <v>0.0</v>
      </c>
      <c r="AE24" s="108" t="n">
        <v>0.0</v>
      </c>
      <c r="AF24" s="108" t="n">
        <v>0.0</v>
      </c>
      <c r="AG24" s="110" t="n">
        <v>0.0</v>
      </c>
    </row>
    <row r="25" customHeight="true" ht="15.0">
      <c r="A25" s="106"/>
      <c r="B25" s="92" t="inlineStr">
        <is>
          <t>21</t>
        </is>
      </c>
      <c r="C25" s="114"/>
      <c r="D25" s="114"/>
      <c r="E25" s="114"/>
      <c r="F25" s="106" t="inlineStr">
        <is>
          <t>二十一、国有资本经营预算支出</t>
        </is>
      </c>
      <c r="G25" s="92" t="inlineStr">
        <is>
          <t>53</t>
        </is>
      </c>
      <c r="H25" s="108" t="n">
        <f>('Z01_1 财政拨款收入支出决算总表'!I25+'Z01_1 财政拨款收入支出决算总表'!J25+'Z01_1 财政拨款收入支出决算总表'!K25)</f>
        <v>0.0</v>
      </c>
      <c r="I25" s="108" t="n">
        <v>0.0</v>
      </c>
      <c r="J25" s="108" t="n">
        <v>0.0</v>
      </c>
      <c r="K25" s="108" t="n">
        <v>0.0</v>
      </c>
      <c r="L25" s="108" t="n">
        <f>('Z01_1 财政拨款收入支出决算总表'!M25+'Z01_1 财政拨款收入支出决算总表'!N25+'Z01_1 财政拨款收入支出决算总表'!O25)</f>
        <v>0.0</v>
      </c>
      <c r="M25" s="108" t="n">
        <v>0.0</v>
      </c>
      <c r="N25" s="108" t="n">
        <v>0.0</v>
      </c>
      <c r="O25" s="108" t="n">
        <v>0.0</v>
      </c>
      <c r="P25" s="108" t="n">
        <f>('Z01_1 财政拨款收入支出决算总表'!Q25+'Z01_1 财政拨款收入支出决算总表'!R25+'Z01_1 财政拨款收入支出决算总表'!S25)</f>
        <v>0.0</v>
      </c>
      <c r="Q25" s="108" t="n">
        <v>0.0</v>
      </c>
      <c r="R25" s="108" t="n">
        <v>0.0</v>
      </c>
      <c r="S25" s="110" t="n">
        <v>0.0</v>
      </c>
      <c r="T25" s="112" t="inlineStr">
        <is>
          <t>十、其他支出</t>
        </is>
      </c>
      <c r="U25" s="92" t="inlineStr">
        <is>
          <t>79</t>
        </is>
      </c>
      <c r="V25" s="120" t="inlineStr">
        <is>
          <t>—</t>
        </is>
      </c>
      <c r="W25" s="120" t="inlineStr">
        <is>
          <t>—</t>
        </is>
      </c>
      <c r="X25" s="120" t="inlineStr">
        <is>
          <t>—</t>
        </is>
      </c>
      <c r="Y25" s="120" t="inlineStr">
        <is>
          <t>—</t>
        </is>
      </c>
      <c r="Z25" s="120" t="inlineStr">
        <is>
          <t>—</t>
        </is>
      </c>
      <c r="AA25" s="120" t="inlineStr">
        <is>
          <t>—</t>
        </is>
      </c>
      <c r="AB25" s="120" t="inlineStr">
        <is>
          <t>—</t>
        </is>
      </c>
      <c r="AC25" s="120" t="inlineStr">
        <is>
          <t>—</t>
        </is>
      </c>
      <c r="AD25" s="108" t="n">
        <f>('Z01_1 财政拨款收入支出决算总表'!AE25+'Z01_1 财政拨款收入支出决算总表'!AF25+'Z01_1 财政拨款收入支出决算总表'!AG25)</f>
        <v>0.0</v>
      </c>
      <c r="AE25" s="108" t="n">
        <v>0.0</v>
      </c>
      <c r="AF25" s="108" t="n">
        <v>0.0</v>
      </c>
      <c r="AG25" s="110" t="n">
        <v>0.0</v>
      </c>
    </row>
    <row r="26" customHeight="true" ht="15.0">
      <c r="A26" s="106"/>
      <c r="B26" s="92" t="inlineStr">
        <is>
          <t>22</t>
        </is>
      </c>
      <c r="C26" s="114"/>
      <c r="D26" s="114"/>
      <c r="E26" s="114"/>
      <c r="F26" s="106" t="inlineStr">
        <is>
          <t>二十二、灾害防治及应急管理支出</t>
        </is>
      </c>
      <c r="G26" s="92" t="inlineStr">
        <is>
          <t>54</t>
        </is>
      </c>
      <c r="H26" s="108" t="n">
        <f>('Z01_1 财政拨款收入支出决算总表'!I26+'Z01_1 财政拨款收入支出决算总表'!J26+'Z01_1 财政拨款收入支出决算总表'!K26)</f>
        <v>0.0</v>
      </c>
      <c r="I26" s="108" t="n">
        <v>0.0</v>
      </c>
      <c r="J26" s="108" t="n">
        <v>0.0</v>
      </c>
      <c r="K26" s="108" t="n">
        <v>0.0</v>
      </c>
      <c r="L26" s="108" t="n">
        <f>('Z01_1 财政拨款收入支出决算总表'!M26+'Z01_1 财政拨款收入支出决算总表'!N26+'Z01_1 财政拨款收入支出决算总表'!O26)</f>
        <v>50000.0</v>
      </c>
      <c r="M26" s="108" t="n">
        <v>50000.0</v>
      </c>
      <c r="N26" s="108" t="n">
        <v>0.0</v>
      </c>
      <c r="O26" s="108" t="n">
        <v>0.0</v>
      </c>
      <c r="P26" s="108" t="n">
        <f>('Z01_1 财政拨款收入支出决算总表'!Q26+'Z01_1 财政拨款收入支出决算总表'!R26+'Z01_1 财政拨款收入支出决算总表'!S26)</f>
        <v>50000.0</v>
      </c>
      <c r="Q26" s="108" t="n">
        <v>50000.0</v>
      </c>
      <c r="R26" s="108" t="n">
        <v>0.0</v>
      </c>
      <c r="S26" s="110" t="n">
        <v>0.0</v>
      </c>
      <c r="T26" s="112"/>
      <c r="U26" s="92" t="inlineStr">
        <is>
          <t>80</t>
        </is>
      </c>
      <c r="V26" s="114"/>
      <c r="W26" s="114"/>
      <c r="X26" s="114"/>
      <c r="Y26" s="114"/>
      <c r="Z26" s="114"/>
      <c r="AA26" s="114"/>
      <c r="AB26" s="114"/>
      <c r="AC26" s="114"/>
      <c r="AD26" s="114"/>
      <c r="AE26" s="114"/>
      <c r="AF26" s="114"/>
      <c r="AG26" s="116"/>
    </row>
    <row r="27" customHeight="true" ht="15.0">
      <c r="A27" s="106"/>
      <c r="B27" s="92" t="inlineStr">
        <is>
          <t>23</t>
        </is>
      </c>
      <c r="C27" s="114"/>
      <c r="D27" s="114"/>
      <c r="E27" s="114"/>
      <c r="F27" s="106" t="inlineStr">
        <is>
          <t>二十三、其他支出</t>
        </is>
      </c>
      <c r="G27" s="92" t="inlineStr">
        <is>
          <t>55</t>
        </is>
      </c>
      <c r="H27" s="108" t="n">
        <f>('Z01_1 财政拨款收入支出决算总表'!I27+'Z01_1 财政拨款收入支出决算总表'!J27+'Z01_1 财政拨款收入支出决算总表'!K27)</f>
        <v>0.0</v>
      </c>
      <c r="I27" s="108" t="n">
        <v>0.0</v>
      </c>
      <c r="J27" s="108" t="n">
        <v>0.0</v>
      </c>
      <c r="K27" s="108" t="n">
        <v>0.0</v>
      </c>
      <c r="L27" s="108" t="n">
        <f>('Z01_1 财政拨款收入支出决算总表'!M27+'Z01_1 财政拨款收入支出决算总表'!N27+'Z01_1 财政拨款收入支出决算总表'!O27)</f>
        <v>0.0</v>
      </c>
      <c r="M27" s="108" t="n">
        <v>0.0</v>
      </c>
      <c r="N27" s="108" t="n">
        <v>0.0</v>
      </c>
      <c r="O27" s="108" t="n">
        <v>0.0</v>
      </c>
      <c r="P27" s="108" t="n">
        <f>('Z01_1 财政拨款收入支出决算总表'!Q27+'Z01_1 财政拨款收入支出决算总表'!R27+'Z01_1 财政拨款收入支出决算总表'!S27)</f>
        <v>0.0</v>
      </c>
      <c r="Q27" s="108" t="n">
        <v>0.0</v>
      </c>
      <c r="R27" s="108" t="n">
        <v>0.0</v>
      </c>
      <c r="S27" s="110" t="n">
        <v>0.0</v>
      </c>
      <c r="T27" s="112"/>
      <c r="U27" s="92" t="inlineStr">
        <is>
          <t>81</t>
        </is>
      </c>
      <c r="V27" s="114"/>
      <c r="W27" s="114"/>
      <c r="X27" s="114"/>
      <c r="Y27" s="114"/>
      <c r="Z27" s="114"/>
      <c r="AA27" s="114"/>
      <c r="AB27" s="114"/>
      <c r="AC27" s="114"/>
      <c r="AD27" s="114"/>
      <c r="AE27" s="114"/>
      <c r="AF27" s="114"/>
      <c r="AG27" s="116"/>
    </row>
    <row r="28" customHeight="true" ht="15.0">
      <c r="A28" s="106"/>
      <c r="B28" s="92" t="inlineStr">
        <is>
          <t>24</t>
        </is>
      </c>
      <c r="C28" s="114"/>
      <c r="D28" s="114"/>
      <c r="E28" s="114"/>
      <c r="F28" s="106" t="inlineStr">
        <is>
          <t>二十四、债务还本支出</t>
        </is>
      </c>
      <c r="G28" s="92" t="inlineStr">
        <is>
          <t>56</t>
        </is>
      </c>
      <c r="H28" s="108" t="n">
        <f>('Z01_1 财政拨款收入支出决算总表'!I28+'Z01_1 财政拨款收入支出决算总表'!J28+'Z01_1 财政拨款收入支出决算总表'!K28)</f>
        <v>0.0</v>
      </c>
      <c r="I28" s="108" t="n">
        <v>0.0</v>
      </c>
      <c r="J28" s="108" t="n">
        <v>0.0</v>
      </c>
      <c r="K28" s="108" t="n">
        <v>0.0</v>
      </c>
      <c r="L28" s="108" t="n">
        <f>('Z01_1 财政拨款收入支出决算总表'!M28+'Z01_1 财政拨款收入支出决算总表'!N28+'Z01_1 财政拨款收入支出决算总表'!O28)</f>
        <v>0.0</v>
      </c>
      <c r="M28" s="108" t="n">
        <v>0.0</v>
      </c>
      <c r="N28" s="108" t="n">
        <v>0.0</v>
      </c>
      <c r="O28" s="108" t="n">
        <v>0.0</v>
      </c>
      <c r="P28" s="108" t="n">
        <f>('Z01_1 财政拨款收入支出决算总表'!Q28+'Z01_1 财政拨款收入支出决算总表'!R28+'Z01_1 财政拨款收入支出决算总表'!S28)</f>
        <v>0.0</v>
      </c>
      <c r="Q28" s="108" t="n">
        <v>0.0</v>
      </c>
      <c r="R28" s="108" t="n">
        <v>0.0</v>
      </c>
      <c r="S28" s="110" t="n">
        <v>0.0</v>
      </c>
      <c r="T28" s="112"/>
      <c r="U28" s="92" t="inlineStr">
        <is>
          <t>82</t>
        </is>
      </c>
      <c r="V28" s="114"/>
      <c r="W28" s="114"/>
      <c r="X28" s="114"/>
      <c r="Y28" s="114"/>
      <c r="Z28" s="114"/>
      <c r="AA28" s="114"/>
      <c r="AB28" s="114"/>
      <c r="AC28" s="114"/>
      <c r="AD28" s="114"/>
      <c r="AE28" s="114"/>
      <c r="AF28" s="114"/>
      <c r="AG28" s="116"/>
    </row>
    <row r="29" customHeight="true" ht="15.0">
      <c r="A29" s="122"/>
      <c r="B29" s="92" t="inlineStr">
        <is>
          <t>25</t>
        </is>
      </c>
      <c r="C29" s="114"/>
      <c r="D29" s="114"/>
      <c r="E29" s="114"/>
      <c r="F29" s="106" t="inlineStr">
        <is>
          <t>二十五、债务付息支出</t>
        </is>
      </c>
      <c r="G29" s="92" t="inlineStr">
        <is>
          <t>57</t>
        </is>
      </c>
      <c r="H29" s="108" t="n">
        <f>('Z01_1 财政拨款收入支出决算总表'!I29+'Z01_1 财政拨款收入支出决算总表'!J29+'Z01_1 财政拨款收入支出决算总表'!K29)</f>
        <v>0.0</v>
      </c>
      <c r="I29" s="108" t="n">
        <v>0.0</v>
      </c>
      <c r="J29" s="108" t="n">
        <v>0.0</v>
      </c>
      <c r="K29" s="108" t="n">
        <v>0.0</v>
      </c>
      <c r="L29" s="108" t="n">
        <f>('Z01_1 财政拨款收入支出决算总表'!M29+'Z01_1 财政拨款收入支出决算总表'!N29+'Z01_1 财政拨款收入支出决算总表'!O29)</f>
        <v>0.0</v>
      </c>
      <c r="M29" s="108" t="n">
        <v>0.0</v>
      </c>
      <c r="N29" s="108" t="n">
        <v>0.0</v>
      </c>
      <c r="O29" s="108" t="n">
        <v>0.0</v>
      </c>
      <c r="P29" s="108" t="n">
        <f>('Z01_1 财政拨款收入支出决算总表'!Q29+'Z01_1 财政拨款收入支出决算总表'!R29+'Z01_1 财政拨款收入支出决算总表'!S29)</f>
        <v>0.0</v>
      </c>
      <c r="Q29" s="108" t="n">
        <v>0.0</v>
      </c>
      <c r="R29" s="108" t="n">
        <v>0.0</v>
      </c>
      <c r="S29" s="110" t="n">
        <v>0.0</v>
      </c>
      <c r="T29" s="104"/>
      <c r="U29" s="92" t="inlineStr">
        <is>
          <t>83</t>
        </is>
      </c>
      <c r="V29" s="114"/>
      <c r="W29" s="114"/>
      <c r="X29" s="114"/>
      <c r="Y29" s="114"/>
      <c r="Z29" s="114"/>
      <c r="AA29" s="114"/>
      <c r="AB29" s="114"/>
      <c r="AC29" s="114"/>
      <c r="AD29" s="114"/>
      <c r="AE29" s="114"/>
      <c r="AF29" s="114"/>
      <c r="AG29" s="116"/>
    </row>
    <row r="30" customHeight="true" ht="15.0">
      <c r="A30" s="92"/>
      <c r="B30" s="92" t="inlineStr">
        <is>
          <t>26</t>
        </is>
      </c>
      <c r="C30" s="114"/>
      <c r="D30" s="114"/>
      <c r="E30" s="114"/>
      <c r="F30" s="106" t="inlineStr">
        <is>
          <t>二十六、抗疫特别国债安排的支出</t>
        </is>
      </c>
      <c r="G30" s="92" t="inlineStr">
        <is>
          <t>58</t>
        </is>
      </c>
      <c r="H30" s="108" t="n">
        <f>('Z01_1 财政拨款收入支出决算总表'!I30+'Z01_1 财政拨款收入支出决算总表'!J30+'Z01_1 财政拨款收入支出决算总表'!K30)</f>
        <v>0.0</v>
      </c>
      <c r="I30" s="108" t="n">
        <v>0.0</v>
      </c>
      <c r="J30" s="108" t="n">
        <v>0.0</v>
      </c>
      <c r="K30" s="108" t="n">
        <v>0.0</v>
      </c>
      <c r="L30" s="108" t="n">
        <f>('Z01_1 财政拨款收入支出决算总表'!M30+'Z01_1 财政拨款收入支出决算总表'!N30+'Z01_1 财政拨款收入支出决算总表'!O30)</f>
        <v>0.0</v>
      </c>
      <c r="M30" s="108" t="n">
        <v>0.0</v>
      </c>
      <c r="N30" s="108" t="n">
        <v>0.0</v>
      </c>
      <c r="O30" s="108" t="n">
        <v>0.0</v>
      </c>
      <c r="P30" s="108" t="n">
        <f>('Z01_1 财政拨款收入支出决算总表'!Q30+'Z01_1 财政拨款收入支出决算总表'!R30+'Z01_1 财政拨款收入支出决算总表'!S30)</f>
        <v>0.0</v>
      </c>
      <c r="Q30" s="108" t="n">
        <v>0.0</v>
      </c>
      <c r="R30" s="108" t="n">
        <v>0.0</v>
      </c>
      <c r="S30" s="110" t="n">
        <v>0.0</v>
      </c>
      <c r="T30" s="104"/>
      <c r="U30" s="92" t="inlineStr">
        <is>
          <t>84</t>
        </is>
      </c>
      <c r="V30" s="114"/>
      <c r="W30" s="114"/>
      <c r="X30" s="114"/>
      <c r="Y30" s="114"/>
      <c r="Z30" s="114"/>
      <c r="AA30" s="114"/>
      <c r="AB30" s="114"/>
      <c r="AC30" s="114"/>
      <c r="AD30" s="114"/>
      <c r="AE30" s="114"/>
      <c r="AF30" s="114"/>
      <c r="AG30" s="116"/>
    </row>
    <row r="31" customHeight="true" ht="15.0">
      <c r="A31" s="122" t="inlineStr">
        <is>
          <t>本年收入合计</t>
        </is>
      </c>
      <c r="B31" s="92" t="inlineStr">
        <is>
          <t>27</t>
        </is>
      </c>
      <c r="C31" s="108" t="n">
        <f>('Z01_1 财政拨款收入支出决算总表'!C5+'Z01_1 财政拨款收入支出决算总表'!C6+'Z01_1 财政拨款收入支出决算总表'!C7)</f>
        <v>1.63344E7</v>
      </c>
      <c r="D31" s="108" t="n">
        <f>('Z01_1 财政拨款收入支出决算总表'!D5+'Z01_1 财政拨款收入支出决算总表'!D6+'Z01_1 财政拨款收入支出决算总表'!D7)</f>
        <v>2.101971537E7</v>
      </c>
      <c r="E31" s="108" t="n">
        <f>('Z01_1 财政拨款收入支出决算总表'!E5+'Z01_1 财政拨款收入支出决算总表'!E6+'Z01_1 财政拨款收入支出决算总表'!E7)</f>
        <v>2.101971537E7</v>
      </c>
      <c r="F31" s="122" t="inlineStr">
        <is>
          <t>本年支出合计</t>
        </is>
      </c>
      <c r="G31" s="92" t="inlineStr">
        <is>
          <t>85</t>
        </is>
      </c>
      <c r="H31" s="108" t="n">
        <f>'Z01_1 财政拨款收入支出决算总表'!V31</f>
        <v>1.63344E7</v>
      </c>
      <c r="I31" s="108" t="n">
        <f>'Z01_1 财政拨款收入支出决算总表'!W31</f>
        <v>1.63344E7</v>
      </c>
      <c r="J31" s="108" t="n">
        <f>'Z01_1 财政拨款收入支出决算总表'!X31</f>
        <v>0.0</v>
      </c>
      <c r="K31" s="108" t="n">
        <f>'Z01_1 财政拨款收入支出决算总表'!Y31</f>
        <v>0.0</v>
      </c>
      <c r="L31" s="108" t="n">
        <f>'Z01_1 财政拨款收入支出决算总表'!Z31</f>
        <v>2.101971537E7</v>
      </c>
      <c r="M31" s="108" t="n">
        <f>'Z01_1 财政拨款收入支出决算总表'!AA31</f>
        <v>2.101971537E7</v>
      </c>
      <c r="N31" s="108" t="n">
        <f>'Z01_1 财政拨款收入支出决算总表'!AB31</f>
        <v>0.0</v>
      </c>
      <c r="O31" s="108" t="n">
        <f>'Z01_1 财政拨款收入支出决算总表'!AC31</f>
        <v>0.0</v>
      </c>
      <c r="P31" s="108" t="n">
        <f>'Z01_1 财政拨款收入支出决算总表'!AD31</f>
        <v>2.101971537E7</v>
      </c>
      <c r="Q31" s="108" t="n">
        <f>'Z01_1 财政拨款收入支出决算总表'!AE31</f>
        <v>2.101971537E7</v>
      </c>
      <c r="R31" s="108" t="n">
        <f>'Z01_1 财政拨款收入支出决算总表'!AF31</f>
        <v>0.0</v>
      </c>
      <c r="S31" s="110" t="n">
        <f>'Z01_1 财政拨款收入支出决算总表'!AG31</f>
        <v>0.0</v>
      </c>
      <c r="T31" s="124" t="inlineStr">
        <is>
          <t>本年支出合计</t>
        </is>
      </c>
      <c r="U31" s="92" t="inlineStr">
        <is>
          <t>85</t>
        </is>
      </c>
      <c r="V31" s="108" t="n">
        <f>('Z01_1 财政拨款收入支出决算总表'!H5+'Z01_1 财政拨款收入支出决算总表'!H6+'Z01_1 财政拨款收入支出决算总表'!H7+'Z01_1 财政拨款收入支出决算总表'!H8+'Z01_1 财政拨款收入支出决算总表'!H9+'Z01_1 财政拨款收入支出决算总表'!H10+'Z01_1 财政拨款收入支出决算总表'!H11+'Z01_1 财政拨款收入支出决算总表'!H12+'Z01_1 财政拨款收入支出决算总表'!H13+'Z01_1 财政拨款收入支出决算总表'!H14+'Z01_1 财政拨款收入支出决算总表'!H15+'Z01_1 财政拨款收入支出决算总表'!H16+'Z01_1 财政拨款收入支出决算总表'!H17+'Z01_1 财政拨款收入支出决算总表'!H18+'Z01_1 财政拨款收入支出决算总表'!H19+'Z01_1 财政拨款收入支出决算总表'!H20+'Z01_1 财政拨款收入支出决算总表'!H21+'Z01_1 财政拨款收入支出决算总表'!H22+'Z01_1 财政拨款收入支出决算总表'!H23+'Z01_1 财政拨款收入支出决算总表'!H24+'Z01_1 财政拨款收入支出决算总表'!H25+'Z01_1 财政拨款收入支出决算总表'!H26+'Z01_1 财政拨款收入支出决算总表'!H27+'Z01_1 财政拨款收入支出决算总表'!H28+'Z01_1 财政拨款收入支出决算总表'!H29+'Z01_1 财政拨款收入支出决算总表'!H30)</f>
        <v>1.63344E7</v>
      </c>
      <c r="W31" s="108" t="n">
        <f>('Z01_1 财政拨款收入支出决算总表'!I5+'Z01_1 财政拨款收入支出决算总表'!I6+'Z01_1 财政拨款收入支出决算总表'!I7+'Z01_1 财政拨款收入支出决算总表'!I8+'Z01_1 财政拨款收入支出决算总表'!I9+'Z01_1 财政拨款收入支出决算总表'!I10+'Z01_1 财政拨款收入支出决算总表'!I11+'Z01_1 财政拨款收入支出决算总表'!I12+'Z01_1 财政拨款收入支出决算总表'!I13+'Z01_1 财政拨款收入支出决算总表'!I14+'Z01_1 财政拨款收入支出决算总表'!I15+'Z01_1 财政拨款收入支出决算总表'!I16+'Z01_1 财政拨款收入支出决算总表'!I17+'Z01_1 财政拨款收入支出决算总表'!I18+'Z01_1 财政拨款收入支出决算总表'!I19+'Z01_1 财政拨款收入支出决算总表'!I20+'Z01_1 财政拨款收入支出决算总表'!I21+'Z01_1 财政拨款收入支出决算总表'!I22+'Z01_1 财政拨款收入支出决算总表'!I23+'Z01_1 财政拨款收入支出决算总表'!I24+'Z01_1 财政拨款收入支出决算总表'!I25+'Z01_1 财政拨款收入支出决算总表'!I26+'Z01_1 财政拨款收入支出决算总表'!I27+'Z01_1 财政拨款收入支出决算总表'!I28+'Z01_1 财政拨款收入支出决算总表'!I29+'Z01_1 财政拨款收入支出决算总表'!I30)</f>
        <v>1.63344E7</v>
      </c>
      <c r="X31" s="108" t="n">
        <f>('Z01_1 财政拨款收入支出决算总表'!J5+'Z01_1 财政拨款收入支出决算总表'!J6+'Z01_1 财政拨款收入支出决算总表'!J7+'Z01_1 财政拨款收入支出决算总表'!J8+'Z01_1 财政拨款收入支出决算总表'!J9+'Z01_1 财政拨款收入支出决算总表'!J10+'Z01_1 财政拨款收入支出决算总表'!J11+'Z01_1 财政拨款收入支出决算总表'!J12+'Z01_1 财政拨款收入支出决算总表'!J13+'Z01_1 财政拨款收入支出决算总表'!J14+'Z01_1 财政拨款收入支出决算总表'!J15+'Z01_1 财政拨款收入支出决算总表'!J16+'Z01_1 财政拨款收入支出决算总表'!J17+'Z01_1 财政拨款收入支出决算总表'!J18+'Z01_1 财政拨款收入支出决算总表'!J19+'Z01_1 财政拨款收入支出决算总表'!J20+'Z01_1 财政拨款收入支出决算总表'!J21+'Z01_1 财政拨款收入支出决算总表'!J22+'Z01_1 财政拨款收入支出决算总表'!J23+'Z01_1 财政拨款收入支出决算总表'!J24+'Z01_1 财政拨款收入支出决算总表'!J25+'Z01_1 财政拨款收入支出决算总表'!J26+'Z01_1 财政拨款收入支出决算总表'!J27+'Z01_1 财政拨款收入支出决算总表'!J28+'Z01_1 财政拨款收入支出决算总表'!J29+'Z01_1 财政拨款收入支出决算总表'!J30)</f>
        <v>0.0</v>
      </c>
      <c r="Y31" s="108" t="n">
        <f>('Z01_1 财政拨款收入支出决算总表'!K5+'Z01_1 财政拨款收入支出决算总表'!K6+'Z01_1 财政拨款收入支出决算总表'!K7+'Z01_1 财政拨款收入支出决算总表'!K8+'Z01_1 财政拨款收入支出决算总表'!K9+'Z01_1 财政拨款收入支出决算总表'!K10+'Z01_1 财政拨款收入支出决算总表'!K11+'Z01_1 财政拨款收入支出决算总表'!K12+'Z01_1 财政拨款收入支出决算总表'!K13+'Z01_1 财政拨款收入支出决算总表'!K14+'Z01_1 财政拨款收入支出决算总表'!K15+'Z01_1 财政拨款收入支出决算总表'!K16+'Z01_1 财政拨款收入支出决算总表'!K17+'Z01_1 财政拨款收入支出决算总表'!K18+'Z01_1 财政拨款收入支出决算总表'!K19+'Z01_1 财政拨款收入支出决算总表'!K20+'Z01_1 财政拨款收入支出决算总表'!K21+'Z01_1 财政拨款收入支出决算总表'!K22+'Z01_1 财政拨款收入支出决算总表'!K23+'Z01_1 财政拨款收入支出决算总表'!K24+'Z01_1 财政拨款收入支出决算总表'!K25+'Z01_1 财政拨款收入支出决算总表'!K26+'Z01_1 财政拨款收入支出决算总表'!K27+'Z01_1 财政拨款收入支出决算总表'!K28+'Z01_1 财政拨款收入支出决算总表'!K29+'Z01_1 财政拨款收入支出决算总表'!K30)</f>
        <v>0.0</v>
      </c>
      <c r="Z31" s="108" t="n">
        <f>('Z01_1 财政拨款收入支出决算总表'!L5+'Z01_1 财政拨款收入支出决算总表'!L6+'Z01_1 财政拨款收入支出决算总表'!L7+'Z01_1 财政拨款收入支出决算总表'!L8+'Z01_1 财政拨款收入支出决算总表'!L9+'Z01_1 财政拨款收入支出决算总表'!L10+'Z01_1 财政拨款收入支出决算总表'!L11+'Z01_1 财政拨款收入支出决算总表'!L12+'Z01_1 财政拨款收入支出决算总表'!L13+'Z01_1 财政拨款收入支出决算总表'!L14+'Z01_1 财政拨款收入支出决算总表'!L15+'Z01_1 财政拨款收入支出决算总表'!L16+'Z01_1 财政拨款收入支出决算总表'!L17+'Z01_1 财政拨款收入支出决算总表'!L18+'Z01_1 财政拨款收入支出决算总表'!L19+'Z01_1 财政拨款收入支出决算总表'!L20+'Z01_1 财政拨款收入支出决算总表'!L21+'Z01_1 财政拨款收入支出决算总表'!L22+'Z01_1 财政拨款收入支出决算总表'!L23+'Z01_1 财政拨款收入支出决算总表'!L24+'Z01_1 财政拨款收入支出决算总表'!L25+'Z01_1 财政拨款收入支出决算总表'!L26+'Z01_1 财政拨款收入支出决算总表'!L27+'Z01_1 财政拨款收入支出决算总表'!L28+'Z01_1 财政拨款收入支出决算总表'!L29+'Z01_1 财政拨款收入支出决算总表'!L30)</f>
        <v>2.101971537E7</v>
      </c>
      <c r="AA31" s="108" t="n">
        <f>('Z01_1 财政拨款收入支出决算总表'!M5+'Z01_1 财政拨款收入支出决算总表'!M6+'Z01_1 财政拨款收入支出决算总表'!M7+'Z01_1 财政拨款收入支出决算总表'!M8+'Z01_1 财政拨款收入支出决算总表'!M9+'Z01_1 财政拨款收入支出决算总表'!M10+'Z01_1 财政拨款收入支出决算总表'!M11+'Z01_1 财政拨款收入支出决算总表'!M12+'Z01_1 财政拨款收入支出决算总表'!M13+'Z01_1 财政拨款收入支出决算总表'!M14+'Z01_1 财政拨款收入支出决算总表'!M15+'Z01_1 财政拨款收入支出决算总表'!M16+'Z01_1 财政拨款收入支出决算总表'!M17+'Z01_1 财政拨款收入支出决算总表'!M18+'Z01_1 财政拨款收入支出决算总表'!M19+'Z01_1 财政拨款收入支出决算总表'!M20+'Z01_1 财政拨款收入支出决算总表'!M21+'Z01_1 财政拨款收入支出决算总表'!M22+'Z01_1 财政拨款收入支出决算总表'!M23+'Z01_1 财政拨款收入支出决算总表'!M24+'Z01_1 财政拨款收入支出决算总表'!M25+'Z01_1 财政拨款收入支出决算总表'!M26+'Z01_1 财政拨款收入支出决算总表'!M27+'Z01_1 财政拨款收入支出决算总表'!M28+'Z01_1 财政拨款收入支出决算总表'!M29+'Z01_1 财政拨款收入支出决算总表'!M30)</f>
        <v>2.101971537E7</v>
      </c>
      <c r="AB31" s="108" t="n">
        <f>('Z01_1 财政拨款收入支出决算总表'!N5+'Z01_1 财政拨款收入支出决算总表'!N6+'Z01_1 财政拨款收入支出决算总表'!N7+'Z01_1 财政拨款收入支出决算总表'!N8+'Z01_1 财政拨款收入支出决算总表'!N9+'Z01_1 财政拨款收入支出决算总表'!N10+'Z01_1 财政拨款收入支出决算总表'!N11+'Z01_1 财政拨款收入支出决算总表'!N12+'Z01_1 财政拨款收入支出决算总表'!N13+'Z01_1 财政拨款收入支出决算总表'!N14+'Z01_1 财政拨款收入支出决算总表'!N15+'Z01_1 财政拨款收入支出决算总表'!N16+'Z01_1 财政拨款收入支出决算总表'!N17+'Z01_1 财政拨款收入支出决算总表'!N18+'Z01_1 财政拨款收入支出决算总表'!N19+'Z01_1 财政拨款收入支出决算总表'!N20+'Z01_1 财政拨款收入支出决算总表'!N21+'Z01_1 财政拨款收入支出决算总表'!N22+'Z01_1 财政拨款收入支出决算总表'!N23+'Z01_1 财政拨款收入支出决算总表'!N24+'Z01_1 财政拨款收入支出决算总表'!N25+'Z01_1 财政拨款收入支出决算总表'!N26+'Z01_1 财政拨款收入支出决算总表'!N27+'Z01_1 财政拨款收入支出决算总表'!N28+'Z01_1 财政拨款收入支出决算总表'!N29+'Z01_1 财政拨款收入支出决算总表'!N30)</f>
        <v>0.0</v>
      </c>
      <c r="AC31" s="108" t="n">
        <f>('Z01_1 财政拨款收入支出决算总表'!O5+'Z01_1 财政拨款收入支出决算总表'!O6+'Z01_1 财政拨款收入支出决算总表'!O7+'Z01_1 财政拨款收入支出决算总表'!O8+'Z01_1 财政拨款收入支出决算总表'!O9+'Z01_1 财政拨款收入支出决算总表'!O10+'Z01_1 财政拨款收入支出决算总表'!O11+'Z01_1 财政拨款收入支出决算总表'!O12+'Z01_1 财政拨款收入支出决算总表'!O13+'Z01_1 财政拨款收入支出决算总表'!O14+'Z01_1 财政拨款收入支出决算总表'!O15+'Z01_1 财政拨款收入支出决算总表'!O16+'Z01_1 财政拨款收入支出决算总表'!O17+'Z01_1 财政拨款收入支出决算总表'!O18+'Z01_1 财政拨款收入支出决算总表'!O19+'Z01_1 财政拨款收入支出决算总表'!O20+'Z01_1 财政拨款收入支出决算总表'!O21+'Z01_1 财政拨款收入支出决算总表'!O22+'Z01_1 财政拨款收入支出决算总表'!O23+'Z01_1 财政拨款收入支出决算总表'!O24+'Z01_1 财政拨款收入支出决算总表'!O25+'Z01_1 财政拨款收入支出决算总表'!O26+'Z01_1 财政拨款收入支出决算总表'!O27+'Z01_1 财政拨款收入支出决算总表'!O28+'Z01_1 财政拨款收入支出决算总表'!O29+'Z01_1 财政拨款收入支出决算总表'!O30)</f>
        <v>0.0</v>
      </c>
      <c r="AD31" s="108" t="n">
        <f>('Z01_1 财政拨款收入支出决算总表'!P5+'Z01_1 财政拨款收入支出决算总表'!P6+'Z01_1 财政拨款收入支出决算总表'!P7+'Z01_1 财政拨款收入支出决算总表'!P8+'Z01_1 财政拨款收入支出决算总表'!P9+'Z01_1 财政拨款收入支出决算总表'!P10+'Z01_1 财政拨款收入支出决算总表'!P11+'Z01_1 财政拨款收入支出决算总表'!P12+'Z01_1 财政拨款收入支出决算总表'!P13+'Z01_1 财政拨款收入支出决算总表'!P14+'Z01_1 财政拨款收入支出决算总表'!P15+'Z01_1 财政拨款收入支出决算总表'!P16+'Z01_1 财政拨款收入支出决算总表'!P17+'Z01_1 财政拨款收入支出决算总表'!P18+'Z01_1 财政拨款收入支出决算总表'!P19+'Z01_1 财政拨款收入支出决算总表'!P20+'Z01_1 财政拨款收入支出决算总表'!P21+'Z01_1 财政拨款收入支出决算总表'!P22+'Z01_1 财政拨款收入支出决算总表'!P23+'Z01_1 财政拨款收入支出决算总表'!P24+'Z01_1 财政拨款收入支出决算总表'!P25+'Z01_1 财政拨款收入支出决算总表'!P26+'Z01_1 财政拨款收入支出决算总表'!P27+'Z01_1 财政拨款收入支出决算总表'!P28+'Z01_1 财政拨款收入支出决算总表'!P29+'Z01_1 财政拨款收入支出决算总表'!P30)</f>
        <v>2.101971537E7</v>
      </c>
      <c r="AE31" s="108" t="n">
        <f>('Z01_1 财政拨款收入支出决算总表'!Q5+'Z01_1 财政拨款收入支出决算总表'!Q6+'Z01_1 财政拨款收入支出决算总表'!Q7+'Z01_1 财政拨款收入支出决算总表'!Q8+'Z01_1 财政拨款收入支出决算总表'!Q9+'Z01_1 财政拨款收入支出决算总表'!Q10+'Z01_1 财政拨款收入支出决算总表'!Q11+'Z01_1 财政拨款收入支出决算总表'!Q12+'Z01_1 财政拨款收入支出决算总表'!Q13+'Z01_1 财政拨款收入支出决算总表'!Q14+'Z01_1 财政拨款收入支出决算总表'!Q15+'Z01_1 财政拨款收入支出决算总表'!Q16+'Z01_1 财政拨款收入支出决算总表'!Q17+'Z01_1 财政拨款收入支出决算总表'!Q18+'Z01_1 财政拨款收入支出决算总表'!Q19+'Z01_1 财政拨款收入支出决算总表'!Q20+'Z01_1 财政拨款收入支出决算总表'!Q21+'Z01_1 财政拨款收入支出决算总表'!Q22+'Z01_1 财政拨款收入支出决算总表'!Q23+'Z01_1 财政拨款收入支出决算总表'!Q24+'Z01_1 财政拨款收入支出决算总表'!Q25+'Z01_1 财政拨款收入支出决算总表'!Q26+'Z01_1 财政拨款收入支出决算总表'!Q27+'Z01_1 财政拨款收入支出决算总表'!Q28+'Z01_1 财政拨款收入支出决算总表'!Q29+'Z01_1 财政拨款收入支出决算总表'!Q30)</f>
        <v>2.101971537E7</v>
      </c>
      <c r="AF31" s="108" t="n">
        <f>('Z01_1 财政拨款收入支出决算总表'!R5+'Z01_1 财政拨款收入支出决算总表'!R6+'Z01_1 财政拨款收入支出决算总表'!R7+'Z01_1 财政拨款收入支出决算总表'!R8+'Z01_1 财政拨款收入支出决算总表'!R9+'Z01_1 财政拨款收入支出决算总表'!R10+'Z01_1 财政拨款收入支出决算总表'!R11+'Z01_1 财政拨款收入支出决算总表'!R12+'Z01_1 财政拨款收入支出决算总表'!R13+'Z01_1 财政拨款收入支出决算总表'!R14+'Z01_1 财政拨款收入支出决算总表'!R15+'Z01_1 财政拨款收入支出决算总表'!R16+'Z01_1 财政拨款收入支出决算总表'!R17+'Z01_1 财政拨款收入支出决算总表'!R18+'Z01_1 财政拨款收入支出决算总表'!R19+'Z01_1 财政拨款收入支出决算总表'!R20+'Z01_1 财政拨款收入支出决算总表'!R21+'Z01_1 财政拨款收入支出决算总表'!R22+'Z01_1 财政拨款收入支出决算总表'!R23+'Z01_1 财政拨款收入支出决算总表'!R24+'Z01_1 财政拨款收入支出决算总表'!R25+'Z01_1 财政拨款收入支出决算总表'!R26+'Z01_1 财政拨款收入支出决算总表'!R27+'Z01_1 财政拨款收入支出决算总表'!R28+'Z01_1 财政拨款收入支出决算总表'!R29+'Z01_1 财政拨款收入支出决算总表'!R30)</f>
        <v>0.0</v>
      </c>
      <c r="AG31" s="110" t="n">
        <f>('Z01_1 财政拨款收入支出决算总表'!S5+'Z01_1 财政拨款收入支出决算总表'!S6+'Z01_1 财政拨款收入支出决算总表'!S7+'Z01_1 财政拨款收入支出决算总表'!S8+'Z01_1 财政拨款收入支出决算总表'!S9+'Z01_1 财政拨款收入支出决算总表'!S10+'Z01_1 财政拨款收入支出决算总表'!S11+'Z01_1 财政拨款收入支出决算总表'!S12+'Z01_1 财政拨款收入支出决算总表'!S13+'Z01_1 财政拨款收入支出决算总表'!S14+'Z01_1 财政拨款收入支出决算总表'!S15+'Z01_1 财政拨款收入支出决算总表'!S16+'Z01_1 财政拨款收入支出决算总表'!S17+'Z01_1 财政拨款收入支出决算总表'!S18+'Z01_1 财政拨款收入支出决算总表'!S19+'Z01_1 财政拨款收入支出决算总表'!S20+'Z01_1 财政拨款收入支出决算总表'!S21+'Z01_1 财政拨款收入支出决算总表'!S22+'Z01_1 财政拨款收入支出决算总表'!S23+'Z01_1 财政拨款收入支出决算总表'!S24+'Z01_1 财政拨款收入支出决算总表'!S25+'Z01_1 财政拨款收入支出决算总表'!S26+'Z01_1 财政拨款收入支出决算总表'!S27+'Z01_1 财政拨款收入支出决算总表'!S28+'Z01_1 财政拨款收入支出决算总表'!S29+'Z01_1 财政拨款收入支出决算总表'!S30)</f>
        <v>0.0</v>
      </c>
    </row>
    <row r="32" customHeight="true" ht="15.0">
      <c r="A32" s="106" t="inlineStr">
        <is>
          <t>年初财政拨款结转和结余</t>
        </is>
      </c>
      <c r="B32" s="92" t="inlineStr">
        <is>
          <t>28</t>
        </is>
      </c>
      <c r="C32" s="108" t="n">
        <f>('Z01_1 财政拨款收入支出决算总表'!C33+'Z01_1 财政拨款收入支出决算总表'!C34+'Z01_1 财政拨款收入支出决算总表'!C35)</f>
        <v>0.0</v>
      </c>
      <c r="D32" s="108" t="n">
        <f>('Z01_1 财政拨款收入支出决算总表'!D33+'Z01_1 财政拨款收入支出决算总表'!D34+'Z01_1 财政拨款收入支出决算总表'!D35)</f>
        <v>0.0</v>
      </c>
      <c r="E32" s="108" t="n">
        <f>('Z01_1 财政拨款收入支出决算总表'!E33+'Z01_1 财政拨款收入支出决算总表'!E34+'Z01_1 财政拨款收入支出决算总表'!E35)</f>
        <v>0.0</v>
      </c>
      <c r="F32" s="106" t="inlineStr">
        <is>
          <t>年末财政拨款结转和结余</t>
        </is>
      </c>
      <c r="G32" s="92" t="inlineStr">
        <is>
          <t>86</t>
        </is>
      </c>
      <c r="H32" s="108" t="n">
        <f>'Z01_1 财政拨款收入支出决算总表'!V32</f>
        <v>0.0</v>
      </c>
      <c r="I32" s="108" t="n">
        <f>'Z01_1 财政拨款收入支出决算总表'!W32</f>
        <v>0.0</v>
      </c>
      <c r="J32" s="108" t="n">
        <f>'Z01_1 财政拨款收入支出决算总表'!X32</f>
        <v>0.0</v>
      </c>
      <c r="K32" s="108" t="n">
        <f>'Z01_1 财政拨款收入支出决算总表'!Y32</f>
        <v>0.0</v>
      </c>
      <c r="L32" s="108" t="n">
        <f>'Z01_1 财政拨款收入支出决算总表'!Z32</f>
        <v>0.0</v>
      </c>
      <c r="M32" s="108" t="n">
        <f>'Z01_1 财政拨款收入支出决算总表'!AA32</f>
        <v>0.0</v>
      </c>
      <c r="N32" s="108" t="n">
        <f>'Z01_1 财政拨款收入支出决算总表'!AB32</f>
        <v>0.0</v>
      </c>
      <c r="O32" s="108" t="n">
        <f>'Z01_1 财政拨款收入支出决算总表'!AC32</f>
        <v>0.0</v>
      </c>
      <c r="P32" s="108" t="n">
        <f>'Z01_1 财政拨款收入支出决算总表'!AD32</f>
        <v>0.0</v>
      </c>
      <c r="Q32" s="108" t="n">
        <f>'Z01_1 财政拨款收入支出决算总表'!AE32</f>
        <v>0.0</v>
      </c>
      <c r="R32" s="108" t="n">
        <f>'Z01_1 财政拨款收入支出决算总表'!AF32</f>
        <v>0.0</v>
      </c>
      <c r="S32" s="110" t="n">
        <f>'Z01_1 财政拨款收入支出决算总表'!AG32</f>
        <v>0.0</v>
      </c>
      <c r="T32" s="112" t="inlineStr">
        <is>
          <t>年末财政拨款结转和结余</t>
        </is>
      </c>
      <c r="U32" s="92" t="inlineStr">
        <is>
          <t>86</t>
        </is>
      </c>
      <c r="V32" s="108" t="n">
        <f>('Z01_1 财政拨款收入支出决算总表'!W32+'Z01_1 财政拨款收入支出决算总表'!X32+'Z01_1 财政拨款收入支出决算总表'!Y32)</f>
        <v>0.0</v>
      </c>
      <c r="W32" s="108" t="n">
        <v>0.0</v>
      </c>
      <c r="X32" s="108" t="n">
        <v>0.0</v>
      </c>
      <c r="Y32" s="108" t="n">
        <v>0.0</v>
      </c>
      <c r="Z32" s="108" t="n">
        <f>('Z01_1 财政拨款收入支出决算总表'!AA32+'Z01_1 财政拨款收入支出决算总表'!AB32+'Z01_1 财政拨款收入支出决算总表'!AC32)</f>
        <v>0.0</v>
      </c>
      <c r="AA32" s="108" t="n">
        <v>0.0</v>
      </c>
      <c r="AB32" s="108" t="n">
        <v>0.0</v>
      </c>
      <c r="AC32" s="108" t="n">
        <v>0.0</v>
      </c>
      <c r="AD32" s="108" t="n">
        <f>('Z01_1 财政拨款收入支出决算总表'!AE32+'Z01_1 财政拨款收入支出决算总表'!AF32+'Z01_1 财政拨款收入支出决算总表'!AG32)</f>
        <v>0.0</v>
      </c>
      <c r="AE32" s="108" t="n">
        <v>0.0</v>
      </c>
      <c r="AF32" s="108" t="n">
        <v>0.0</v>
      </c>
      <c r="AG32" s="110" t="n">
        <v>0.0</v>
      </c>
    </row>
    <row r="33" customHeight="true" ht="15.0">
      <c r="A33" s="106" t="inlineStr">
        <is>
          <t>一、一般公共预算财政拨款</t>
        </is>
      </c>
      <c r="B33" s="92" t="inlineStr">
        <is>
          <t>29</t>
        </is>
      </c>
      <c r="C33" s="108" t="n">
        <v>0.0</v>
      </c>
      <c r="D33" s="108" t="n">
        <v>0.0</v>
      </c>
      <c r="E33" s="108" t="n">
        <v>0.0</v>
      </c>
      <c r="F33" s="106"/>
      <c r="G33" s="92" t="inlineStr">
        <is>
          <t>87</t>
        </is>
      </c>
      <c r="H33" s="114"/>
      <c r="I33" s="114"/>
      <c r="J33" s="114"/>
      <c r="K33" s="114"/>
      <c r="L33" s="114"/>
      <c r="M33" s="114"/>
      <c r="N33" s="114"/>
      <c r="O33" s="114"/>
      <c r="P33" s="114"/>
      <c r="Q33" s="114"/>
      <c r="R33" s="114"/>
      <c r="S33" s="126"/>
      <c r="T33" s="112"/>
      <c r="U33" s="92" t="inlineStr">
        <is>
          <t>87</t>
        </is>
      </c>
      <c r="V33" s="114"/>
      <c r="W33" s="114"/>
      <c r="X33" s="114"/>
      <c r="Y33" s="114"/>
      <c r="Z33" s="114"/>
      <c r="AA33" s="114"/>
      <c r="AB33" s="114"/>
      <c r="AC33" s="114"/>
      <c r="AD33" s="114"/>
      <c r="AE33" s="114"/>
      <c r="AF33" s="114"/>
      <c r="AG33" s="116"/>
    </row>
    <row r="34" customHeight="true" ht="15.0">
      <c r="A34" s="106" t="inlineStr">
        <is>
          <t>二、政府性基金预算财政拨款</t>
        </is>
      </c>
      <c r="B34" s="92" t="inlineStr">
        <is>
          <t>30</t>
        </is>
      </c>
      <c r="C34" s="108" t="n">
        <v>0.0</v>
      </c>
      <c r="D34" s="108" t="n">
        <v>0.0</v>
      </c>
      <c r="E34" s="108" t="n">
        <v>0.0</v>
      </c>
      <c r="F34" s="106"/>
      <c r="G34" s="92" t="inlineStr">
        <is>
          <t>88</t>
        </is>
      </c>
      <c r="H34" s="114"/>
      <c r="I34" s="114"/>
      <c r="J34" s="114"/>
      <c r="K34" s="114"/>
      <c r="L34" s="114"/>
      <c r="M34" s="114"/>
      <c r="N34" s="114"/>
      <c r="O34" s="114"/>
      <c r="P34" s="114"/>
      <c r="Q34" s="114"/>
      <c r="R34" s="114"/>
      <c r="S34" s="126"/>
      <c r="T34" s="112"/>
      <c r="U34" s="92" t="inlineStr">
        <is>
          <t>88</t>
        </is>
      </c>
      <c r="V34" s="114"/>
      <c r="W34" s="114"/>
      <c r="X34" s="114"/>
      <c r="Y34" s="114"/>
      <c r="Z34" s="114"/>
      <c r="AA34" s="114"/>
      <c r="AB34" s="114"/>
      <c r="AC34" s="114"/>
      <c r="AD34" s="114"/>
      <c r="AE34" s="114"/>
      <c r="AF34" s="114"/>
      <c r="AG34" s="116"/>
    </row>
    <row r="35" customHeight="true" ht="15.0">
      <c r="A35" s="106" t="inlineStr">
        <is>
          <t>三、国有资本经营预算财政拨款</t>
        </is>
      </c>
      <c r="B35" s="92" t="inlineStr">
        <is>
          <t>31</t>
        </is>
      </c>
      <c r="C35" s="108" t="n">
        <v>0.0</v>
      </c>
      <c r="D35" s="108" t="n">
        <v>0.0</v>
      </c>
      <c r="E35" s="108" t="n">
        <v>0.0</v>
      </c>
      <c r="F35" s="106"/>
      <c r="G35" s="92" t="inlineStr">
        <is>
          <t>89</t>
        </is>
      </c>
      <c r="H35" s="114"/>
      <c r="I35" s="114"/>
      <c r="J35" s="114"/>
      <c r="K35" s="114"/>
      <c r="L35" s="114"/>
      <c r="M35" s="114"/>
      <c r="N35" s="114"/>
      <c r="O35" s="114"/>
      <c r="P35" s="114"/>
      <c r="Q35" s="114"/>
      <c r="R35" s="114"/>
      <c r="S35" s="126"/>
      <c r="T35" s="112"/>
      <c r="U35" s="92" t="inlineStr">
        <is>
          <t>89</t>
        </is>
      </c>
      <c r="V35" s="114"/>
      <c r="W35" s="114"/>
      <c r="X35" s="114"/>
      <c r="Y35" s="114"/>
      <c r="Z35" s="114"/>
      <c r="AA35" s="114"/>
      <c r="AB35" s="114"/>
      <c r="AC35" s="114"/>
      <c r="AD35" s="114"/>
      <c r="AE35" s="114"/>
      <c r="AF35" s="114"/>
      <c r="AG35" s="116"/>
    </row>
    <row r="36" customHeight="true" ht="15.0">
      <c r="A36" s="128" t="inlineStr">
        <is>
          <t>总计</t>
        </is>
      </c>
      <c r="B36" s="130" t="inlineStr">
        <is>
          <t>32</t>
        </is>
      </c>
      <c r="C36" s="132" t="n">
        <f>'Z01_1 财政拨款收入支出决算总表'!C31 + 'Z01_1 财政拨款收入支出决算总表'!C32</f>
        <v>1.63344E7</v>
      </c>
      <c r="D36" s="132" t="n">
        <f>'Z01_1 财政拨款收入支出决算总表'!D31 + 'Z01_1 财政拨款收入支出决算总表'!D32</f>
        <v>2.101971537E7</v>
      </c>
      <c r="E36" s="132" t="n">
        <f>'Z01_1 财政拨款收入支出决算总表'!E31 + 'Z01_1 财政拨款收入支出决算总表'!E32</f>
        <v>2.101971537E7</v>
      </c>
      <c r="F36" s="128" t="inlineStr">
        <is>
          <t>总计</t>
        </is>
      </c>
      <c r="G36" s="130" t="inlineStr">
        <is>
          <t>90</t>
        </is>
      </c>
      <c r="H36" s="132" t="n">
        <f>'Z01_1 财政拨款收入支出决算总表'!V36</f>
        <v>1.63344E7</v>
      </c>
      <c r="I36" s="132" t="n">
        <f>'Z01_1 财政拨款收入支出决算总表'!W36</f>
        <v>1.63344E7</v>
      </c>
      <c r="J36" s="132" t="n">
        <f>'Z01_1 财政拨款收入支出决算总表'!X36</f>
        <v>0.0</v>
      </c>
      <c r="K36" s="132" t="n">
        <f>'Z01_1 财政拨款收入支出决算总表'!Y36</f>
        <v>0.0</v>
      </c>
      <c r="L36" s="132" t="n">
        <f>'Z01_1 财政拨款收入支出决算总表'!Z36</f>
        <v>2.101971537E7</v>
      </c>
      <c r="M36" s="132" t="n">
        <f>'Z01_1 财政拨款收入支出决算总表'!AA36</f>
        <v>2.101971537E7</v>
      </c>
      <c r="N36" s="132" t="n">
        <f>'Z01_1 财政拨款收入支出决算总表'!AB36</f>
        <v>0.0</v>
      </c>
      <c r="O36" s="132" t="n">
        <f>'Z01_1 财政拨款收入支出决算总表'!AC36</f>
        <v>0.0</v>
      </c>
      <c r="P36" s="132" t="n">
        <f>'Z01_1 财政拨款收入支出决算总表'!AD36</f>
        <v>2.101971537E7</v>
      </c>
      <c r="Q36" s="132" t="n">
        <f>'Z01_1 财政拨款收入支出决算总表'!AE36</f>
        <v>2.101971537E7</v>
      </c>
      <c r="R36" s="132" t="n">
        <f>'Z01_1 财政拨款收入支出决算总表'!AF36</f>
        <v>0.0</v>
      </c>
      <c r="S36" s="134" t="n">
        <f>'Z01_1 财政拨款收入支出决算总表'!AG36</f>
        <v>0.0</v>
      </c>
      <c r="T36" s="136" t="inlineStr">
        <is>
          <t>总计</t>
        </is>
      </c>
      <c r="U36" s="130" t="inlineStr">
        <is>
          <t>90</t>
        </is>
      </c>
      <c r="V36" s="132" t="n">
        <f>'Z01_1 财政拨款收入支出决算总表'!V31 + 'Z01_1 财政拨款收入支出决算总表'!V32</f>
        <v>1.63344E7</v>
      </c>
      <c r="W36" s="132" t="n">
        <f>'Z01_1 财政拨款收入支出决算总表'!W31 + 'Z01_1 财政拨款收入支出决算总表'!W32</f>
        <v>1.63344E7</v>
      </c>
      <c r="X36" s="132" t="n">
        <f>'Z01_1 财政拨款收入支出决算总表'!X31 + 'Z01_1 财政拨款收入支出决算总表'!X32</f>
        <v>0.0</v>
      </c>
      <c r="Y36" s="132" t="n">
        <f>'Z01_1 财政拨款收入支出决算总表'!Y31 + 'Z01_1 财政拨款收入支出决算总表'!Y32</f>
        <v>0.0</v>
      </c>
      <c r="Z36" s="132" t="n">
        <f>'Z01_1 财政拨款收入支出决算总表'!Z31 + 'Z01_1 财政拨款收入支出决算总表'!Z32</f>
        <v>2.101971537E7</v>
      </c>
      <c r="AA36" s="132" t="n">
        <f>'Z01_1 财政拨款收入支出决算总表'!AA31 + 'Z01_1 财政拨款收入支出决算总表'!AA32</f>
        <v>2.101971537E7</v>
      </c>
      <c r="AB36" s="132" t="n">
        <f>'Z01_1 财政拨款收入支出决算总表'!AB31 + 'Z01_1 财政拨款收入支出决算总表'!AB32</f>
        <v>0.0</v>
      </c>
      <c r="AC36" s="132" t="n">
        <f>'Z01_1 财政拨款收入支出决算总表'!AC31 + 'Z01_1 财政拨款收入支出决算总表'!AC32</f>
        <v>0.0</v>
      </c>
      <c r="AD36" s="132" t="n">
        <f>'Z01_1 财政拨款收入支出决算总表'!AD31 + 'Z01_1 财政拨款收入支出决算总表'!AD32</f>
        <v>2.101971537E7</v>
      </c>
      <c r="AE36" s="132" t="n">
        <f>'Z01_1 财政拨款收入支出决算总表'!AE31 + 'Z01_1 财政拨款收入支出决算总表'!AE32</f>
        <v>2.101971537E7</v>
      </c>
      <c r="AF36" s="132" t="n">
        <f>'Z01_1 财政拨款收入支出决算总表'!AF31 + 'Z01_1 财政拨款收入支出决算总表'!AF32</f>
        <v>0.0</v>
      </c>
      <c r="AG36" s="134" t="n">
        <f>'Z01_1 财政拨款收入支出决算总表'!AG31 + 'Z01_1 财政拨款收入支出决算总表'!AG32</f>
        <v>0.0</v>
      </c>
    </row>
    <row r="37" customHeight="true" ht="15.0">
      <c r="A37" s="138" t="inlineStr">
        <is>
          <t>注：本套决算报表中刷绿色单元格为自动取数生成，不需人工录入数据。</t>
        </is>
      </c>
      <c r="B37" s="140"/>
      <c r="C37" s="140"/>
      <c r="D37" s="140"/>
      <c r="E37" s="140"/>
      <c r="F37" s="140"/>
      <c r="G37" s="142"/>
      <c r="H37" s="144"/>
      <c r="I37" s="144"/>
      <c r="J37" s="144"/>
      <c r="K37" s="144"/>
      <c r="L37" s="144"/>
      <c r="M37" s="144"/>
      <c r="N37" s="144"/>
      <c r="O37" s="144"/>
      <c r="P37" s="142"/>
      <c r="Q37" s="144"/>
      <c r="R37" s="144"/>
      <c r="S37" s="144"/>
      <c r="T37" s="144"/>
      <c r="U37" s="144"/>
      <c r="V37" s="144"/>
      <c r="W37" s="144"/>
      <c r="X37" s="144"/>
      <c r="Y37" s="144"/>
      <c r="Z37" s="144"/>
      <c r="AA37" s="144"/>
      <c r="AB37" s="144"/>
      <c r="AC37" s="144"/>
      <c r="AD37" s="144"/>
      <c r="AE37" s="144"/>
      <c r="AF37" s="144"/>
      <c r="AG37" s="144"/>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6" t="inlineStr">
        <is>
          <t>项目</t>
        </is>
      </c>
      <c r="B1" s="12"/>
      <c r="C1" s="12"/>
      <c r="D1" s="12"/>
      <c r="E1" s="148" t="inlineStr">
        <is>
          <t>年初结转和结余</t>
        </is>
      </c>
      <c r="F1" s="150"/>
      <c r="G1" s="150"/>
      <c r="H1" s="150"/>
      <c r="I1" s="152" t="inlineStr">
        <is>
          <t>本年收入</t>
        </is>
      </c>
      <c r="J1" s="152" t="inlineStr">
        <is>
          <t>本年支出</t>
        </is>
      </c>
      <c r="K1" s="148" t="inlineStr">
        <is>
          <t>收支结余</t>
        </is>
      </c>
      <c r="L1" s="150"/>
      <c r="M1" s="150"/>
      <c r="N1" s="154"/>
      <c r="O1" s="152" t="inlineStr">
        <is>
          <t>使用非财政拨款结余和专用结余</t>
        </is>
      </c>
      <c r="P1" s="156" t="inlineStr">
        <is>
          <t>结余分配</t>
        </is>
      </c>
      <c r="Q1" s="150"/>
      <c r="R1" s="150"/>
      <c r="S1" s="150"/>
      <c r="T1" s="150"/>
      <c r="U1" s="148" t="inlineStr">
        <is>
          <t>年末结转和结余</t>
        </is>
      </c>
      <c r="V1" s="150"/>
      <c r="W1" s="150"/>
      <c r="X1" s="154"/>
    </row>
    <row r="2" customHeight="true" ht="15.0">
      <c r="A2" s="158" t="inlineStr">
        <is>
          <t>支出功能分类科目代码</t>
        </is>
      </c>
      <c r="B2" s="150"/>
      <c r="C2" s="150"/>
      <c r="D2" s="160" t="inlineStr">
        <is>
          <t>科目名称</t>
        </is>
      </c>
      <c r="E2" s="162" t="inlineStr">
        <is>
          <t>合计</t>
        </is>
      </c>
      <c r="F2" s="162" t="inlineStr">
        <is>
          <t>基本支出结转</t>
        </is>
      </c>
      <c r="G2" s="162" t="inlineStr">
        <is>
          <t>项目支出结转和结余</t>
        </is>
      </c>
      <c r="H2" s="162" t="inlineStr">
        <is>
          <t>经营结余</t>
        </is>
      </c>
      <c r="I2" s="150"/>
      <c r="J2" s="150"/>
      <c r="K2" s="162" t="inlineStr">
        <is>
          <t>合计</t>
        </is>
      </c>
      <c r="L2" s="162" t="inlineStr">
        <is>
          <t>基本支出结转</t>
        </is>
      </c>
      <c r="M2" s="162" t="inlineStr">
        <is>
          <t>项目支出结转和结余</t>
        </is>
      </c>
      <c r="N2" s="164" t="inlineStr">
        <is>
          <t>经营结余</t>
        </is>
      </c>
      <c r="O2" s="150"/>
      <c r="P2" s="162" t="inlineStr">
        <is>
          <t>合计</t>
        </is>
      </c>
      <c r="Q2" s="162" t="inlineStr">
        <is>
          <t>缴纳企业所得税</t>
        </is>
      </c>
      <c r="R2" s="162" t="inlineStr">
        <is>
          <t>提取专用结余</t>
        </is>
      </c>
      <c r="S2" s="162" t="inlineStr">
        <is>
          <t>事业单位转入非财政拨款结余</t>
        </is>
      </c>
      <c r="T2" s="162" t="inlineStr">
        <is>
          <t>其他</t>
        </is>
      </c>
      <c r="U2" s="162" t="inlineStr">
        <is>
          <t>合计</t>
        </is>
      </c>
      <c r="V2" s="162" t="inlineStr">
        <is>
          <t>基本支出结转</t>
        </is>
      </c>
      <c r="W2" s="162" t="inlineStr">
        <is>
          <t>项目支出结转和结余</t>
        </is>
      </c>
      <c r="X2" s="164" t="inlineStr">
        <is>
          <t>经营结余</t>
        </is>
      </c>
    </row>
    <row r="3" customHeight="true" ht="15.0">
      <c r="A3" s="150"/>
      <c r="B3" s="150"/>
      <c r="C3" s="150"/>
      <c r="D3" s="12"/>
      <c r="E3" s="150"/>
      <c r="F3" s="150"/>
      <c r="G3" s="150" t="inlineStr">
        <is>
          <t>小计</t>
        </is>
      </c>
      <c r="H3" s="150"/>
      <c r="I3" s="150"/>
      <c r="J3" s="150"/>
      <c r="K3" s="150"/>
      <c r="L3" s="150"/>
      <c r="M3" s="150"/>
      <c r="N3" s="154"/>
      <c r="O3" s="150"/>
      <c r="P3" s="150"/>
      <c r="Q3" s="150"/>
      <c r="R3" s="150"/>
      <c r="S3" s="150"/>
      <c r="T3" s="150"/>
      <c r="U3" s="150"/>
      <c r="V3" s="150"/>
      <c r="W3" s="150" t="inlineStr">
        <is>
          <t>小计</t>
        </is>
      </c>
      <c r="X3" s="154"/>
    </row>
    <row r="4" customHeight="true" ht="29.25">
      <c r="A4" s="150"/>
      <c r="B4" s="150"/>
      <c r="C4" s="150"/>
      <c r="D4" s="12"/>
      <c r="E4" s="150"/>
      <c r="F4" s="150"/>
      <c r="G4" s="150"/>
      <c r="H4" s="150"/>
      <c r="I4" s="150"/>
      <c r="J4" s="150"/>
      <c r="K4" s="150"/>
      <c r="L4" s="150"/>
      <c r="M4" s="150"/>
      <c r="N4" s="154"/>
      <c r="O4" s="150"/>
      <c r="P4" s="150"/>
      <c r="Q4" s="150"/>
      <c r="R4" s="150"/>
      <c r="S4" s="150"/>
      <c r="T4" s="150"/>
      <c r="U4" s="150"/>
      <c r="V4" s="150"/>
      <c r="W4" s="150"/>
      <c r="X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70"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70" t="inlineStr">
        <is>
          <t>20</t>
        </is>
      </c>
    </row>
    <row r="6" customHeight="true" ht="15.0">
      <c r="A6" s="12"/>
      <c r="B6" s="12"/>
      <c r="C6" s="12"/>
      <c r="D6" s="18" t="inlineStr">
        <is>
          <t>合计</t>
        </is>
      </c>
      <c r="E6" s="24" t="n">
        <f>SUM('Z02 收入支出决算表'!E7)</f>
        <v>0.0</v>
      </c>
      <c r="F6" s="24" t="n">
        <f>SUM('Z02 收入支出决算表'!F7)</f>
        <v>0.0</v>
      </c>
      <c r="G6" s="24" t="n">
        <f>SUM('Z02 收入支出决算表'!G7)</f>
        <v>0.0</v>
      </c>
      <c r="H6" s="24" t="n">
        <f>SUM('Z02 收入支出决算表'!H7)</f>
        <v>0.0</v>
      </c>
      <c r="I6" s="24" t="n">
        <f>SUM('Z02 收入支出决算表'!I7)</f>
        <v>2.101971537E7</v>
      </c>
      <c r="J6" s="24" t="n">
        <f>SUM('Z02 收入支出决算表'!J7)</f>
        <v>2.101971537E7</v>
      </c>
      <c r="K6" s="24" t="n">
        <f>('Z02 收入支出决算表'!L6+'Z02 收入支出决算表'!M6+'Z02 收入支出决算表'!N6)</f>
        <v>0.0</v>
      </c>
      <c r="L6" s="24" t="n">
        <f>SUM('Z02 收入支出决算表'!L7)</f>
        <v>0.0</v>
      </c>
      <c r="M6" s="24" t="n">
        <f>SUM('Z02 收入支出决算表'!M7)</f>
        <v>0.0</v>
      </c>
      <c r="N6" s="26" t="n">
        <f>SUM('Z02 收入支出决算表'!N7)</f>
        <v>0.0</v>
      </c>
      <c r="O6" s="24" t="n">
        <f>SUM('Z02 收入支出决算表'!O7)</f>
        <v>0.0</v>
      </c>
      <c r="P6" s="24" t="n">
        <f>SUM('Z02 收入支出决算表'!P7)</f>
        <v>0.0</v>
      </c>
      <c r="Q6" s="24" t="n">
        <f>SUM('Z02 收入支出决算表'!Q7)</f>
        <v>0.0</v>
      </c>
      <c r="R6" s="24" t="n">
        <f>SUM('Z02 收入支出决算表'!R7)</f>
        <v>0.0</v>
      </c>
      <c r="S6" s="24" t="n">
        <f>SUM('Z02 收入支出决算表'!S7)</f>
        <v>0.0</v>
      </c>
      <c r="T6" s="24" t="n">
        <f>SUM('Z02 收入支出决算表'!T7)</f>
        <v>0.0</v>
      </c>
      <c r="U6" s="24" t="n">
        <f>SUM('Z02 收入支出决算表'!U7)</f>
        <v>0.0</v>
      </c>
      <c r="V6" s="24" t="n">
        <f>SUM('Z02 收入支出决算表'!V7)</f>
        <v>0.0</v>
      </c>
      <c r="W6" s="24" t="n">
        <f>SUM('Z02 收入支出决算表'!W7)</f>
        <v>0.0</v>
      </c>
      <c r="X6" s="26" t="n">
        <f>SUM('Z02 收入支出决算表'!X7)</f>
        <v>0.0</v>
      </c>
    </row>
    <row r="7" customHeight="true" ht="15.0">
      <c r="A7" s="172" t="inlineStr">
        <is>
          <t>2010301</t>
        </is>
      </c>
      <c r="B7" s="174"/>
      <c r="C7" s="174"/>
      <c r="D7" s="30" t="inlineStr">
        <is>
          <t>行政运行</t>
        </is>
      </c>
      <c r="E7" s="24" t="n">
        <v>0.0</v>
      </c>
      <c r="F7" s="24" t="n">
        <v>0.0</v>
      </c>
      <c r="G7" s="24" t="n">
        <v>0.0</v>
      </c>
      <c r="H7" s="24" t="n">
        <v>0.0</v>
      </c>
      <c r="I7" s="24" t="n">
        <v>1.316686887E7</v>
      </c>
      <c r="J7" s="24" t="n">
        <v>1.316686887E7</v>
      </c>
      <c r="K7" s="24" t="n">
        <v>0.0</v>
      </c>
      <c r="L7" s="24" t="n">
        <v>0.0</v>
      </c>
      <c r="M7" s="24" t="n">
        <v>0.0</v>
      </c>
      <c r="N7" s="26" t="n">
        <v>0.0</v>
      </c>
      <c r="O7" s="24" t="n">
        <v>0.0</v>
      </c>
      <c r="P7" s="24" t="n">
        <v>0.0</v>
      </c>
      <c r="Q7" s="24" t="n">
        <v>0.0</v>
      </c>
      <c r="R7" s="24" t="n">
        <v>0.0</v>
      </c>
      <c r="S7" s="24" t="n">
        <v>0.0</v>
      </c>
      <c r="T7" s="24" t="n">
        <v>0.0</v>
      </c>
      <c r="U7" s="24" t="n">
        <v>0.0</v>
      </c>
      <c r="V7" s="24" t="n">
        <v>0.0</v>
      </c>
      <c r="W7" s="24" t="n">
        <v>0.0</v>
      </c>
      <c r="X7" s="26" t="n">
        <v>0.0</v>
      </c>
    </row>
    <row r="8" customHeight="true" ht="15.0">
      <c r="A8" s="172" t="inlineStr">
        <is>
          <t>2010302</t>
        </is>
      </c>
      <c r="B8" s="174"/>
      <c r="C8" s="174"/>
      <c r="D8" s="30" t="inlineStr">
        <is>
          <t>一般行政管理事务</t>
        </is>
      </c>
      <c r="E8" s="24" t="n">
        <v>0.0</v>
      </c>
      <c r="F8" s="24" t="n">
        <v>0.0</v>
      </c>
      <c r="G8" s="24" t="n">
        <v>0.0</v>
      </c>
      <c r="H8" s="24" t="n">
        <v>0.0</v>
      </c>
      <c r="I8" s="24" t="n">
        <v>50000.0</v>
      </c>
      <c r="J8" s="24" t="n">
        <v>50000.0</v>
      </c>
      <c r="K8" s="24" t="n">
        <v>0.0</v>
      </c>
      <c r="L8" s="24" t="n">
        <v>0.0</v>
      </c>
      <c r="M8" s="24" t="n">
        <v>0.0</v>
      </c>
      <c r="N8" s="26" t="n">
        <v>0.0</v>
      </c>
      <c r="O8" s="24" t="n">
        <v>0.0</v>
      </c>
      <c r="P8" s="24" t="n">
        <v>0.0</v>
      </c>
      <c r="Q8" s="24" t="n">
        <v>0.0</v>
      </c>
      <c r="R8" s="24" t="n">
        <v>0.0</v>
      </c>
      <c r="S8" s="24" t="n">
        <v>0.0</v>
      </c>
      <c r="T8" s="24" t="n">
        <v>0.0</v>
      </c>
      <c r="U8" s="24" t="n">
        <v>0.0</v>
      </c>
      <c r="V8" s="24" t="n">
        <v>0.0</v>
      </c>
      <c r="W8" s="24" t="n">
        <v>0.0</v>
      </c>
      <c r="X8" s="26" t="n">
        <v>0.0</v>
      </c>
    </row>
    <row r="9" customHeight="true" ht="15.0">
      <c r="A9" s="172" t="inlineStr">
        <is>
          <t>2010399</t>
        </is>
      </c>
      <c r="B9" s="174"/>
      <c r="C9" s="174"/>
      <c r="D9" s="30" t="inlineStr">
        <is>
          <t>其他政府办公厅（室）及相关机构事务支出</t>
        </is>
      </c>
      <c r="E9" s="24" t="n">
        <v>0.0</v>
      </c>
      <c r="F9" s="24" t="n">
        <v>0.0</v>
      </c>
      <c r="G9" s="24" t="n">
        <v>0.0</v>
      </c>
      <c r="H9" s="24" t="n">
        <v>0.0</v>
      </c>
      <c r="I9" s="24" t="n">
        <v>871041.19</v>
      </c>
      <c r="J9" s="24" t="n">
        <v>871041.19</v>
      </c>
      <c r="K9" s="24" t="n">
        <v>0.0</v>
      </c>
      <c r="L9" s="24" t="n">
        <v>0.0</v>
      </c>
      <c r="M9" s="24" t="n">
        <v>0.0</v>
      </c>
      <c r="N9" s="26" t="n">
        <v>0.0</v>
      </c>
      <c r="O9" s="24" t="n">
        <v>0.0</v>
      </c>
      <c r="P9" s="24" t="n">
        <v>0.0</v>
      </c>
      <c r="Q9" s="24" t="n">
        <v>0.0</v>
      </c>
      <c r="R9" s="24" t="n">
        <v>0.0</v>
      </c>
      <c r="S9" s="24" t="n">
        <v>0.0</v>
      </c>
      <c r="T9" s="24" t="n">
        <v>0.0</v>
      </c>
      <c r="U9" s="24" t="n">
        <v>0.0</v>
      </c>
      <c r="V9" s="24" t="n">
        <v>0.0</v>
      </c>
      <c r="W9" s="24" t="n">
        <v>0.0</v>
      </c>
      <c r="X9" s="26" t="n">
        <v>0.0</v>
      </c>
    </row>
    <row r="10" customHeight="true" ht="15.0">
      <c r="A10" s="172" t="inlineStr">
        <is>
          <t>2010602</t>
        </is>
      </c>
      <c r="B10" s="174"/>
      <c r="C10" s="174"/>
      <c r="D10" s="30" t="inlineStr">
        <is>
          <t>一般行政管理事务</t>
        </is>
      </c>
      <c r="E10" s="24" t="n">
        <v>0.0</v>
      </c>
      <c r="F10" s="24" t="n">
        <v>0.0</v>
      </c>
      <c r="G10" s="24" t="n">
        <v>0.0</v>
      </c>
      <c r="H10" s="24" t="n">
        <v>0.0</v>
      </c>
      <c r="I10" s="24" t="n">
        <v>130089.31</v>
      </c>
      <c r="J10" s="24" t="n">
        <v>130089.31</v>
      </c>
      <c r="K10" s="24" t="n">
        <v>0.0</v>
      </c>
      <c r="L10" s="24" t="n">
        <v>0.0</v>
      </c>
      <c r="M10" s="24" t="n">
        <v>0.0</v>
      </c>
      <c r="N10" s="26" t="n">
        <v>0.0</v>
      </c>
      <c r="O10" s="24" t="n">
        <v>0.0</v>
      </c>
      <c r="P10" s="24" t="n">
        <v>0.0</v>
      </c>
      <c r="Q10" s="24" t="n">
        <v>0.0</v>
      </c>
      <c r="R10" s="24" t="n">
        <v>0.0</v>
      </c>
      <c r="S10" s="24" t="n">
        <v>0.0</v>
      </c>
      <c r="T10" s="24" t="n">
        <v>0.0</v>
      </c>
      <c r="U10" s="24" t="n">
        <v>0.0</v>
      </c>
      <c r="V10" s="24" t="n">
        <v>0.0</v>
      </c>
      <c r="W10" s="24" t="n">
        <v>0.0</v>
      </c>
      <c r="X10" s="26" t="n">
        <v>0.0</v>
      </c>
    </row>
    <row r="11" customHeight="true" ht="15.0">
      <c r="A11" s="172" t="inlineStr">
        <is>
          <t>2010799</t>
        </is>
      </c>
      <c r="B11" s="174"/>
      <c r="C11" s="174"/>
      <c r="D11" s="30" t="inlineStr">
        <is>
          <t>其他税收事务支出</t>
        </is>
      </c>
      <c r="E11" s="24" t="n">
        <v>0.0</v>
      </c>
      <c r="F11" s="24" t="n">
        <v>0.0</v>
      </c>
      <c r="G11" s="24" t="n">
        <v>0.0</v>
      </c>
      <c r="H11" s="24" t="n">
        <v>0.0</v>
      </c>
      <c r="I11" s="24" t="n">
        <v>372700.0</v>
      </c>
      <c r="J11" s="24" t="n">
        <v>372700.0</v>
      </c>
      <c r="K11" s="24" t="n">
        <v>0.0</v>
      </c>
      <c r="L11" s="24" t="n">
        <v>0.0</v>
      </c>
      <c r="M11" s="24" t="n">
        <v>0.0</v>
      </c>
      <c r="N11" s="26" t="n">
        <v>0.0</v>
      </c>
      <c r="O11" s="24" t="n">
        <v>0.0</v>
      </c>
      <c r="P11" s="24" t="n">
        <v>0.0</v>
      </c>
      <c r="Q11" s="24" t="n">
        <v>0.0</v>
      </c>
      <c r="R11" s="24" t="n">
        <v>0.0</v>
      </c>
      <c r="S11" s="24" t="n">
        <v>0.0</v>
      </c>
      <c r="T11" s="24" t="n">
        <v>0.0</v>
      </c>
      <c r="U11" s="24" t="n">
        <v>0.0</v>
      </c>
      <c r="V11" s="24" t="n">
        <v>0.0</v>
      </c>
      <c r="W11" s="24" t="n">
        <v>0.0</v>
      </c>
      <c r="X11" s="26" t="n">
        <v>0.0</v>
      </c>
    </row>
    <row r="12" customHeight="true" ht="15.0">
      <c r="A12" s="172" t="inlineStr">
        <is>
          <t>2079999</t>
        </is>
      </c>
      <c r="B12" s="174"/>
      <c r="C12" s="174"/>
      <c r="D12" s="30" t="inlineStr">
        <is>
          <t>其他文化旅游体育与传媒支出</t>
        </is>
      </c>
      <c r="E12" s="24" t="n">
        <v>0.0</v>
      </c>
      <c r="F12" s="24" t="n">
        <v>0.0</v>
      </c>
      <c r="G12" s="24" t="n">
        <v>0.0</v>
      </c>
      <c r="H12" s="24" t="n">
        <v>0.0</v>
      </c>
      <c r="I12" s="24" t="n">
        <v>20000.0</v>
      </c>
      <c r="J12" s="24" t="n">
        <v>20000.0</v>
      </c>
      <c r="K12" s="24" t="n">
        <v>0.0</v>
      </c>
      <c r="L12" s="24" t="n">
        <v>0.0</v>
      </c>
      <c r="M12" s="24" t="n">
        <v>0.0</v>
      </c>
      <c r="N12" s="26" t="n">
        <v>0.0</v>
      </c>
      <c r="O12" s="24" t="n">
        <v>0.0</v>
      </c>
      <c r="P12" s="24" t="n">
        <v>0.0</v>
      </c>
      <c r="Q12" s="24" t="n">
        <v>0.0</v>
      </c>
      <c r="R12" s="24" t="n">
        <v>0.0</v>
      </c>
      <c r="S12" s="24" t="n">
        <v>0.0</v>
      </c>
      <c r="T12" s="24" t="n">
        <v>0.0</v>
      </c>
      <c r="U12" s="24" t="n">
        <v>0.0</v>
      </c>
      <c r="V12" s="24" t="n">
        <v>0.0</v>
      </c>
      <c r="W12" s="24" t="n">
        <v>0.0</v>
      </c>
      <c r="X12" s="26" t="n">
        <v>0.0</v>
      </c>
    </row>
    <row r="13" customHeight="true" ht="15.0">
      <c r="A13" s="172" t="inlineStr">
        <is>
          <t>2080801</t>
        </is>
      </c>
      <c r="B13" s="174"/>
      <c r="C13" s="174"/>
      <c r="D13" s="30" t="inlineStr">
        <is>
          <t>死亡抚恤</t>
        </is>
      </c>
      <c r="E13" s="24" t="n">
        <v>0.0</v>
      </c>
      <c r="F13" s="24" t="n">
        <v>0.0</v>
      </c>
      <c r="G13" s="24" t="n">
        <v>0.0</v>
      </c>
      <c r="H13" s="24" t="n">
        <v>0.0</v>
      </c>
      <c r="I13" s="24" t="n">
        <v>161940.0</v>
      </c>
      <c r="J13" s="24" t="n">
        <v>161940.0</v>
      </c>
      <c r="K13" s="24" t="n">
        <v>0.0</v>
      </c>
      <c r="L13" s="24" t="n">
        <v>0.0</v>
      </c>
      <c r="M13" s="24" t="n">
        <v>0.0</v>
      </c>
      <c r="N13" s="26" t="n">
        <v>0.0</v>
      </c>
      <c r="O13" s="24" t="n">
        <v>0.0</v>
      </c>
      <c r="P13" s="24" t="n">
        <v>0.0</v>
      </c>
      <c r="Q13" s="24" t="n">
        <v>0.0</v>
      </c>
      <c r="R13" s="24" t="n">
        <v>0.0</v>
      </c>
      <c r="S13" s="24" t="n">
        <v>0.0</v>
      </c>
      <c r="T13" s="24" t="n">
        <v>0.0</v>
      </c>
      <c r="U13" s="24" t="n">
        <v>0.0</v>
      </c>
      <c r="V13" s="24" t="n">
        <v>0.0</v>
      </c>
      <c r="W13" s="24" t="n">
        <v>0.0</v>
      </c>
      <c r="X13" s="26" t="n">
        <v>0.0</v>
      </c>
    </row>
    <row r="14" customHeight="true" ht="15.0">
      <c r="A14" s="172" t="inlineStr">
        <is>
          <t>2089999</t>
        </is>
      </c>
      <c r="B14" s="174"/>
      <c r="C14" s="174"/>
      <c r="D14" s="30" t="inlineStr">
        <is>
          <t>其他社会保障和就业支出</t>
        </is>
      </c>
      <c r="E14" s="24" t="n">
        <v>0.0</v>
      </c>
      <c r="F14" s="24" t="n">
        <v>0.0</v>
      </c>
      <c r="G14" s="24" t="n">
        <v>0.0</v>
      </c>
      <c r="H14" s="24" t="n">
        <v>0.0</v>
      </c>
      <c r="I14" s="24" t="n">
        <v>164500.0</v>
      </c>
      <c r="J14" s="24" t="n">
        <v>164500.0</v>
      </c>
      <c r="K14" s="24" t="n">
        <v>0.0</v>
      </c>
      <c r="L14" s="24" t="n">
        <v>0.0</v>
      </c>
      <c r="M14" s="24" t="n">
        <v>0.0</v>
      </c>
      <c r="N14" s="26" t="n">
        <v>0.0</v>
      </c>
      <c r="O14" s="24" t="n">
        <v>0.0</v>
      </c>
      <c r="P14" s="24" t="n">
        <v>0.0</v>
      </c>
      <c r="Q14" s="24" t="n">
        <v>0.0</v>
      </c>
      <c r="R14" s="24" t="n">
        <v>0.0</v>
      </c>
      <c r="S14" s="24" t="n">
        <v>0.0</v>
      </c>
      <c r="T14" s="24" t="n">
        <v>0.0</v>
      </c>
      <c r="U14" s="24" t="n">
        <v>0.0</v>
      </c>
      <c r="V14" s="24" t="n">
        <v>0.0</v>
      </c>
      <c r="W14" s="24" t="n">
        <v>0.0</v>
      </c>
      <c r="X14" s="26" t="n">
        <v>0.0</v>
      </c>
    </row>
    <row r="15" customHeight="true" ht="15.0">
      <c r="A15" s="172" t="inlineStr">
        <is>
          <t>2101103</t>
        </is>
      </c>
      <c r="B15" s="174"/>
      <c r="C15" s="174"/>
      <c r="D15" s="30" t="inlineStr">
        <is>
          <t>公务员医疗补助</t>
        </is>
      </c>
      <c r="E15" s="24" t="n">
        <v>0.0</v>
      </c>
      <c r="F15" s="24" t="n">
        <v>0.0</v>
      </c>
      <c r="G15" s="24" t="n">
        <v>0.0</v>
      </c>
      <c r="H15" s="24" t="n">
        <v>0.0</v>
      </c>
      <c r="I15" s="24" t="n">
        <v>117800.0</v>
      </c>
      <c r="J15" s="24" t="n">
        <v>117800.0</v>
      </c>
      <c r="K15" s="24" t="n">
        <v>0.0</v>
      </c>
      <c r="L15" s="24" t="n">
        <v>0.0</v>
      </c>
      <c r="M15" s="24" t="n">
        <v>0.0</v>
      </c>
      <c r="N15" s="26" t="n">
        <v>0.0</v>
      </c>
      <c r="O15" s="24" t="n">
        <v>0.0</v>
      </c>
      <c r="P15" s="24" t="n">
        <v>0.0</v>
      </c>
      <c r="Q15" s="24" t="n">
        <v>0.0</v>
      </c>
      <c r="R15" s="24" t="n">
        <v>0.0</v>
      </c>
      <c r="S15" s="24" t="n">
        <v>0.0</v>
      </c>
      <c r="T15" s="24" t="n">
        <v>0.0</v>
      </c>
      <c r="U15" s="24" t="n">
        <v>0.0</v>
      </c>
      <c r="V15" s="24" t="n">
        <v>0.0</v>
      </c>
      <c r="W15" s="24" t="n">
        <v>0.0</v>
      </c>
      <c r="X15" s="26" t="n">
        <v>0.0</v>
      </c>
    </row>
    <row r="16" customHeight="true" ht="15.0">
      <c r="A16" s="172" t="inlineStr">
        <is>
          <t>2129999</t>
        </is>
      </c>
      <c r="B16" s="174"/>
      <c r="C16" s="174"/>
      <c r="D16" s="30" t="inlineStr">
        <is>
          <t>其他城乡社区支出</t>
        </is>
      </c>
      <c r="E16" s="24" t="n">
        <v>0.0</v>
      </c>
      <c r="F16" s="24" t="n">
        <v>0.0</v>
      </c>
      <c r="G16" s="24" t="n">
        <v>0.0</v>
      </c>
      <c r="H16" s="24" t="n">
        <v>0.0</v>
      </c>
      <c r="I16" s="24" t="n">
        <v>60700.0</v>
      </c>
      <c r="J16" s="24" t="n">
        <v>60700.0</v>
      </c>
      <c r="K16" s="24" t="n">
        <v>0.0</v>
      </c>
      <c r="L16" s="24" t="n">
        <v>0.0</v>
      </c>
      <c r="M16" s="24" t="n">
        <v>0.0</v>
      </c>
      <c r="N16" s="26" t="n">
        <v>0.0</v>
      </c>
      <c r="O16" s="24" t="n">
        <v>0.0</v>
      </c>
      <c r="P16" s="24" t="n">
        <v>0.0</v>
      </c>
      <c r="Q16" s="24" t="n">
        <v>0.0</v>
      </c>
      <c r="R16" s="24" t="n">
        <v>0.0</v>
      </c>
      <c r="S16" s="24" t="n">
        <v>0.0</v>
      </c>
      <c r="T16" s="24" t="n">
        <v>0.0</v>
      </c>
      <c r="U16" s="24" t="n">
        <v>0.0</v>
      </c>
      <c r="V16" s="24" t="n">
        <v>0.0</v>
      </c>
      <c r="W16" s="24" t="n">
        <v>0.0</v>
      </c>
      <c r="X16" s="26" t="n">
        <v>0.0</v>
      </c>
    </row>
    <row r="17" customHeight="true" ht="15.0">
      <c r="A17" s="172" t="inlineStr">
        <is>
          <t>2130101</t>
        </is>
      </c>
      <c r="B17" s="174"/>
      <c r="C17" s="174"/>
      <c r="D17" s="30" t="inlineStr">
        <is>
          <t>行政运行</t>
        </is>
      </c>
      <c r="E17" s="24" t="n">
        <v>0.0</v>
      </c>
      <c r="F17" s="24" t="n">
        <v>0.0</v>
      </c>
      <c r="G17" s="24" t="n">
        <v>0.0</v>
      </c>
      <c r="H17" s="24" t="n">
        <v>0.0</v>
      </c>
      <c r="I17" s="24" t="n">
        <v>1439600.0</v>
      </c>
      <c r="J17" s="24" t="n">
        <v>1439600.0</v>
      </c>
      <c r="K17" s="24" t="n">
        <v>0.0</v>
      </c>
      <c r="L17" s="24" t="n">
        <v>0.0</v>
      </c>
      <c r="M17" s="24" t="n">
        <v>0.0</v>
      </c>
      <c r="N17" s="26" t="n">
        <v>0.0</v>
      </c>
      <c r="O17" s="24" t="n">
        <v>0.0</v>
      </c>
      <c r="P17" s="24" t="n">
        <v>0.0</v>
      </c>
      <c r="Q17" s="24" t="n">
        <v>0.0</v>
      </c>
      <c r="R17" s="24" t="n">
        <v>0.0</v>
      </c>
      <c r="S17" s="24" t="n">
        <v>0.0</v>
      </c>
      <c r="T17" s="24" t="n">
        <v>0.0</v>
      </c>
      <c r="U17" s="24" t="n">
        <v>0.0</v>
      </c>
      <c r="V17" s="24" t="n">
        <v>0.0</v>
      </c>
      <c r="W17" s="24" t="n">
        <v>0.0</v>
      </c>
      <c r="X17" s="26" t="n">
        <v>0.0</v>
      </c>
    </row>
    <row r="18" customHeight="true" ht="15.0">
      <c r="A18" s="172" t="inlineStr">
        <is>
          <t>2130199</t>
        </is>
      </c>
      <c r="B18" s="174"/>
      <c r="C18" s="174"/>
      <c r="D18" s="30" t="inlineStr">
        <is>
          <t>其他农业农村支出</t>
        </is>
      </c>
      <c r="E18" s="24" t="n">
        <v>0.0</v>
      </c>
      <c r="F18" s="24" t="n">
        <v>0.0</v>
      </c>
      <c r="G18" s="24" t="n">
        <v>0.0</v>
      </c>
      <c r="H18" s="24" t="n">
        <v>0.0</v>
      </c>
      <c r="I18" s="24" t="n">
        <v>882200.0</v>
      </c>
      <c r="J18" s="24" t="n">
        <v>882200.0</v>
      </c>
      <c r="K18" s="24" t="n">
        <v>0.0</v>
      </c>
      <c r="L18" s="24" t="n">
        <v>0.0</v>
      </c>
      <c r="M18" s="24" t="n">
        <v>0.0</v>
      </c>
      <c r="N18" s="26" t="n">
        <v>0.0</v>
      </c>
      <c r="O18" s="24" t="n">
        <v>0.0</v>
      </c>
      <c r="P18" s="24" t="n">
        <v>0.0</v>
      </c>
      <c r="Q18" s="24" t="n">
        <v>0.0</v>
      </c>
      <c r="R18" s="24" t="n">
        <v>0.0</v>
      </c>
      <c r="S18" s="24" t="n">
        <v>0.0</v>
      </c>
      <c r="T18" s="24" t="n">
        <v>0.0</v>
      </c>
      <c r="U18" s="24" t="n">
        <v>0.0</v>
      </c>
      <c r="V18" s="24" t="n">
        <v>0.0</v>
      </c>
      <c r="W18" s="24" t="n">
        <v>0.0</v>
      </c>
      <c r="X18" s="26" t="n">
        <v>0.0</v>
      </c>
    </row>
    <row r="19" customHeight="true" ht="15.0">
      <c r="A19" s="172" t="inlineStr">
        <is>
          <t>2130399</t>
        </is>
      </c>
      <c r="B19" s="174"/>
      <c r="C19" s="174"/>
      <c r="D19" s="30" t="inlineStr">
        <is>
          <t>其他水利支出</t>
        </is>
      </c>
      <c r="E19" s="24" t="n">
        <v>0.0</v>
      </c>
      <c r="F19" s="24" t="n">
        <v>0.0</v>
      </c>
      <c r="G19" s="24" t="n">
        <v>0.0</v>
      </c>
      <c r="H19" s="24" t="n">
        <v>0.0</v>
      </c>
      <c r="I19" s="24" t="n">
        <v>50000.0</v>
      </c>
      <c r="J19" s="24" t="n">
        <v>50000.0</v>
      </c>
      <c r="K19" s="24" t="n">
        <v>0.0</v>
      </c>
      <c r="L19" s="24" t="n">
        <v>0.0</v>
      </c>
      <c r="M19" s="24" t="n">
        <v>0.0</v>
      </c>
      <c r="N19" s="26" t="n">
        <v>0.0</v>
      </c>
      <c r="O19" s="24" t="n">
        <v>0.0</v>
      </c>
      <c r="P19" s="24" t="n">
        <v>0.0</v>
      </c>
      <c r="Q19" s="24" t="n">
        <v>0.0</v>
      </c>
      <c r="R19" s="24" t="n">
        <v>0.0</v>
      </c>
      <c r="S19" s="24" t="n">
        <v>0.0</v>
      </c>
      <c r="T19" s="24" t="n">
        <v>0.0</v>
      </c>
      <c r="U19" s="24" t="n">
        <v>0.0</v>
      </c>
      <c r="V19" s="24" t="n">
        <v>0.0</v>
      </c>
      <c r="W19" s="24" t="n">
        <v>0.0</v>
      </c>
      <c r="X19" s="26" t="n">
        <v>0.0</v>
      </c>
    </row>
    <row r="20" customHeight="true" ht="15.0">
      <c r="A20" s="172" t="inlineStr">
        <is>
          <t>2130599</t>
        </is>
      </c>
      <c r="B20" s="174"/>
      <c r="C20" s="174"/>
      <c r="D20" s="30" t="inlineStr">
        <is>
          <t>其他巩固脱贫攻坚成果衔接乡村振兴支出</t>
        </is>
      </c>
      <c r="E20" s="24" t="n">
        <v>0.0</v>
      </c>
      <c r="F20" s="24" t="n">
        <v>0.0</v>
      </c>
      <c r="G20" s="24" t="n">
        <v>0.0</v>
      </c>
      <c r="H20" s="24" t="n">
        <v>0.0</v>
      </c>
      <c r="I20" s="24" t="n">
        <v>225600.0</v>
      </c>
      <c r="J20" s="24" t="n">
        <v>225600.0</v>
      </c>
      <c r="K20" s="24" t="n">
        <v>0.0</v>
      </c>
      <c r="L20" s="24" t="n">
        <v>0.0</v>
      </c>
      <c r="M20" s="24" t="n">
        <v>0.0</v>
      </c>
      <c r="N20" s="26" t="n">
        <v>0.0</v>
      </c>
      <c r="O20" s="24" t="n">
        <v>0.0</v>
      </c>
      <c r="P20" s="24" t="n">
        <v>0.0</v>
      </c>
      <c r="Q20" s="24" t="n">
        <v>0.0</v>
      </c>
      <c r="R20" s="24" t="n">
        <v>0.0</v>
      </c>
      <c r="S20" s="24" t="n">
        <v>0.0</v>
      </c>
      <c r="T20" s="24" t="n">
        <v>0.0</v>
      </c>
      <c r="U20" s="24" t="n">
        <v>0.0</v>
      </c>
      <c r="V20" s="24" t="n">
        <v>0.0</v>
      </c>
      <c r="W20" s="24" t="n">
        <v>0.0</v>
      </c>
      <c r="X20" s="26" t="n">
        <v>0.0</v>
      </c>
    </row>
    <row r="21" customHeight="true" ht="15.0">
      <c r="A21" s="172" t="inlineStr">
        <is>
          <t>2130705</t>
        </is>
      </c>
      <c r="B21" s="174"/>
      <c r="C21" s="174"/>
      <c r="D21" s="30" t="inlineStr">
        <is>
          <t>对村民委员会和村党支部的补助</t>
        </is>
      </c>
      <c r="E21" s="24" t="n">
        <v>0.0</v>
      </c>
      <c r="F21" s="24" t="n">
        <v>0.0</v>
      </c>
      <c r="G21" s="24" t="n">
        <v>0.0</v>
      </c>
      <c r="H21" s="24" t="n">
        <v>0.0</v>
      </c>
      <c r="I21" s="24" t="n">
        <v>3116676.0</v>
      </c>
      <c r="J21" s="24" t="n">
        <v>3116676.0</v>
      </c>
      <c r="K21" s="24" t="n">
        <v>0.0</v>
      </c>
      <c r="L21" s="24" t="n">
        <v>0.0</v>
      </c>
      <c r="M21" s="24" t="n">
        <v>0.0</v>
      </c>
      <c r="N21" s="26" t="n">
        <v>0.0</v>
      </c>
      <c r="O21" s="24" t="n">
        <v>0.0</v>
      </c>
      <c r="P21" s="24" t="n">
        <v>0.0</v>
      </c>
      <c r="Q21" s="24" t="n">
        <v>0.0</v>
      </c>
      <c r="R21" s="24" t="n">
        <v>0.0</v>
      </c>
      <c r="S21" s="24" t="n">
        <v>0.0</v>
      </c>
      <c r="T21" s="24" t="n">
        <v>0.0</v>
      </c>
      <c r="U21" s="24" t="n">
        <v>0.0</v>
      </c>
      <c r="V21" s="24" t="n">
        <v>0.0</v>
      </c>
      <c r="W21" s="24" t="n">
        <v>0.0</v>
      </c>
      <c r="X21" s="26" t="n">
        <v>0.0</v>
      </c>
    </row>
    <row r="22" customHeight="true" ht="15.0">
      <c r="A22" s="172" t="inlineStr">
        <is>
          <t>2130799</t>
        </is>
      </c>
      <c r="B22" s="174"/>
      <c r="C22" s="174"/>
      <c r="D22" s="30" t="inlineStr">
        <is>
          <t>其他农村综合改革支出</t>
        </is>
      </c>
      <c r="E22" s="24" t="n">
        <v>0.0</v>
      </c>
      <c r="F22" s="24" t="n">
        <v>0.0</v>
      </c>
      <c r="G22" s="24" t="n">
        <v>0.0</v>
      </c>
      <c r="H22" s="24" t="n">
        <v>0.0</v>
      </c>
      <c r="I22" s="24" t="n">
        <v>60000.0</v>
      </c>
      <c r="J22" s="24" t="n">
        <v>60000.0</v>
      </c>
      <c r="K22" s="24" t="n">
        <v>0.0</v>
      </c>
      <c r="L22" s="24" t="n">
        <v>0.0</v>
      </c>
      <c r="M22" s="24" t="n">
        <v>0.0</v>
      </c>
      <c r="N22" s="26" t="n">
        <v>0.0</v>
      </c>
      <c r="O22" s="24" t="n">
        <v>0.0</v>
      </c>
      <c r="P22" s="24" t="n">
        <v>0.0</v>
      </c>
      <c r="Q22" s="24" t="n">
        <v>0.0</v>
      </c>
      <c r="R22" s="24" t="n">
        <v>0.0</v>
      </c>
      <c r="S22" s="24" t="n">
        <v>0.0</v>
      </c>
      <c r="T22" s="24" t="n">
        <v>0.0</v>
      </c>
      <c r="U22" s="24" t="n">
        <v>0.0</v>
      </c>
      <c r="V22" s="24" t="n">
        <v>0.0</v>
      </c>
      <c r="W22" s="24" t="n">
        <v>0.0</v>
      </c>
      <c r="X22" s="26" t="n">
        <v>0.0</v>
      </c>
    </row>
    <row r="23" customHeight="true" ht="15.0">
      <c r="A23" s="172" t="inlineStr">
        <is>
          <t>2139999</t>
        </is>
      </c>
      <c r="B23" s="174"/>
      <c r="C23" s="174"/>
      <c r="D23" s="30" t="inlineStr">
        <is>
          <t>其他农林水支出</t>
        </is>
      </c>
      <c r="E23" s="24" t="n">
        <v>0.0</v>
      </c>
      <c r="F23" s="24" t="n">
        <v>0.0</v>
      </c>
      <c r="G23" s="24" t="n">
        <v>0.0</v>
      </c>
      <c r="H23" s="24" t="n">
        <v>0.0</v>
      </c>
      <c r="I23" s="24" t="n">
        <v>80000.0</v>
      </c>
      <c r="J23" s="24" t="n">
        <v>80000.0</v>
      </c>
      <c r="K23" s="24" t="n">
        <v>0.0</v>
      </c>
      <c r="L23" s="24" t="n">
        <v>0.0</v>
      </c>
      <c r="M23" s="24" t="n">
        <v>0.0</v>
      </c>
      <c r="N23" s="26" t="n">
        <v>0.0</v>
      </c>
      <c r="O23" s="24" t="n">
        <v>0.0</v>
      </c>
      <c r="P23" s="24" t="n">
        <v>0.0</v>
      </c>
      <c r="Q23" s="24" t="n">
        <v>0.0</v>
      </c>
      <c r="R23" s="24" t="n">
        <v>0.0</v>
      </c>
      <c r="S23" s="24" t="n">
        <v>0.0</v>
      </c>
      <c r="T23" s="24" t="n">
        <v>0.0</v>
      </c>
      <c r="U23" s="24" t="n">
        <v>0.0</v>
      </c>
      <c r="V23" s="24" t="n">
        <v>0.0</v>
      </c>
      <c r="W23" s="24" t="n">
        <v>0.0</v>
      </c>
      <c r="X23" s="26" t="n">
        <v>0.0</v>
      </c>
    </row>
    <row r="24" customHeight="true" ht="15.0">
      <c r="A24" s="172" t="inlineStr">
        <is>
          <t>2240299</t>
        </is>
      </c>
      <c r="B24" s="174"/>
      <c r="C24" s="174"/>
      <c r="D24" s="30" t="inlineStr">
        <is>
          <t>其他消防救援事务支出</t>
        </is>
      </c>
      <c r="E24" s="24" t="n">
        <f>('Z02 收入支出决算表'!F24+'Z02 收入支出决算表'!G24+'Z02 收入支出决算表'!H24)</f>
        <v>0.0</v>
      </c>
      <c r="F24" s="24" t="n">
        <v>0.0</v>
      </c>
      <c r="G24" s="24" t="n">
        <v>0.0</v>
      </c>
      <c r="H24" s="24" t="n">
        <v>0.0</v>
      </c>
      <c r="I24" s="24" t="n">
        <v>50000.0</v>
      </c>
      <c r="J24" s="24" t="n">
        <v>50000.0</v>
      </c>
      <c r="K24" s="24" t="n">
        <f>('Z02 收入支出决算表'!L24+'Z02 收入支出决算表'!M24+'Z02 收入支出决算表'!N24)</f>
        <v>0.0</v>
      </c>
      <c r="L24" s="24" t="n">
        <v>0.0</v>
      </c>
      <c r="M24" s="24" t="n">
        <v>0.0</v>
      </c>
      <c r="N24" s="26" t="n">
        <v>0.0</v>
      </c>
      <c r="O24" s="24" t="n">
        <v>0.0</v>
      </c>
      <c r="P24" s="24" t="n">
        <f>('Z02 收入支出决算表'!Q24+'Z02 收入支出决算表'!R24+'Z02 收入支出决算表'!S24+'Z02 收入支出决算表'!T24)</f>
        <v>0.0</v>
      </c>
      <c r="Q24" s="24" t="n">
        <v>0.0</v>
      </c>
      <c r="R24" s="24" t="n">
        <v>0.0</v>
      </c>
      <c r="S24" s="24" t="n">
        <v>0.0</v>
      </c>
      <c r="T24" s="24" t="n">
        <v>0.0</v>
      </c>
      <c r="U24" s="24" t="n">
        <f>('Z02 收入支出决算表'!V24+'Z02 收入支出决算表'!W24+'Z02 收入支出决算表'!X24)</f>
        <v>0.0</v>
      </c>
      <c r="V24" s="24" t="n">
        <v>0.0</v>
      </c>
      <c r="W24" s="24" t="n">
        <v>0.0</v>
      </c>
      <c r="X24" s="26" t="n">
        <v>0.0</v>
      </c>
    </row>
  </sheetData>
  <mergeCells count="48">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6.xml><?xml version="1.0" encoding="utf-8"?>
<worksheet xmlns="http://schemas.openxmlformats.org/spreadsheetml/2006/main">
  <sheetPr>
    <outlinePr summaryBelow="false"/>
  </sheetPr>
  <dimension ref="A1:L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6" t="inlineStr">
        <is>
          <t>项目</t>
        </is>
      </c>
      <c r="B1" s="12"/>
      <c r="C1" s="12"/>
      <c r="D1" s="12"/>
      <c r="E1" s="152" t="inlineStr">
        <is>
          <t>本年收入合计</t>
        </is>
      </c>
      <c r="F1" s="152" t="inlineStr">
        <is>
          <t>财政拨款收入</t>
        </is>
      </c>
      <c r="G1" s="152" t="inlineStr">
        <is>
          <t>上级补助收入</t>
        </is>
      </c>
      <c r="H1" s="176" t="inlineStr">
        <is>
          <t>事业收入</t>
        </is>
      </c>
      <c r="I1" s="150"/>
      <c r="J1" s="152" t="inlineStr">
        <is>
          <t>经营收入</t>
        </is>
      </c>
      <c r="K1" s="152" t="inlineStr">
        <is>
          <t>附属单位上缴收入</t>
        </is>
      </c>
      <c r="L1" s="178" t="inlineStr">
        <is>
          <t>其他收入</t>
        </is>
      </c>
    </row>
    <row r="2" customHeight="true" ht="15.0">
      <c r="A2" s="158" t="inlineStr">
        <is>
          <t>支出功能分类科目代码</t>
        </is>
      </c>
      <c r="B2" s="150"/>
      <c r="C2" s="150"/>
      <c r="D2" s="160" t="inlineStr">
        <is>
          <t>科目名称</t>
        </is>
      </c>
      <c r="E2" s="150"/>
      <c r="F2" s="150"/>
      <c r="G2" s="150"/>
      <c r="H2" s="162" t="inlineStr">
        <is>
          <t>小计</t>
        </is>
      </c>
      <c r="I2" s="162" t="inlineStr">
        <is>
          <t>其中：教育收费</t>
        </is>
      </c>
      <c r="J2" s="150"/>
      <c r="K2" s="150"/>
      <c r="L2" s="154" t="inlineStr">
        <is>
          <t>小计</t>
        </is>
      </c>
    </row>
    <row r="3" customHeight="true" ht="15.0">
      <c r="A3" s="150"/>
      <c r="B3" s="150"/>
      <c r="C3" s="150"/>
      <c r="D3" s="12"/>
      <c r="E3" s="150"/>
      <c r="F3" s="150"/>
      <c r="G3" s="150"/>
      <c r="H3" s="150"/>
      <c r="I3" s="150"/>
      <c r="J3" s="150"/>
      <c r="K3" s="150"/>
      <c r="L3" s="154"/>
    </row>
    <row r="4" customHeight="true" ht="15.0">
      <c r="A4" s="150"/>
      <c r="B4" s="150"/>
      <c r="C4" s="150"/>
      <c r="D4" s="12"/>
      <c r="E4" s="150"/>
      <c r="F4" s="150"/>
      <c r="G4" s="150"/>
      <c r="H4" s="150"/>
      <c r="I4" s="150"/>
      <c r="J4" s="150"/>
      <c r="K4" s="150"/>
      <c r="L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70" t="inlineStr">
        <is>
          <t>8</t>
        </is>
      </c>
    </row>
    <row r="6" customHeight="true" ht="15.0">
      <c r="A6" s="12"/>
      <c r="B6" s="12"/>
      <c r="C6" s="12"/>
      <c r="D6" s="18" t="inlineStr">
        <is>
          <t>合计</t>
        </is>
      </c>
      <c r="E6" s="24" t="n">
        <f>'Z03 收入决算表'!F6 + 'Z03 收入决算表'!G6 + 'Z03 收入决算表'!H6 + 'Z03 收入决算表'!J6 + 'Z03 收入决算表'!K6 + 'Z03 收入决算表'!L6</f>
        <v>2.101971537E7</v>
      </c>
      <c r="F6" s="24" t="n">
        <f>SUM('Z03 收入决算表'!F7)</f>
        <v>2.101971537E7</v>
      </c>
      <c r="G6" s="24" t="n">
        <f>SUM('Z03 收入决算表'!G7)</f>
        <v>0.0</v>
      </c>
      <c r="H6" s="24" t="n">
        <f>SUM('Z03 收入决算表'!H7)</f>
        <v>0.0</v>
      </c>
      <c r="I6" s="24" t="n">
        <f>SUM('Z03 收入决算表'!I7)</f>
        <v>0.0</v>
      </c>
      <c r="J6" s="24" t="n">
        <f>SUM('Z03 收入决算表'!J7)</f>
        <v>0.0</v>
      </c>
      <c r="K6" s="24" t="n">
        <f>SUM('Z03 收入决算表'!K7)</f>
        <v>0.0</v>
      </c>
      <c r="L6" s="26" t="n">
        <f>SUM('Z03 收入决算表'!L7)</f>
        <v>0.0</v>
      </c>
    </row>
    <row r="7" customHeight="true" ht="15.0">
      <c r="A7" s="172" t="inlineStr">
        <is>
          <t>2010301</t>
        </is>
      </c>
      <c r="B7" s="174"/>
      <c r="C7" s="174"/>
      <c r="D7" s="30" t="inlineStr">
        <is>
          <t>行政运行</t>
        </is>
      </c>
      <c r="E7" s="24" t="n">
        <v>1.316686887E7</v>
      </c>
      <c r="F7" s="24" t="n">
        <v>1.316686887E7</v>
      </c>
      <c r="G7" s="24" t="n">
        <v>0.0</v>
      </c>
      <c r="H7" s="24" t="n">
        <v>0.0</v>
      </c>
      <c r="I7" s="24" t="n">
        <v>0.0</v>
      </c>
      <c r="J7" s="24" t="n">
        <v>0.0</v>
      </c>
      <c r="K7" s="24" t="n">
        <v>0.0</v>
      </c>
      <c r="L7" s="26" t="n">
        <v>0.0</v>
      </c>
    </row>
    <row r="8" customHeight="true" ht="15.0">
      <c r="A8" s="172" t="inlineStr">
        <is>
          <t>2010302</t>
        </is>
      </c>
      <c r="B8" s="174"/>
      <c r="C8" s="174"/>
      <c r="D8" s="30" t="inlineStr">
        <is>
          <t>一般行政管理事务</t>
        </is>
      </c>
      <c r="E8" s="24" t="n">
        <v>50000.0</v>
      </c>
      <c r="F8" s="24" t="n">
        <v>50000.0</v>
      </c>
      <c r="G8" s="24" t="n">
        <v>0.0</v>
      </c>
      <c r="H8" s="24" t="n">
        <v>0.0</v>
      </c>
      <c r="I8" s="24" t="n">
        <v>0.0</v>
      </c>
      <c r="J8" s="24" t="n">
        <v>0.0</v>
      </c>
      <c r="K8" s="24" t="n">
        <v>0.0</v>
      </c>
      <c r="L8" s="26" t="n">
        <v>0.0</v>
      </c>
    </row>
    <row r="9" customHeight="true" ht="15.0">
      <c r="A9" s="172" t="inlineStr">
        <is>
          <t>2010399</t>
        </is>
      </c>
      <c r="B9" s="174"/>
      <c r="C9" s="174"/>
      <c r="D9" s="30" t="inlineStr">
        <is>
          <t>其他政府办公厅（室）及相关机构事务支出</t>
        </is>
      </c>
      <c r="E9" s="24" t="n">
        <v>871041.19</v>
      </c>
      <c r="F9" s="24" t="n">
        <v>871041.19</v>
      </c>
      <c r="G9" s="24" t="n">
        <v>0.0</v>
      </c>
      <c r="H9" s="24" t="n">
        <v>0.0</v>
      </c>
      <c r="I9" s="24" t="n">
        <v>0.0</v>
      </c>
      <c r="J9" s="24" t="n">
        <v>0.0</v>
      </c>
      <c r="K9" s="24" t="n">
        <v>0.0</v>
      </c>
      <c r="L9" s="26" t="n">
        <v>0.0</v>
      </c>
    </row>
    <row r="10" customHeight="true" ht="15.0">
      <c r="A10" s="172" t="inlineStr">
        <is>
          <t>2010602</t>
        </is>
      </c>
      <c r="B10" s="174"/>
      <c r="C10" s="174"/>
      <c r="D10" s="30" t="inlineStr">
        <is>
          <t>一般行政管理事务</t>
        </is>
      </c>
      <c r="E10" s="24" t="n">
        <v>130089.31</v>
      </c>
      <c r="F10" s="24" t="n">
        <v>130089.31</v>
      </c>
      <c r="G10" s="24" t="n">
        <v>0.0</v>
      </c>
      <c r="H10" s="24" t="n">
        <v>0.0</v>
      </c>
      <c r="I10" s="24" t="n">
        <v>0.0</v>
      </c>
      <c r="J10" s="24" t="n">
        <v>0.0</v>
      </c>
      <c r="K10" s="24" t="n">
        <v>0.0</v>
      </c>
      <c r="L10" s="26" t="n">
        <v>0.0</v>
      </c>
    </row>
    <row r="11" customHeight="true" ht="15.0">
      <c r="A11" s="172" t="inlineStr">
        <is>
          <t>2010799</t>
        </is>
      </c>
      <c r="B11" s="174"/>
      <c r="C11" s="174"/>
      <c r="D11" s="30" t="inlineStr">
        <is>
          <t>其他税收事务支出</t>
        </is>
      </c>
      <c r="E11" s="24" t="n">
        <v>372700.0</v>
      </c>
      <c r="F11" s="24" t="n">
        <v>372700.0</v>
      </c>
      <c r="G11" s="24" t="n">
        <v>0.0</v>
      </c>
      <c r="H11" s="24" t="n">
        <v>0.0</v>
      </c>
      <c r="I11" s="24" t="n">
        <v>0.0</v>
      </c>
      <c r="J11" s="24" t="n">
        <v>0.0</v>
      </c>
      <c r="K11" s="24" t="n">
        <v>0.0</v>
      </c>
      <c r="L11" s="26" t="n">
        <v>0.0</v>
      </c>
    </row>
    <row r="12" customHeight="true" ht="15.0">
      <c r="A12" s="172" t="inlineStr">
        <is>
          <t>2079999</t>
        </is>
      </c>
      <c r="B12" s="174"/>
      <c r="C12" s="174"/>
      <c r="D12" s="30" t="inlineStr">
        <is>
          <t>其他文化旅游体育与传媒支出</t>
        </is>
      </c>
      <c r="E12" s="24" t="n">
        <v>20000.0</v>
      </c>
      <c r="F12" s="24" t="n">
        <v>20000.0</v>
      </c>
      <c r="G12" s="24" t="n">
        <v>0.0</v>
      </c>
      <c r="H12" s="24" t="n">
        <v>0.0</v>
      </c>
      <c r="I12" s="24" t="n">
        <v>0.0</v>
      </c>
      <c r="J12" s="24" t="n">
        <v>0.0</v>
      </c>
      <c r="K12" s="24" t="n">
        <v>0.0</v>
      </c>
      <c r="L12" s="26" t="n">
        <v>0.0</v>
      </c>
    </row>
    <row r="13" customHeight="true" ht="15.0">
      <c r="A13" s="172" t="inlineStr">
        <is>
          <t>2080801</t>
        </is>
      </c>
      <c r="B13" s="174"/>
      <c r="C13" s="174"/>
      <c r="D13" s="30" t="inlineStr">
        <is>
          <t>死亡抚恤</t>
        </is>
      </c>
      <c r="E13" s="24" t="n">
        <v>161940.0</v>
      </c>
      <c r="F13" s="24" t="n">
        <v>161940.0</v>
      </c>
      <c r="G13" s="24" t="n">
        <v>0.0</v>
      </c>
      <c r="H13" s="24" t="n">
        <v>0.0</v>
      </c>
      <c r="I13" s="24" t="n">
        <v>0.0</v>
      </c>
      <c r="J13" s="24" t="n">
        <v>0.0</v>
      </c>
      <c r="K13" s="24" t="n">
        <v>0.0</v>
      </c>
      <c r="L13" s="26" t="n">
        <v>0.0</v>
      </c>
    </row>
    <row r="14" customHeight="true" ht="15.0">
      <c r="A14" s="172" t="inlineStr">
        <is>
          <t>2089999</t>
        </is>
      </c>
      <c r="B14" s="174"/>
      <c r="C14" s="174"/>
      <c r="D14" s="30" t="inlineStr">
        <is>
          <t>其他社会保障和就业支出</t>
        </is>
      </c>
      <c r="E14" s="24" t="n">
        <v>164500.0</v>
      </c>
      <c r="F14" s="24" t="n">
        <v>164500.0</v>
      </c>
      <c r="G14" s="24" t="n">
        <v>0.0</v>
      </c>
      <c r="H14" s="24" t="n">
        <v>0.0</v>
      </c>
      <c r="I14" s="24" t="n">
        <v>0.0</v>
      </c>
      <c r="J14" s="24" t="n">
        <v>0.0</v>
      </c>
      <c r="K14" s="24" t="n">
        <v>0.0</v>
      </c>
      <c r="L14" s="26" t="n">
        <v>0.0</v>
      </c>
    </row>
    <row r="15" customHeight="true" ht="15.0">
      <c r="A15" s="172" t="inlineStr">
        <is>
          <t>2101103</t>
        </is>
      </c>
      <c r="B15" s="174"/>
      <c r="C15" s="174"/>
      <c r="D15" s="30" t="inlineStr">
        <is>
          <t>公务员医疗补助</t>
        </is>
      </c>
      <c r="E15" s="24" t="n">
        <v>117800.0</v>
      </c>
      <c r="F15" s="24" t="n">
        <v>117800.0</v>
      </c>
      <c r="G15" s="24" t="n">
        <v>0.0</v>
      </c>
      <c r="H15" s="24" t="n">
        <v>0.0</v>
      </c>
      <c r="I15" s="24" t="n">
        <v>0.0</v>
      </c>
      <c r="J15" s="24" t="n">
        <v>0.0</v>
      </c>
      <c r="K15" s="24" t="n">
        <v>0.0</v>
      </c>
      <c r="L15" s="26" t="n">
        <v>0.0</v>
      </c>
    </row>
    <row r="16" customHeight="true" ht="15.0">
      <c r="A16" s="172" t="inlineStr">
        <is>
          <t>2129999</t>
        </is>
      </c>
      <c r="B16" s="174"/>
      <c r="C16" s="174"/>
      <c r="D16" s="30" t="inlineStr">
        <is>
          <t>其他城乡社区支出</t>
        </is>
      </c>
      <c r="E16" s="24" t="n">
        <v>60700.0</v>
      </c>
      <c r="F16" s="24" t="n">
        <v>60700.0</v>
      </c>
      <c r="G16" s="24" t="n">
        <v>0.0</v>
      </c>
      <c r="H16" s="24" t="n">
        <v>0.0</v>
      </c>
      <c r="I16" s="24" t="n">
        <v>0.0</v>
      </c>
      <c r="J16" s="24" t="n">
        <v>0.0</v>
      </c>
      <c r="K16" s="24" t="n">
        <v>0.0</v>
      </c>
      <c r="L16" s="26" t="n">
        <v>0.0</v>
      </c>
    </row>
    <row r="17" customHeight="true" ht="15.0">
      <c r="A17" s="172" t="inlineStr">
        <is>
          <t>2130101</t>
        </is>
      </c>
      <c r="B17" s="174"/>
      <c r="C17" s="174"/>
      <c r="D17" s="30" t="inlineStr">
        <is>
          <t>行政运行</t>
        </is>
      </c>
      <c r="E17" s="24" t="n">
        <v>1439600.0</v>
      </c>
      <c r="F17" s="24" t="n">
        <v>1439600.0</v>
      </c>
      <c r="G17" s="24" t="n">
        <v>0.0</v>
      </c>
      <c r="H17" s="24" t="n">
        <v>0.0</v>
      </c>
      <c r="I17" s="24" t="n">
        <v>0.0</v>
      </c>
      <c r="J17" s="24" t="n">
        <v>0.0</v>
      </c>
      <c r="K17" s="24" t="n">
        <v>0.0</v>
      </c>
      <c r="L17" s="26" t="n">
        <v>0.0</v>
      </c>
    </row>
    <row r="18" customHeight="true" ht="15.0">
      <c r="A18" s="172" t="inlineStr">
        <is>
          <t>2130199</t>
        </is>
      </c>
      <c r="B18" s="174"/>
      <c r="C18" s="174"/>
      <c r="D18" s="30" t="inlineStr">
        <is>
          <t>其他农业农村支出</t>
        </is>
      </c>
      <c r="E18" s="24" t="n">
        <v>882200.0</v>
      </c>
      <c r="F18" s="24" t="n">
        <v>882200.0</v>
      </c>
      <c r="G18" s="24" t="n">
        <v>0.0</v>
      </c>
      <c r="H18" s="24" t="n">
        <v>0.0</v>
      </c>
      <c r="I18" s="24" t="n">
        <v>0.0</v>
      </c>
      <c r="J18" s="24" t="n">
        <v>0.0</v>
      </c>
      <c r="K18" s="24" t="n">
        <v>0.0</v>
      </c>
      <c r="L18" s="26" t="n">
        <v>0.0</v>
      </c>
    </row>
    <row r="19" customHeight="true" ht="15.0">
      <c r="A19" s="172" t="inlineStr">
        <is>
          <t>2130399</t>
        </is>
      </c>
      <c r="B19" s="174"/>
      <c r="C19" s="174"/>
      <c r="D19" s="30" t="inlineStr">
        <is>
          <t>其他水利支出</t>
        </is>
      </c>
      <c r="E19" s="24" t="n">
        <v>50000.0</v>
      </c>
      <c r="F19" s="24" t="n">
        <v>50000.0</v>
      </c>
      <c r="G19" s="24" t="n">
        <v>0.0</v>
      </c>
      <c r="H19" s="24" t="n">
        <v>0.0</v>
      </c>
      <c r="I19" s="24" t="n">
        <v>0.0</v>
      </c>
      <c r="J19" s="24" t="n">
        <v>0.0</v>
      </c>
      <c r="K19" s="24" t="n">
        <v>0.0</v>
      </c>
      <c r="L19" s="26" t="n">
        <v>0.0</v>
      </c>
    </row>
    <row r="20" customHeight="true" ht="15.0">
      <c r="A20" s="172" t="inlineStr">
        <is>
          <t>2130599</t>
        </is>
      </c>
      <c r="B20" s="174"/>
      <c r="C20" s="174"/>
      <c r="D20" s="30" t="inlineStr">
        <is>
          <t>其他巩固脱贫攻坚成果衔接乡村振兴支出</t>
        </is>
      </c>
      <c r="E20" s="24" t="n">
        <v>225600.0</v>
      </c>
      <c r="F20" s="24" t="n">
        <v>225600.0</v>
      </c>
      <c r="G20" s="24" t="n">
        <v>0.0</v>
      </c>
      <c r="H20" s="24" t="n">
        <v>0.0</v>
      </c>
      <c r="I20" s="24" t="n">
        <v>0.0</v>
      </c>
      <c r="J20" s="24" t="n">
        <v>0.0</v>
      </c>
      <c r="K20" s="24" t="n">
        <v>0.0</v>
      </c>
      <c r="L20" s="26" t="n">
        <v>0.0</v>
      </c>
    </row>
    <row r="21" customHeight="true" ht="15.0">
      <c r="A21" s="172" t="inlineStr">
        <is>
          <t>2130705</t>
        </is>
      </c>
      <c r="B21" s="174"/>
      <c r="C21" s="174"/>
      <c r="D21" s="30" t="inlineStr">
        <is>
          <t>对村民委员会和村党支部的补助</t>
        </is>
      </c>
      <c r="E21" s="24" t="n">
        <v>3116676.0</v>
      </c>
      <c r="F21" s="24" t="n">
        <v>3116676.0</v>
      </c>
      <c r="G21" s="24" t="n">
        <v>0.0</v>
      </c>
      <c r="H21" s="24" t="n">
        <v>0.0</v>
      </c>
      <c r="I21" s="24" t="n">
        <v>0.0</v>
      </c>
      <c r="J21" s="24" t="n">
        <v>0.0</v>
      </c>
      <c r="K21" s="24" t="n">
        <v>0.0</v>
      </c>
      <c r="L21" s="26" t="n">
        <v>0.0</v>
      </c>
    </row>
    <row r="22" customHeight="true" ht="15.0">
      <c r="A22" s="172" t="inlineStr">
        <is>
          <t>2130799</t>
        </is>
      </c>
      <c r="B22" s="174"/>
      <c r="C22" s="174"/>
      <c r="D22" s="30" t="inlineStr">
        <is>
          <t>其他农村综合改革支出</t>
        </is>
      </c>
      <c r="E22" s="24" t="n">
        <v>60000.0</v>
      </c>
      <c r="F22" s="24" t="n">
        <v>60000.0</v>
      </c>
      <c r="G22" s="24" t="n">
        <v>0.0</v>
      </c>
      <c r="H22" s="24" t="n">
        <v>0.0</v>
      </c>
      <c r="I22" s="24" t="n">
        <v>0.0</v>
      </c>
      <c r="J22" s="24" t="n">
        <v>0.0</v>
      </c>
      <c r="K22" s="24" t="n">
        <v>0.0</v>
      </c>
      <c r="L22" s="26" t="n">
        <v>0.0</v>
      </c>
    </row>
    <row r="23" customHeight="true" ht="15.0">
      <c r="A23" s="172" t="inlineStr">
        <is>
          <t>2139999</t>
        </is>
      </c>
      <c r="B23" s="174"/>
      <c r="C23" s="174"/>
      <c r="D23" s="30" t="inlineStr">
        <is>
          <t>其他农林水支出</t>
        </is>
      </c>
      <c r="E23" s="24" t="n">
        <v>80000.0</v>
      </c>
      <c r="F23" s="24" t="n">
        <v>80000.0</v>
      </c>
      <c r="G23" s="24" t="n">
        <v>0.0</v>
      </c>
      <c r="H23" s="24" t="n">
        <v>0.0</v>
      </c>
      <c r="I23" s="24" t="n">
        <v>0.0</v>
      </c>
      <c r="J23" s="24" t="n">
        <v>0.0</v>
      </c>
      <c r="K23" s="24" t="n">
        <v>0.0</v>
      </c>
      <c r="L23" s="26" t="n">
        <v>0.0</v>
      </c>
    </row>
    <row r="24" customHeight="true" ht="15.0">
      <c r="A24" s="172" t="inlineStr">
        <is>
          <t>2240299</t>
        </is>
      </c>
      <c r="B24" s="174"/>
      <c r="C24" s="174"/>
      <c r="D24" s="30" t="inlineStr">
        <is>
          <t>其他消防救援事务支出</t>
        </is>
      </c>
      <c r="E24" s="24" t="n">
        <f>'Z03 收入决算表'!F24 + 'Z03 收入决算表'!G24 + 'Z03 收入决算表'!H24 + 'Z03 收入决算表'!J24 + 'Z03 收入决算表'!K24 + 'Z03 收入决算表'!L24</f>
        <v>50000.0</v>
      </c>
      <c r="F24" s="24" t="n">
        <v>50000.0</v>
      </c>
      <c r="G24" s="24" t="n">
        <v>0.0</v>
      </c>
      <c r="H24" s="24" t="n">
        <v>0.0</v>
      </c>
      <c r="I24" s="24" t="n">
        <v>0.0</v>
      </c>
      <c r="J24" s="24" t="n">
        <v>0.0</v>
      </c>
      <c r="K24" s="24" t="n">
        <v>0.0</v>
      </c>
      <c r="L24" s="26" t="n">
        <v>0.0</v>
      </c>
    </row>
  </sheetData>
  <mergeCells count="33">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7.xml><?xml version="1.0" encoding="utf-8"?>
<worksheet xmlns="http://schemas.openxmlformats.org/spreadsheetml/2006/main">
  <sheetPr>
    <outlinePr summaryBelow="false"/>
  </sheetPr>
  <dimension ref="A1:J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6" t="inlineStr">
        <is>
          <t>项目</t>
        </is>
      </c>
      <c r="B1" s="12"/>
      <c r="C1" s="12"/>
      <c r="D1" s="12"/>
      <c r="E1" s="152" t="inlineStr">
        <is>
          <t>本年支出合计</t>
        </is>
      </c>
      <c r="F1" s="152" t="inlineStr">
        <is>
          <t>基本支出</t>
        </is>
      </c>
      <c r="G1" s="152" t="inlineStr">
        <is>
          <t>项目支出</t>
        </is>
      </c>
      <c r="H1" s="152" t="inlineStr">
        <is>
          <t>上缴上级支出</t>
        </is>
      </c>
      <c r="I1" s="152" t="inlineStr">
        <is>
          <t>经营支出</t>
        </is>
      </c>
      <c r="J1" s="178" t="inlineStr">
        <is>
          <t>对附属单位补助支出</t>
        </is>
      </c>
    </row>
    <row r="2" customHeight="true" ht="15.0">
      <c r="A2" s="158" t="inlineStr">
        <is>
          <t>支出功能分类科目代码</t>
        </is>
      </c>
      <c r="B2" s="150"/>
      <c r="C2" s="150"/>
      <c r="D2" s="160" t="inlineStr">
        <is>
          <t>科目名称</t>
        </is>
      </c>
      <c r="E2" s="150"/>
      <c r="F2" s="150"/>
      <c r="G2" s="150"/>
      <c r="H2" s="150"/>
      <c r="I2" s="150"/>
      <c r="J2" s="154"/>
    </row>
    <row r="3" customHeight="true" ht="15.0">
      <c r="A3" s="150"/>
      <c r="B3" s="150"/>
      <c r="C3" s="150"/>
      <c r="D3" s="12"/>
      <c r="E3" s="150"/>
      <c r="F3" s="150"/>
      <c r="G3" s="150"/>
      <c r="H3" s="150"/>
      <c r="I3" s="150"/>
      <c r="J3" s="154"/>
    </row>
    <row r="4" customHeight="true" ht="15.0">
      <c r="A4" s="150"/>
      <c r="B4" s="150"/>
      <c r="C4" s="150"/>
      <c r="D4" s="12"/>
      <c r="E4" s="150"/>
      <c r="F4" s="150"/>
      <c r="G4" s="150"/>
      <c r="H4" s="150"/>
      <c r="I4" s="150"/>
      <c r="J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70" t="inlineStr">
        <is>
          <t>6</t>
        </is>
      </c>
    </row>
    <row r="6" customHeight="true" ht="15.0">
      <c r="A6" s="12"/>
      <c r="B6" s="12"/>
      <c r="C6" s="12"/>
      <c r="D6" s="18" t="inlineStr">
        <is>
          <t>合计</t>
        </is>
      </c>
      <c r="E6" s="24" t="n">
        <f>SUM('Z04 支出决算表'!E7)</f>
        <v>2.101971537E7</v>
      </c>
      <c r="F6" s="24" t="n">
        <f>SUM('Z04 支出决算表'!F7)</f>
        <v>2.093971537E7</v>
      </c>
      <c r="G6" s="24" t="n">
        <f>SUM('Z04 支出决算表'!G7)</f>
        <v>80000.0</v>
      </c>
      <c r="H6" s="24" t="n">
        <f>SUM('Z04 支出决算表'!H7)</f>
        <v>0.0</v>
      </c>
      <c r="I6" s="24" t="n">
        <f>SUM('Z04 支出决算表'!I7)</f>
        <v>0.0</v>
      </c>
      <c r="J6" s="26" t="n">
        <f>SUM('Z04 支出决算表'!J7)</f>
        <v>0.0</v>
      </c>
    </row>
    <row r="7" customHeight="true" ht="15.0">
      <c r="A7" s="172" t="inlineStr">
        <is>
          <t>2010301</t>
        </is>
      </c>
      <c r="B7" s="174"/>
      <c r="C7" s="174"/>
      <c r="D7" s="30" t="inlineStr">
        <is>
          <t>行政运行</t>
        </is>
      </c>
      <c r="E7" s="24" t="n">
        <v>1.316686887E7</v>
      </c>
      <c r="F7" s="24" t="n">
        <v>1.316686887E7</v>
      </c>
      <c r="G7" s="24" t="n">
        <v>0.0</v>
      </c>
      <c r="H7" s="24" t="n">
        <v>0.0</v>
      </c>
      <c r="I7" s="24" t="n">
        <v>0.0</v>
      </c>
      <c r="J7" s="26" t="n">
        <v>0.0</v>
      </c>
    </row>
    <row r="8" customHeight="true" ht="15.0">
      <c r="A8" s="172" t="inlineStr">
        <is>
          <t>2010302</t>
        </is>
      </c>
      <c r="B8" s="174"/>
      <c r="C8" s="174"/>
      <c r="D8" s="30" t="inlineStr">
        <is>
          <t>一般行政管理事务</t>
        </is>
      </c>
      <c r="E8" s="24" t="n">
        <v>50000.0</v>
      </c>
      <c r="F8" s="24" t="n">
        <v>50000.0</v>
      </c>
      <c r="G8" s="24" t="n">
        <v>0.0</v>
      </c>
      <c r="H8" s="24" t="n">
        <v>0.0</v>
      </c>
      <c r="I8" s="24" t="n">
        <v>0.0</v>
      </c>
      <c r="J8" s="26" t="n">
        <v>0.0</v>
      </c>
    </row>
    <row r="9" customHeight="true" ht="15.0">
      <c r="A9" s="172" t="inlineStr">
        <is>
          <t>2010399</t>
        </is>
      </c>
      <c r="B9" s="174"/>
      <c r="C9" s="174"/>
      <c r="D9" s="30" t="inlineStr">
        <is>
          <t>其他政府办公厅（室）及相关机构事务支出</t>
        </is>
      </c>
      <c r="E9" s="24" t="n">
        <v>871041.19</v>
      </c>
      <c r="F9" s="24" t="n">
        <v>791041.19</v>
      </c>
      <c r="G9" s="24" t="n">
        <v>80000.0</v>
      </c>
      <c r="H9" s="24" t="n">
        <v>0.0</v>
      </c>
      <c r="I9" s="24" t="n">
        <v>0.0</v>
      </c>
      <c r="J9" s="26" t="n">
        <v>0.0</v>
      </c>
    </row>
    <row r="10" customHeight="true" ht="15.0">
      <c r="A10" s="172" t="inlineStr">
        <is>
          <t>2010602</t>
        </is>
      </c>
      <c r="B10" s="174"/>
      <c r="C10" s="174"/>
      <c r="D10" s="30" t="inlineStr">
        <is>
          <t>一般行政管理事务</t>
        </is>
      </c>
      <c r="E10" s="24" t="n">
        <v>130089.31</v>
      </c>
      <c r="F10" s="24" t="n">
        <v>130089.31</v>
      </c>
      <c r="G10" s="24" t="n">
        <v>0.0</v>
      </c>
      <c r="H10" s="24" t="n">
        <v>0.0</v>
      </c>
      <c r="I10" s="24" t="n">
        <v>0.0</v>
      </c>
      <c r="J10" s="26" t="n">
        <v>0.0</v>
      </c>
    </row>
    <row r="11" customHeight="true" ht="15.0">
      <c r="A11" s="172" t="inlineStr">
        <is>
          <t>2010799</t>
        </is>
      </c>
      <c r="B11" s="174"/>
      <c r="C11" s="174"/>
      <c r="D11" s="30" t="inlineStr">
        <is>
          <t>其他税收事务支出</t>
        </is>
      </c>
      <c r="E11" s="24" t="n">
        <v>372700.0</v>
      </c>
      <c r="F11" s="24" t="n">
        <v>372700.0</v>
      </c>
      <c r="G11" s="24" t="n">
        <v>0.0</v>
      </c>
      <c r="H11" s="24" t="n">
        <v>0.0</v>
      </c>
      <c r="I11" s="24" t="n">
        <v>0.0</v>
      </c>
      <c r="J11" s="26" t="n">
        <v>0.0</v>
      </c>
    </row>
    <row r="12" customHeight="true" ht="15.0">
      <c r="A12" s="172" t="inlineStr">
        <is>
          <t>2079999</t>
        </is>
      </c>
      <c r="B12" s="174"/>
      <c r="C12" s="174"/>
      <c r="D12" s="30" t="inlineStr">
        <is>
          <t>其他文化旅游体育与传媒支出</t>
        </is>
      </c>
      <c r="E12" s="24" t="n">
        <v>20000.0</v>
      </c>
      <c r="F12" s="24" t="n">
        <v>20000.0</v>
      </c>
      <c r="G12" s="24" t="n">
        <v>0.0</v>
      </c>
      <c r="H12" s="24" t="n">
        <v>0.0</v>
      </c>
      <c r="I12" s="24" t="n">
        <v>0.0</v>
      </c>
      <c r="J12" s="26" t="n">
        <v>0.0</v>
      </c>
    </row>
    <row r="13" customHeight="true" ht="15.0">
      <c r="A13" s="172" t="inlineStr">
        <is>
          <t>2080801</t>
        </is>
      </c>
      <c r="B13" s="174"/>
      <c r="C13" s="174"/>
      <c r="D13" s="30" t="inlineStr">
        <is>
          <t>死亡抚恤</t>
        </is>
      </c>
      <c r="E13" s="24" t="n">
        <v>161940.0</v>
      </c>
      <c r="F13" s="24" t="n">
        <v>161940.0</v>
      </c>
      <c r="G13" s="24" t="n">
        <v>0.0</v>
      </c>
      <c r="H13" s="24" t="n">
        <v>0.0</v>
      </c>
      <c r="I13" s="24" t="n">
        <v>0.0</v>
      </c>
      <c r="J13" s="26" t="n">
        <v>0.0</v>
      </c>
    </row>
    <row r="14" customHeight="true" ht="15.0">
      <c r="A14" s="172" t="inlineStr">
        <is>
          <t>2089999</t>
        </is>
      </c>
      <c r="B14" s="174"/>
      <c r="C14" s="174"/>
      <c r="D14" s="30" t="inlineStr">
        <is>
          <t>其他社会保障和就业支出</t>
        </is>
      </c>
      <c r="E14" s="24" t="n">
        <v>164500.0</v>
      </c>
      <c r="F14" s="24" t="n">
        <v>164500.0</v>
      </c>
      <c r="G14" s="24" t="n">
        <v>0.0</v>
      </c>
      <c r="H14" s="24" t="n">
        <v>0.0</v>
      </c>
      <c r="I14" s="24" t="n">
        <v>0.0</v>
      </c>
      <c r="J14" s="26" t="n">
        <v>0.0</v>
      </c>
    </row>
    <row r="15" customHeight="true" ht="15.0">
      <c r="A15" s="172" t="inlineStr">
        <is>
          <t>2101103</t>
        </is>
      </c>
      <c r="B15" s="174"/>
      <c r="C15" s="174"/>
      <c r="D15" s="30" t="inlineStr">
        <is>
          <t>公务员医疗补助</t>
        </is>
      </c>
      <c r="E15" s="24" t="n">
        <v>117800.0</v>
      </c>
      <c r="F15" s="24" t="n">
        <v>117800.0</v>
      </c>
      <c r="G15" s="24" t="n">
        <v>0.0</v>
      </c>
      <c r="H15" s="24" t="n">
        <v>0.0</v>
      </c>
      <c r="I15" s="24" t="n">
        <v>0.0</v>
      </c>
      <c r="J15" s="26" t="n">
        <v>0.0</v>
      </c>
    </row>
    <row r="16" customHeight="true" ht="15.0">
      <c r="A16" s="172" t="inlineStr">
        <is>
          <t>2129999</t>
        </is>
      </c>
      <c r="B16" s="174"/>
      <c r="C16" s="174"/>
      <c r="D16" s="30" t="inlineStr">
        <is>
          <t>其他城乡社区支出</t>
        </is>
      </c>
      <c r="E16" s="24" t="n">
        <v>60700.0</v>
      </c>
      <c r="F16" s="24" t="n">
        <v>60700.0</v>
      </c>
      <c r="G16" s="24" t="n">
        <v>0.0</v>
      </c>
      <c r="H16" s="24" t="n">
        <v>0.0</v>
      </c>
      <c r="I16" s="24" t="n">
        <v>0.0</v>
      </c>
      <c r="J16" s="26" t="n">
        <v>0.0</v>
      </c>
    </row>
    <row r="17" customHeight="true" ht="15.0">
      <c r="A17" s="172" t="inlineStr">
        <is>
          <t>2130101</t>
        </is>
      </c>
      <c r="B17" s="174"/>
      <c r="C17" s="174"/>
      <c r="D17" s="30" t="inlineStr">
        <is>
          <t>行政运行</t>
        </is>
      </c>
      <c r="E17" s="24" t="n">
        <v>1439600.0</v>
      </c>
      <c r="F17" s="24" t="n">
        <v>1439600.0</v>
      </c>
      <c r="G17" s="24" t="n">
        <v>0.0</v>
      </c>
      <c r="H17" s="24" t="n">
        <v>0.0</v>
      </c>
      <c r="I17" s="24" t="n">
        <v>0.0</v>
      </c>
      <c r="J17" s="26" t="n">
        <v>0.0</v>
      </c>
    </row>
    <row r="18" customHeight="true" ht="15.0">
      <c r="A18" s="172" t="inlineStr">
        <is>
          <t>2130199</t>
        </is>
      </c>
      <c r="B18" s="174"/>
      <c r="C18" s="174"/>
      <c r="D18" s="30" t="inlineStr">
        <is>
          <t>其他农业农村支出</t>
        </is>
      </c>
      <c r="E18" s="24" t="n">
        <v>882200.0</v>
      </c>
      <c r="F18" s="24" t="n">
        <v>882200.0</v>
      </c>
      <c r="G18" s="24" t="n">
        <v>0.0</v>
      </c>
      <c r="H18" s="24" t="n">
        <v>0.0</v>
      </c>
      <c r="I18" s="24" t="n">
        <v>0.0</v>
      </c>
      <c r="J18" s="26" t="n">
        <v>0.0</v>
      </c>
    </row>
    <row r="19" customHeight="true" ht="15.0">
      <c r="A19" s="172" t="inlineStr">
        <is>
          <t>2130399</t>
        </is>
      </c>
      <c r="B19" s="174"/>
      <c r="C19" s="174"/>
      <c r="D19" s="30" t="inlineStr">
        <is>
          <t>其他水利支出</t>
        </is>
      </c>
      <c r="E19" s="24" t="n">
        <v>50000.0</v>
      </c>
      <c r="F19" s="24" t="n">
        <v>50000.0</v>
      </c>
      <c r="G19" s="24" t="n">
        <v>0.0</v>
      </c>
      <c r="H19" s="24" t="n">
        <v>0.0</v>
      </c>
      <c r="I19" s="24" t="n">
        <v>0.0</v>
      </c>
      <c r="J19" s="26" t="n">
        <v>0.0</v>
      </c>
    </row>
    <row r="20" customHeight="true" ht="15.0">
      <c r="A20" s="172" t="inlineStr">
        <is>
          <t>2130599</t>
        </is>
      </c>
      <c r="B20" s="174"/>
      <c r="C20" s="174"/>
      <c r="D20" s="30" t="inlineStr">
        <is>
          <t>其他巩固脱贫攻坚成果衔接乡村振兴支出</t>
        </is>
      </c>
      <c r="E20" s="24" t="n">
        <v>225600.0</v>
      </c>
      <c r="F20" s="24" t="n">
        <v>225600.0</v>
      </c>
      <c r="G20" s="24" t="n">
        <v>0.0</v>
      </c>
      <c r="H20" s="24" t="n">
        <v>0.0</v>
      </c>
      <c r="I20" s="24" t="n">
        <v>0.0</v>
      </c>
      <c r="J20" s="26" t="n">
        <v>0.0</v>
      </c>
    </row>
    <row r="21" customHeight="true" ht="15.0">
      <c r="A21" s="172" t="inlineStr">
        <is>
          <t>2130705</t>
        </is>
      </c>
      <c r="B21" s="174"/>
      <c r="C21" s="174"/>
      <c r="D21" s="30" t="inlineStr">
        <is>
          <t>对村民委员会和村党支部的补助</t>
        </is>
      </c>
      <c r="E21" s="24" t="n">
        <v>3116676.0</v>
      </c>
      <c r="F21" s="24" t="n">
        <v>3116676.0</v>
      </c>
      <c r="G21" s="24" t="n">
        <v>0.0</v>
      </c>
      <c r="H21" s="24" t="n">
        <v>0.0</v>
      </c>
      <c r="I21" s="24" t="n">
        <v>0.0</v>
      </c>
      <c r="J21" s="26" t="n">
        <v>0.0</v>
      </c>
    </row>
    <row r="22" customHeight="true" ht="15.0">
      <c r="A22" s="172" t="inlineStr">
        <is>
          <t>2130799</t>
        </is>
      </c>
      <c r="B22" s="174"/>
      <c r="C22" s="174"/>
      <c r="D22" s="30" t="inlineStr">
        <is>
          <t>其他农村综合改革支出</t>
        </is>
      </c>
      <c r="E22" s="24" t="n">
        <v>60000.0</v>
      </c>
      <c r="F22" s="24" t="n">
        <v>60000.0</v>
      </c>
      <c r="G22" s="24" t="n">
        <v>0.0</v>
      </c>
      <c r="H22" s="24" t="n">
        <v>0.0</v>
      </c>
      <c r="I22" s="24" t="n">
        <v>0.0</v>
      </c>
      <c r="J22" s="26" t="n">
        <v>0.0</v>
      </c>
    </row>
    <row r="23" customHeight="true" ht="15.0">
      <c r="A23" s="172" t="inlineStr">
        <is>
          <t>2139999</t>
        </is>
      </c>
      <c r="B23" s="174"/>
      <c r="C23" s="174"/>
      <c r="D23" s="30" t="inlineStr">
        <is>
          <t>其他农林水支出</t>
        </is>
      </c>
      <c r="E23" s="24" t="n">
        <v>80000.0</v>
      </c>
      <c r="F23" s="24" t="n">
        <v>80000.0</v>
      </c>
      <c r="G23" s="24" t="n">
        <v>0.0</v>
      </c>
      <c r="H23" s="24" t="n">
        <v>0.0</v>
      </c>
      <c r="I23" s="24" t="n">
        <v>0.0</v>
      </c>
      <c r="J23" s="26" t="n">
        <v>0.0</v>
      </c>
    </row>
    <row r="24" customHeight="true" ht="15.0">
      <c r="A24" s="172" t="inlineStr">
        <is>
          <t>2240299</t>
        </is>
      </c>
      <c r="B24" s="174"/>
      <c r="C24" s="174"/>
      <c r="D24" s="30" t="inlineStr">
        <is>
          <t>其他消防救援事务支出</t>
        </is>
      </c>
      <c r="E24" s="24" t="n">
        <f>('Z04 支出决算表'!F24+'Z04 支出决算表'!G24+'Z04 支出决算表'!H24+'Z04 支出决算表'!I24+'Z04 支出决算表'!J24)</f>
        <v>50000.0</v>
      </c>
      <c r="F24" s="24" t="n">
        <f>'Z04 支出决算表'!F24</f>
        <v>50000.0</v>
      </c>
      <c r="G24" s="24" t="n">
        <f>'Z04 支出决算表'!G24</f>
        <v>0.0</v>
      </c>
      <c r="H24" s="24" t="n">
        <v>0.0</v>
      </c>
      <c r="I24" s="24" t="n">
        <f>'Z04 支出决算表'!I24</f>
        <v>0.0</v>
      </c>
      <c r="J24" s="26" t="n">
        <v>0.0</v>
      </c>
    </row>
  </sheetData>
  <mergeCells count="30">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8.xml><?xml version="1.0" encoding="utf-8"?>
<worksheet xmlns="http://schemas.openxmlformats.org/spreadsheetml/2006/main">
  <sheetPr>
    <outlinePr summaryBelow="false"/>
  </sheetPr>
  <dimension ref="A1:DJ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SUM('Z05 支出决算明细表'!E7)</f>
        <v>2.101971537E7</v>
      </c>
      <c r="F6" s="24" t="n">
        <f>('Z05 支出决算明细表'!G6+'Z05 支出决算明细表'!H6+'Z05 支出决算明细表'!I6+'Z05 支出决算明细表'!J6+'Z05 支出决算明细表'!K6+'Z05 支出决算明细表'!L6+'Z05 支出决算明细表'!M6+'Z05 支出决算明细表'!N6+'Z05 支出决算明细表'!O6+'Z05 支出决算明细表'!P6+'Z05 支出决算明细表'!Q6+'Z05 支出决算明细表'!R6+'Z05 支出决算明细表'!S6)</f>
        <v>1.447624821E7</v>
      </c>
      <c r="G6" s="24" t="n">
        <f>SUM('Z05 支出决算明细表'!G7)</f>
        <v>2601607.0</v>
      </c>
      <c r="H6" s="24" t="n">
        <f>SUM('Z05 支出决算明细表'!H7)</f>
        <v>2797453.93</v>
      </c>
      <c r="I6" s="24" t="n">
        <f>SUM('Z05 支出决算明细表'!I7)</f>
        <v>1270490.0</v>
      </c>
      <c r="J6" s="24" t="n">
        <f>SUM('Z05 支出决算明细表'!J7)</f>
        <v>328046.45</v>
      </c>
      <c r="K6" s="24" t="n">
        <f>SUM('Z05 支出决算明细表'!K7)</f>
        <v>1724240.3</v>
      </c>
      <c r="L6" s="24" t="n">
        <f>SUM('Z05 支出决算明细表'!L7)</f>
        <v>1825928.36</v>
      </c>
      <c r="M6" s="24" t="n">
        <f>SUM('Z05 支出决算明细表'!M7)</f>
        <v>236783.59</v>
      </c>
      <c r="N6" s="24" t="n">
        <f>SUM('Z05 支出决算明细表'!N7)</f>
        <v>591990.46</v>
      </c>
      <c r="O6" s="24" t="n">
        <f>SUM('Z05 支出决算明细表'!O7)</f>
        <v>117800.0</v>
      </c>
      <c r="P6" s="24" t="n">
        <f>SUM('Z05 支出决算明细表'!P7)</f>
        <v>3901.64</v>
      </c>
      <c r="Q6" s="24" t="n">
        <f>SUM('Z05 支出决算明细表'!Q7)</f>
        <v>2740994.6</v>
      </c>
      <c r="R6" s="24" t="n">
        <f>SUM('Z05 支出决算明细表'!R7)</f>
        <v>0.0</v>
      </c>
      <c r="S6" s="24" t="n">
        <f>SUM('Z05 支出决算明细表'!S7)</f>
        <v>237011.88</v>
      </c>
      <c r="T6" s="24" t="n">
        <f>('Z05 支出决算明细表'!U6+'Z05 支出决算明细表'!V6+'Z05 支出决算明细表'!W6+'Z05 支出决算明细表'!X6+'Z05 支出决算明细表'!Y6+'Z05 支出决算明细表'!Z6+'Z05 支出决算明细表'!AA6+'Z05 支出决算明细表'!AB6+'Z05 支出决算明细表'!AC6+'Z05 支出决算明细表'!AD6+'Z05 支出决算明细表'!AE6+'Z05 支出决算明细表'!AF6+'Z05 支出决算明细表'!AG6+'Z05 支出决算明细表'!AH6+'Z05 支出决算明细表'!AI6+'Z05 支出决算明细表'!AJ6+'Z05 支出决算明细表'!AK6+'Z05 支出决算明细表'!AL6+'Z05 支出决算明细表'!AM6+'Z05 支出决算明细表'!AN6+'Z05 支出决算明细表'!AO6+'Z05 支出决算明细表'!AP6+'Z05 支出决算明细表'!AQ6+'Z05 支出决算明细表'!AR6+'Z05 支出决算明细表'!AS6+'Z05 支出决算明细表'!AT6+'Z05 支出决算明细表'!AU6)</f>
        <v>1679141.97</v>
      </c>
      <c r="U6" s="24" t="n">
        <f>SUM('Z05 支出决算明细表'!U7)</f>
        <v>237119.16</v>
      </c>
      <c r="V6" s="24" t="n">
        <f>SUM('Z05 支出决算明细表'!V7)</f>
        <v>105160.91</v>
      </c>
      <c r="W6" s="24" t="n">
        <f>SUM('Z05 支出决算明细表'!W7)</f>
        <v>0.0</v>
      </c>
      <c r="X6" s="24" t="n">
        <f>SUM('Z05 支出决算明细表'!X7)</f>
        <v>0.0</v>
      </c>
      <c r="Y6" s="24" t="n">
        <f>SUM('Z05 支出决算明细表'!Y7)</f>
        <v>0.0</v>
      </c>
      <c r="Z6" s="24" t="n">
        <f>SUM('Z05 支出决算明细表'!Z7)</f>
        <v>47340.41</v>
      </c>
      <c r="AA6" s="24" t="n">
        <f>SUM('Z05 支出决算明细表'!AA7)</f>
        <v>6000.0</v>
      </c>
      <c r="AB6" s="24" t="n">
        <f>SUM('Z05 支出决算明细表'!AB7)</f>
        <v>7045.08</v>
      </c>
      <c r="AC6" s="24" t="n">
        <f>SUM('Z05 支出决算明细表'!AC7)</f>
        <v>0.0</v>
      </c>
      <c r="AD6" s="24" t="n">
        <f>SUM('Z05 支出决算明细表'!AD7)</f>
        <v>168109.2</v>
      </c>
      <c r="AE6" s="24" t="n">
        <f>SUM('Z05 支出决算明细表'!AE7)</f>
        <v>0.0</v>
      </c>
      <c r="AF6" s="24" t="n">
        <f>SUM('Z05 支出决算明细表'!AF7)</f>
        <v>66203.5</v>
      </c>
      <c r="AG6" s="24" t="n">
        <f>SUM('Z05 支出决算明细表'!AG7)</f>
        <v>216524.0</v>
      </c>
      <c r="AH6" s="24" t="n">
        <f>SUM('Z05 支出决算明细表'!AH7)</f>
        <v>1300.0</v>
      </c>
      <c r="AI6" s="24" t="n">
        <f>SUM('Z05 支出决算明细表'!AI7)</f>
        <v>240.0</v>
      </c>
      <c r="AJ6" s="24" t="n">
        <f>SUM('Z05 支出决算明细表'!AJ7)</f>
        <v>27720.0</v>
      </c>
      <c r="AK6" s="24" t="n">
        <f>SUM('Z05 支出决算明细表'!AK7)</f>
        <v>0.0</v>
      </c>
      <c r="AL6" s="24" t="n">
        <f>SUM('Z05 支出决算明细表'!AL7)</f>
        <v>0.0</v>
      </c>
      <c r="AM6" s="24" t="n">
        <f>SUM('Z05 支出决算明细表'!AM7)</f>
        <v>0.0</v>
      </c>
      <c r="AN6" s="24" t="n">
        <f>SUM('Z05 支出决算明细表'!AN7)</f>
        <v>220251.0</v>
      </c>
      <c r="AO6" s="24" t="n">
        <f>SUM('Z05 支出决算明细表'!AO7)</f>
        <v>0.0</v>
      </c>
      <c r="AP6" s="24" t="n">
        <f>SUM('Z05 支出决算明细表'!AP7)</f>
        <v>236610.0</v>
      </c>
      <c r="AQ6" s="24" t="n">
        <f>SUM('Z05 支出决算明细表'!AQ7)</f>
        <v>45000.0</v>
      </c>
      <c r="AR6" s="24" t="n">
        <f>SUM('Z05 支出决算明细表'!AR7)</f>
        <v>4215.71</v>
      </c>
      <c r="AS6" s="24" t="n">
        <f>SUM('Z05 支出决算明细表'!AS7)</f>
        <v>198084.0</v>
      </c>
      <c r="AT6" s="24" t="n">
        <f>SUM('Z05 支出决算明细表'!AT7)</f>
        <v>0.0</v>
      </c>
      <c r="AU6" s="24" t="n">
        <f>SUM('Z05 支出决算明细表'!AU7)</f>
        <v>92219.0</v>
      </c>
      <c r="AV6" s="24" t="n">
        <f>SUM('Z05 支出决算明细表'!AV7)</f>
        <v>4784325.19</v>
      </c>
      <c r="AW6" s="24" t="n">
        <f>SUM('Z05 支出决算明细表'!AW7)</f>
        <v>0.0</v>
      </c>
      <c r="AX6" s="24" t="n">
        <f>SUM('Z05 支出决算明细表'!AX7)</f>
        <v>0.0</v>
      </c>
      <c r="AY6" s="24" t="n">
        <f>SUM('Z05 支出决算明细表'!AY7)</f>
        <v>0.0</v>
      </c>
      <c r="AZ6" s="24" t="n">
        <f>SUM('Z05 支出决算明细表'!AZ7)</f>
        <v>161940.0</v>
      </c>
      <c r="BA6" s="24" t="n">
        <f>SUM('Z05 支出决算明细表'!BA7)</f>
        <v>364656.0</v>
      </c>
      <c r="BB6" s="24" t="n">
        <f>SUM('Z05 支出决算明细表'!BB7)</f>
        <v>50000.0</v>
      </c>
      <c r="BC6" s="24" t="n">
        <f>SUM('Z05 支出决算明细表'!BC7)</f>
        <v>0.0</v>
      </c>
      <c r="BD6" s="24" t="n">
        <f>SUM('Z05 支出决算明细表'!BD7)</f>
        <v>0.0</v>
      </c>
      <c r="BE6" s="24" t="n">
        <f>SUM('Z05 支出决算明细表'!BE7)</f>
        <v>0.0</v>
      </c>
      <c r="BF6" s="24" t="n">
        <f>SUM('Z05 支出决算明细表'!BF7)</f>
        <v>2759686.19</v>
      </c>
      <c r="BG6" s="24" t="n">
        <f>SUM('Z05 支出决算明细表'!BG7)</f>
        <v>18780.0</v>
      </c>
      <c r="BH6" s="24" t="n">
        <f>SUM('Z05 支出决算明细表'!BH7)</f>
        <v>1429263.0</v>
      </c>
      <c r="BI6" s="24" t="n">
        <f>SUM('Z05 支出决算明细表'!BI7)</f>
        <v>0.0</v>
      </c>
      <c r="BJ6" s="24" t="n">
        <f>SUM('Z05 支出决算明细表'!BJ7)</f>
        <v>0.0</v>
      </c>
      <c r="BK6" s="24" t="n">
        <f>SUM('Z05 支出决算明细表'!BK7)</f>
        <v>0.0</v>
      </c>
      <c r="BL6" s="24" t="n">
        <f>SUM('Z05 支出决算明细表'!BL7)</f>
        <v>0.0</v>
      </c>
      <c r="BM6" s="24" t="n">
        <f>SUM('Z05 支出决算明细表'!BM7)</f>
        <v>0.0</v>
      </c>
      <c r="BN6" s="24" t="n">
        <f>('Z05 支出决算明细表'!BO6+'Z05 支出决算明细表'!BP6+'Z05 支出决算明细表'!BQ6+'Z05 支出决算明细表'!BR6+'Z05 支出决算明细表'!BS6+'Z05 支出决算明细表'!BT6+'Z05 支出决算明细表'!BU6+'Z05 支出决算明细表'!BV6+'Z05 支出决算明细表'!BW6+'Z05 支出决算明细表'!BX6+'Z05 支出决算明细表'!BY6+'Z05 支出决算明细表'!BZ6)</f>
        <v>0.0</v>
      </c>
      <c r="BO6" s="24" t="n">
        <f>SUM('Z05 支出决算明细表'!BO7)</f>
        <v>0.0</v>
      </c>
      <c r="BP6" s="24" t="n">
        <f>SUM('Z05 支出决算明细表'!BP7)</f>
        <v>0.0</v>
      </c>
      <c r="BQ6" s="24" t="n">
        <f>SUM('Z05 支出决算明细表'!BQ7)</f>
        <v>0.0</v>
      </c>
      <c r="BR6" s="24" t="n">
        <f>SUM('Z05 支出决算明细表'!BR7)</f>
        <v>0.0</v>
      </c>
      <c r="BS6" s="24" t="n">
        <f>SUM('Z05 支出决算明细表'!BS7)</f>
        <v>0.0</v>
      </c>
      <c r="BT6" s="24" t="n">
        <f>SUM('Z05 支出决算明细表'!BT7)</f>
        <v>0.0</v>
      </c>
      <c r="BU6" s="24" t="n">
        <f>SUM('Z05 支出决算明细表'!BU7)</f>
        <v>0.0</v>
      </c>
      <c r="BV6" s="24" t="n">
        <f>SUM('Z05 支出决算明细表'!BV7)</f>
        <v>0.0</v>
      </c>
      <c r="BW6" s="24" t="n">
        <f>SUM('Z05 支出决算明细表'!BW7)</f>
        <v>0.0</v>
      </c>
      <c r="BX6" s="24" t="n">
        <f>SUM('Z05 支出决算明细表'!BX7)</f>
        <v>0.0</v>
      </c>
      <c r="BY6" s="24" t="n">
        <f>SUM('Z05 支出决算明细表'!BY7)</f>
        <v>0.0</v>
      </c>
      <c r="BZ6" s="24" t="n">
        <f>SUM('Z05 支出决算明细表'!BZ7)</f>
        <v>0.0</v>
      </c>
      <c r="CA6" s="24" t="n">
        <f>SUM('Z05 支出决算明细表'!CA7)</f>
        <v>80000.0</v>
      </c>
      <c r="CB6" s="24" t="n">
        <f>SUM('Z05 支出决算明细表'!CB7)</f>
        <v>0.0</v>
      </c>
      <c r="CC6" s="24" t="n">
        <f>SUM('Z05 支出决算明细表'!CC7)</f>
        <v>0.0</v>
      </c>
      <c r="CD6" s="24" t="n">
        <f>SUM('Z05 支出决算明细表'!CD7)</f>
        <v>0.0</v>
      </c>
      <c r="CE6" s="24" t="n">
        <f>SUM('Z05 支出决算明细表'!CE7)</f>
        <v>0.0</v>
      </c>
      <c r="CF6" s="24" t="n">
        <f>SUM('Z05 支出决算明细表'!CF7)</f>
        <v>0.0</v>
      </c>
      <c r="CG6" s="24" t="n">
        <f>SUM('Z05 支出决算明细表'!CG7)</f>
        <v>0.0</v>
      </c>
      <c r="CH6" s="24" t="n">
        <f>SUM('Z05 支出决算明细表'!CH7)</f>
        <v>0.0</v>
      </c>
      <c r="CI6" s="24" t="n">
        <f>SUM('Z05 支出决算明细表'!CI7)</f>
        <v>80000.0</v>
      </c>
      <c r="CJ6" s="24" t="n">
        <f>SUM('Z05 支出决算明细表'!CJ7)</f>
        <v>0.0</v>
      </c>
      <c r="CK6" s="24" t="n">
        <f>SUM('Z05 支出决算明细表'!CK7)</f>
        <v>0.0</v>
      </c>
      <c r="CL6" s="24" t="n">
        <f>SUM('Z05 支出决算明细表'!CL7)</f>
        <v>0.0</v>
      </c>
      <c r="CM6" s="24" t="n">
        <f>SUM('Z05 支出决算明细表'!CM7)</f>
        <v>0.0</v>
      </c>
      <c r="CN6" s="24" t="n">
        <f>SUM('Z05 支出决算明细表'!CN7)</f>
        <v>0.0</v>
      </c>
      <c r="CO6" s="24" t="n">
        <f>SUM('Z05 支出决算明细表'!CO7)</f>
        <v>0.0</v>
      </c>
      <c r="CP6" s="24" t="n">
        <f>SUM('Z05 支出决算明细表'!CP7)</f>
        <v>0.0</v>
      </c>
      <c r="CQ6" s="24" t="n">
        <f>SUM('Z05 支出决算明细表'!CQ7)</f>
        <v>0.0</v>
      </c>
      <c r="CR6" s="24" t="n">
        <f>'Z05 支出决算明细表'!CS6 + 'Z05 支出决算明细表'!CT6</f>
        <v>0.0</v>
      </c>
      <c r="CS6" s="24" t="n">
        <f>SUM('Z05 支出决算明细表'!CS7)</f>
        <v>0.0</v>
      </c>
      <c r="CT6" s="24" t="n">
        <f>SUM('Z05 支出决算明细表'!CT7)</f>
        <v>0.0</v>
      </c>
      <c r="CU6" s="24" t="n">
        <f>('Z05 支出决算明细表'!CV6+'Z05 支出决算明细表'!CW6+'Z05 支出决算明细表'!CX6+'Z05 支出决算明细表'!CY6+'Z05 支出决算明细表'!CZ6)</f>
        <v>0.0</v>
      </c>
      <c r="CV6" s="24" t="n">
        <f>SUM('Z05 支出决算明细表'!CV7)</f>
        <v>0.0</v>
      </c>
      <c r="CW6" s="24" t="n">
        <f>SUM('Z05 支出决算明细表'!CW7)</f>
        <v>0.0</v>
      </c>
      <c r="CX6" s="24" t="n">
        <f>SUM('Z05 支出决算明细表'!CX7)</f>
        <v>0.0</v>
      </c>
      <c r="CY6" s="24" t="n">
        <f>SUM('Z05 支出决算明细表'!CY7)</f>
        <v>0.0</v>
      </c>
      <c r="CZ6" s="24" t="n">
        <f>SUM('Z05 支出决算明细表'!CZ7)</f>
        <v>0.0</v>
      </c>
      <c r="DA6" s="24" t="n">
        <f>SUM('Z05 支出决算明细表'!DA7)</f>
        <v>0.0</v>
      </c>
      <c r="DB6" s="24" t="n">
        <f>SUM('Z05 支出决算明细表'!DB7)</f>
        <v>0.0</v>
      </c>
      <c r="DC6" s="24" t="n">
        <f>SUM('Z05 支出决算明细表'!DC7)</f>
        <v>0.0</v>
      </c>
      <c r="DD6" s="24" t="n">
        <f>SUM('Z05 支出决算明细表'!DD7)</f>
        <v>0.0</v>
      </c>
      <c r="DE6" s="24" t="n">
        <f>SUM('Z05 支出决算明细表'!DE7)</f>
        <v>0.0</v>
      </c>
      <c r="DF6" s="24" t="n">
        <f>SUM('Z05 支出决算明细表'!DF7)</f>
        <v>0.0</v>
      </c>
      <c r="DG6" s="24" t="n">
        <f>SUM('Z05 支出决算明细表'!DG7)</f>
        <v>0.0</v>
      </c>
      <c r="DH6" s="24" t="n">
        <f>SUM('Z05 支出决算明细表'!DH7)</f>
        <v>0.0</v>
      </c>
      <c r="DI6" s="24" t="n">
        <f>SUM('Z05 支出决算明细表'!DI7)</f>
        <v>0.0</v>
      </c>
      <c r="DJ6" s="26" t="n">
        <f>SUM('Z05 支出决算明细表'!DJ7)</f>
        <v>0.0</v>
      </c>
    </row>
    <row r="7" customHeight="true" ht="15.0">
      <c r="A7" s="172" t="inlineStr">
        <is>
          <t>2010301</t>
        </is>
      </c>
      <c r="B7" s="174"/>
      <c r="C7" s="174"/>
      <c r="D7" s="30" t="inlineStr">
        <is>
          <t>行政运行</t>
        </is>
      </c>
      <c r="E7" s="24" t="n">
        <v>1.316686887E7</v>
      </c>
      <c r="F7" s="24" t="n">
        <v>1.240871902E7</v>
      </c>
      <c r="G7" s="24" t="n">
        <v>2595383.0</v>
      </c>
      <c r="H7" s="24" t="n">
        <v>2237957.85</v>
      </c>
      <c r="I7" s="24" t="n">
        <v>880696.0</v>
      </c>
      <c r="J7" s="24" t="n">
        <v>217621.0</v>
      </c>
      <c r="K7" s="24" t="n">
        <v>1626240.3</v>
      </c>
      <c r="L7" s="24" t="n">
        <v>1679435.3</v>
      </c>
      <c r="M7" s="24" t="n">
        <v>236783.59</v>
      </c>
      <c r="N7" s="24" t="n">
        <v>591990.46</v>
      </c>
      <c r="O7" s="24" t="n">
        <v>0.0</v>
      </c>
      <c r="P7" s="24" t="n">
        <v>3901.64</v>
      </c>
      <c r="Q7" s="24" t="n">
        <v>2111898.0</v>
      </c>
      <c r="R7" s="24" t="n">
        <v>0.0</v>
      </c>
      <c r="S7" s="24" t="n">
        <v>226811.88</v>
      </c>
      <c r="T7" s="24" t="n">
        <v>440042.85</v>
      </c>
      <c r="U7" s="24" t="n">
        <v>124368.85</v>
      </c>
      <c r="V7" s="24" t="n">
        <v>18600.0</v>
      </c>
      <c r="W7" s="24" t="n">
        <v>0.0</v>
      </c>
      <c r="X7" s="24" t="n">
        <v>0.0</v>
      </c>
      <c r="Y7" s="24" t="n">
        <v>0.0</v>
      </c>
      <c r="Z7" s="24" t="n">
        <v>0.0</v>
      </c>
      <c r="AA7" s="24" t="n">
        <v>6000.0</v>
      </c>
      <c r="AB7" s="24" t="n">
        <v>0.0</v>
      </c>
      <c r="AC7" s="24" t="n">
        <v>0.0</v>
      </c>
      <c r="AD7" s="24" t="n">
        <v>20850.0</v>
      </c>
      <c r="AE7" s="24" t="n">
        <v>0.0</v>
      </c>
      <c r="AF7" s="24" t="n">
        <v>34003.0</v>
      </c>
      <c r="AG7" s="24" t="n">
        <v>88000.0</v>
      </c>
      <c r="AH7" s="24" t="n">
        <v>0.0</v>
      </c>
      <c r="AI7" s="24" t="n">
        <v>0.0</v>
      </c>
      <c r="AJ7" s="24" t="n">
        <v>27720.0</v>
      </c>
      <c r="AK7" s="24" t="n">
        <v>0.0</v>
      </c>
      <c r="AL7" s="24" t="n">
        <v>0.0</v>
      </c>
      <c r="AM7" s="24" t="n">
        <v>0.0</v>
      </c>
      <c r="AN7" s="24" t="n">
        <v>120501.0</v>
      </c>
      <c r="AO7" s="24" t="n">
        <v>0.0</v>
      </c>
      <c r="AP7" s="24" t="n">
        <v>0.0</v>
      </c>
      <c r="AQ7" s="24" t="n">
        <v>0.0</v>
      </c>
      <c r="AR7" s="24" t="n">
        <v>0.0</v>
      </c>
      <c r="AS7" s="24" t="n">
        <v>0.0</v>
      </c>
      <c r="AT7" s="24" t="n">
        <v>0.0</v>
      </c>
      <c r="AU7" s="24" t="n">
        <v>0.0</v>
      </c>
      <c r="AV7" s="24" t="n">
        <v>318107.0</v>
      </c>
      <c r="AW7" s="24" t="n">
        <v>0.0</v>
      </c>
      <c r="AX7" s="24" t="n">
        <v>0.0</v>
      </c>
      <c r="AY7" s="24" t="n">
        <v>0.0</v>
      </c>
      <c r="AZ7" s="24" t="n">
        <v>0.0</v>
      </c>
      <c r="BA7" s="24" t="n">
        <v>7300.0</v>
      </c>
      <c r="BB7" s="24" t="n">
        <v>0.0</v>
      </c>
      <c r="BC7" s="24" t="n">
        <v>0.0</v>
      </c>
      <c r="BD7" s="24" t="n">
        <v>0.0</v>
      </c>
      <c r="BE7" s="24" t="n">
        <v>0.0</v>
      </c>
      <c r="BF7" s="24" t="n">
        <v>0.0</v>
      </c>
      <c r="BG7" s="24" t="n">
        <v>0.0</v>
      </c>
      <c r="BH7" s="24" t="n">
        <v>310807.0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2010302</t>
        </is>
      </c>
      <c r="B8" s="174"/>
      <c r="C8" s="174"/>
      <c r="D8" s="30" t="inlineStr">
        <is>
          <t>一般行政管理事务</t>
        </is>
      </c>
      <c r="E8" s="24" t="n">
        <v>50000.0</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50000.0</v>
      </c>
      <c r="U8" s="24" t="n">
        <v>0.0</v>
      </c>
      <c r="V8" s="24" t="n">
        <v>0.0</v>
      </c>
      <c r="W8" s="24" t="n">
        <v>0.0</v>
      </c>
      <c r="X8" s="24" t="n">
        <v>0.0</v>
      </c>
      <c r="Y8" s="24" t="n">
        <v>0.0</v>
      </c>
      <c r="Z8" s="24" t="n">
        <v>0.0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0.0</v>
      </c>
      <c r="AU8" s="24" t="n">
        <v>50000.0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2010399</t>
        </is>
      </c>
      <c r="B9" s="174"/>
      <c r="C9" s="174"/>
      <c r="D9" s="30" t="inlineStr">
        <is>
          <t>其他政府办公厅（室）及相关机构事务支出</t>
        </is>
      </c>
      <c r="E9" s="24" t="n">
        <v>871041.19</v>
      </c>
      <c r="F9" s="24" t="n">
        <v>240705.0</v>
      </c>
      <c r="G9" s="24" t="n">
        <v>0.0</v>
      </c>
      <c r="H9" s="24" t="n">
        <v>83789.0</v>
      </c>
      <c r="I9" s="24" t="n">
        <v>39000.0</v>
      </c>
      <c r="J9" s="24" t="n">
        <v>18284.0</v>
      </c>
      <c r="K9" s="24" t="n">
        <v>98000.0</v>
      </c>
      <c r="L9" s="24" t="n">
        <v>0.0</v>
      </c>
      <c r="M9" s="24" t="n">
        <v>0.0</v>
      </c>
      <c r="N9" s="24" t="n">
        <v>0.0</v>
      </c>
      <c r="O9" s="24" t="n">
        <v>0.0</v>
      </c>
      <c r="P9" s="24" t="n">
        <v>0.0</v>
      </c>
      <c r="Q9" s="24" t="n">
        <v>1632.0</v>
      </c>
      <c r="R9" s="24" t="n">
        <v>0.0</v>
      </c>
      <c r="S9" s="24" t="n">
        <v>0.0</v>
      </c>
      <c r="T9" s="24" t="n">
        <v>199996.0</v>
      </c>
      <c r="U9" s="24" t="n">
        <v>49700.0</v>
      </c>
      <c r="V9" s="24" t="n">
        <v>4800.0</v>
      </c>
      <c r="W9" s="24" t="n">
        <v>0.0</v>
      </c>
      <c r="X9" s="24" t="n">
        <v>0.0</v>
      </c>
      <c r="Y9" s="24" t="n">
        <v>0.0</v>
      </c>
      <c r="Z9" s="24" t="n">
        <v>0.0</v>
      </c>
      <c r="AA9" s="24" t="n">
        <v>0.0</v>
      </c>
      <c r="AB9" s="24" t="n">
        <v>0.0</v>
      </c>
      <c r="AC9" s="24" t="n">
        <v>0.0</v>
      </c>
      <c r="AD9" s="24" t="n">
        <v>56100.0</v>
      </c>
      <c r="AE9" s="24" t="n">
        <v>0.0</v>
      </c>
      <c r="AF9" s="24" t="n">
        <v>5060.0</v>
      </c>
      <c r="AG9" s="24" t="n">
        <v>15824.0</v>
      </c>
      <c r="AH9" s="24" t="n">
        <v>0.0</v>
      </c>
      <c r="AI9" s="24" t="n">
        <v>240.0</v>
      </c>
      <c r="AJ9" s="24" t="n">
        <v>0.0</v>
      </c>
      <c r="AK9" s="24" t="n">
        <v>0.0</v>
      </c>
      <c r="AL9" s="24" t="n">
        <v>0.0</v>
      </c>
      <c r="AM9" s="24" t="n">
        <v>0.0</v>
      </c>
      <c r="AN9" s="24" t="n">
        <v>0.0</v>
      </c>
      <c r="AO9" s="24" t="n">
        <v>0.0</v>
      </c>
      <c r="AP9" s="24" t="n">
        <v>0.0</v>
      </c>
      <c r="AQ9" s="24" t="n">
        <v>0.0</v>
      </c>
      <c r="AR9" s="24" t="n">
        <v>0.0</v>
      </c>
      <c r="AS9" s="24" t="n">
        <v>68272.0</v>
      </c>
      <c r="AT9" s="24" t="n">
        <v>0.0</v>
      </c>
      <c r="AU9" s="24" t="n">
        <v>0.0</v>
      </c>
      <c r="AV9" s="24" t="n">
        <v>350340.19</v>
      </c>
      <c r="AW9" s="24" t="n">
        <v>0.0</v>
      </c>
      <c r="AX9" s="24" t="n">
        <v>0.0</v>
      </c>
      <c r="AY9" s="24" t="n">
        <v>0.0</v>
      </c>
      <c r="AZ9" s="24" t="n">
        <v>0.0</v>
      </c>
      <c r="BA9" s="24" t="n">
        <v>112100.0</v>
      </c>
      <c r="BB9" s="24" t="n">
        <v>27000.0</v>
      </c>
      <c r="BC9" s="24" t="n">
        <v>0.0</v>
      </c>
      <c r="BD9" s="24" t="n">
        <v>0.0</v>
      </c>
      <c r="BE9" s="24" t="n">
        <v>0.0</v>
      </c>
      <c r="BF9" s="24" t="n">
        <v>211240.19</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80000.0</v>
      </c>
      <c r="CB9" s="24" t="n">
        <v>0.0</v>
      </c>
      <c r="CC9" s="24" t="n">
        <v>0.0</v>
      </c>
      <c r="CD9" s="24" t="n">
        <v>0.0</v>
      </c>
      <c r="CE9" s="24" t="n">
        <v>0.0</v>
      </c>
      <c r="CF9" s="24" t="n">
        <v>0.0</v>
      </c>
      <c r="CG9" s="24" t="n">
        <v>0.0</v>
      </c>
      <c r="CH9" s="24" t="n">
        <v>0.0</v>
      </c>
      <c r="CI9" s="24" t="n">
        <v>80000.0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6" t="n">
        <v>0.0</v>
      </c>
    </row>
    <row r="10" customHeight="true" ht="15.0">
      <c r="A10" s="172" t="inlineStr">
        <is>
          <t>2010602</t>
        </is>
      </c>
      <c r="B10" s="174"/>
      <c r="C10" s="174"/>
      <c r="D10" s="30" t="inlineStr">
        <is>
          <t>一般行政管理事务</t>
        </is>
      </c>
      <c r="E10" s="24" t="n">
        <v>130089.31</v>
      </c>
      <c r="F10" s="24" t="n">
        <v>0.0</v>
      </c>
      <c r="G10" s="24" t="n">
        <v>0.0</v>
      </c>
      <c r="H10" s="24" t="n">
        <v>0.0</v>
      </c>
      <c r="I10" s="24" t="n">
        <v>0.0</v>
      </c>
      <c r="J10" s="24" t="n">
        <v>0.0</v>
      </c>
      <c r="K10" s="24" t="n">
        <v>0.0</v>
      </c>
      <c r="L10" s="24" t="n">
        <v>0.0</v>
      </c>
      <c r="M10" s="24" t="n">
        <v>0.0</v>
      </c>
      <c r="N10" s="24" t="n">
        <v>0.0</v>
      </c>
      <c r="O10" s="24" t="n">
        <v>0.0</v>
      </c>
      <c r="P10" s="24" t="n">
        <v>0.0</v>
      </c>
      <c r="Q10" s="24" t="n">
        <v>0.0</v>
      </c>
      <c r="R10" s="24" t="n">
        <v>0.0</v>
      </c>
      <c r="S10" s="24" t="n">
        <v>0.0</v>
      </c>
      <c r="T10" s="24" t="n">
        <v>130089.31</v>
      </c>
      <c r="U10" s="24" t="n">
        <v>30400.0</v>
      </c>
      <c r="V10" s="24" t="n">
        <v>30089.31</v>
      </c>
      <c r="W10" s="24" t="n">
        <v>0.0</v>
      </c>
      <c r="X10" s="24" t="n">
        <v>0.0</v>
      </c>
      <c r="Y10" s="24" t="n">
        <v>0.0</v>
      </c>
      <c r="Z10" s="24" t="n">
        <v>0.0</v>
      </c>
      <c r="AA10" s="24" t="n">
        <v>0.0</v>
      </c>
      <c r="AB10" s="24" t="n">
        <v>0.0</v>
      </c>
      <c r="AC10" s="24" t="n">
        <v>0.0</v>
      </c>
      <c r="AD10" s="24" t="n">
        <v>2600.0</v>
      </c>
      <c r="AE10" s="24" t="n">
        <v>0.0</v>
      </c>
      <c r="AF10" s="24" t="n">
        <v>0.0</v>
      </c>
      <c r="AG10" s="24" t="n">
        <v>0.0</v>
      </c>
      <c r="AH10" s="24" t="n">
        <v>0.0</v>
      </c>
      <c r="AI10" s="24" t="n">
        <v>0.0</v>
      </c>
      <c r="AJ10" s="24" t="n">
        <v>0.0</v>
      </c>
      <c r="AK10" s="24" t="n">
        <v>0.0</v>
      </c>
      <c r="AL10" s="24" t="n">
        <v>0.0</v>
      </c>
      <c r="AM10" s="24" t="n">
        <v>0.0</v>
      </c>
      <c r="AN10" s="24" t="n">
        <v>22000.0</v>
      </c>
      <c r="AO10" s="24" t="n">
        <v>0.0</v>
      </c>
      <c r="AP10" s="24" t="n">
        <v>0.0</v>
      </c>
      <c r="AQ10" s="24" t="n">
        <v>45000.0</v>
      </c>
      <c r="AR10" s="24" t="n">
        <v>0.0</v>
      </c>
      <c r="AS10" s="24" t="n">
        <v>0.0</v>
      </c>
      <c r="AT10" s="24" t="n">
        <v>0.0</v>
      </c>
      <c r="AU10" s="24" t="n">
        <v>0.0</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6" t="n">
        <v>0.0</v>
      </c>
    </row>
    <row r="11" customHeight="true" ht="15.0">
      <c r="A11" s="172" t="inlineStr">
        <is>
          <t>2010799</t>
        </is>
      </c>
      <c r="B11" s="174"/>
      <c r="C11" s="174"/>
      <c r="D11" s="30" t="inlineStr">
        <is>
          <t>其他税收事务支出</t>
        </is>
      </c>
      <c r="E11" s="24" t="n">
        <v>372700.0</v>
      </c>
      <c r="F11" s="24" t="n">
        <v>102341.45</v>
      </c>
      <c r="G11" s="24" t="n">
        <v>0.0</v>
      </c>
      <c r="H11" s="24" t="n">
        <v>0.0</v>
      </c>
      <c r="I11" s="24" t="n">
        <v>0.0</v>
      </c>
      <c r="J11" s="24" t="n">
        <v>92141.45</v>
      </c>
      <c r="K11" s="24" t="n">
        <v>0.0</v>
      </c>
      <c r="L11" s="24" t="n">
        <v>0.0</v>
      </c>
      <c r="M11" s="24" t="n">
        <v>0.0</v>
      </c>
      <c r="N11" s="24" t="n">
        <v>0.0</v>
      </c>
      <c r="O11" s="24" t="n">
        <v>0.0</v>
      </c>
      <c r="P11" s="24" t="n">
        <v>0.0</v>
      </c>
      <c r="Q11" s="24" t="n">
        <v>0.0</v>
      </c>
      <c r="R11" s="24" t="n">
        <v>0.0</v>
      </c>
      <c r="S11" s="24" t="n">
        <v>10200.0</v>
      </c>
      <c r="T11" s="24" t="n">
        <v>185658.55</v>
      </c>
      <c r="U11" s="24" t="n">
        <v>2726.0</v>
      </c>
      <c r="V11" s="24" t="n">
        <v>7997.6</v>
      </c>
      <c r="W11" s="24" t="n">
        <v>0.0</v>
      </c>
      <c r="X11" s="24" t="n">
        <v>0.0</v>
      </c>
      <c r="Y11" s="24" t="n">
        <v>0.0</v>
      </c>
      <c r="Z11" s="24" t="n">
        <v>12034.37</v>
      </c>
      <c r="AA11" s="24" t="n">
        <v>0.0</v>
      </c>
      <c r="AB11" s="24" t="n">
        <v>7045.08</v>
      </c>
      <c r="AC11" s="24" t="n">
        <v>0.0</v>
      </c>
      <c r="AD11" s="24" t="n">
        <v>33000.0</v>
      </c>
      <c r="AE11" s="24" t="n">
        <v>0.0</v>
      </c>
      <c r="AF11" s="24" t="n">
        <v>26450.5</v>
      </c>
      <c r="AG11" s="24" t="n">
        <v>0.0</v>
      </c>
      <c r="AH11" s="24" t="n">
        <v>0.0</v>
      </c>
      <c r="AI11" s="24" t="n">
        <v>0.0</v>
      </c>
      <c r="AJ11" s="24" t="n">
        <v>0.0</v>
      </c>
      <c r="AK11" s="24" t="n">
        <v>0.0</v>
      </c>
      <c r="AL11" s="24" t="n">
        <v>0.0</v>
      </c>
      <c r="AM11" s="24" t="n">
        <v>0.0</v>
      </c>
      <c r="AN11" s="24" t="n">
        <v>30400.0</v>
      </c>
      <c r="AO11" s="24" t="n">
        <v>0.0</v>
      </c>
      <c r="AP11" s="24" t="n">
        <v>0.0</v>
      </c>
      <c r="AQ11" s="24" t="n">
        <v>0.0</v>
      </c>
      <c r="AR11" s="24" t="n">
        <v>0.0</v>
      </c>
      <c r="AS11" s="24" t="n">
        <v>42260.0</v>
      </c>
      <c r="AT11" s="24" t="n">
        <v>0.0</v>
      </c>
      <c r="AU11" s="24" t="n">
        <v>23745.0</v>
      </c>
      <c r="AV11" s="24" t="n">
        <v>84700.0</v>
      </c>
      <c r="AW11" s="24" t="n">
        <v>0.0</v>
      </c>
      <c r="AX11" s="24" t="n">
        <v>0.0</v>
      </c>
      <c r="AY11" s="24" t="n">
        <v>0.0</v>
      </c>
      <c r="AZ11" s="24" t="n">
        <v>0.0</v>
      </c>
      <c r="BA11" s="24" t="n">
        <v>0.0</v>
      </c>
      <c r="BB11" s="24" t="n">
        <v>23000.0</v>
      </c>
      <c r="BC11" s="24" t="n">
        <v>0.0</v>
      </c>
      <c r="BD11" s="24" t="n">
        <v>0.0</v>
      </c>
      <c r="BE11" s="24" t="n">
        <v>0.0</v>
      </c>
      <c r="BF11" s="24" t="n">
        <v>61700.0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6" t="n">
        <v>0.0</v>
      </c>
    </row>
    <row r="12" customHeight="true" ht="15.0">
      <c r="A12" s="172" t="inlineStr">
        <is>
          <t>2079999</t>
        </is>
      </c>
      <c r="B12" s="174"/>
      <c r="C12" s="174"/>
      <c r="D12" s="30" t="inlineStr">
        <is>
          <t>其他文化旅游体育与传媒支出</t>
        </is>
      </c>
      <c r="E12" s="24" t="n">
        <v>20000.0</v>
      </c>
      <c r="F12" s="24" t="n">
        <v>0.0</v>
      </c>
      <c r="G12" s="24" t="n">
        <v>0.0</v>
      </c>
      <c r="H12" s="24" t="n">
        <v>0.0</v>
      </c>
      <c r="I12" s="24" t="n">
        <v>0.0</v>
      </c>
      <c r="J12" s="24" t="n">
        <v>0.0</v>
      </c>
      <c r="K12" s="24" t="n">
        <v>0.0</v>
      </c>
      <c r="L12" s="24" t="n">
        <v>0.0</v>
      </c>
      <c r="M12" s="24" t="n">
        <v>0.0</v>
      </c>
      <c r="N12" s="24" t="n">
        <v>0.0</v>
      </c>
      <c r="O12" s="24" t="n">
        <v>0.0</v>
      </c>
      <c r="P12" s="24" t="n">
        <v>0.0</v>
      </c>
      <c r="Q12" s="24" t="n">
        <v>0.0</v>
      </c>
      <c r="R12" s="24" t="n">
        <v>0.0</v>
      </c>
      <c r="S12" s="24" t="n">
        <v>0.0</v>
      </c>
      <c r="T12" s="24" t="n">
        <v>0.0</v>
      </c>
      <c r="U12" s="24" t="n">
        <v>0.0</v>
      </c>
      <c r="V12" s="24" t="n">
        <v>0.0</v>
      </c>
      <c r="W12" s="24" t="n">
        <v>0.0</v>
      </c>
      <c r="X12" s="24" t="n">
        <v>0.0</v>
      </c>
      <c r="Y12" s="24" t="n">
        <v>0.0</v>
      </c>
      <c r="Z12" s="24" t="n">
        <v>0.0</v>
      </c>
      <c r="AA12" s="24" t="n">
        <v>0.0</v>
      </c>
      <c r="AB12" s="24" t="n">
        <v>0.0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0.0</v>
      </c>
      <c r="AP12" s="24" t="n">
        <v>0.0</v>
      </c>
      <c r="AQ12" s="24" t="n">
        <v>0.0</v>
      </c>
      <c r="AR12" s="24" t="n">
        <v>0.0</v>
      </c>
      <c r="AS12" s="24" t="n">
        <v>0.0</v>
      </c>
      <c r="AT12" s="24" t="n">
        <v>0.0</v>
      </c>
      <c r="AU12" s="24" t="n">
        <v>0.0</v>
      </c>
      <c r="AV12" s="24" t="n">
        <v>20000.0</v>
      </c>
      <c r="AW12" s="24" t="n">
        <v>0.0</v>
      </c>
      <c r="AX12" s="24" t="n">
        <v>0.0</v>
      </c>
      <c r="AY12" s="24" t="n">
        <v>0.0</v>
      </c>
      <c r="AZ12" s="24" t="n">
        <v>0.0</v>
      </c>
      <c r="BA12" s="24" t="n">
        <v>0.0</v>
      </c>
      <c r="BB12" s="24" t="n">
        <v>0.0</v>
      </c>
      <c r="BC12" s="24" t="n">
        <v>0.0</v>
      </c>
      <c r="BD12" s="24" t="n">
        <v>0.0</v>
      </c>
      <c r="BE12" s="24" t="n">
        <v>0.0</v>
      </c>
      <c r="BF12" s="24" t="n">
        <v>20000.0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4" t="n">
        <v>0.0</v>
      </c>
      <c r="CY12" s="24" t="n">
        <v>0.0</v>
      </c>
      <c r="CZ12" s="24" t="n">
        <v>0.0</v>
      </c>
      <c r="DA12" s="24" t="n">
        <v>0.0</v>
      </c>
      <c r="DB12" s="24" t="n">
        <v>0.0</v>
      </c>
      <c r="DC12" s="24" t="n">
        <v>0.0</v>
      </c>
      <c r="DD12" s="24" t="n">
        <v>0.0</v>
      </c>
      <c r="DE12" s="24" t="n">
        <v>0.0</v>
      </c>
      <c r="DF12" s="24" t="n">
        <v>0.0</v>
      </c>
      <c r="DG12" s="24" t="n">
        <v>0.0</v>
      </c>
      <c r="DH12" s="24" t="n">
        <v>0.0</v>
      </c>
      <c r="DI12" s="24" t="n">
        <v>0.0</v>
      </c>
      <c r="DJ12" s="26" t="n">
        <v>0.0</v>
      </c>
    </row>
    <row r="13" customHeight="true" ht="15.0">
      <c r="A13" s="172" t="inlineStr">
        <is>
          <t>2080801</t>
        </is>
      </c>
      <c r="B13" s="174"/>
      <c r="C13" s="174"/>
      <c r="D13" s="30" t="inlineStr">
        <is>
          <t>死亡抚恤</t>
        </is>
      </c>
      <c r="E13" s="24" t="n">
        <v>161940.0</v>
      </c>
      <c r="F13" s="24" t="n">
        <v>0.0</v>
      </c>
      <c r="G13" s="24" t="n">
        <v>0.0</v>
      </c>
      <c r="H13" s="24" t="n">
        <v>0.0</v>
      </c>
      <c r="I13" s="24" t="n">
        <v>0.0</v>
      </c>
      <c r="J13" s="24" t="n">
        <v>0.0</v>
      </c>
      <c r="K13" s="24" t="n">
        <v>0.0</v>
      </c>
      <c r="L13" s="24" t="n">
        <v>0.0</v>
      </c>
      <c r="M13" s="24" t="n">
        <v>0.0</v>
      </c>
      <c r="N13" s="24" t="n">
        <v>0.0</v>
      </c>
      <c r="O13" s="24" t="n">
        <v>0.0</v>
      </c>
      <c r="P13" s="24" t="n">
        <v>0.0</v>
      </c>
      <c r="Q13" s="24" t="n">
        <v>0.0</v>
      </c>
      <c r="R13" s="24" t="n">
        <v>0.0</v>
      </c>
      <c r="S13" s="24" t="n">
        <v>0.0</v>
      </c>
      <c r="T13" s="24" t="n">
        <v>0.0</v>
      </c>
      <c r="U13" s="24" t="n">
        <v>0.0</v>
      </c>
      <c r="V13" s="24" t="n">
        <v>0.0</v>
      </c>
      <c r="W13" s="24" t="n">
        <v>0.0</v>
      </c>
      <c r="X13" s="24" t="n">
        <v>0.0</v>
      </c>
      <c r="Y13" s="24" t="n">
        <v>0.0</v>
      </c>
      <c r="Z13" s="24" t="n">
        <v>0.0</v>
      </c>
      <c r="AA13" s="24" t="n">
        <v>0.0</v>
      </c>
      <c r="AB13" s="24" t="n">
        <v>0.0</v>
      </c>
      <c r="AC13" s="24" t="n">
        <v>0.0</v>
      </c>
      <c r="AD13" s="24" t="n">
        <v>0.0</v>
      </c>
      <c r="AE13" s="24" t="n">
        <v>0.0</v>
      </c>
      <c r="AF13" s="24" t="n">
        <v>0.0</v>
      </c>
      <c r="AG13" s="24" t="n">
        <v>0.0</v>
      </c>
      <c r="AH13" s="24" t="n">
        <v>0.0</v>
      </c>
      <c r="AI13" s="24" t="n">
        <v>0.0</v>
      </c>
      <c r="AJ13" s="24" t="n">
        <v>0.0</v>
      </c>
      <c r="AK13" s="24" t="n">
        <v>0.0</v>
      </c>
      <c r="AL13" s="24" t="n">
        <v>0.0</v>
      </c>
      <c r="AM13" s="24" t="n">
        <v>0.0</v>
      </c>
      <c r="AN13" s="24" t="n">
        <v>0.0</v>
      </c>
      <c r="AO13" s="24" t="n">
        <v>0.0</v>
      </c>
      <c r="AP13" s="24" t="n">
        <v>0.0</v>
      </c>
      <c r="AQ13" s="24" t="n">
        <v>0.0</v>
      </c>
      <c r="AR13" s="24" t="n">
        <v>0.0</v>
      </c>
      <c r="AS13" s="24" t="n">
        <v>0.0</v>
      </c>
      <c r="AT13" s="24" t="n">
        <v>0.0</v>
      </c>
      <c r="AU13" s="24" t="n">
        <v>0.0</v>
      </c>
      <c r="AV13" s="24" t="n">
        <v>161940.0</v>
      </c>
      <c r="AW13" s="24" t="n">
        <v>0.0</v>
      </c>
      <c r="AX13" s="24" t="n">
        <v>0.0</v>
      </c>
      <c r="AY13" s="24" t="n">
        <v>0.0</v>
      </c>
      <c r="AZ13" s="24" t="n">
        <v>161940.0</v>
      </c>
      <c r="BA13" s="24" t="n">
        <v>0.0</v>
      </c>
      <c r="BB13" s="24" t="n">
        <v>0.0</v>
      </c>
      <c r="BC13" s="24" t="n">
        <v>0.0</v>
      </c>
      <c r="BD13" s="24" t="n">
        <v>0.0</v>
      </c>
      <c r="BE13" s="24" t="n">
        <v>0.0</v>
      </c>
      <c r="BF13" s="24" t="n">
        <v>0.0</v>
      </c>
      <c r="BG13" s="24" t="n">
        <v>0.0</v>
      </c>
      <c r="BH13" s="24" t="n">
        <v>0.0</v>
      </c>
      <c r="BI13" s="24" t="n">
        <v>0.0</v>
      </c>
      <c r="BJ13" s="24" t="n">
        <v>0.0</v>
      </c>
      <c r="BK13" s="24" t="n">
        <v>0.0</v>
      </c>
      <c r="BL13" s="24" t="n">
        <v>0.0</v>
      </c>
      <c r="BM13" s="24" t="n">
        <v>0.0</v>
      </c>
      <c r="BN13" s="24" t="n">
        <v>0.0</v>
      </c>
      <c r="BO13" s="24" t="n">
        <v>0.0</v>
      </c>
      <c r="BP13" s="24" t="n">
        <v>0.0</v>
      </c>
      <c r="BQ13" s="24" t="n">
        <v>0.0</v>
      </c>
      <c r="BR13" s="24" t="n">
        <v>0.0</v>
      </c>
      <c r="BS13" s="24" t="n">
        <v>0.0</v>
      </c>
      <c r="BT13" s="24" t="n">
        <v>0.0</v>
      </c>
      <c r="BU13" s="24" t="n">
        <v>0.0</v>
      </c>
      <c r="BV13" s="24" t="n">
        <v>0.0</v>
      </c>
      <c r="BW13" s="24" t="n">
        <v>0.0</v>
      </c>
      <c r="BX13" s="24" t="n">
        <v>0.0</v>
      </c>
      <c r="BY13" s="24" t="n">
        <v>0.0</v>
      </c>
      <c r="BZ13" s="24" t="n">
        <v>0.0</v>
      </c>
      <c r="CA13" s="24" t="n">
        <v>0.0</v>
      </c>
      <c r="CB13" s="24" t="n">
        <v>0.0</v>
      </c>
      <c r="CC13" s="24" t="n">
        <v>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24" t="n">
        <v>0.0</v>
      </c>
      <c r="CS13" s="24" t="n">
        <v>0.0</v>
      </c>
      <c r="CT13" s="24" t="n">
        <v>0.0</v>
      </c>
      <c r="CU13" s="24" t="n">
        <v>0.0</v>
      </c>
      <c r="CV13" s="24" t="n">
        <v>0.0</v>
      </c>
      <c r="CW13" s="24" t="n">
        <v>0.0</v>
      </c>
      <c r="CX13" s="24" t="n">
        <v>0.0</v>
      </c>
      <c r="CY13" s="24" t="n">
        <v>0.0</v>
      </c>
      <c r="CZ13" s="24" t="n">
        <v>0.0</v>
      </c>
      <c r="DA13" s="24" t="n">
        <v>0.0</v>
      </c>
      <c r="DB13" s="24" t="n">
        <v>0.0</v>
      </c>
      <c r="DC13" s="24" t="n">
        <v>0.0</v>
      </c>
      <c r="DD13" s="24" t="n">
        <v>0.0</v>
      </c>
      <c r="DE13" s="24" t="n">
        <v>0.0</v>
      </c>
      <c r="DF13" s="24" t="n">
        <v>0.0</v>
      </c>
      <c r="DG13" s="24" t="n">
        <v>0.0</v>
      </c>
      <c r="DH13" s="24" t="n">
        <v>0.0</v>
      </c>
      <c r="DI13" s="24" t="n">
        <v>0.0</v>
      </c>
      <c r="DJ13" s="26" t="n">
        <v>0.0</v>
      </c>
    </row>
    <row r="14" customHeight="true" ht="15.0">
      <c r="A14" s="172" t="inlineStr">
        <is>
          <t>2089999</t>
        </is>
      </c>
      <c r="B14" s="174"/>
      <c r="C14" s="174"/>
      <c r="D14" s="30" t="inlineStr">
        <is>
          <t>其他社会保障和就业支出</t>
        </is>
      </c>
      <c r="E14" s="24" t="n">
        <v>164500.0</v>
      </c>
      <c r="F14" s="24" t="n">
        <v>0.0</v>
      </c>
      <c r="G14" s="24" t="n">
        <v>0.0</v>
      </c>
      <c r="H14" s="24" t="n">
        <v>0.0</v>
      </c>
      <c r="I14" s="24" t="n">
        <v>0.0</v>
      </c>
      <c r="J14" s="24" t="n">
        <v>0.0</v>
      </c>
      <c r="K14" s="24" t="n">
        <v>0.0</v>
      </c>
      <c r="L14" s="24" t="n">
        <v>0.0</v>
      </c>
      <c r="M14" s="24" t="n">
        <v>0.0</v>
      </c>
      <c r="N14" s="24" t="n">
        <v>0.0</v>
      </c>
      <c r="O14" s="24" t="n">
        <v>0.0</v>
      </c>
      <c r="P14" s="24" t="n">
        <v>0.0</v>
      </c>
      <c r="Q14" s="24" t="n">
        <v>0.0</v>
      </c>
      <c r="R14" s="24" t="n">
        <v>0.0</v>
      </c>
      <c r="S14" s="24" t="n">
        <v>0.0</v>
      </c>
      <c r="T14" s="24" t="n">
        <v>0.0</v>
      </c>
      <c r="U14" s="24" t="n">
        <v>0.0</v>
      </c>
      <c r="V14" s="24" t="n">
        <v>0.0</v>
      </c>
      <c r="W14" s="24" t="n">
        <v>0.0</v>
      </c>
      <c r="X14" s="24" t="n">
        <v>0.0</v>
      </c>
      <c r="Y14" s="24" t="n">
        <v>0.0</v>
      </c>
      <c r="Z14" s="24" t="n">
        <v>0.0</v>
      </c>
      <c r="AA14" s="24" t="n">
        <v>0.0</v>
      </c>
      <c r="AB14" s="24" t="n">
        <v>0.0</v>
      </c>
      <c r="AC14" s="24" t="n">
        <v>0.0</v>
      </c>
      <c r="AD14" s="24" t="n">
        <v>0.0</v>
      </c>
      <c r="AE14" s="24" t="n">
        <v>0.0</v>
      </c>
      <c r="AF14" s="24" t="n">
        <v>0.0</v>
      </c>
      <c r="AG14" s="24" t="n">
        <v>0.0</v>
      </c>
      <c r="AH14" s="24" t="n">
        <v>0.0</v>
      </c>
      <c r="AI14" s="24" t="n">
        <v>0.0</v>
      </c>
      <c r="AJ14" s="24" t="n">
        <v>0.0</v>
      </c>
      <c r="AK14" s="24" t="n">
        <v>0.0</v>
      </c>
      <c r="AL14" s="24" t="n">
        <v>0.0</v>
      </c>
      <c r="AM14" s="24" t="n">
        <v>0.0</v>
      </c>
      <c r="AN14" s="24" t="n">
        <v>0.0</v>
      </c>
      <c r="AO14" s="24" t="n">
        <v>0.0</v>
      </c>
      <c r="AP14" s="24" t="n">
        <v>0.0</v>
      </c>
      <c r="AQ14" s="24" t="n">
        <v>0.0</v>
      </c>
      <c r="AR14" s="24" t="n">
        <v>0.0</v>
      </c>
      <c r="AS14" s="24" t="n">
        <v>0.0</v>
      </c>
      <c r="AT14" s="24" t="n">
        <v>0.0</v>
      </c>
      <c r="AU14" s="24" t="n">
        <v>0.0</v>
      </c>
      <c r="AV14" s="24" t="n">
        <v>164500.0</v>
      </c>
      <c r="AW14" s="24" t="n">
        <v>0.0</v>
      </c>
      <c r="AX14" s="24" t="n">
        <v>0.0</v>
      </c>
      <c r="AY14" s="24" t="n">
        <v>0.0</v>
      </c>
      <c r="AZ14" s="24" t="n">
        <v>0.0</v>
      </c>
      <c r="BA14" s="24" t="n">
        <v>40000.0</v>
      </c>
      <c r="BB14" s="24" t="n">
        <v>0.0</v>
      </c>
      <c r="BC14" s="24" t="n">
        <v>0.0</v>
      </c>
      <c r="BD14" s="24" t="n">
        <v>0.0</v>
      </c>
      <c r="BE14" s="24" t="n">
        <v>0.0</v>
      </c>
      <c r="BF14" s="24" t="n">
        <v>124500.0</v>
      </c>
      <c r="BG14" s="24" t="n">
        <v>0.0</v>
      </c>
      <c r="BH14" s="24" t="n">
        <v>0.0</v>
      </c>
      <c r="BI14" s="24" t="n">
        <v>0.0</v>
      </c>
      <c r="BJ14" s="24" t="n">
        <v>0.0</v>
      </c>
      <c r="BK14" s="24" t="n">
        <v>0.0</v>
      </c>
      <c r="BL14" s="24" t="n">
        <v>0.0</v>
      </c>
      <c r="BM14" s="24" t="n">
        <v>0.0</v>
      </c>
      <c r="BN14" s="24" t="n">
        <v>0.0</v>
      </c>
      <c r="BO14" s="24" t="n">
        <v>0.0</v>
      </c>
      <c r="BP14" s="24" t="n">
        <v>0.0</v>
      </c>
      <c r="BQ14" s="24" t="n">
        <v>0.0</v>
      </c>
      <c r="BR14" s="24" t="n">
        <v>0.0</v>
      </c>
      <c r="BS14" s="24" t="n">
        <v>0.0</v>
      </c>
      <c r="BT14" s="24" t="n">
        <v>0.0</v>
      </c>
      <c r="BU14" s="24" t="n">
        <v>0.0</v>
      </c>
      <c r="BV14" s="24" t="n">
        <v>0.0</v>
      </c>
      <c r="BW14" s="24" t="n">
        <v>0.0</v>
      </c>
      <c r="BX14" s="24" t="n">
        <v>0.0</v>
      </c>
      <c r="BY14" s="24" t="n">
        <v>0.0</v>
      </c>
      <c r="BZ14" s="24" t="n">
        <v>0.0</v>
      </c>
      <c r="CA14" s="24" t="n">
        <v>0.0</v>
      </c>
      <c r="CB14" s="24" t="n">
        <v>0.0</v>
      </c>
      <c r="CC14" s="24" t="n">
        <v>0.0</v>
      </c>
      <c r="CD14" s="24" t="n">
        <v>0.0</v>
      </c>
      <c r="CE14" s="24" t="n">
        <v>0.0</v>
      </c>
      <c r="CF14" s="24" t="n">
        <v>0.0</v>
      </c>
      <c r="CG14" s="24" t="n">
        <v>0.0</v>
      </c>
      <c r="CH14" s="24" t="n">
        <v>0.0</v>
      </c>
      <c r="CI14" s="24" t="n">
        <v>0.0</v>
      </c>
      <c r="CJ14" s="24" t="n">
        <v>0.0</v>
      </c>
      <c r="CK14" s="24" t="n">
        <v>0.0</v>
      </c>
      <c r="CL14" s="24" t="n">
        <v>0.0</v>
      </c>
      <c r="CM14" s="24" t="n">
        <v>0.0</v>
      </c>
      <c r="CN14" s="24" t="n">
        <v>0.0</v>
      </c>
      <c r="CO14" s="24" t="n">
        <v>0.0</v>
      </c>
      <c r="CP14" s="24" t="n">
        <v>0.0</v>
      </c>
      <c r="CQ14" s="24" t="n">
        <v>0.0</v>
      </c>
      <c r="CR14" s="24" t="n">
        <v>0.0</v>
      </c>
      <c r="CS14" s="24" t="n">
        <v>0.0</v>
      </c>
      <c r="CT14" s="24" t="n">
        <v>0.0</v>
      </c>
      <c r="CU14" s="24" t="n">
        <v>0.0</v>
      </c>
      <c r="CV14" s="24" t="n">
        <v>0.0</v>
      </c>
      <c r="CW14" s="24" t="n">
        <v>0.0</v>
      </c>
      <c r="CX14" s="24" t="n">
        <v>0.0</v>
      </c>
      <c r="CY14" s="24" t="n">
        <v>0.0</v>
      </c>
      <c r="CZ14" s="24" t="n">
        <v>0.0</v>
      </c>
      <c r="DA14" s="24" t="n">
        <v>0.0</v>
      </c>
      <c r="DB14" s="24" t="n">
        <v>0.0</v>
      </c>
      <c r="DC14" s="24" t="n">
        <v>0.0</v>
      </c>
      <c r="DD14" s="24" t="n">
        <v>0.0</v>
      </c>
      <c r="DE14" s="24" t="n">
        <v>0.0</v>
      </c>
      <c r="DF14" s="24" t="n">
        <v>0.0</v>
      </c>
      <c r="DG14" s="24" t="n">
        <v>0.0</v>
      </c>
      <c r="DH14" s="24" t="n">
        <v>0.0</v>
      </c>
      <c r="DI14" s="24" t="n">
        <v>0.0</v>
      </c>
      <c r="DJ14" s="26" t="n">
        <v>0.0</v>
      </c>
    </row>
    <row r="15" customHeight="true" ht="15.0">
      <c r="A15" s="172" t="inlineStr">
        <is>
          <t>2101103</t>
        </is>
      </c>
      <c r="B15" s="174"/>
      <c r="C15" s="174"/>
      <c r="D15" s="30" t="inlineStr">
        <is>
          <t>公务员医疗补助</t>
        </is>
      </c>
      <c r="E15" s="24" t="n">
        <v>117800.0</v>
      </c>
      <c r="F15" s="24" t="n">
        <v>117800.0</v>
      </c>
      <c r="G15" s="24" t="n">
        <v>0.0</v>
      </c>
      <c r="H15" s="24" t="n">
        <v>0.0</v>
      </c>
      <c r="I15" s="24" t="n">
        <v>0.0</v>
      </c>
      <c r="J15" s="24" t="n">
        <v>0.0</v>
      </c>
      <c r="K15" s="24" t="n">
        <v>0.0</v>
      </c>
      <c r="L15" s="24" t="n">
        <v>0.0</v>
      </c>
      <c r="M15" s="24" t="n">
        <v>0.0</v>
      </c>
      <c r="N15" s="24" t="n">
        <v>0.0</v>
      </c>
      <c r="O15" s="24" t="n">
        <v>117800.0</v>
      </c>
      <c r="P15" s="24" t="n">
        <v>0.0</v>
      </c>
      <c r="Q15" s="24" t="n">
        <v>0.0</v>
      </c>
      <c r="R15" s="24" t="n">
        <v>0.0</v>
      </c>
      <c r="S15" s="24" t="n">
        <v>0.0</v>
      </c>
      <c r="T15" s="24" t="n">
        <v>0.0</v>
      </c>
      <c r="U15" s="24" t="n">
        <v>0.0</v>
      </c>
      <c r="V15" s="24" t="n">
        <v>0.0</v>
      </c>
      <c r="W15" s="24" t="n">
        <v>0.0</v>
      </c>
      <c r="X15" s="24" t="n">
        <v>0.0</v>
      </c>
      <c r="Y15" s="24" t="n">
        <v>0.0</v>
      </c>
      <c r="Z15" s="24" t="n">
        <v>0.0</v>
      </c>
      <c r="AA15" s="24" t="n">
        <v>0.0</v>
      </c>
      <c r="AB15" s="24" t="n">
        <v>0.0</v>
      </c>
      <c r="AC15" s="24" t="n">
        <v>0.0</v>
      </c>
      <c r="AD15" s="24" t="n">
        <v>0.0</v>
      </c>
      <c r="AE15" s="24" t="n">
        <v>0.0</v>
      </c>
      <c r="AF15" s="24" t="n">
        <v>0.0</v>
      </c>
      <c r="AG15" s="24" t="n">
        <v>0.0</v>
      </c>
      <c r="AH15" s="24" t="n">
        <v>0.0</v>
      </c>
      <c r="AI15" s="24" t="n">
        <v>0.0</v>
      </c>
      <c r="AJ15" s="24" t="n">
        <v>0.0</v>
      </c>
      <c r="AK15" s="24" t="n">
        <v>0.0</v>
      </c>
      <c r="AL15" s="24" t="n">
        <v>0.0</v>
      </c>
      <c r="AM15" s="24" t="n">
        <v>0.0</v>
      </c>
      <c r="AN15" s="24" t="n">
        <v>0.0</v>
      </c>
      <c r="AO15" s="24" t="n">
        <v>0.0</v>
      </c>
      <c r="AP15" s="24" t="n">
        <v>0.0</v>
      </c>
      <c r="AQ15" s="24" t="n">
        <v>0.0</v>
      </c>
      <c r="AR15" s="24" t="n">
        <v>0.0</v>
      </c>
      <c r="AS15" s="24" t="n">
        <v>0.0</v>
      </c>
      <c r="AT15" s="24" t="n">
        <v>0.0</v>
      </c>
      <c r="AU15" s="24" t="n">
        <v>0.0</v>
      </c>
      <c r="AV15" s="24" t="n">
        <v>0.0</v>
      </c>
      <c r="AW15" s="24" t="n">
        <v>0.0</v>
      </c>
      <c r="AX15" s="24" t="n">
        <v>0.0</v>
      </c>
      <c r="AY15" s="24" t="n">
        <v>0.0</v>
      </c>
      <c r="AZ15" s="24" t="n">
        <v>0.0</v>
      </c>
      <c r="BA15" s="24" t="n">
        <v>0.0</v>
      </c>
      <c r="BB15" s="24" t="n">
        <v>0.0</v>
      </c>
      <c r="BC15" s="24" t="n">
        <v>0.0</v>
      </c>
      <c r="BD15" s="24" t="n">
        <v>0.0</v>
      </c>
      <c r="BE15" s="24" t="n">
        <v>0.0</v>
      </c>
      <c r="BF15" s="24" t="n">
        <v>0.0</v>
      </c>
      <c r="BG15" s="24" t="n">
        <v>0.0</v>
      </c>
      <c r="BH15" s="24" t="n">
        <v>0.0</v>
      </c>
      <c r="BI15" s="24" t="n">
        <v>0.0</v>
      </c>
      <c r="BJ15" s="24" t="n">
        <v>0.0</v>
      </c>
      <c r="BK15" s="24" t="n">
        <v>0.0</v>
      </c>
      <c r="BL15" s="24" t="n">
        <v>0.0</v>
      </c>
      <c r="BM15" s="24" t="n">
        <v>0.0</v>
      </c>
      <c r="BN15" s="24" t="n">
        <v>0.0</v>
      </c>
      <c r="BO15" s="24" t="n">
        <v>0.0</v>
      </c>
      <c r="BP15" s="24" t="n">
        <v>0.0</v>
      </c>
      <c r="BQ15" s="24" t="n">
        <v>0.0</v>
      </c>
      <c r="BR15" s="24" t="n">
        <v>0.0</v>
      </c>
      <c r="BS15" s="24" t="n">
        <v>0.0</v>
      </c>
      <c r="BT15" s="24" t="n">
        <v>0.0</v>
      </c>
      <c r="BU15" s="24" t="n">
        <v>0.0</v>
      </c>
      <c r="BV15" s="24" t="n">
        <v>0.0</v>
      </c>
      <c r="BW15" s="24" t="n">
        <v>0.0</v>
      </c>
      <c r="BX15" s="24" t="n">
        <v>0.0</v>
      </c>
      <c r="BY15" s="24" t="n">
        <v>0.0</v>
      </c>
      <c r="BZ15" s="24" t="n">
        <v>0.0</v>
      </c>
      <c r="CA15" s="24" t="n">
        <v>0.0</v>
      </c>
      <c r="CB15" s="24" t="n">
        <v>0.0</v>
      </c>
      <c r="CC15" s="24" t="n">
        <v>0.0</v>
      </c>
      <c r="CD15" s="24" t="n">
        <v>0.0</v>
      </c>
      <c r="CE15" s="24" t="n">
        <v>0.0</v>
      </c>
      <c r="CF15" s="24" t="n">
        <v>0.0</v>
      </c>
      <c r="CG15" s="24" t="n">
        <v>0.0</v>
      </c>
      <c r="CH15" s="24" t="n">
        <v>0.0</v>
      </c>
      <c r="CI15" s="24" t="n">
        <v>0.0</v>
      </c>
      <c r="CJ15" s="24" t="n">
        <v>0.0</v>
      </c>
      <c r="CK15" s="24" t="n">
        <v>0.0</v>
      </c>
      <c r="CL15" s="24" t="n">
        <v>0.0</v>
      </c>
      <c r="CM15" s="24" t="n">
        <v>0.0</v>
      </c>
      <c r="CN15" s="24" t="n">
        <v>0.0</v>
      </c>
      <c r="CO15" s="24" t="n">
        <v>0.0</v>
      </c>
      <c r="CP15" s="24" t="n">
        <v>0.0</v>
      </c>
      <c r="CQ15" s="24" t="n">
        <v>0.0</v>
      </c>
      <c r="CR15" s="24" t="n">
        <v>0.0</v>
      </c>
      <c r="CS15" s="24" t="n">
        <v>0.0</v>
      </c>
      <c r="CT15" s="24" t="n">
        <v>0.0</v>
      </c>
      <c r="CU15" s="24" t="n">
        <v>0.0</v>
      </c>
      <c r="CV15" s="24" t="n">
        <v>0.0</v>
      </c>
      <c r="CW15" s="24" t="n">
        <v>0.0</v>
      </c>
      <c r="CX15" s="24" t="n">
        <v>0.0</v>
      </c>
      <c r="CY15" s="24" t="n">
        <v>0.0</v>
      </c>
      <c r="CZ15" s="24" t="n">
        <v>0.0</v>
      </c>
      <c r="DA15" s="24" t="n">
        <v>0.0</v>
      </c>
      <c r="DB15" s="24" t="n">
        <v>0.0</v>
      </c>
      <c r="DC15" s="24" t="n">
        <v>0.0</v>
      </c>
      <c r="DD15" s="24" t="n">
        <v>0.0</v>
      </c>
      <c r="DE15" s="24" t="n">
        <v>0.0</v>
      </c>
      <c r="DF15" s="24" t="n">
        <v>0.0</v>
      </c>
      <c r="DG15" s="24" t="n">
        <v>0.0</v>
      </c>
      <c r="DH15" s="24" t="n">
        <v>0.0</v>
      </c>
      <c r="DI15" s="24" t="n">
        <v>0.0</v>
      </c>
      <c r="DJ15" s="26" t="n">
        <v>0.0</v>
      </c>
    </row>
    <row r="16" customHeight="true" ht="15.0">
      <c r="A16" s="172" t="inlineStr">
        <is>
          <t>2129999</t>
        </is>
      </c>
      <c r="B16" s="174"/>
      <c r="C16" s="174"/>
      <c r="D16" s="30" t="inlineStr">
        <is>
          <t>其他城乡社区支出</t>
        </is>
      </c>
      <c r="E16" s="24" t="n">
        <v>60700.0</v>
      </c>
      <c r="F16" s="24" t="n">
        <v>56000.0</v>
      </c>
      <c r="G16" s="24" t="n">
        <v>0.0</v>
      </c>
      <c r="H16" s="24" t="n">
        <v>24217.94</v>
      </c>
      <c r="I16" s="24" t="n">
        <v>0.0</v>
      </c>
      <c r="J16" s="24" t="n">
        <v>0.0</v>
      </c>
      <c r="K16" s="24" t="n">
        <v>0.0</v>
      </c>
      <c r="L16" s="24" t="n">
        <v>31782.06</v>
      </c>
      <c r="M16" s="24" t="n">
        <v>0.0</v>
      </c>
      <c r="N16" s="24" t="n">
        <v>0.0</v>
      </c>
      <c r="O16" s="24" t="n">
        <v>0.0</v>
      </c>
      <c r="P16" s="24" t="n">
        <v>0.0</v>
      </c>
      <c r="Q16" s="24" t="n">
        <v>0.0</v>
      </c>
      <c r="R16" s="24" t="n">
        <v>0.0</v>
      </c>
      <c r="S16" s="24" t="n">
        <v>0.0</v>
      </c>
      <c r="T16" s="24" t="n">
        <v>4700.0</v>
      </c>
      <c r="U16" s="24" t="n">
        <v>0.0</v>
      </c>
      <c r="V16" s="24" t="n">
        <v>0.0</v>
      </c>
      <c r="W16" s="24" t="n">
        <v>0.0</v>
      </c>
      <c r="X16" s="24" t="n">
        <v>0.0</v>
      </c>
      <c r="Y16" s="24" t="n">
        <v>0.0</v>
      </c>
      <c r="Z16" s="24" t="n">
        <v>0.0</v>
      </c>
      <c r="AA16" s="24" t="n">
        <v>0.0</v>
      </c>
      <c r="AB16" s="24" t="n">
        <v>0.0</v>
      </c>
      <c r="AC16" s="24" t="n">
        <v>0.0</v>
      </c>
      <c r="AD16" s="24" t="n">
        <v>0.0</v>
      </c>
      <c r="AE16" s="24" t="n">
        <v>0.0</v>
      </c>
      <c r="AF16" s="24" t="n">
        <v>0.0</v>
      </c>
      <c r="AG16" s="24" t="n">
        <v>0.0</v>
      </c>
      <c r="AH16" s="24" t="n">
        <v>0.0</v>
      </c>
      <c r="AI16" s="24" t="n">
        <v>0.0</v>
      </c>
      <c r="AJ16" s="24" t="n">
        <v>0.0</v>
      </c>
      <c r="AK16" s="24" t="n">
        <v>0.0</v>
      </c>
      <c r="AL16" s="24" t="n">
        <v>0.0</v>
      </c>
      <c r="AM16" s="24" t="n">
        <v>0.0</v>
      </c>
      <c r="AN16" s="24" t="n">
        <v>0.0</v>
      </c>
      <c r="AO16" s="24" t="n">
        <v>0.0</v>
      </c>
      <c r="AP16" s="24" t="n">
        <v>0.0</v>
      </c>
      <c r="AQ16" s="24" t="n">
        <v>0.0</v>
      </c>
      <c r="AR16" s="24" t="n">
        <v>0.0</v>
      </c>
      <c r="AS16" s="24" t="n">
        <v>4700.0</v>
      </c>
      <c r="AT16" s="24" t="n">
        <v>0.0</v>
      </c>
      <c r="AU16" s="24" t="n">
        <v>0.0</v>
      </c>
      <c r="AV16" s="24" t="n">
        <v>0.0</v>
      </c>
      <c r="AW16" s="24" t="n">
        <v>0.0</v>
      </c>
      <c r="AX16" s="24" t="n">
        <v>0.0</v>
      </c>
      <c r="AY16" s="24" t="n">
        <v>0.0</v>
      </c>
      <c r="AZ16" s="24" t="n">
        <v>0.0</v>
      </c>
      <c r="BA16" s="24" t="n">
        <v>0.0</v>
      </c>
      <c r="BB16" s="24" t="n">
        <v>0.0</v>
      </c>
      <c r="BC16" s="24" t="n">
        <v>0.0</v>
      </c>
      <c r="BD16" s="24" t="n">
        <v>0.0</v>
      </c>
      <c r="BE16" s="24" t="n">
        <v>0.0</v>
      </c>
      <c r="BF16" s="24" t="n">
        <v>0.0</v>
      </c>
      <c r="BG16" s="24" t="n">
        <v>0.0</v>
      </c>
      <c r="BH16" s="24" t="n">
        <v>0.0</v>
      </c>
      <c r="BI16" s="24" t="n">
        <v>0.0</v>
      </c>
      <c r="BJ16" s="24" t="n">
        <v>0.0</v>
      </c>
      <c r="BK16" s="24" t="n">
        <v>0.0</v>
      </c>
      <c r="BL16" s="24" t="n">
        <v>0.0</v>
      </c>
      <c r="BM16" s="24" t="n">
        <v>0.0</v>
      </c>
      <c r="BN16" s="24" t="n">
        <v>0.0</v>
      </c>
      <c r="BO16" s="24" t="n">
        <v>0.0</v>
      </c>
      <c r="BP16" s="24" t="n">
        <v>0.0</v>
      </c>
      <c r="BQ16" s="24" t="n">
        <v>0.0</v>
      </c>
      <c r="BR16" s="24" t="n">
        <v>0.0</v>
      </c>
      <c r="BS16" s="24" t="n">
        <v>0.0</v>
      </c>
      <c r="BT16" s="24" t="n">
        <v>0.0</v>
      </c>
      <c r="BU16" s="24" t="n">
        <v>0.0</v>
      </c>
      <c r="BV16" s="24" t="n">
        <v>0.0</v>
      </c>
      <c r="BW16" s="24" t="n">
        <v>0.0</v>
      </c>
      <c r="BX16" s="24" t="n">
        <v>0.0</v>
      </c>
      <c r="BY16" s="24" t="n">
        <v>0.0</v>
      </c>
      <c r="BZ16" s="24" t="n">
        <v>0.0</v>
      </c>
      <c r="CA16" s="24" t="n">
        <v>0.0</v>
      </c>
      <c r="CB16" s="24" t="n">
        <v>0.0</v>
      </c>
      <c r="CC16" s="24" t="n">
        <v>0.0</v>
      </c>
      <c r="CD16" s="24" t="n">
        <v>0.0</v>
      </c>
      <c r="CE16" s="24" t="n">
        <v>0.0</v>
      </c>
      <c r="CF16" s="24" t="n">
        <v>0.0</v>
      </c>
      <c r="CG16" s="24" t="n">
        <v>0.0</v>
      </c>
      <c r="CH16" s="24" t="n">
        <v>0.0</v>
      </c>
      <c r="CI16" s="24" t="n">
        <v>0.0</v>
      </c>
      <c r="CJ16" s="24" t="n">
        <v>0.0</v>
      </c>
      <c r="CK16" s="24" t="n">
        <v>0.0</v>
      </c>
      <c r="CL16" s="24" t="n">
        <v>0.0</v>
      </c>
      <c r="CM16" s="24" t="n">
        <v>0.0</v>
      </c>
      <c r="CN16" s="24" t="n">
        <v>0.0</v>
      </c>
      <c r="CO16" s="24" t="n">
        <v>0.0</v>
      </c>
      <c r="CP16" s="24" t="n">
        <v>0.0</v>
      </c>
      <c r="CQ16" s="24" t="n">
        <v>0.0</v>
      </c>
      <c r="CR16" s="24" t="n">
        <v>0.0</v>
      </c>
      <c r="CS16" s="24" t="n">
        <v>0.0</v>
      </c>
      <c r="CT16" s="24" t="n">
        <v>0.0</v>
      </c>
      <c r="CU16" s="24" t="n">
        <v>0.0</v>
      </c>
      <c r="CV16" s="24" t="n">
        <v>0.0</v>
      </c>
      <c r="CW16" s="24" t="n">
        <v>0.0</v>
      </c>
      <c r="CX16" s="24" t="n">
        <v>0.0</v>
      </c>
      <c r="CY16" s="24" t="n">
        <v>0.0</v>
      </c>
      <c r="CZ16" s="24" t="n">
        <v>0.0</v>
      </c>
      <c r="DA16" s="24" t="n">
        <v>0.0</v>
      </c>
      <c r="DB16" s="24" t="n">
        <v>0.0</v>
      </c>
      <c r="DC16" s="24" t="n">
        <v>0.0</v>
      </c>
      <c r="DD16" s="24" t="n">
        <v>0.0</v>
      </c>
      <c r="DE16" s="24" t="n">
        <v>0.0</v>
      </c>
      <c r="DF16" s="24" t="n">
        <v>0.0</v>
      </c>
      <c r="DG16" s="24" t="n">
        <v>0.0</v>
      </c>
      <c r="DH16" s="24" t="n">
        <v>0.0</v>
      </c>
      <c r="DI16" s="24" t="n">
        <v>0.0</v>
      </c>
      <c r="DJ16" s="26" t="n">
        <v>0.0</v>
      </c>
    </row>
    <row r="17" customHeight="true" ht="15.0">
      <c r="A17" s="172" t="inlineStr">
        <is>
          <t>2130101</t>
        </is>
      </c>
      <c r="B17" s="174"/>
      <c r="C17" s="174"/>
      <c r="D17" s="30" t="inlineStr">
        <is>
          <t>行政运行</t>
        </is>
      </c>
      <c r="E17" s="24" t="n">
        <v>1439600.0</v>
      </c>
      <c r="F17" s="24" t="n">
        <v>1269768.0</v>
      </c>
      <c r="G17" s="24" t="n">
        <v>6224.0</v>
      </c>
      <c r="H17" s="24" t="n">
        <v>376772.13</v>
      </c>
      <c r="I17" s="24" t="n">
        <v>350794.0</v>
      </c>
      <c r="J17" s="24" t="n">
        <v>0.0</v>
      </c>
      <c r="K17" s="24" t="n">
        <v>0.0</v>
      </c>
      <c r="L17" s="24" t="n">
        <v>91271.01</v>
      </c>
      <c r="M17" s="24" t="n">
        <v>0.0</v>
      </c>
      <c r="N17" s="24" t="n">
        <v>0.0</v>
      </c>
      <c r="O17" s="24" t="n">
        <v>0.0</v>
      </c>
      <c r="P17" s="24" t="n">
        <v>0.0</v>
      </c>
      <c r="Q17" s="24" t="n">
        <v>444706.86</v>
      </c>
      <c r="R17" s="24" t="n">
        <v>0.0</v>
      </c>
      <c r="S17" s="24" t="n">
        <v>0.0</v>
      </c>
      <c r="T17" s="24" t="n">
        <v>169832.0</v>
      </c>
      <c r="U17" s="24" t="n">
        <v>0.0</v>
      </c>
      <c r="V17" s="24" t="n">
        <v>27850.0</v>
      </c>
      <c r="W17" s="24" t="n">
        <v>0.0</v>
      </c>
      <c r="X17" s="24" t="n">
        <v>0.0</v>
      </c>
      <c r="Y17" s="24" t="n">
        <v>0.0</v>
      </c>
      <c r="Z17" s="24" t="n">
        <v>0.0</v>
      </c>
      <c r="AA17" s="24" t="n">
        <v>0.0</v>
      </c>
      <c r="AB17" s="24" t="n">
        <v>0.0</v>
      </c>
      <c r="AC17" s="24" t="n">
        <v>0.0</v>
      </c>
      <c r="AD17" s="24" t="n">
        <v>19500.0</v>
      </c>
      <c r="AE17" s="24" t="n">
        <v>0.0</v>
      </c>
      <c r="AF17" s="24" t="n">
        <v>0.0</v>
      </c>
      <c r="AG17" s="24" t="n">
        <v>57700.0</v>
      </c>
      <c r="AH17" s="24" t="n">
        <v>0.0</v>
      </c>
      <c r="AI17" s="24" t="n">
        <v>0.0</v>
      </c>
      <c r="AJ17" s="24" t="n">
        <v>0.0</v>
      </c>
      <c r="AK17" s="24" t="n">
        <v>0.0</v>
      </c>
      <c r="AL17" s="24" t="n">
        <v>0.0</v>
      </c>
      <c r="AM17" s="24" t="n">
        <v>0.0</v>
      </c>
      <c r="AN17" s="24" t="n">
        <v>7800.0</v>
      </c>
      <c r="AO17" s="24" t="n">
        <v>0.0</v>
      </c>
      <c r="AP17" s="24" t="n">
        <v>0.0</v>
      </c>
      <c r="AQ17" s="24" t="n">
        <v>0.0</v>
      </c>
      <c r="AR17" s="24" t="n">
        <v>0.0</v>
      </c>
      <c r="AS17" s="24" t="n">
        <v>56982.0</v>
      </c>
      <c r="AT17" s="24" t="n">
        <v>0.0</v>
      </c>
      <c r="AU17" s="24" t="n">
        <v>0.0</v>
      </c>
      <c r="AV17" s="24" t="n">
        <v>0.0</v>
      </c>
      <c r="AW17" s="24" t="n">
        <v>0.0</v>
      </c>
      <c r="AX17" s="24" t="n">
        <v>0.0</v>
      </c>
      <c r="AY17" s="24" t="n">
        <v>0.0</v>
      </c>
      <c r="AZ17" s="24" t="n">
        <v>0.0</v>
      </c>
      <c r="BA17" s="24" t="n">
        <v>0.0</v>
      </c>
      <c r="BB17" s="24" t="n">
        <v>0.0</v>
      </c>
      <c r="BC17" s="24" t="n">
        <v>0.0</v>
      </c>
      <c r="BD17" s="24" t="n">
        <v>0.0</v>
      </c>
      <c r="BE17" s="24" t="n">
        <v>0.0</v>
      </c>
      <c r="BF17" s="24" t="n">
        <v>0.0</v>
      </c>
      <c r="BG17" s="24" t="n">
        <v>0.0</v>
      </c>
      <c r="BH17" s="24" t="n">
        <v>0.0</v>
      </c>
      <c r="BI17" s="24" t="n">
        <v>0.0</v>
      </c>
      <c r="BJ17" s="24" t="n">
        <v>0.0</v>
      </c>
      <c r="BK17" s="24" t="n">
        <v>0.0</v>
      </c>
      <c r="BL17" s="24" t="n">
        <v>0.0</v>
      </c>
      <c r="BM17" s="24" t="n">
        <v>0.0</v>
      </c>
      <c r="BN17" s="24" t="n">
        <v>0.0</v>
      </c>
      <c r="BO17" s="24" t="n">
        <v>0.0</v>
      </c>
      <c r="BP17" s="24" t="n">
        <v>0.0</v>
      </c>
      <c r="BQ17" s="24" t="n">
        <v>0.0</v>
      </c>
      <c r="BR17" s="24" t="n">
        <v>0.0</v>
      </c>
      <c r="BS17" s="24" t="n">
        <v>0.0</v>
      </c>
      <c r="BT17" s="24" t="n">
        <v>0.0</v>
      </c>
      <c r="BU17" s="24" t="n">
        <v>0.0</v>
      </c>
      <c r="BV17" s="24" t="n">
        <v>0.0</v>
      </c>
      <c r="BW17" s="24" t="n">
        <v>0.0</v>
      </c>
      <c r="BX17" s="24" t="n">
        <v>0.0</v>
      </c>
      <c r="BY17" s="24" t="n">
        <v>0.0</v>
      </c>
      <c r="BZ17" s="24" t="n">
        <v>0.0</v>
      </c>
      <c r="CA17" s="24" t="n">
        <v>0.0</v>
      </c>
      <c r="CB17" s="24" t="n">
        <v>0.0</v>
      </c>
      <c r="CC17" s="24" t="n">
        <v>0.0</v>
      </c>
      <c r="CD17" s="24" t="n">
        <v>0.0</v>
      </c>
      <c r="CE17" s="24" t="n">
        <v>0.0</v>
      </c>
      <c r="CF17" s="24" t="n">
        <v>0.0</v>
      </c>
      <c r="CG17" s="24" t="n">
        <v>0.0</v>
      </c>
      <c r="CH17" s="24" t="n">
        <v>0.0</v>
      </c>
      <c r="CI17" s="24" t="n">
        <v>0.0</v>
      </c>
      <c r="CJ17" s="24" t="n">
        <v>0.0</v>
      </c>
      <c r="CK17" s="24" t="n">
        <v>0.0</v>
      </c>
      <c r="CL17" s="24" t="n">
        <v>0.0</v>
      </c>
      <c r="CM17" s="24" t="n">
        <v>0.0</v>
      </c>
      <c r="CN17" s="24" t="n">
        <v>0.0</v>
      </c>
      <c r="CO17" s="24" t="n">
        <v>0.0</v>
      </c>
      <c r="CP17" s="24" t="n">
        <v>0.0</v>
      </c>
      <c r="CQ17" s="24" t="n">
        <v>0.0</v>
      </c>
      <c r="CR17" s="24" t="n">
        <v>0.0</v>
      </c>
      <c r="CS17" s="24" t="n">
        <v>0.0</v>
      </c>
      <c r="CT17" s="24" t="n">
        <v>0.0</v>
      </c>
      <c r="CU17" s="24" t="n">
        <v>0.0</v>
      </c>
      <c r="CV17" s="24" t="n">
        <v>0.0</v>
      </c>
      <c r="CW17" s="24" t="n">
        <v>0.0</v>
      </c>
      <c r="CX17" s="24" t="n">
        <v>0.0</v>
      </c>
      <c r="CY17" s="24" t="n">
        <v>0.0</v>
      </c>
      <c r="CZ17" s="24" t="n">
        <v>0.0</v>
      </c>
      <c r="DA17" s="24" t="n">
        <v>0.0</v>
      </c>
      <c r="DB17" s="24" t="n">
        <v>0.0</v>
      </c>
      <c r="DC17" s="24" t="n">
        <v>0.0</v>
      </c>
      <c r="DD17" s="24" t="n">
        <v>0.0</v>
      </c>
      <c r="DE17" s="24" t="n">
        <v>0.0</v>
      </c>
      <c r="DF17" s="24" t="n">
        <v>0.0</v>
      </c>
      <c r="DG17" s="24" t="n">
        <v>0.0</v>
      </c>
      <c r="DH17" s="24" t="n">
        <v>0.0</v>
      </c>
      <c r="DI17" s="24" t="n">
        <v>0.0</v>
      </c>
      <c r="DJ17" s="26" t="n">
        <v>0.0</v>
      </c>
    </row>
    <row r="18" customHeight="true" ht="15.0">
      <c r="A18" s="172" t="inlineStr">
        <is>
          <t>2130199</t>
        </is>
      </c>
      <c r="B18" s="174"/>
      <c r="C18" s="174"/>
      <c r="D18" s="30" t="inlineStr">
        <is>
          <t>其他农业农村支出</t>
        </is>
      </c>
      <c r="E18" s="24" t="n">
        <v>882200.0</v>
      </c>
      <c r="F18" s="24" t="n">
        <v>199114.74</v>
      </c>
      <c r="G18" s="24" t="n">
        <v>0.0</v>
      </c>
      <c r="H18" s="24" t="n">
        <v>16357.0</v>
      </c>
      <c r="I18" s="24" t="n">
        <v>0.0</v>
      </c>
      <c r="J18" s="24" t="n">
        <v>0.0</v>
      </c>
      <c r="K18" s="24" t="n">
        <v>0.0</v>
      </c>
      <c r="L18" s="24" t="n">
        <v>0.0</v>
      </c>
      <c r="M18" s="24" t="n">
        <v>0.0</v>
      </c>
      <c r="N18" s="24" t="n">
        <v>0.0</v>
      </c>
      <c r="O18" s="24" t="n">
        <v>0.0</v>
      </c>
      <c r="P18" s="24" t="n">
        <v>0.0</v>
      </c>
      <c r="Q18" s="24" t="n">
        <v>182757.74</v>
      </c>
      <c r="R18" s="24" t="n">
        <v>0.0</v>
      </c>
      <c r="S18" s="24" t="n">
        <v>0.0</v>
      </c>
      <c r="T18" s="24" t="n">
        <v>305023.26</v>
      </c>
      <c r="U18" s="24" t="n">
        <v>28669.0</v>
      </c>
      <c r="V18" s="24" t="n">
        <v>15824.0</v>
      </c>
      <c r="W18" s="24" t="n">
        <v>0.0</v>
      </c>
      <c r="X18" s="24" t="n">
        <v>0.0</v>
      </c>
      <c r="Y18" s="24" t="n">
        <v>0.0</v>
      </c>
      <c r="Z18" s="24" t="n">
        <v>5050.26</v>
      </c>
      <c r="AA18" s="24" t="n">
        <v>0.0</v>
      </c>
      <c r="AB18" s="24" t="n">
        <v>0.0</v>
      </c>
      <c r="AC18" s="24" t="n">
        <v>0.0</v>
      </c>
      <c r="AD18" s="24" t="n">
        <v>2046.0</v>
      </c>
      <c r="AE18" s="24" t="n">
        <v>0.0</v>
      </c>
      <c r="AF18" s="24" t="n">
        <v>0.0</v>
      </c>
      <c r="AG18" s="24" t="n">
        <v>0.0</v>
      </c>
      <c r="AH18" s="24" t="n">
        <v>0.0</v>
      </c>
      <c r="AI18" s="24" t="n">
        <v>0.0</v>
      </c>
      <c r="AJ18" s="24" t="n">
        <v>0.0</v>
      </c>
      <c r="AK18" s="24" t="n">
        <v>0.0</v>
      </c>
      <c r="AL18" s="24" t="n">
        <v>0.0</v>
      </c>
      <c r="AM18" s="24" t="n">
        <v>0.0</v>
      </c>
      <c r="AN18" s="24" t="n">
        <v>0.0</v>
      </c>
      <c r="AO18" s="24" t="n">
        <v>0.0</v>
      </c>
      <c r="AP18" s="24" t="n">
        <v>236610.0</v>
      </c>
      <c r="AQ18" s="24" t="n">
        <v>0.0</v>
      </c>
      <c r="AR18" s="24" t="n">
        <v>0.0</v>
      </c>
      <c r="AS18" s="24" t="n">
        <v>0.0</v>
      </c>
      <c r="AT18" s="24" t="n">
        <v>0.0</v>
      </c>
      <c r="AU18" s="24" t="n">
        <v>16824.0</v>
      </c>
      <c r="AV18" s="24" t="n">
        <v>378062.0</v>
      </c>
      <c r="AW18" s="24" t="n">
        <v>0.0</v>
      </c>
      <c r="AX18" s="24" t="n">
        <v>0.0</v>
      </c>
      <c r="AY18" s="24" t="n">
        <v>0.0</v>
      </c>
      <c r="AZ18" s="24" t="n">
        <v>0.0</v>
      </c>
      <c r="BA18" s="24" t="n">
        <v>45000.0</v>
      </c>
      <c r="BB18" s="24" t="n">
        <v>0.0</v>
      </c>
      <c r="BC18" s="24" t="n">
        <v>0.0</v>
      </c>
      <c r="BD18" s="24" t="n">
        <v>0.0</v>
      </c>
      <c r="BE18" s="24" t="n">
        <v>0.0</v>
      </c>
      <c r="BF18" s="24" t="n">
        <v>333062.0</v>
      </c>
      <c r="BG18" s="24" t="n">
        <v>0.0</v>
      </c>
      <c r="BH18" s="24" t="n">
        <v>0.0</v>
      </c>
      <c r="BI18" s="24" t="n">
        <v>0.0</v>
      </c>
      <c r="BJ18" s="24" t="n">
        <v>0.0</v>
      </c>
      <c r="BK18" s="24" t="n">
        <v>0.0</v>
      </c>
      <c r="BL18" s="24" t="n">
        <v>0.0</v>
      </c>
      <c r="BM18" s="24" t="n">
        <v>0.0</v>
      </c>
      <c r="BN18" s="24" t="n">
        <v>0.0</v>
      </c>
      <c r="BO18" s="24" t="n">
        <v>0.0</v>
      </c>
      <c r="BP18" s="24" t="n">
        <v>0.0</v>
      </c>
      <c r="BQ18" s="24" t="n">
        <v>0.0</v>
      </c>
      <c r="BR18" s="24" t="n">
        <v>0.0</v>
      </c>
      <c r="BS18" s="24" t="n">
        <v>0.0</v>
      </c>
      <c r="BT18" s="24" t="n">
        <v>0.0</v>
      </c>
      <c r="BU18" s="24" t="n">
        <v>0.0</v>
      </c>
      <c r="BV18" s="24" t="n">
        <v>0.0</v>
      </c>
      <c r="BW18" s="24" t="n">
        <v>0.0</v>
      </c>
      <c r="BX18" s="24" t="n">
        <v>0.0</v>
      </c>
      <c r="BY18" s="24" t="n">
        <v>0.0</v>
      </c>
      <c r="BZ18" s="24" t="n">
        <v>0.0</v>
      </c>
      <c r="CA18" s="24" t="n">
        <v>0.0</v>
      </c>
      <c r="CB18" s="24" t="n">
        <v>0.0</v>
      </c>
      <c r="CC18" s="24" t="n">
        <v>0.0</v>
      </c>
      <c r="CD18" s="24" t="n">
        <v>0.0</v>
      </c>
      <c r="CE18" s="24" t="n">
        <v>0.0</v>
      </c>
      <c r="CF18" s="24" t="n">
        <v>0.0</v>
      </c>
      <c r="CG18" s="24" t="n">
        <v>0.0</v>
      </c>
      <c r="CH18" s="24" t="n">
        <v>0.0</v>
      </c>
      <c r="CI18" s="24" t="n">
        <v>0.0</v>
      </c>
      <c r="CJ18" s="24" t="n">
        <v>0.0</v>
      </c>
      <c r="CK18" s="24" t="n">
        <v>0.0</v>
      </c>
      <c r="CL18" s="24" t="n">
        <v>0.0</v>
      </c>
      <c r="CM18" s="24" t="n">
        <v>0.0</v>
      </c>
      <c r="CN18" s="24" t="n">
        <v>0.0</v>
      </c>
      <c r="CO18" s="24" t="n">
        <v>0.0</v>
      </c>
      <c r="CP18" s="24" t="n">
        <v>0.0</v>
      </c>
      <c r="CQ18" s="24" t="n">
        <v>0.0</v>
      </c>
      <c r="CR18" s="24" t="n">
        <v>0.0</v>
      </c>
      <c r="CS18" s="24" t="n">
        <v>0.0</v>
      </c>
      <c r="CT18" s="24" t="n">
        <v>0.0</v>
      </c>
      <c r="CU18" s="24" t="n">
        <v>0.0</v>
      </c>
      <c r="CV18" s="24" t="n">
        <v>0.0</v>
      </c>
      <c r="CW18" s="24" t="n">
        <v>0.0</v>
      </c>
      <c r="CX18" s="24" t="n">
        <v>0.0</v>
      </c>
      <c r="CY18" s="24" t="n">
        <v>0.0</v>
      </c>
      <c r="CZ18" s="24" t="n">
        <v>0.0</v>
      </c>
      <c r="DA18" s="24" t="n">
        <v>0.0</v>
      </c>
      <c r="DB18" s="24" t="n">
        <v>0.0</v>
      </c>
      <c r="DC18" s="24" t="n">
        <v>0.0</v>
      </c>
      <c r="DD18" s="24" t="n">
        <v>0.0</v>
      </c>
      <c r="DE18" s="24" t="n">
        <v>0.0</v>
      </c>
      <c r="DF18" s="24" t="n">
        <v>0.0</v>
      </c>
      <c r="DG18" s="24" t="n">
        <v>0.0</v>
      </c>
      <c r="DH18" s="24" t="n">
        <v>0.0</v>
      </c>
      <c r="DI18" s="24" t="n">
        <v>0.0</v>
      </c>
      <c r="DJ18" s="26" t="n">
        <v>0.0</v>
      </c>
    </row>
    <row r="19" customHeight="true" ht="15.0">
      <c r="A19" s="172" t="inlineStr">
        <is>
          <t>2130399</t>
        </is>
      </c>
      <c r="B19" s="174"/>
      <c r="C19" s="174"/>
      <c r="D19" s="30" t="inlineStr">
        <is>
          <t>其他水利支出</t>
        </is>
      </c>
      <c r="E19" s="24" t="n">
        <v>50000.0</v>
      </c>
      <c r="F19" s="24" t="n">
        <v>0.0</v>
      </c>
      <c r="G19" s="24" t="n">
        <v>0.0</v>
      </c>
      <c r="H19" s="24" t="n">
        <v>0.0</v>
      </c>
      <c r="I19" s="24" t="n">
        <v>0.0</v>
      </c>
      <c r="J19" s="24" t="n">
        <v>0.0</v>
      </c>
      <c r="K19" s="24" t="n">
        <v>0.0</v>
      </c>
      <c r="L19" s="24" t="n">
        <v>0.0</v>
      </c>
      <c r="M19" s="24" t="n">
        <v>0.0</v>
      </c>
      <c r="N19" s="24" t="n">
        <v>0.0</v>
      </c>
      <c r="O19" s="24" t="n">
        <v>0.0</v>
      </c>
      <c r="P19" s="24" t="n">
        <v>0.0</v>
      </c>
      <c r="Q19" s="24" t="n">
        <v>0.0</v>
      </c>
      <c r="R19" s="24" t="n">
        <v>0.0</v>
      </c>
      <c r="S19" s="24" t="n">
        <v>0.0</v>
      </c>
      <c r="T19" s="24" t="n">
        <v>0.0</v>
      </c>
      <c r="U19" s="24" t="n">
        <v>0.0</v>
      </c>
      <c r="V19" s="24" t="n">
        <v>0.0</v>
      </c>
      <c r="W19" s="24" t="n">
        <v>0.0</v>
      </c>
      <c r="X19" s="24" t="n">
        <v>0.0</v>
      </c>
      <c r="Y19" s="24" t="n">
        <v>0.0</v>
      </c>
      <c r="Z19" s="24" t="n">
        <v>0.0</v>
      </c>
      <c r="AA19" s="24" t="n">
        <v>0.0</v>
      </c>
      <c r="AB19" s="24" t="n">
        <v>0.0</v>
      </c>
      <c r="AC19" s="24" t="n">
        <v>0.0</v>
      </c>
      <c r="AD19" s="24" t="n">
        <v>0.0</v>
      </c>
      <c r="AE19" s="24" t="n">
        <v>0.0</v>
      </c>
      <c r="AF19" s="24" t="n">
        <v>0.0</v>
      </c>
      <c r="AG19" s="24" t="n">
        <v>0.0</v>
      </c>
      <c r="AH19" s="24" t="n">
        <v>0.0</v>
      </c>
      <c r="AI19" s="24" t="n">
        <v>0.0</v>
      </c>
      <c r="AJ19" s="24" t="n">
        <v>0.0</v>
      </c>
      <c r="AK19" s="24" t="n">
        <v>0.0</v>
      </c>
      <c r="AL19" s="24" t="n">
        <v>0.0</v>
      </c>
      <c r="AM19" s="24" t="n">
        <v>0.0</v>
      </c>
      <c r="AN19" s="24" t="n">
        <v>0.0</v>
      </c>
      <c r="AO19" s="24" t="n">
        <v>0.0</v>
      </c>
      <c r="AP19" s="24" t="n">
        <v>0.0</v>
      </c>
      <c r="AQ19" s="24" t="n">
        <v>0.0</v>
      </c>
      <c r="AR19" s="24" t="n">
        <v>0.0</v>
      </c>
      <c r="AS19" s="24" t="n">
        <v>0.0</v>
      </c>
      <c r="AT19" s="24" t="n">
        <v>0.0</v>
      </c>
      <c r="AU19" s="24" t="n">
        <v>0.0</v>
      </c>
      <c r="AV19" s="24" t="n">
        <v>50000.0</v>
      </c>
      <c r="AW19" s="24" t="n">
        <v>0.0</v>
      </c>
      <c r="AX19" s="24" t="n">
        <v>0.0</v>
      </c>
      <c r="AY19" s="24" t="n">
        <v>0.0</v>
      </c>
      <c r="AZ19" s="24" t="n">
        <v>0.0</v>
      </c>
      <c r="BA19" s="24" t="n">
        <v>0.0</v>
      </c>
      <c r="BB19" s="24" t="n">
        <v>0.0</v>
      </c>
      <c r="BC19" s="24" t="n">
        <v>0.0</v>
      </c>
      <c r="BD19" s="24" t="n">
        <v>0.0</v>
      </c>
      <c r="BE19" s="24" t="n">
        <v>0.0</v>
      </c>
      <c r="BF19" s="24" t="n">
        <v>50000.0</v>
      </c>
      <c r="BG19" s="24" t="n">
        <v>0.0</v>
      </c>
      <c r="BH19" s="24" t="n">
        <v>0.0</v>
      </c>
      <c r="BI19" s="24" t="n">
        <v>0.0</v>
      </c>
      <c r="BJ19" s="24" t="n">
        <v>0.0</v>
      </c>
      <c r="BK19" s="24" t="n">
        <v>0.0</v>
      </c>
      <c r="BL19" s="24" t="n">
        <v>0.0</v>
      </c>
      <c r="BM19" s="24" t="n">
        <v>0.0</v>
      </c>
      <c r="BN19" s="24" t="n">
        <v>0.0</v>
      </c>
      <c r="BO19" s="24" t="n">
        <v>0.0</v>
      </c>
      <c r="BP19" s="24" t="n">
        <v>0.0</v>
      </c>
      <c r="BQ19" s="24" t="n">
        <v>0.0</v>
      </c>
      <c r="BR19" s="24" t="n">
        <v>0.0</v>
      </c>
      <c r="BS19" s="24" t="n">
        <v>0.0</v>
      </c>
      <c r="BT19" s="24" t="n">
        <v>0.0</v>
      </c>
      <c r="BU19" s="24" t="n">
        <v>0.0</v>
      </c>
      <c r="BV19" s="24" t="n">
        <v>0.0</v>
      </c>
      <c r="BW19" s="24" t="n">
        <v>0.0</v>
      </c>
      <c r="BX19" s="24" t="n">
        <v>0.0</v>
      </c>
      <c r="BY19" s="24" t="n">
        <v>0.0</v>
      </c>
      <c r="BZ19" s="24" t="n">
        <v>0.0</v>
      </c>
      <c r="CA19" s="24" t="n">
        <v>0.0</v>
      </c>
      <c r="CB19" s="24" t="n">
        <v>0.0</v>
      </c>
      <c r="CC19" s="24" t="n">
        <v>0.0</v>
      </c>
      <c r="CD19" s="24" t="n">
        <v>0.0</v>
      </c>
      <c r="CE19" s="24" t="n">
        <v>0.0</v>
      </c>
      <c r="CF19" s="24" t="n">
        <v>0.0</v>
      </c>
      <c r="CG19" s="24" t="n">
        <v>0.0</v>
      </c>
      <c r="CH19" s="24" t="n">
        <v>0.0</v>
      </c>
      <c r="CI19" s="24" t="n">
        <v>0.0</v>
      </c>
      <c r="CJ19" s="24" t="n">
        <v>0.0</v>
      </c>
      <c r="CK19" s="24" t="n">
        <v>0.0</v>
      </c>
      <c r="CL19" s="24" t="n">
        <v>0.0</v>
      </c>
      <c r="CM19" s="24" t="n">
        <v>0.0</v>
      </c>
      <c r="CN19" s="24" t="n">
        <v>0.0</v>
      </c>
      <c r="CO19" s="24" t="n">
        <v>0.0</v>
      </c>
      <c r="CP19" s="24" t="n">
        <v>0.0</v>
      </c>
      <c r="CQ19" s="24" t="n">
        <v>0.0</v>
      </c>
      <c r="CR19" s="24" t="n">
        <v>0.0</v>
      </c>
      <c r="CS19" s="24" t="n">
        <v>0.0</v>
      </c>
      <c r="CT19" s="24" t="n">
        <v>0.0</v>
      </c>
      <c r="CU19" s="24" t="n">
        <v>0.0</v>
      </c>
      <c r="CV19" s="24" t="n">
        <v>0.0</v>
      </c>
      <c r="CW19" s="24" t="n">
        <v>0.0</v>
      </c>
      <c r="CX19" s="24" t="n">
        <v>0.0</v>
      </c>
      <c r="CY19" s="24" t="n">
        <v>0.0</v>
      </c>
      <c r="CZ19" s="24" t="n">
        <v>0.0</v>
      </c>
      <c r="DA19" s="24" t="n">
        <v>0.0</v>
      </c>
      <c r="DB19" s="24" t="n">
        <v>0.0</v>
      </c>
      <c r="DC19" s="24" t="n">
        <v>0.0</v>
      </c>
      <c r="DD19" s="24" t="n">
        <v>0.0</v>
      </c>
      <c r="DE19" s="24" t="n">
        <v>0.0</v>
      </c>
      <c r="DF19" s="24" t="n">
        <v>0.0</v>
      </c>
      <c r="DG19" s="24" t="n">
        <v>0.0</v>
      </c>
      <c r="DH19" s="24" t="n">
        <v>0.0</v>
      </c>
      <c r="DI19" s="24" t="n">
        <v>0.0</v>
      </c>
      <c r="DJ19" s="26" t="n">
        <v>0.0</v>
      </c>
    </row>
    <row r="20" customHeight="true" ht="15.0">
      <c r="A20" s="172" t="inlineStr">
        <is>
          <t>2130599</t>
        </is>
      </c>
      <c r="B20" s="174"/>
      <c r="C20" s="174"/>
      <c r="D20" s="30" t="inlineStr">
        <is>
          <t>其他巩固脱贫攻坚成果衔接乡村振兴支出</t>
        </is>
      </c>
      <c r="E20" s="24" t="n">
        <v>225600.0</v>
      </c>
      <c r="F20" s="24" t="n">
        <v>81800.0</v>
      </c>
      <c r="G20" s="24" t="n">
        <v>0.0</v>
      </c>
      <c r="H20" s="24" t="n">
        <v>58360.01</v>
      </c>
      <c r="I20" s="24" t="n">
        <v>0.0</v>
      </c>
      <c r="J20" s="24" t="n">
        <v>0.0</v>
      </c>
      <c r="K20" s="24" t="n">
        <v>0.0</v>
      </c>
      <c r="L20" s="24" t="n">
        <v>23439.99</v>
      </c>
      <c r="M20" s="24" t="n">
        <v>0.0</v>
      </c>
      <c r="N20" s="24" t="n">
        <v>0.0</v>
      </c>
      <c r="O20" s="24" t="n">
        <v>0.0</v>
      </c>
      <c r="P20" s="24" t="n">
        <v>0.0</v>
      </c>
      <c r="Q20" s="24" t="n">
        <v>0.0</v>
      </c>
      <c r="R20" s="24" t="n">
        <v>0.0</v>
      </c>
      <c r="S20" s="24" t="n">
        <v>0.0</v>
      </c>
      <c r="T20" s="24" t="n">
        <v>143800.0</v>
      </c>
      <c r="U20" s="24" t="n">
        <v>0.0</v>
      </c>
      <c r="V20" s="24" t="n">
        <v>0.0</v>
      </c>
      <c r="W20" s="24" t="n">
        <v>0.0</v>
      </c>
      <c r="X20" s="24" t="n">
        <v>0.0</v>
      </c>
      <c r="Y20" s="24" t="n">
        <v>0.0</v>
      </c>
      <c r="Z20" s="24" t="n">
        <v>10000.0</v>
      </c>
      <c r="AA20" s="24" t="n">
        <v>0.0</v>
      </c>
      <c r="AB20" s="24" t="n">
        <v>0.0</v>
      </c>
      <c r="AC20" s="24" t="n">
        <v>0.0</v>
      </c>
      <c r="AD20" s="24" t="n">
        <v>13380.0</v>
      </c>
      <c r="AE20" s="24" t="n">
        <v>0.0</v>
      </c>
      <c r="AF20" s="24" t="n">
        <v>0.0</v>
      </c>
      <c r="AG20" s="24" t="n">
        <v>55000.0</v>
      </c>
      <c r="AH20" s="24" t="n">
        <v>0.0</v>
      </c>
      <c r="AI20" s="24" t="n">
        <v>0.0</v>
      </c>
      <c r="AJ20" s="24" t="n">
        <v>0.0</v>
      </c>
      <c r="AK20" s="24" t="n">
        <v>0.0</v>
      </c>
      <c r="AL20" s="24" t="n">
        <v>0.0</v>
      </c>
      <c r="AM20" s="24" t="n">
        <v>0.0</v>
      </c>
      <c r="AN20" s="24" t="n">
        <v>39550.0</v>
      </c>
      <c r="AO20" s="24" t="n">
        <v>0.0</v>
      </c>
      <c r="AP20" s="24" t="n">
        <v>0.0</v>
      </c>
      <c r="AQ20" s="24" t="n">
        <v>0.0</v>
      </c>
      <c r="AR20" s="24" t="n">
        <v>0.0</v>
      </c>
      <c r="AS20" s="24" t="n">
        <v>25870.0</v>
      </c>
      <c r="AT20" s="24" t="n">
        <v>0.0</v>
      </c>
      <c r="AU20" s="24" t="n">
        <v>0.0</v>
      </c>
      <c r="AV20" s="24" t="n">
        <v>0.0</v>
      </c>
      <c r="AW20" s="24" t="n">
        <v>0.0</v>
      </c>
      <c r="AX20" s="24" t="n">
        <v>0.0</v>
      </c>
      <c r="AY20" s="24" t="n">
        <v>0.0</v>
      </c>
      <c r="AZ20" s="24" t="n">
        <v>0.0</v>
      </c>
      <c r="BA20" s="24" t="n">
        <v>0.0</v>
      </c>
      <c r="BB20" s="24" t="n">
        <v>0.0</v>
      </c>
      <c r="BC20" s="24" t="n">
        <v>0.0</v>
      </c>
      <c r="BD20" s="24" t="n">
        <v>0.0</v>
      </c>
      <c r="BE20" s="24" t="n">
        <v>0.0</v>
      </c>
      <c r="BF20" s="24" t="n">
        <v>0.0</v>
      </c>
      <c r="BG20" s="24" t="n">
        <v>0.0</v>
      </c>
      <c r="BH20" s="24" t="n">
        <v>0.0</v>
      </c>
      <c r="BI20" s="24" t="n">
        <v>0.0</v>
      </c>
      <c r="BJ20" s="24" t="n">
        <v>0.0</v>
      </c>
      <c r="BK20" s="24" t="n">
        <v>0.0</v>
      </c>
      <c r="BL20" s="24" t="n">
        <v>0.0</v>
      </c>
      <c r="BM20" s="24" t="n">
        <v>0.0</v>
      </c>
      <c r="BN20" s="24" t="n">
        <v>0.0</v>
      </c>
      <c r="BO20" s="24" t="n">
        <v>0.0</v>
      </c>
      <c r="BP20" s="24" t="n">
        <v>0.0</v>
      </c>
      <c r="BQ20" s="24" t="n">
        <v>0.0</v>
      </c>
      <c r="BR20" s="24" t="n">
        <v>0.0</v>
      </c>
      <c r="BS20" s="24" t="n">
        <v>0.0</v>
      </c>
      <c r="BT20" s="24" t="n">
        <v>0.0</v>
      </c>
      <c r="BU20" s="24" t="n">
        <v>0.0</v>
      </c>
      <c r="BV20" s="24" t="n">
        <v>0.0</v>
      </c>
      <c r="BW20" s="24" t="n">
        <v>0.0</v>
      </c>
      <c r="BX20" s="24" t="n">
        <v>0.0</v>
      </c>
      <c r="BY20" s="24" t="n">
        <v>0.0</v>
      </c>
      <c r="BZ20" s="24" t="n">
        <v>0.0</v>
      </c>
      <c r="CA20" s="24" t="n">
        <v>0.0</v>
      </c>
      <c r="CB20" s="24" t="n">
        <v>0.0</v>
      </c>
      <c r="CC20" s="24" t="n">
        <v>0.0</v>
      </c>
      <c r="CD20" s="24" t="n">
        <v>0.0</v>
      </c>
      <c r="CE20" s="24" t="n">
        <v>0.0</v>
      </c>
      <c r="CF20" s="24" t="n">
        <v>0.0</v>
      </c>
      <c r="CG20" s="24" t="n">
        <v>0.0</v>
      </c>
      <c r="CH20" s="24" t="n">
        <v>0.0</v>
      </c>
      <c r="CI20" s="24" t="n">
        <v>0.0</v>
      </c>
      <c r="CJ20" s="24" t="n">
        <v>0.0</v>
      </c>
      <c r="CK20" s="24" t="n">
        <v>0.0</v>
      </c>
      <c r="CL20" s="24" t="n">
        <v>0.0</v>
      </c>
      <c r="CM20" s="24" t="n">
        <v>0.0</v>
      </c>
      <c r="CN20" s="24" t="n">
        <v>0.0</v>
      </c>
      <c r="CO20" s="24" t="n">
        <v>0.0</v>
      </c>
      <c r="CP20" s="24" t="n">
        <v>0.0</v>
      </c>
      <c r="CQ20" s="24" t="n">
        <v>0.0</v>
      </c>
      <c r="CR20" s="24" t="n">
        <v>0.0</v>
      </c>
      <c r="CS20" s="24" t="n">
        <v>0.0</v>
      </c>
      <c r="CT20" s="24" t="n">
        <v>0.0</v>
      </c>
      <c r="CU20" s="24" t="n">
        <v>0.0</v>
      </c>
      <c r="CV20" s="24" t="n">
        <v>0.0</v>
      </c>
      <c r="CW20" s="24" t="n">
        <v>0.0</v>
      </c>
      <c r="CX20" s="24" t="n">
        <v>0.0</v>
      </c>
      <c r="CY20" s="24" t="n">
        <v>0.0</v>
      </c>
      <c r="CZ20" s="24" t="n">
        <v>0.0</v>
      </c>
      <c r="DA20" s="24" t="n">
        <v>0.0</v>
      </c>
      <c r="DB20" s="24" t="n">
        <v>0.0</v>
      </c>
      <c r="DC20" s="24" t="n">
        <v>0.0</v>
      </c>
      <c r="DD20" s="24" t="n">
        <v>0.0</v>
      </c>
      <c r="DE20" s="24" t="n">
        <v>0.0</v>
      </c>
      <c r="DF20" s="24" t="n">
        <v>0.0</v>
      </c>
      <c r="DG20" s="24" t="n">
        <v>0.0</v>
      </c>
      <c r="DH20" s="24" t="n">
        <v>0.0</v>
      </c>
      <c r="DI20" s="24" t="n">
        <v>0.0</v>
      </c>
      <c r="DJ20" s="26" t="n">
        <v>0.0</v>
      </c>
    </row>
    <row r="21" customHeight="true" ht="15.0">
      <c r="A21" s="172" t="inlineStr">
        <is>
          <t>2130705</t>
        </is>
      </c>
      <c r="B21" s="174"/>
      <c r="C21" s="174"/>
      <c r="D21" s="30" t="inlineStr">
        <is>
          <t>对村民委员会和村党支部的补助</t>
        </is>
      </c>
      <c r="E21" s="24" t="n">
        <v>3116676.0</v>
      </c>
      <c r="F21" s="24" t="n">
        <v>0.0</v>
      </c>
      <c r="G21" s="24" t="n">
        <v>0.0</v>
      </c>
      <c r="H21" s="24" t="n">
        <v>0.0</v>
      </c>
      <c r="I21" s="24" t="n">
        <v>0.0</v>
      </c>
      <c r="J21" s="24" t="n">
        <v>0.0</v>
      </c>
      <c r="K21" s="24" t="n">
        <v>0.0</v>
      </c>
      <c r="L21" s="24" t="n">
        <v>0.0</v>
      </c>
      <c r="M21" s="24" t="n">
        <v>0.0</v>
      </c>
      <c r="N21" s="24" t="n">
        <v>0.0</v>
      </c>
      <c r="O21" s="24" t="n">
        <v>0.0</v>
      </c>
      <c r="P21" s="24" t="n">
        <v>0.0</v>
      </c>
      <c r="Q21" s="24" t="n">
        <v>0.0</v>
      </c>
      <c r="R21" s="24" t="n">
        <v>0.0</v>
      </c>
      <c r="S21" s="24" t="n">
        <v>0.0</v>
      </c>
      <c r="T21" s="24" t="n">
        <v>0.0</v>
      </c>
      <c r="U21" s="24" t="n">
        <v>0.0</v>
      </c>
      <c r="V21" s="24" t="n">
        <v>0.0</v>
      </c>
      <c r="W21" s="24" t="n">
        <v>0.0</v>
      </c>
      <c r="X21" s="24" t="n">
        <v>0.0</v>
      </c>
      <c r="Y21" s="24" t="n">
        <v>0.0</v>
      </c>
      <c r="Z21" s="24" t="n">
        <v>0.0</v>
      </c>
      <c r="AA21" s="24" t="n">
        <v>0.0</v>
      </c>
      <c r="AB21" s="24" t="n">
        <v>0.0</v>
      </c>
      <c r="AC21" s="24" t="n">
        <v>0.0</v>
      </c>
      <c r="AD21" s="24" t="n">
        <v>0.0</v>
      </c>
      <c r="AE21" s="24" t="n">
        <v>0.0</v>
      </c>
      <c r="AF21" s="24" t="n">
        <v>0.0</v>
      </c>
      <c r="AG21" s="24" t="n">
        <v>0.0</v>
      </c>
      <c r="AH21" s="24" t="n">
        <v>0.0</v>
      </c>
      <c r="AI21" s="24" t="n">
        <v>0.0</v>
      </c>
      <c r="AJ21" s="24" t="n">
        <v>0.0</v>
      </c>
      <c r="AK21" s="24" t="n">
        <v>0.0</v>
      </c>
      <c r="AL21" s="24" t="n">
        <v>0.0</v>
      </c>
      <c r="AM21" s="24" t="n">
        <v>0.0</v>
      </c>
      <c r="AN21" s="24" t="n">
        <v>0.0</v>
      </c>
      <c r="AO21" s="24" t="n">
        <v>0.0</v>
      </c>
      <c r="AP21" s="24" t="n">
        <v>0.0</v>
      </c>
      <c r="AQ21" s="24" t="n">
        <v>0.0</v>
      </c>
      <c r="AR21" s="24" t="n">
        <v>0.0</v>
      </c>
      <c r="AS21" s="24" t="n">
        <v>0.0</v>
      </c>
      <c r="AT21" s="24" t="n">
        <v>0.0</v>
      </c>
      <c r="AU21" s="24" t="n">
        <v>0.0</v>
      </c>
      <c r="AV21" s="24" t="n">
        <v>3116676.0</v>
      </c>
      <c r="AW21" s="24" t="n">
        <v>0.0</v>
      </c>
      <c r="AX21" s="24" t="n">
        <v>0.0</v>
      </c>
      <c r="AY21" s="24" t="n">
        <v>0.0</v>
      </c>
      <c r="AZ21" s="24" t="n">
        <v>0.0</v>
      </c>
      <c r="BA21" s="24" t="n">
        <v>160256.0</v>
      </c>
      <c r="BB21" s="24" t="n">
        <v>0.0</v>
      </c>
      <c r="BC21" s="24" t="n">
        <v>0.0</v>
      </c>
      <c r="BD21" s="24" t="n">
        <v>0.0</v>
      </c>
      <c r="BE21" s="24" t="n">
        <v>0.0</v>
      </c>
      <c r="BF21" s="24" t="n">
        <v>1819184.0</v>
      </c>
      <c r="BG21" s="24" t="n">
        <v>18780.0</v>
      </c>
      <c r="BH21" s="24" t="n">
        <v>1118456.0</v>
      </c>
      <c r="BI21" s="24" t="n">
        <v>0.0</v>
      </c>
      <c r="BJ21" s="24" t="n">
        <v>0.0</v>
      </c>
      <c r="BK21" s="24" t="n">
        <v>0.0</v>
      </c>
      <c r="BL21" s="24" t="n">
        <v>0.0</v>
      </c>
      <c r="BM21" s="24" t="n">
        <v>0.0</v>
      </c>
      <c r="BN21" s="24" t="n">
        <v>0.0</v>
      </c>
      <c r="BO21" s="24" t="n">
        <v>0.0</v>
      </c>
      <c r="BP21" s="24" t="n">
        <v>0.0</v>
      </c>
      <c r="BQ21" s="24" t="n">
        <v>0.0</v>
      </c>
      <c r="BR21" s="24" t="n">
        <v>0.0</v>
      </c>
      <c r="BS21" s="24" t="n">
        <v>0.0</v>
      </c>
      <c r="BT21" s="24" t="n">
        <v>0.0</v>
      </c>
      <c r="BU21" s="24" t="n">
        <v>0.0</v>
      </c>
      <c r="BV21" s="24" t="n">
        <v>0.0</v>
      </c>
      <c r="BW21" s="24" t="n">
        <v>0.0</v>
      </c>
      <c r="BX21" s="24" t="n">
        <v>0.0</v>
      </c>
      <c r="BY21" s="24" t="n">
        <v>0.0</v>
      </c>
      <c r="BZ21" s="24" t="n">
        <v>0.0</v>
      </c>
      <c r="CA21" s="24" t="n">
        <v>0.0</v>
      </c>
      <c r="CB21" s="24" t="n">
        <v>0.0</v>
      </c>
      <c r="CC21" s="24" t="n">
        <v>0.0</v>
      </c>
      <c r="CD21" s="24" t="n">
        <v>0.0</v>
      </c>
      <c r="CE21" s="24" t="n">
        <v>0.0</v>
      </c>
      <c r="CF21" s="24" t="n">
        <v>0.0</v>
      </c>
      <c r="CG21" s="24" t="n">
        <v>0.0</v>
      </c>
      <c r="CH21" s="24" t="n">
        <v>0.0</v>
      </c>
      <c r="CI21" s="24" t="n">
        <v>0.0</v>
      </c>
      <c r="CJ21" s="24" t="n">
        <v>0.0</v>
      </c>
      <c r="CK21" s="24" t="n">
        <v>0.0</v>
      </c>
      <c r="CL21" s="24" t="n">
        <v>0.0</v>
      </c>
      <c r="CM21" s="24" t="n">
        <v>0.0</v>
      </c>
      <c r="CN21" s="24" t="n">
        <v>0.0</v>
      </c>
      <c r="CO21" s="24" t="n">
        <v>0.0</v>
      </c>
      <c r="CP21" s="24" t="n">
        <v>0.0</v>
      </c>
      <c r="CQ21" s="24" t="n">
        <v>0.0</v>
      </c>
      <c r="CR21" s="24" t="n">
        <v>0.0</v>
      </c>
      <c r="CS21" s="24" t="n">
        <v>0.0</v>
      </c>
      <c r="CT21" s="24" t="n">
        <v>0.0</v>
      </c>
      <c r="CU21" s="24" t="n">
        <v>0.0</v>
      </c>
      <c r="CV21" s="24" t="n">
        <v>0.0</v>
      </c>
      <c r="CW21" s="24" t="n">
        <v>0.0</v>
      </c>
      <c r="CX21" s="24" t="n">
        <v>0.0</v>
      </c>
      <c r="CY21" s="24" t="n">
        <v>0.0</v>
      </c>
      <c r="CZ21" s="24" t="n">
        <v>0.0</v>
      </c>
      <c r="DA21" s="24" t="n">
        <v>0.0</v>
      </c>
      <c r="DB21" s="24" t="n">
        <v>0.0</v>
      </c>
      <c r="DC21" s="24" t="n">
        <v>0.0</v>
      </c>
      <c r="DD21" s="24" t="n">
        <v>0.0</v>
      </c>
      <c r="DE21" s="24" t="n">
        <v>0.0</v>
      </c>
      <c r="DF21" s="24" t="n">
        <v>0.0</v>
      </c>
      <c r="DG21" s="24" t="n">
        <v>0.0</v>
      </c>
      <c r="DH21" s="24" t="n">
        <v>0.0</v>
      </c>
      <c r="DI21" s="24" t="n">
        <v>0.0</v>
      </c>
      <c r="DJ21" s="26" t="n">
        <v>0.0</v>
      </c>
    </row>
    <row r="22" customHeight="true" ht="15.0">
      <c r="A22" s="172" t="inlineStr">
        <is>
          <t>2130799</t>
        </is>
      </c>
      <c r="B22" s="174"/>
      <c r="C22" s="174"/>
      <c r="D22" s="30" t="inlineStr">
        <is>
          <t>其他农村综合改革支出</t>
        </is>
      </c>
      <c r="E22" s="24" t="n">
        <v>60000.0</v>
      </c>
      <c r="F22" s="24" t="n">
        <v>0.0</v>
      </c>
      <c r="G22" s="24" t="n">
        <v>0.0</v>
      </c>
      <c r="H22" s="24" t="n">
        <v>0.0</v>
      </c>
      <c r="I22" s="24" t="n">
        <v>0.0</v>
      </c>
      <c r="J22" s="24" t="n">
        <v>0.0</v>
      </c>
      <c r="K22" s="24" t="n">
        <v>0.0</v>
      </c>
      <c r="L22" s="24" t="n">
        <v>0.0</v>
      </c>
      <c r="M22" s="24" t="n">
        <v>0.0</v>
      </c>
      <c r="N22" s="24" t="n">
        <v>0.0</v>
      </c>
      <c r="O22" s="24" t="n">
        <v>0.0</v>
      </c>
      <c r="P22" s="24" t="n">
        <v>0.0</v>
      </c>
      <c r="Q22" s="24" t="n">
        <v>0.0</v>
      </c>
      <c r="R22" s="24" t="n">
        <v>0.0</v>
      </c>
      <c r="S22" s="24" t="n">
        <v>0.0</v>
      </c>
      <c r="T22" s="24" t="n">
        <v>0.0</v>
      </c>
      <c r="U22" s="24" t="n">
        <v>0.0</v>
      </c>
      <c r="V22" s="24" t="n">
        <v>0.0</v>
      </c>
      <c r="W22" s="24" t="n">
        <v>0.0</v>
      </c>
      <c r="X22" s="24" t="n">
        <v>0.0</v>
      </c>
      <c r="Y22" s="24" t="n">
        <v>0.0</v>
      </c>
      <c r="Z22" s="24" t="n">
        <v>0.0</v>
      </c>
      <c r="AA22" s="24" t="n">
        <v>0.0</v>
      </c>
      <c r="AB22" s="24" t="n">
        <v>0.0</v>
      </c>
      <c r="AC22" s="24" t="n">
        <v>0.0</v>
      </c>
      <c r="AD22" s="24" t="n">
        <v>0.0</v>
      </c>
      <c r="AE22" s="24" t="n">
        <v>0.0</v>
      </c>
      <c r="AF22" s="24" t="n">
        <v>0.0</v>
      </c>
      <c r="AG22" s="24" t="n">
        <v>0.0</v>
      </c>
      <c r="AH22" s="24" t="n">
        <v>0.0</v>
      </c>
      <c r="AI22" s="24" t="n">
        <v>0.0</v>
      </c>
      <c r="AJ22" s="24" t="n">
        <v>0.0</v>
      </c>
      <c r="AK22" s="24" t="n">
        <v>0.0</v>
      </c>
      <c r="AL22" s="24" t="n">
        <v>0.0</v>
      </c>
      <c r="AM22" s="24" t="n">
        <v>0.0</v>
      </c>
      <c r="AN22" s="24" t="n">
        <v>0.0</v>
      </c>
      <c r="AO22" s="24" t="n">
        <v>0.0</v>
      </c>
      <c r="AP22" s="24" t="n">
        <v>0.0</v>
      </c>
      <c r="AQ22" s="24" t="n">
        <v>0.0</v>
      </c>
      <c r="AR22" s="24" t="n">
        <v>0.0</v>
      </c>
      <c r="AS22" s="24" t="n">
        <v>0.0</v>
      </c>
      <c r="AT22" s="24" t="n">
        <v>0.0</v>
      </c>
      <c r="AU22" s="24" t="n">
        <v>0.0</v>
      </c>
      <c r="AV22" s="24" t="n">
        <v>60000.0</v>
      </c>
      <c r="AW22" s="24" t="n">
        <v>0.0</v>
      </c>
      <c r="AX22" s="24" t="n">
        <v>0.0</v>
      </c>
      <c r="AY22" s="24" t="n">
        <v>0.0</v>
      </c>
      <c r="AZ22" s="24" t="n">
        <v>0.0</v>
      </c>
      <c r="BA22" s="24" t="n">
        <v>0.0</v>
      </c>
      <c r="BB22" s="24" t="n">
        <v>0.0</v>
      </c>
      <c r="BC22" s="24" t="n">
        <v>0.0</v>
      </c>
      <c r="BD22" s="24" t="n">
        <v>0.0</v>
      </c>
      <c r="BE22" s="24" t="n">
        <v>0.0</v>
      </c>
      <c r="BF22" s="24" t="n">
        <v>60000.0</v>
      </c>
      <c r="BG22" s="24" t="n">
        <v>0.0</v>
      </c>
      <c r="BH22" s="24" t="n">
        <v>0.0</v>
      </c>
      <c r="BI22" s="24" t="n">
        <v>0.0</v>
      </c>
      <c r="BJ22" s="24" t="n">
        <v>0.0</v>
      </c>
      <c r="BK22" s="24" t="n">
        <v>0.0</v>
      </c>
      <c r="BL22" s="24" t="n">
        <v>0.0</v>
      </c>
      <c r="BM22" s="24" t="n">
        <v>0.0</v>
      </c>
      <c r="BN22" s="24" t="n">
        <v>0.0</v>
      </c>
      <c r="BO22" s="24" t="n">
        <v>0.0</v>
      </c>
      <c r="BP22" s="24" t="n">
        <v>0.0</v>
      </c>
      <c r="BQ22" s="24" t="n">
        <v>0.0</v>
      </c>
      <c r="BR22" s="24" t="n">
        <v>0.0</v>
      </c>
      <c r="BS22" s="24" t="n">
        <v>0.0</v>
      </c>
      <c r="BT22" s="24" t="n">
        <v>0.0</v>
      </c>
      <c r="BU22" s="24" t="n">
        <v>0.0</v>
      </c>
      <c r="BV22" s="24" t="n">
        <v>0.0</v>
      </c>
      <c r="BW22" s="24" t="n">
        <v>0.0</v>
      </c>
      <c r="BX22" s="24" t="n">
        <v>0.0</v>
      </c>
      <c r="BY22" s="24" t="n">
        <v>0.0</v>
      </c>
      <c r="BZ22" s="24" t="n">
        <v>0.0</v>
      </c>
      <c r="CA22" s="24" t="n">
        <v>0.0</v>
      </c>
      <c r="CB22" s="24" t="n">
        <v>0.0</v>
      </c>
      <c r="CC22" s="24" t="n">
        <v>0.0</v>
      </c>
      <c r="CD22" s="24" t="n">
        <v>0.0</v>
      </c>
      <c r="CE22" s="24" t="n">
        <v>0.0</v>
      </c>
      <c r="CF22" s="24" t="n">
        <v>0.0</v>
      </c>
      <c r="CG22" s="24" t="n">
        <v>0.0</v>
      </c>
      <c r="CH22" s="24" t="n">
        <v>0.0</v>
      </c>
      <c r="CI22" s="24" t="n">
        <v>0.0</v>
      </c>
      <c r="CJ22" s="24" t="n">
        <v>0.0</v>
      </c>
      <c r="CK22" s="24" t="n">
        <v>0.0</v>
      </c>
      <c r="CL22" s="24" t="n">
        <v>0.0</v>
      </c>
      <c r="CM22" s="24" t="n">
        <v>0.0</v>
      </c>
      <c r="CN22" s="24" t="n">
        <v>0.0</v>
      </c>
      <c r="CO22" s="24" t="n">
        <v>0.0</v>
      </c>
      <c r="CP22" s="24" t="n">
        <v>0.0</v>
      </c>
      <c r="CQ22" s="24" t="n">
        <v>0.0</v>
      </c>
      <c r="CR22" s="24" t="n">
        <v>0.0</v>
      </c>
      <c r="CS22" s="24" t="n">
        <v>0.0</v>
      </c>
      <c r="CT22" s="24" t="n">
        <v>0.0</v>
      </c>
      <c r="CU22" s="24" t="n">
        <v>0.0</v>
      </c>
      <c r="CV22" s="24" t="n">
        <v>0.0</v>
      </c>
      <c r="CW22" s="24" t="n">
        <v>0.0</v>
      </c>
      <c r="CX22" s="24" t="n">
        <v>0.0</v>
      </c>
      <c r="CY22" s="24" t="n">
        <v>0.0</v>
      </c>
      <c r="CZ22" s="24" t="n">
        <v>0.0</v>
      </c>
      <c r="DA22" s="24" t="n">
        <v>0.0</v>
      </c>
      <c r="DB22" s="24" t="n">
        <v>0.0</v>
      </c>
      <c r="DC22" s="24" t="n">
        <v>0.0</v>
      </c>
      <c r="DD22" s="24" t="n">
        <v>0.0</v>
      </c>
      <c r="DE22" s="24" t="n">
        <v>0.0</v>
      </c>
      <c r="DF22" s="24" t="n">
        <v>0.0</v>
      </c>
      <c r="DG22" s="24" t="n">
        <v>0.0</v>
      </c>
      <c r="DH22" s="24" t="n">
        <v>0.0</v>
      </c>
      <c r="DI22" s="24" t="n">
        <v>0.0</v>
      </c>
      <c r="DJ22" s="26" t="n">
        <v>0.0</v>
      </c>
    </row>
    <row r="23" customHeight="true" ht="15.0">
      <c r="A23" s="172" t="inlineStr">
        <is>
          <t>2139999</t>
        </is>
      </c>
      <c r="B23" s="174"/>
      <c r="C23" s="174"/>
      <c r="D23" s="30" t="inlineStr">
        <is>
          <t>其他农林水支出</t>
        </is>
      </c>
      <c r="E23" s="24" t="n">
        <v>80000.0</v>
      </c>
      <c r="F23" s="24" t="n">
        <v>0.0</v>
      </c>
      <c r="G23" s="24" t="n">
        <v>0.0</v>
      </c>
      <c r="H23" s="24" t="n">
        <v>0.0</v>
      </c>
      <c r="I23" s="24" t="n">
        <v>0.0</v>
      </c>
      <c r="J23" s="24" t="n">
        <v>0.0</v>
      </c>
      <c r="K23" s="24" t="n">
        <v>0.0</v>
      </c>
      <c r="L23" s="24" t="n">
        <v>0.0</v>
      </c>
      <c r="M23" s="24" t="n">
        <v>0.0</v>
      </c>
      <c r="N23" s="24" t="n">
        <v>0.0</v>
      </c>
      <c r="O23" s="24" t="n">
        <v>0.0</v>
      </c>
      <c r="P23" s="24" t="n">
        <v>0.0</v>
      </c>
      <c r="Q23" s="24" t="n">
        <v>0.0</v>
      </c>
      <c r="R23" s="24" t="n">
        <v>0.0</v>
      </c>
      <c r="S23" s="24" t="n">
        <v>0.0</v>
      </c>
      <c r="T23" s="24" t="n">
        <v>0.0</v>
      </c>
      <c r="U23" s="24" t="n">
        <v>0.0</v>
      </c>
      <c r="V23" s="24" t="n">
        <v>0.0</v>
      </c>
      <c r="W23" s="24" t="n">
        <v>0.0</v>
      </c>
      <c r="X23" s="24" t="n">
        <v>0.0</v>
      </c>
      <c r="Y23" s="24" t="n">
        <v>0.0</v>
      </c>
      <c r="Z23" s="24" t="n">
        <v>0.0</v>
      </c>
      <c r="AA23" s="24" t="n">
        <v>0.0</v>
      </c>
      <c r="AB23" s="24" t="n">
        <v>0.0</v>
      </c>
      <c r="AC23" s="24" t="n">
        <v>0.0</v>
      </c>
      <c r="AD23" s="24" t="n">
        <v>0.0</v>
      </c>
      <c r="AE23" s="24" t="n">
        <v>0.0</v>
      </c>
      <c r="AF23" s="24" t="n">
        <v>0.0</v>
      </c>
      <c r="AG23" s="24" t="n">
        <v>0.0</v>
      </c>
      <c r="AH23" s="24" t="n">
        <v>0.0</v>
      </c>
      <c r="AI23" s="24" t="n">
        <v>0.0</v>
      </c>
      <c r="AJ23" s="24" t="n">
        <v>0.0</v>
      </c>
      <c r="AK23" s="24" t="n">
        <v>0.0</v>
      </c>
      <c r="AL23" s="24" t="n">
        <v>0.0</v>
      </c>
      <c r="AM23" s="24" t="n">
        <v>0.0</v>
      </c>
      <c r="AN23" s="24" t="n">
        <v>0.0</v>
      </c>
      <c r="AO23" s="24" t="n">
        <v>0.0</v>
      </c>
      <c r="AP23" s="24" t="n">
        <v>0.0</v>
      </c>
      <c r="AQ23" s="24" t="n">
        <v>0.0</v>
      </c>
      <c r="AR23" s="24" t="n">
        <v>0.0</v>
      </c>
      <c r="AS23" s="24" t="n">
        <v>0.0</v>
      </c>
      <c r="AT23" s="24" t="n">
        <v>0.0</v>
      </c>
      <c r="AU23" s="24" t="n">
        <v>0.0</v>
      </c>
      <c r="AV23" s="24" t="n">
        <v>80000.0</v>
      </c>
      <c r="AW23" s="24" t="n">
        <v>0.0</v>
      </c>
      <c r="AX23" s="24" t="n">
        <v>0.0</v>
      </c>
      <c r="AY23" s="24" t="n">
        <v>0.0</v>
      </c>
      <c r="AZ23" s="24" t="n">
        <v>0.0</v>
      </c>
      <c r="BA23" s="24" t="n">
        <v>0.0</v>
      </c>
      <c r="BB23" s="24" t="n">
        <v>0.0</v>
      </c>
      <c r="BC23" s="24" t="n">
        <v>0.0</v>
      </c>
      <c r="BD23" s="24" t="n">
        <v>0.0</v>
      </c>
      <c r="BE23" s="24" t="n">
        <v>0.0</v>
      </c>
      <c r="BF23" s="24" t="n">
        <v>80000.0</v>
      </c>
      <c r="BG23" s="24" t="n">
        <v>0.0</v>
      </c>
      <c r="BH23" s="24" t="n">
        <v>0.0</v>
      </c>
      <c r="BI23" s="24" t="n">
        <v>0.0</v>
      </c>
      <c r="BJ23" s="24" t="n">
        <v>0.0</v>
      </c>
      <c r="BK23" s="24" t="n">
        <v>0.0</v>
      </c>
      <c r="BL23" s="24" t="n">
        <v>0.0</v>
      </c>
      <c r="BM23" s="24" t="n">
        <v>0.0</v>
      </c>
      <c r="BN23" s="24" t="n">
        <v>0.0</v>
      </c>
      <c r="BO23" s="24" t="n">
        <v>0.0</v>
      </c>
      <c r="BP23" s="24" t="n">
        <v>0.0</v>
      </c>
      <c r="BQ23" s="24" t="n">
        <v>0.0</v>
      </c>
      <c r="BR23" s="24" t="n">
        <v>0.0</v>
      </c>
      <c r="BS23" s="24" t="n">
        <v>0.0</v>
      </c>
      <c r="BT23" s="24" t="n">
        <v>0.0</v>
      </c>
      <c r="BU23" s="24" t="n">
        <v>0.0</v>
      </c>
      <c r="BV23" s="24" t="n">
        <v>0.0</v>
      </c>
      <c r="BW23" s="24" t="n">
        <v>0.0</v>
      </c>
      <c r="BX23" s="24" t="n">
        <v>0.0</v>
      </c>
      <c r="BY23" s="24" t="n">
        <v>0.0</v>
      </c>
      <c r="BZ23" s="24" t="n">
        <v>0.0</v>
      </c>
      <c r="CA23" s="24" t="n">
        <v>0.0</v>
      </c>
      <c r="CB23" s="24" t="n">
        <v>0.0</v>
      </c>
      <c r="CC23" s="24" t="n">
        <v>0.0</v>
      </c>
      <c r="CD23" s="24" t="n">
        <v>0.0</v>
      </c>
      <c r="CE23" s="24" t="n">
        <v>0.0</v>
      </c>
      <c r="CF23" s="24" t="n">
        <v>0.0</v>
      </c>
      <c r="CG23" s="24" t="n">
        <v>0.0</v>
      </c>
      <c r="CH23" s="24" t="n">
        <v>0.0</v>
      </c>
      <c r="CI23" s="24" t="n">
        <v>0.0</v>
      </c>
      <c r="CJ23" s="24" t="n">
        <v>0.0</v>
      </c>
      <c r="CK23" s="24" t="n">
        <v>0.0</v>
      </c>
      <c r="CL23" s="24" t="n">
        <v>0.0</v>
      </c>
      <c r="CM23" s="24" t="n">
        <v>0.0</v>
      </c>
      <c r="CN23" s="24" t="n">
        <v>0.0</v>
      </c>
      <c r="CO23" s="24" t="n">
        <v>0.0</v>
      </c>
      <c r="CP23" s="24" t="n">
        <v>0.0</v>
      </c>
      <c r="CQ23" s="24" t="n">
        <v>0.0</v>
      </c>
      <c r="CR23" s="24" t="n">
        <v>0.0</v>
      </c>
      <c r="CS23" s="24" t="n">
        <v>0.0</v>
      </c>
      <c r="CT23" s="24" t="n">
        <v>0.0</v>
      </c>
      <c r="CU23" s="24" t="n">
        <v>0.0</v>
      </c>
      <c r="CV23" s="24" t="n">
        <v>0.0</v>
      </c>
      <c r="CW23" s="24" t="n">
        <v>0.0</v>
      </c>
      <c r="CX23" s="24" t="n">
        <v>0.0</v>
      </c>
      <c r="CY23" s="24" t="n">
        <v>0.0</v>
      </c>
      <c r="CZ23" s="24" t="n">
        <v>0.0</v>
      </c>
      <c r="DA23" s="24" t="n">
        <v>0.0</v>
      </c>
      <c r="DB23" s="24" t="n">
        <v>0.0</v>
      </c>
      <c r="DC23" s="24" t="n">
        <v>0.0</v>
      </c>
      <c r="DD23" s="24" t="n">
        <v>0.0</v>
      </c>
      <c r="DE23" s="24" t="n">
        <v>0.0</v>
      </c>
      <c r="DF23" s="24" t="n">
        <v>0.0</v>
      </c>
      <c r="DG23" s="24" t="n">
        <v>0.0</v>
      </c>
      <c r="DH23" s="24" t="n">
        <v>0.0</v>
      </c>
      <c r="DI23" s="24" t="n">
        <v>0.0</v>
      </c>
      <c r="DJ23" s="26" t="n">
        <v>0.0</v>
      </c>
    </row>
    <row r="24" customHeight="true" ht="15.0">
      <c r="A24" s="172" t="inlineStr">
        <is>
          <t>2240299</t>
        </is>
      </c>
      <c r="B24" s="174"/>
      <c r="C24" s="174"/>
      <c r="D24" s="30" t="inlineStr">
        <is>
          <t>其他消防救援事务支出</t>
        </is>
      </c>
      <c r="E24" s="24" t="n">
        <f>'Z05 支出决算明细表'!E24</f>
        <v>50000.0</v>
      </c>
      <c r="F24" s="24" t="n">
        <f>'Z05 支出决算明细表'!F24</f>
        <v>0.0</v>
      </c>
      <c r="G24" s="24" t="n">
        <f>'Z05 支出决算明细表'!G24</f>
        <v>0.0</v>
      </c>
      <c r="H24" s="24" t="n">
        <f>'Z05 支出决算明细表'!H24</f>
        <v>0.0</v>
      </c>
      <c r="I24" s="24" t="n">
        <f>'Z05 支出决算明细表'!I24</f>
        <v>0.0</v>
      </c>
      <c r="J24" s="24" t="n">
        <f>'Z05 支出决算明细表'!J24</f>
        <v>0.0</v>
      </c>
      <c r="K24" s="24" t="n">
        <f>'Z05 支出决算明细表'!K24</f>
        <v>0.0</v>
      </c>
      <c r="L24" s="24" t="n">
        <f>'Z05 支出决算明细表'!L24</f>
        <v>0.0</v>
      </c>
      <c r="M24" s="24" t="n">
        <f>'Z05 支出决算明细表'!M24</f>
        <v>0.0</v>
      </c>
      <c r="N24" s="24" t="n">
        <f>'Z05 支出决算明细表'!N24</f>
        <v>0.0</v>
      </c>
      <c r="O24" s="24" t="n">
        <f>'Z05 支出决算明细表'!O24</f>
        <v>0.0</v>
      </c>
      <c r="P24" s="24" t="n">
        <f>'Z05 支出决算明细表'!P24</f>
        <v>0.0</v>
      </c>
      <c r="Q24" s="24" t="n">
        <f>'Z05 支出决算明细表'!Q24</f>
        <v>0.0</v>
      </c>
      <c r="R24" s="24" t="n">
        <f>'Z05 支出决算明细表'!R24</f>
        <v>0.0</v>
      </c>
      <c r="S24" s="24" t="n">
        <f>'Z05 支出决算明细表'!S24</f>
        <v>0.0</v>
      </c>
      <c r="T24" s="24" t="n">
        <f>('Z05 支出决算明细表'!U24+'Z05 支出决算明细表'!V24+'Z05 支出决算明细表'!W24+'Z05 支出决算明细表'!X24+'Z05 支出决算明细表'!Y24+'Z05 支出决算明细表'!Z24+'Z05 支出决算明细表'!AA24+'Z05 支出决算明细表'!AB24+'Z05 支出决算明细表'!AC24+'Z05 支出决算明细表'!AD24+'Z05 支出决算明细表'!AE24+'Z05 支出决算明细表'!AF24+'Z05 支出决算明细表'!AG24+'Z05 支出决算明细表'!AH24+'Z05 支出决算明细表'!AI24+'Z05 支出决算明细表'!AJ24+'Z05 支出决算明细表'!AK24+'Z05 支出决算明细表'!AL24+'Z05 支出决算明细表'!AM24+'Z05 支出决算明细表'!AN24+'Z05 支出决算明细表'!AO24+'Z05 支出决算明细表'!AP24+'Z05 支出决算明细表'!AQ24+'Z05 支出决算明细表'!AR24+'Z05 支出决算明细表'!AS24+'Z05 支出决算明细表'!AT24+'Z05 支出决算明细表'!AU24)</f>
        <v>50000.0</v>
      </c>
      <c r="U24" s="24" t="n">
        <f>'Z05 支出决算明细表'!U24</f>
        <v>1255.31</v>
      </c>
      <c r="V24" s="24" t="n">
        <f>'Z05 支出决算明细表'!V24</f>
        <v>0.0</v>
      </c>
      <c r="W24" s="24" t="n">
        <f>'Z05 支出决算明细表'!W24</f>
        <v>0.0</v>
      </c>
      <c r="X24" s="24" t="n">
        <f>'Z05 支出决算明细表'!X24</f>
        <v>0.0</v>
      </c>
      <c r="Y24" s="24" t="n">
        <f>'Z05 支出决算明细表'!Y24</f>
        <v>0.0</v>
      </c>
      <c r="Z24" s="24" t="n">
        <f>'Z05 支出决算明细表'!Z24</f>
        <v>20255.78</v>
      </c>
      <c r="AA24" s="24" t="n">
        <f>'Z05 支出决算明细表'!AA24</f>
        <v>0.0</v>
      </c>
      <c r="AB24" s="24" t="n">
        <f>'Z05 支出决算明细表'!AB24</f>
        <v>0.0</v>
      </c>
      <c r="AC24" s="24" t="n">
        <f>'Z05 支出决算明细表'!AC24</f>
        <v>0.0</v>
      </c>
      <c r="AD24" s="24" t="n">
        <f>'Z05 支出决算明细表'!AD24</f>
        <v>20633.2</v>
      </c>
      <c r="AE24" s="24" t="n">
        <f>'Z05 支出决算明细表'!AE24</f>
        <v>0.0</v>
      </c>
      <c r="AF24" s="24" t="n">
        <f>'Z05 支出决算明细表'!AF24</f>
        <v>690.0</v>
      </c>
      <c r="AG24" s="24" t="n">
        <f>'Z05 支出决算明细表'!AG24</f>
        <v>0.0</v>
      </c>
      <c r="AH24" s="24" t="n">
        <f>'Z05 支出决算明细表'!AH24</f>
        <v>1300.0</v>
      </c>
      <c r="AI24" s="24" t="n">
        <f>'Z05 支出决算明细表'!AI24</f>
        <v>0.0</v>
      </c>
      <c r="AJ24" s="24" t="n">
        <f>'Z05 支出决算明细表'!AJ24</f>
        <v>0.0</v>
      </c>
      <c r="AK24" s="24" t="n">
        <f>'Z05 支出决算明细表'!AK24</f>
        <v>0.0</v>
      </c>
      <c r="AL24" s="24" t="n">
        <f>'Z05 支出决算明细表'!AL24</f>
        <v>0.0</v>
      </c>
      <c r="AM24" s="24" t="n">
        <f>'Z05 支出决算明细表'!AM24</f>
        <v>0.0</v>
      </c>
      <c r="AN24" s="24" t="n">
        <f>'Z05 支出决算明细表'!AN24</f>
        <v>0.0</v>
      </c>
      <c r="AO24" s="24" t="n">
        <f>'Z05 支出决算明细表'!AO24</f>
        <v>0.0</v>
      </c>
      <c r="AP24" s="24" t="n">
        <f>'Z05 支出决算明细表'!AP24</f>
        <v>0.0</v>
      </c>
      <c r="AQ24" s="24" t="n">
        <f>'Z05 支出决算明细表'!AQ24</f>
        <v>0.0</v>
      </c>
      <c r="AR24" s="24" t="n">
        <f>'Z05 支出决算明细表'!AR24</f>
        <v>4215.71</v>
      </c>
      <c r="AS24" s="24" t="n">
        <f>'Z05 支出决算明细表'!AS24</f>
        <v>0.0</v>
      </c>
      <c r="AT24" s="24" t="n">
        <f>'Z05 支出决算明细表'!AT24</f>
        <v>0.0</v>
      </c>
      <c r="AU24" s="24" t="n">
        <f>'Z05 支出决算明细表'!AU24</f>
        <v>1650.0</v>
      </c>
      <c r="AV24" s="24" t="n">
        <f>('Z05 支出决算明细表'!AW24+'Z05 支出决算明细表'!AX24+'Z05 支出决算明细表'!AY24+'Z05 支出决算明细表'!AZ24+'Z05 支出决算明细表'!BA24+'Z05 支出决算明细表'!BB24+'Z05 支出决算明细表'!BC24+'Z05 支出决算明细表'!BD24+'Z05 支出决算明细表'!BE24+'Z05 支出决算明细表'!BF24+'Z05 支出决算明细表'!BG24+'Z05 支出决算明细表'!BH24)</f>
        <v>0.0</v>
      </c>
      <c r="AW24" s="24" t="n">
        <f>'Z05 支出决算明细表'!AW24</f>
        <v>0.0</v>
      </c>
      <c r="AX24" s="24" t="n">
        <f>'Z05 支出决算明细表'!AX24</f>
        <v>0.0</v>
      </c>
      <c r="AY24" s="24" t="n">
        <f>'Z05 支出决算明细表'!AY24</f>
        <v>0.0</v>
      </c>
      <c r="AZ24" s="24" t="n">
        <f>'Z05 支出决算明细表'!AZ24</f>
        <v>0.0</v>
      </c>
      <c r="BA24" s="24" t="n">
        <f>'Z05 支出决算明细表'!BA24</f>
        <v>0.0</v>
      </c>
      <c r="BB24" s="24" t="n">
        <f>'Z05 支出决算明细表'!BB24</f>
        <v>0.0</v>
      </c>
      <c r="BC24" s="24" t="n">
        <f>'Z05 支出决算明细表'!BC24</f>
        <v>0.0</v>
      </c>
      <c r="BD24" s="24" t="n">
        <f>'Z05 支出决算明细表'!BD24</f>
        <v>0.0</v>
      </c>
      <c r="BE24" s="24" t="n">
        <f>'Z05 支出决算明细表'!BE24</f>
        <v>0.0</v>
      </c>
      <c r="BF24" s="24" t="n">
        <f>'Z05 支出决算明细表'!BF24</f>
        <v>0.0</v>
      </c>
      <c r="BG24" s="24" t="n">
        <f>'Z05 支出决算明细表'!BG24</f>
        <v>0.0</v>
      </c>
      <c r="BH24" s="24" t="n">
        <f>'Z05 支出决算明细表'!BH24</f>
        <v>0.0</v>
      </c>
      <c r="BI24" s="24" t="n">
        <f>('Z05 支出决算明细表'!BJ24+'Z05 支出决算明细表'!BK24+'Z05 支出决算明细表'!BL24+'Z05 支出决算明细表'!BM24)</f>
        <v>0.0</v>
      </c>
      <c r="BJ24" s="24" t="n">
        <f>'Z05 支出决算明细表'!BJ24</f>
        <v>0.0</v>
      </c>
      <c r="BK24" s="24" t="n">
        <f>'Z05 支出决算明细表'!BK24</f>
        <v>0.0</v>
      </c>
      <c r="BL24" s="24" t="n">
        <f>'Z05 支出决算明细表'!BL24</f>
        <v>0.0</v>
      </c>
      <c r="BM24" s="24" t="n">
        <f>'Z05 支出决算明细表'!BM24</f>
        <v>0.0</v>
      </c>
      <c r="BN24" s="24" t="n">
        <f>('Z05 支出决算明细表'!BO24+'Z05 支出决算明细表'!BP24+'Z05 支出决算明细表'!BQ24+'Z05 支出决算明细表'!BR24+'Z05 支出决算明细表'!BS24+'Z05 支出决算明细表'!BT24+'Z05 支出决算明细表'!BU24+'Z05 支出决算明细表'!BV24+'Z05 支出决算明细表'!BW24+'Z05 支出决算明细表'!BX24+'Z05 支出决算明细表'!BY24+'Z05 支出决算明细表'!BZ24)</f>
        <v>0.0</v>
      </c>
      <c r="BO24" s="24" t="n">
        <f>'Z05 支出决算明细表'!BO24</f>
        <v>0.0</v>
      </c>
      <c r="BP24" s="24" t="n">
        <f>'Z05 支出决算明细表'!BP24</f>
        <v>0.0</v>
      </c>
      <c r="BQ24" s="24" t="n">
        <f>'Z05 支出决算明细表'!BQ24</f>
        <v>0.0</v>
      </c>
      <c r="BR24" s="24" t="n">
        <f>'Z05 支出决算明细表'!BR24</f>
        <v>0.0</v>
      </c>
      <c r="BS24" s="24" t="n">
        <f>'Z05 支出决算明细表'!BS24</f>
        <v>0.0</v>
      </c>
      <c r="BT24" s="24" t="n">
        <f>'Z05 支出决算明细表'!BT24</f>
        <v>0.0</v>
      </c>
      <c r="BU24" s="24" t="n">
        <f>'Z05 支出决算明细表'!BU24</f>
        <v>0.0</v>
      </c>
      <c r="BV24" s="24" t="n">
        <f>'Z05 支出决算明细表'!BV24</f>
        <v>0.0</v>
      </c>
      <c r="BW24" s="24" t="n">
        <f>'Z05 支出决算明细表'!BW24</f>
        <v>0.0</v>
      </c>
      <c r="BX24" s="24" t="n">
        <f>'Z05 支出决算明细表'!BX24</f>
        <v>0.0</v>
      </c>
      <c r="BY24" s="24" t="n">
        <f>'Z05 支出决算明细表'!BY24</f>
        <v>0.0</v>
      </c>
      <c r="BZ24" s="24" t="n">
        <f>'Z05 支出决算明细表'!BZ24</f>
        <v>0.0</v>
      </c>
      <c r="CA24" s="24" t="n">
        <f>'Z05 支出决算明细表'!CA24</f>
        <v>0.0</v>
      </c>
      <c r="CB24" s="24" t="n">
        <f>'Z05 支出决算明细表'!CB24</f>
        <v>0.0</v>
      </c>
      <c r="CC24" s="24" t="n">
        <f>'Z05 支出决算明细表'!CC24</f>
        <v>0.0</v>
      </c>
      <c r="CD24" s="24" t="n">
        <f>'Z05 支出决算明细表'!CD24</f>
        <v>0.0</v>
      </c>
      <c r="CE24" s="24" t="n">
        <f>'Z05 支出决算明细表'!CE24</f>
        <v>0.0</v>
      </c>
      <c r="CF24" s="24" t="n">
        <f>'Z05 支出决算明细表'!CF24</f>
        <v>0.0</v>
      </c>
      <c r="CG24" s="24" t="n">
        <f>'Z05 支出决算明细表'!CG24</f>
        <v>0.0</v>
      </c>
      <c r="CH24" s="24" t="n">
        <f>'Z05 支出决算明细表'!CH24</f>
        <v>0.0</v>
      </c>
      <c r="CI24" s="24" t="n">
        <f>'Z05 支出决算明细表'!CI24</f>
        <v>0.0</v>
      </c>
      <c r="CJ24" s="24" t="n">
        <f>'Z05 支出决算明细表'!CJ24</f>
        <v>0.0</v>
      </c>
      <c r="CK24" s="24" t="n">
        <f>'Z05 支出决算明细表'!CK24</f>
        <v>0.0</v>
      </c>
      <c r="CL24" s="24" t="n">
        <f>'Z05 支出决算明细表'!CL24</f>
        <v>0.0</v>
      </c>
      <c r="CM24" s="24" t="n">
        <f>'Z05 支出决算明细表'!CM24</f>
        <v>0.0</v>
      </c>
      <c r="CN24" s="24" t="n">
        <f>'Z05 支出决算明细表'!CN24</f>
        <v>0.0</v>
      </c>
      <c r="CO24" s="24" t="n">
        <f>'Z05 支出决算明细表'!CO24</f>
        <v>0.0</v>
      </c>
      <c r="CP24" s="24" t="n">
        <f>'Z05 支出决算明细表'!CP24</f>
        <v>0.0</v>
      </c>
      <c r="CQ24" s="24" t="n">
        <f>'Z05 支出决算明细表'!CQ24</f>
        <v>0.0</v>
      </c>
      <c r="CR24" s="24" t="n">
        <f>'Z05 支出决算明细表'!CR24</f>
        <v>0.0</v>
      </c>
      <c r="CS24" s="24" t="n">
        <f>'Z05 支出决算明细表'!CS24</f>
        <v>0.0</v>
      </c>
      <c r="CT24" s="24" t="n">
        <f>'Z05 支出决算明细表'!CT24</f>
        <v>0.0</v>
      </c>
      <c r="CU24" s="24" t="n">
        <f>('Z05 支出决算明细表'!CV24+'Z05 支出决算明细表'!CW24+'Z05 支出决算明细表'!CX24+'Z05 支出决算明细表'!CY24+'Z05 支出决算明细表'!CZ24)</f>
        <v>0.0</v>
      </c>
      <c r="CV24" s="24" t="n">
        <f>'Z05 支出决算明细表'!CV24</f>
        <v>0.0</v>
      </c>
      <c r="CW24" s="24" t="n">
        <f>'Z05 支出决算明细表'!CW24</f>
        <v>0.0</v>
      </c>
      <c r="CX24" s="24" t="n">
        <f>'Z05 支出决算明细表'!CX24</f>
        <v>0.0</v>
      </c>
      <c r="CY24" s="24" t="n">
        <f>'Z05 支出决算明细表'!CY24</f>
        <v>0.0</v>
      </c>
      <c r="CZ24" s="24" t="n">
        <f>'Z05 支出决算明细表'!CZ24</f>
        <v>0.0</v>
      </c>
      <c r="DA24" s="24" t="n">
        <f>'Z05 支出决算明细表'!DA24</f>
        <v>0.0</v>
      </c>
      <c r="DB24" s="24" t="n">
        <f>'Z05 支出决算明细表'!DB24</f>
        <v>0.0</v>
      </c>
      <c r="DC24" s="24" t="n">
        <f>'Z05 支出决算明细表'!DC24</f>
        <v>0.0</v>
      </c>
      <c r="DD24" s="24" t="n">
        <f>'Z05 支出决算明细表'!DD24</f>
        <v>0.0</v>
      </c>
      <c r="DE24" s="24" t="n">
        <f>('Z05 支出决算明细表'!DF24+'Z05 支出决算明细表'!DG24+'Z05 支出决算明细表'!DH24+'Z05 支出决算明细表'!DI24+'Z05 支出决算明细表'!DJ24)</f>
        <v>0.0</v>
      </c>
      <c r="DF24" s="24" t="n">
        <f>'Z05 支出决算明细表'!DF24</f>
        <v>0.0</v>
      </c>
      <c r="DG24" s="24" t="n">
        <f>'Z05 支出决算明细表'!DG24</f>
        <v>0.0</v>
      </c>
      <c r="DH24" s="24" t="n">
        <f>'Z05 支出决算明细表'!DH24</f>
        <v>0.0</v>
      </c>
      <c r="DI24" s="24" t="n">
        <f>'Z05 支出决算明细表'!DI24</f>
        <v>0.0</v>
      </c>
      <c r="DJ24" s="26" t="n">
        <f>'Z05 支出决算明细表'!DJ24</f>
        <v>0.0</v>
      </c>
    </row>
    <row r="25" customHeight="true" ht="15.0">
      <c r="A25" s="194" t="inlineStr">
        <is>
          <t>注：本表为自动生成表。</t>
        </is>
      </c>
      <c r="B25" s="68"/>
      <c r="C25" s="68"/>
      <c r="D25" s="68"/>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c r="AT25" s="196"/>
      <c r="AU25" s="196"/>
      <c r="AV25" s="196"/>
      <c r="AW25" s="196"/>
      <c r="AX25" s="196"/>
      <c r="AY25" s="196"/>
      <c r="AZ25" s="196"/>
      <c r="BA25" s="196"/>
      <c r="BB25" s="196"/>
      <c r="BC25" s="196"/>
      <c r="BD25" s="196"/>
      <c r="BE25" s="196"/>
      <c r="BF25" s="196"/>
      <c r="BG25" s="196"/>
      <c r="BH25" s="196"/>
      <c r="BI25" s="196"/>
      <c r="BJ25" s="196"/>
      <c r="BK25" s="196"/>
      <c r="BL25" s="196"/>
      <c r="BM25" s="196"/>
      <c r="BN25" s="196"/>
      <c r="BO25" s="196"/>
      <c r="BP25" s="196"/>
      <c r="BQ25" s="196"/>
      <c r="BR25" s="196"/>
      <c r="BS25" s="196"/>
      <c r="BT25" s="196"/>
      <c r="BU25" s="196"/>
      <c r="BV25" s="196"/>
      <c r="BW25" s="196"/>
      <c r="BX25" s="196"/>
      <c r="BY25" s="196"/>
      <c r="BZ25" s="196"/>
      <c r="CA25" s="196"/>
      <c r="CB25" s="196"/>
      <c r="CC25" s="196"/>
      <c r="CD25" s="196"/>
      <c r="CE25" s="196"/>
      <c r="CF25" s="196"/>
      <c r="CG25" s="196"/>
      <c r="CH25" s="196"/>
      <c r="CI25" s="196"/>
      <c r="CJ25" s="196"/>
      <c r="CK25" s="196"/>
      <c r="CL25" s="196"/>
      <c r="CM25" s="196"/>
      <c r="CN25" s="196"/>
      <c r="CO25" s="196"/>
      <c r="CP25" s="196"/>
      <c r="CQ25" s="196"/>
      <c r="CR25" s="196"/>
      <c r="CS25" s="196"/>
      <c r="CT25" s="196"/>
      <c r="CU25" s="196"/>
      <c r="CV25" s="196"/>
      <c r="CW25" s="196"/>
      <c r="CX25" s="196"/>
      <c r="CY25" s="196"/>
      <c r="CZ25" s="196"/>
      <c r="DA25" s="196"/>
      <c r="DB25" s="196"/>
      <c r="DC25" s="196"/>
      <c r="DD25" s="196"/>
      <c r="DE25" s="196"/>
      <c r="DF25" s="196"/>
      <c r="DG25" s="196"/>
      <c r="DH25" s="196"/>
      <c r="DI25" s="196"/>
      <c r="DJ25" s="196"/>
    </row>
  </sheetData>
  <mergeCells count="145">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25:D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9.xml><?xml version="1.0" encoding="utf-8"?>
<worksheet xmlns="http://schemas.openxmlformats.org/spreadsheetml/2006/main">
  <sheetPr>
    <outlinePr summaryBelow="false"/>
  </sheetPr>
  <dimension ref="A1:DJ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'Z05_1 基本支出决算明细表'!F6 + 'Z05_1 基本支出决算明细表'!T6 + 'Z05_1 基本支出决算明细表'!AV6 + 'Z05_1 基本支出决算明细表'!BI6 + 'Z05_1 基本支出决算明细表'!CA6 + 'Z05_1 基本支出决算明细表'!CU6 + 'Z05_1 基本支出决算明细表'!DE6</f>
        <v>2.093971537E7</v>
      </c>
      <c r="F6" s="24" t="n">
        <f>('Z05_1 基本支出决算明细表'!G6+'Z05_1 基本支出决算明细表'!H6+'Z05_1 基本支出决算明细表'!I6+'Z05_1 基本支出决算明细表'!J6+'Z05_1 基本支出决算明细表'!K6+'Z05_1 基本支出决算明细表'!L6+'Z05_1 基本支出决算明细表'!M6+'Z05_1 基本支出决算明细表'!N6+'Z05_1 基本支出决算明细表'!O6+'Z05_1 基本支出决算明细表'!P6+'Z05_1 基本支出决算明细表'!Q6+'Z05_1 基本支出决算明细表'!R6+'Z05_1 基本支出决算明细表'!S6)</f>
        <v>1.447624821E7</v>
      </c>
      <c r="G6" s="24" t="n">
        <f>SUM('Z05_1 基本支出决算明细表'!G7)</f>
        <v>2601607.0</v>
      </c>
      <c r="H6" s="24" t="n">
        <f>SUM('Z05_1 基本支出决算明细表'!H7)</f>
        <v>2797453.93</v>
      </c>
      <c r="I6" s="24" t="n">
        <f>SUM('Z05_1 基本支出决算明细表'!I7)</f>
        <v>1270490.0</v>
      </c>
      <c r="J6" s="24" t="n">
        <f>SUM('Z05_1 基本支出决算明细表'!J7)</f>
        <v>328046.45</v>
      </c>
      <c r="K6" s="24" t="n">
        <f>SUM('Z05_1 基本支出决算明细表'!K7)</f>
        <v>1724240.3</v>
      </c>
      <c r="L6" s="24" t="n">
        <f>SUM('Z05_1 基本支出决算明细表'!L7)</f>
        <v>1825928.36</v>
      </c>
      <c r="M6" s="24" t="n">
        <f>SUM('Z05_1 基本支出决算明细表'!M7)</f>
        <v>236783.59</v>
      </c>
      <c r="N6" s="24" t="n">
        <f>SUM('Z05_1 基本支出决算明细表'!N7)</f>
        <v>591990.46</v>
      </c>
      <c r="O6" s="24" t="n">
        <f>SUM('Z05_1 基本支出决算明细表'!O7)</f>
        <v>117800.0</v>
      </c>
      <c r="P6" s="24" t="n">
        <f>SUM('Z05_1 基本支出决算明细表'!P7)</f>
        <v>3901.64</v>
      </c>
      <c r="Q6" s="24" t="n">
        <f>SUM('Z05_1 基本支出决算明细表'!Q7)</f>
        <v>2740994.6</v>
      </c>
      <c r="R6" s="24" t="n">
        <f>SUM('Z05_1 基本支出决算明细表'!R7)</f>
        <v>0.0</v>
      </c>
      <c r="S6" s="24" t="n">
        <f>SUM('Z05_1 基本支出决算明细表'!S7)</f>
        <v>237011.88</v>
      </c>
      <c r="T6" s="24" t="n">
        <f>SUM('Z05_1 基本支出决算明细表'!T7)</f>
        <v>1679141.97</v>
      </c>
      <c r="U6" s="24" t="n">
        <f>SUM('Z05_1 基本支出决算明细表'!U7)</f>
        <v>237119.16</v>
      </c>
      <c r="V6" s="24" t="n">
        <f>SUM('Z05_1 基本支出决算明细表'!V7)</f>
        <v>105160.91</v>
      </c>
      <c r="W6" s="24" t="n">
        <f>SUM('Z05_1 基本支出决算明细表'!W7)</f>
        <v>0.0</v>
      </c>
      <c r="X6" s="24" t="n">
        <f>SUM('Z05_1 基本支出决算明细表'!X7)</f>
        <v>0.0</v>
      </c>
      <c r="Y6" s="24" t="n">
        <f>SUM('Z05_1 基本支出决算明细表'!Y7)</f>
        <v>0.0</v>
      </c>
      <c r="Z6" s="24" t="n">
        <f>SUM('Z05_1 基本支出决算明细表'!Z7)</f>
        <v>47340.41</v>
      </c>
      <c r="AA6" s="24" t="n">
        <f>SUM('Z05_1 基本支出决算明细表'!AA7)</f>
        <v>6000.0</v>
      </c>
      <c r="AB6" s="24" t="n">
        <f>SUM('Z05_1 基本支出决算明细表'!AB7)</f>
        <v>7045.08</v>
      </c>
      <c r="AC6" s="24" t="n">
        <f>SUM('Z05_1 基本支出决算明细表'!AC7)</f>
        <v>0.0</v>
      </c>
      <c r="AD6" s="24" t="n">
        <f>SUM('Z05_1 基本支出决算明细表'!AD7)</f>
        <v>168109.2</v>
      </c>
      <c r="AE6" s="24" t="n">
        <f>SUM('Z05_1 基本支出决算明细表'!AE7)</f>
        <v>0.0</v>
      </c>
      <c r="AF6" s="24" t="n">
        <f>SUM('Z05_1 基本支出决算明细表'!AF7)</f>
        <v>66203.5</v>
      </c>
      <c r="AG6" s="24" t="n">
        <f>SUM('Z05_1 基本支出决算明细表'!AG7)</f>
        <v>216524.0</v>
      </c>
      <c r="AH6" s="24" t="n">
        <f>SUM('Z05_1 基本支出决算明细表'!AH7)</f>
        <v>1300.0</v>
      </c>
      <c r="AI6" s="24" t="n">
        <f>SUM('Z05_1 基本支出决算明细表'!AI7)</f>
        <v>240.0</v>
      </c>
      <c r="AJ6" s="24" t="n">
        <f>SUM('Z05_1 基本支出决算明细表'!AJ7)</f>
        <v>27720.0</v>
      </c>
      <c r="AK6" s="24" t="n">
        <f>SUM('Z05_1 基本支出决算明细表'!AK7)</f>
        <v>0.0</v>
      </c>
      <c r="AL6" s="24" t="n">
        <f>SUM('Z05_1 基本支出决算明细表'!AL7)</f>
        <v>0.0</v>
      </c>
      <c r="AM6" s="24" t="n">
        <f>SUM('Z05_1 基本支出决算明细表'!AM7)</f>
        <v>0.0</v>
      </c>
      <c r="AN6" s="24" t="n">
        <f>SUM('Z05_1 基本支出决算明细表'!AN7)</f>
        <v>220251.0</v>
      </c>
      <c r="AO6" s="24" t="n">
        <f>SUM('Z05_1 基本支出决算明细表'!AO7)</f>
        <v>0.0</v>
      </c>
      <c r="AP6" s="24" t="n">
        <f>SUM('Z05_1 基本支出决算明细表'!AP7)</f>
        <v>236610.0</v>
      </c>
      <c r="AQ6" s="24" t="n">
        <f>SUM('Z05_1 基本支出决算明细表'!AQ7)</f>
        <v>45000.0</v>
      </c>
      <c r="AR6" s="24" t="n">
        <f>SUM('Z05_1 基本支出决算明细表'!AR7)</f>
        <v>4215.71</v>
      </c>
      <c r="AS6" s="24" t="n">
        <f>SUM('Z05_1 基本支出决算明细表'!AS7)</f>
        <v>198084.0</v>
      </c>
      <c r="AT6" s="24" t="n">
        <f>SUM('Z05_1 基本支出决算明细表'!AT7)</f>
        <v>0.0</v>
      </c>
      <c r="AU6" s="24" t="n">
        <f>SUM('Z05_1 基本支出决算明细表'!AU7)</f>
        <v>92219.0</v>
      </c>
      <c r="AV6" s="24" t="n">
        <f>('Z05_1 基本支出决算明细表'!AW6+'Z05_1 基本支出决算明细表'!AX6+'Z05_1 基本支出决算明细表'!AY6+'Z05_1 基本支出决算明细表'!AZ6+'Z05_1 基本支出决算明细表'!BA6+'Z05_1 基本支出决算明细表'!BB6+'Z05_1 基本支出决算明细表'!BC6+'Z05_1 基本支出决算明细表'!BD6+'Z05_1 基本支出决算明细表'!BE6+'Z05_1 基本支出决算明细表'!BF6+'Z05_1 基本支出决算明细表'!BG6+'Z05_1 基本支出决算明细表'!BH6)</f>
        <v>4784325.19</v>
      </c>
      <c r="AW6" s="24" t="n">
        <f>SUM('Z05_1 基本支出决算明细表'!AW7)</f>
        <v>0.0</v>
      </c>
      <c r="AX6" s="24" t="n">
        <f>SUM('Z05_1 基本支出决算明细表'!AX7)</f>
        <v>0.0</v>
      </c>
      <c r="AY6" s="24" t="n">
        <f>SUM('Z05_1 基本支出决算明细表'!AY7)</f>
        <v>0.0</v>
      </c>
      <c r="AZ6" s="24" t="n">
        <f>SUM('Z05_1 基本支出决算明细表'!AZ7)</f>
        <v>161940.0</v>
      </c>
      <c r="BA6" s="24" t="n">
        <f>SUM('Z05_1 基本支出决算明细表'!BA7)</f>
        <v>364656.0</v>
      </c>
      <c r="BB6" s="24" t="n">
        <f>SUM('Z05_1 基本支出决算明细表'!BB7)</f>
        <v>50000.0</v>
      </c>
      <c r="BC6" s="24" t="n">
        <f>SUM('Z05_1 基本支出决算明细表'!BC7)</f>
        <v>0.0</v>
      </c>
      <c r="BD6" s="24" t="n">
        <f>SUM('Z05_1 基本支出决算明细表'!BD7)</f>
        <v>0.0</v>
      </c>
      <c r="BE6" s="24" t="n">
        <f>SUM('Z05_1 基本支出决算明细表'!BE7)</f>
        <v>0.0</v>
      </c>
      <c r="BF6" s="24" t="n">
        <f>SUM('Z05_1 基本支出决算明细表'!BF7)</f>
        <v>2759686.19</v>
      </c>
      <c r="BG6" s="24" t="n">
        <f>SUM('Z05_1 基本支出决算明细表'!BG7)</f>
        <v>18780.0</v>
      </c>
      <c r="BH6" s="24" t="n">
        <f>SUM('Z05_1 基本支出决算明细表'!BH7)</f>
        <v>1429263.0</v>
      </c>
      <c r="BI6" s="24" t="n">
        <f>('Z05_1 基本支出决算明细表'!BJ6+'Z05_1 基本支出决算明细表'!BK6+'Z05_1 基本支出决算明细表'!BL6+'Z05_1 基本支出决算明细表'!BM6)</f>
        <v>0.0</v>
      </c>
      <c r="BJ6" s="24" t="n">
        <f>SUM('Z05_1 基本支出决算明细表'!BJ7)</f>
        <v>0.0</v>
      </c>
      <c r="BK6" s="24" t="n">
        <f>SUM('Z05_1 基本支出决算明细表'!BK7)</f>
        <v>0.0</v>
      </c>
      <c r="BL6" s="24" t="n">
        <f>SUM('Z05_1 基本支出决算明细表'!BL7)</f>
        <v>0.0</v>
      </c>
      <c r="BM6" s="24" t="n">
        <f>SUM('Z05_1 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SUM('Z05_1 基本支出决算明细表'!CA7)</f>
        <v>0.0</v>
      </c>
      <c r="CB6" s="24" t="n">
        <f>SUM('Z05_1 基本支出决算明细表'!CB7)</f>
        <v>0.0</v>
      </c>
      <c r="CC6" s="24" t="n">
        <f>SUM('Z05_1 基本支出决算明细表'!CC7)</f>
        <v>0.0</v>
      </c>
      <c r="CD6" s="24" t="n">
        <f>SUM('Z05_1 基本支出决算明细表'!CD7)</f>
        <v>0.0</v>
      </c>
      <c r="CE6" s="24" t="n">
        <f>SUM('Z05_1 基本支出决算明细表'!CE7)</f>
        <v>0.0</v>
      </c>
      <c r="CF6" s="24" t="n">
        <f>SUM('Z05_1 基本支出决算明细表'!CF7)</f>
        <v>0.0</v>
      </c>
      <c r="CG6" s="24" t="n">
        <f>SUM('Z05_1 基本支出决算明细表'!CG7)</f>
        <v>0.0</v>
      </c>
      <c r="CH6" s="24" t="n">
        <f>SUM('Z05_1 基本支出决算明细表'!CH7)</f>
        <v>0.0</v>
      </c>
      <c r="CI6" s="24" t="n">
        <f>SUM('Z05_1 基本支出决算明细表'!CI7)</f>
        <v>0.0</v>
      </c>
      <c r="CJ6" s="24" t="n">
        <f>SUM('Z05_1 基本支出决算明细表'!CJ7)</f>
        <v>0.0</v>
      </c>
      <c r="CK6" s="24" t="n">
        <f>SUM('Z05_1 基本支出决算明细表'!CK7)</f>
        <v>0.0</v>
      </c>
      <c r="CL6" s="24" t="n">
        <f>SUM('Z05_1 基本支出决算明细表'!CL7)</f>
        <v>0.0</v>
      </c>
      <c r="CM6" s="24" t="n">
        <f>SUM('Z05_1 基本支出决算明细表'!CM7)</f>
        <v>0.0</v>
      </c>
      <c r="CN6" s="24" t="n">
        <f>SUM('Z05_1 基本支出决算明细表'!CN7)</f>
        <v>0.0</v>
      </c>
      <c r="CO6" s="24" t="n">
        <f>SUM('Z05_1 基本支出决算明细表'!CO7)</f>
        <v>0.0</v>
      </c>
      <c r="CP6" s="24" t="n">
        <f>SUM('Z05_1 基本支出决算明细表'!CP7)</f>
        <v>0.0</v>
      </c>
      <c r="CQ6" s="24" t="n">
        <f>SUM('Z05_1 基本支出决算明细表'!CQ7)</f>
        <v>0.0</v>
      </c>
      <c r="CR6" s="28" t="inlineStr">
        <is>
          <t>一</t>
        </is>
      </c>
      <c r="CS6" s="28" t="inlineStr">
        <is>
          <t>一</t>
        </is>
      </c>
      <c r="CT6" s="28" t="inlineStr">
        <is>
          <t>一</t>
        </is>
      </c>
      <c r="CU6" s="24" t="n">
        <f>('Z05_1 基本支出决算明细表'!CV6+'Z05_1 基本支出决算明细表'!CW6+'Z05_1 基本支出决算明细表'!CX6+'Z05_1 基本支出决算明细表'!CY6+'Z05_1 基本支出决算明细表'!CZ6)</f>
        <v>0.0</v>
      </c>
      <c r="CV6" s="24" t="n">
        <f>SUM('Z05_1 基本支出决算明细表'!CV7)</f>
        <v>0.0</v>
      </c>
      <c r="CW6" s="24" t="n">
        <f>SUM('Z05_1 基本支出决算明细表'!CW7)</f>
        <v>0.0</v>
      </c>
      <c r="CX6" s="24" t="n">
        <f>SUM('Z05_1 基本支出决算明细表'!CX7)</f>
        <v>0.0</v>
      </c>
      <c r="CY6" s="24" t="n">
        <f>SUM('Z05_1 基本支出决算明细表'!CY7)</f>
        <v>0.0</v>
      </c>
      <c r="CZ6" s="24" t="n">
        <f>SUM('Z05_1 基本支出决算明细表'!CZ7)</f>
        <v>0.0</v>
      </c>
      <c r="DA6" s="28" t="inlineStr">
        <is>
          <t>一</t>
        </is>
      </c>
      <c r="DB6" s="28" t="inlineStr">
        <is>
          <t>一</t>
        </is>
      </c>
      <c r="DC6" s="28" t="inlineStr">
        <is>
          <t>一</t>
        </is>
      </c>
      <c r="DD6" s="28" t="inlineStr">
        <is>
          <t>一</t>
        </is>
      </c>
      <c r="DE6" s="24" t="n">
        <f>SUM('Z05_1 基本支出决算明细表'!DE7)</f>
        <v>0.0</v>
      </c>
      <c r="DF6" s="24" t="n">
        <f>SUM('Z05_1 基本支出决算明细表'!DF7)</f>
        <v>0.0</v>
      </c>
      <c r="DG6" s="24" t="n">
        <f>SUM('Z05_1 基本支出决算明细表'!DG7)</f>
        <v>0.0</v>
      </c>
      <c r="DH6" s="24" t="n">
        <f>SUM('Z05_1 基本支出决算明细表'!DH7)</f>
        <v>0.0</v>
      </c>
      <c r="DI6" s="24" t="n">
        <f>SUM('Z05_1 基本支出决算明细表'!DI7)</f>
        <v>0.0</v>
      </c>
      <c r="DJ6" s="26" t="n">
        <f>SUM('Z05_1 基本支出决算明细表'!DJ7)</f>
        <v>0.0</v>
      </c>
    </row>
    <row r="7" customHeight="true" ht="15.0">
      <c r="A7" s="172" t="inlineStr">
        <is>
          <t>2010301</t>
        </is>
      </c>
      <c r="B7" s="174"/>
      <c r="C7" s="174"/>
      <c r="D7" s="30" t="inlineStr">
        <is>
          <t>行政运行</t>
        </is>
      </c>
      <c r="E7" s="24" t="n">
        <v>1.316686887E7</v>
      </c>
      <c r="F7" s="24" t="n">
        <v>1.240871902E7</v>
      </c>
      <c r="G7" s="24" t="n">
        <v>2595383.0</v>
      </c>
      <c r="H7" s="24" t="n">
        <v>2237957.85</v>
      </c>
      <c r="I7" s="24" t="n">
        <v>880696.0</v>
      </c>
      <c r="J7" s="24" t="n">
        <v>217621.0</v>
      </c>
      <c r="K7" s="24" t="n">
        <v>1626240.3</v>
      </c>
      <c r="L7" s="24" t="n">
        <v>1679435.3</v>
      </c>
      <c r="M7" s="24" t="n">
        <v>236783.59</v>
      </c>
      <c r="N7" s="24" t="n">
        <v>591990.46</v>
      </c>
      <c r="O7" s="24" t="n">
        <v>0.0</v>
      </c>
      <c r="P7" s="24" t="n">
        <v>3901.64</v>
      </c>
      <c r="Q7" s="24" t="n">
        <v>2111898.0</v>
      </c>
      <c r="R7" s="24" t="n">
        <v>0.0</v>
      </c>
      <c r="S7" s="24" t="n">
        <v>226811.88</v>
      </c>
      <c r="T7" s="24" t="n">
        <v>440042.85</v>
      </c>
      <c r="U7" s="24" t="n">
        <v>124368.85</v>
      </c>
      <c r="V7" s="24" t="n">
        <v>18600.0</v>
      </c>
      <c r="W7" s="24" t="n">
        <v>0.0</v>
      </c>
      <c r="X7" s="24" t="n">
        <v>0.0</v>
      </c>
      <c r="Y7" s="24" t="n">
        <v>0.0</v>
      </c>
      <c r="Z7" s="24" t="n">
        <v>0.0</v>
      </c>
      <c r="AA7" s="24" t="n">
        <v>6000.0</v>
      </c>
      <c r="AB7" s="24" t="n">
        <v>0.0</v>
      </c>
      <c r="AC7" s="24" t="n">
        <v>0.0</v>
      </c>
      <c r="AD7" s="24" t="n">
        <v>20850.0</v>
      </c>
      <c r="AE7" s="24" t="n">
        <v>0.0</v>
      </c>
      <c r="AF7" s="24" t="n">
        <v>34003.0</v>
      </c>
      <c r="AG7" s="24" t="n">
        <v>88000.0</v>
      </c>
      <c r="AH7" s="24" t="n">
        <v>0.0</v>
      </c>
      <c r="AI7" s="24" t="n">
        <v>0.0</v>
      </c>
      <c r="AJ7" s="24" t="n">
        <v>27720.0</v>
      </c>
      <c r="AK7" s="24" t="n">
        <v>0.0</v>
      </c>
      <c r="AL7" s="24" t="n">
        <v>0.0</v>
      </c>
      <c r="AM7" s="24" t="n">
        <v>0.0</v>
      </c>
      <c r="AN7" s="24" t="n">
        <v>120501.0</v>
      </c>
      <c r="AO7" s="24" t="n">
        <v>0.0</v>
      </c>
      <c r="AP7" s="24" t="n">
        <v>0.0</v>
      </c>
      <c r="AQ7" s="24" t="n">
        <v>0.0</v>
      </c>
      <c r="AR7" s="24" t="n">
        <v>0.0</v>
      </c>
      <c r="AS7" s="24" t="n">
        <v>0.0</v>
      </c>
      <c r="AT7" s="24" t="n">
        <v>0.0</v>
      </c>
      <c r="AU7" s="24" t="n">
        <v>0.0</v>
      </c>
      <c r="AV7" s="24" t="n">
        <v>318107.0</v>
      </c>
      <c r="AW7" s="24" t="n">
        <v>0.0</v>
      </c>
      <c r="AX7" s="24" t="n">
        <v>0.0</v>
      </c>
      <c r="AY7" s="24" t="n">
        <v>0.0</v>
      </c>
      <c r="AZ7" s="24" t="n">
        <v>0.0</v>
      </c>
      <c r="BA7" s="24" t="n">
        <v>7300.0</v>
      </c>
      <c r="BB7" s="24" t="n">
        <v>0.0</v>
      </c>
      <c r="BC7" s="24" t="n">
        <v>0.0</v>
      </c>
      <c r="BD7" s="24" t="n">
        <v>0.0</v>
      </c>
      <c r="BE7" s="24" t="n">
        <v>0.0</v>
      </c>
      <c r="BF7" s="24" t="n">
        <v>0.0</v>
      </c>
      <c r="BG7" s="24" t="n">
        <v>0.0</v>
      </c>
      <c r="BH7" s="24" t="n">
        <v>310807.0</v>
      </c>
      <c r="BI7" s="24" t="n">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v>0.0</v>
      </c>
      <c r="CV7" s="24" t="n">
        <v>0.0</v>
      </c>
      <c r="CW7" s="24" t="n">
        <v>0.0</v>
      </c>
      <c r="CX7" s="24" t="n">
        <v>0.0</v>
      </c>
      <c r="CY7" s="24" t="n">
        <v>0.0</v>
      </c>
      <c r="CZ7" s="24" t="n">
        <v>0.0</v>
      </c>
      <c r="DA7" s="28" t="inlineStr">
        <is>
          <t>一</t>
        </is>
      </c>
      <c r="DB7" s="28" t="inlineStr">
        <is>
          <t>一</t>
        </is>
      </c>
      <c r="DC7" s="28" t="inlineStr">
        <is>
          <t>一</t>
        </is>
      </c>
      <c r="DD7" s="28" t="inlineStr">
        <is>
          <t>一</t>
        </is>
      </c>
      <c r="DE7" s="24" t="n">
        <v>0.0</v>
      </c>
      <c r="DF7" s="24" t="n">
        <v>0.0</v>
      </c>
      <c r="DG7" s="24" t="n">
        <v>0.0</v>
      </c>
      <c r="DH7" s="24" t="n">
        <v>0.0</v>
      </c>
      <c r="DI7" s="24" t="n">
        <v>0.0</v>
      </c>
      <c r="DJ7" s="26" t="n">
        <v>0.0</v>
      </c>
    </row>
    <row r="8" customHeight="true" ht="15.0">
      <c r="A8" s="172" t="inlineStr">
        <is>
          <t>2010302</t>
        </is>
      </c>
      <c r="B8" s="174"/>
      <c r="C8" s="174"/>
      <c r="D8" s="30" t="inlineStr">
        <is>
          <t>一般行政管理事务</t>
        </is>
      </c>
      <c r="E8" s="24" t="n">
        <v>50000.0</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50000.0</v>
      </c>
      <c r="U8" s="24" t="n">
        <v>0.0</v>
      </c>
      <c r="V8" s="24" t="n">
        <v>0.0</v>
      </c>
      <c r="W8" s="24" t="n">
        <v>0.0</v>
      </c>
      <c r="X8" s="24" t="n">
        <v>0.0</v>
      </c>
      <c r="Y8" s="24" t="n">
        <v>0.0</v>
      </c>
      <c r="Z8" s="24" t="n">
        <v>0.0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0.0</v>
      </c>
      <c r="AU8" s="24" t="n">
        <v>50000.0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8" t="inlineStr">
        <is>
          <t>一</t>
        </is>
      </c>
      <c r="BO8" s="28" t="inlineStr">
        <is>
          <t>一</t>
        </is>
      </c>
      <c r="BP8" s="28" t="inlineStr">
        <is>
          <t>一</t>
        </is>
      </c>
      <c r="BQ8" s="28" t="inlineStr">
        <is>
          <t>一</t>
        </is>
      </c>
      <c r="BR8" s="28" t="inlineStr">
        <is>
          <t>一</t>
        </is>
      </c>
      <c r="BS8" s="28" t="inlineStr">
        <is>
          <t>一</t>
        </is>
      </c>
      <c r="BT8" s="28" t="inlineStr">
        <is>
          <t>一</t>
        </is>
      </c>
      <c r="BU8" s="28" t="inlineStr">
        <is>
          <t>一</t>
        </is>
      </c>
      <c r="BV8" s="28" t="inlineStr">
        <is>
          <t>一</t>
        </is>
      </c>
      <c r="BW8" s="28" t="inlineStr">
        <is>
          <t>一</t>
        </is>
      </c>
      <c r="BX8" s="28" t="inlineStr">
        <is>
          <t>一</t>
        </is>
      </c>
      <c r="BY8" s="28" t="inlineStr">
        <is>
          <t>一</t>
        </is>
      </c>
      <c r="BZ8" s="28" t="inlineStr">
        <is>
          <t>一</t>
        </is>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8" t="inlineStr">
        <is>
          <t>一</t>
        </is>
      </c>
      <c r="CS8" s="28" t="inlineStr">
        <is>
          <t>一</t>
        </is>
      </c>
      <c r="CT8" s="28" t="inlineStr">
        <is>
          <t>一</t>
        </is>
      </c>
      <c r="CU8" s="24" t="n">
        <v>0.0</v>
      </c>
      <c r="CV8" s="24" t="n">
        <v>0.0</v>
      </c>
      <c r="CW8" s="24" t="n">
        <v>0.0</v>
      </c>
      <c r="CX8" s="24" t="n">
        <v>0.0</v>
      </c>
      <c r="CY8" s="24" t="n">
        <v>0.0</v>
      </c>
      <c r="CZ8" s="24" t="n">
        <v>0.0</v>
      </c>
      <c r="DA8" s="28" t="inlineStr">
        <is>
          <t>一</t>
        </is>
      </c>
      <c r="DB8" s="28" t="inlineStr">
        <is>
          <t>一</t>
        </is>
      </c>
      <c r="DC8" s="28" t="inlineStr">
        <is>
          <t>一</t>
        </is>
      </c>
      <c r="DD8" s="28" t="inlineStr">
        <is>
          <t>一</t>
        </is>
      </c>
      <c r="DE8" s="24" t="n">
        <v>0.0</v>
      </c>
      <c r="DF8" s="24" t="n">
        <v>0.0</v>
      </c>
      <c r="DG8" s="24" t="n">
        <v>0.0</v>
      </c>
      <c r="DH8" s="24" t="n">
        <v>0.0</v>
      </c>
      <c r="DI8" s="24" t="n">
        <v>0.0</v>
      </c>
      <c r="DJ8" s="26" t="n">
        <v>0.0</v>
      </c>
    </row>
    <row r="9" customHeight="true" ht="15.0">
      <c r="A9" s="172" t="inlineStr">
        <is>
          <t>2010399</t>
        </is>
      </c>
      <c r="B9" s="174"/>
      <c r="C9" s="174"/>
      <c r="D9" s="30" t="inlineStr">
        <is>
          <t>其他政府办公厅（室）及相关机构事务支出</t>
        </is>
      </c>
      <c r="E9" s="24" t="n">
        <v>791041.19</v>
      </c>
      <c r="F9" s="24" t="n">
        <v>240705.0</v>
      </c>
      <c r="G9" s="24" t="n">
        <v>0.0</v>
      </c>
      <c r="H9" s="24" t="n">
        <v>83789.0</v>
      </c>
      <c r="I9" s="24" t="n">
        <v>39000.0</v>
      </c>
      <c r="J9" s="24" t="n">
        <v>18284.0</v>
      </c>
      <c r="K9" s="24" t="n">
        <v>98000.0</v>
      </c>
      <c r="L9" s="24" t="n">
        <v>0.0</v>
      </c>
      <c r="M9" s="24" t="n">
        <v>0.0</v>
      </c>
      <c r="N9" s="24" t="n">
        <v>0.0</v>
      </c>
      <c r="O9" s="24" t="n">
        <v>0.0</v>
      </c>
      <c r="P9" s="24" t="n">
        <v>0.0</v>
      </c>
      <c r="Q9" s="24" t="n">
        <v>1632.0</v>
      </c>
      <c r="R9" s="24" t="n">
        <v>0.0</v>
      </c>
      <c r="S9" s="24" t="n">
        <v>0.0</v>
      </c>
      <c r="T9" s="24" t="n">
        <v>199996.0</v>
      </c>
      <c r="U9" s="24" t="n">
        <v>49700.0</v>
      </c>
      <c r="V9" s="24" t="n">
        <v>4800.0</v>
      </c>
      <c r="W9" s="24" t="n">
        <v>0.0</v>
      </c>
      <c r="X9" s="24" t="n">
        <v>0.0</v>
      </c>
      <c r="Y9" s="24" t="n">
        <v>0.0</v>
      </c>
      <c r="Z9" s="24" t="n">
        <v>0.0</v>
      </c>
      <c r="AA9" s="24" t="n">
        <v>0.0</v>
      </c>
      <c r="AB9" s="24" t="n">
        <v>0.0</v>
      </c>
      <c r="AC9" s="24" t="n">
        <v>0.0</v>
      </c>
      <c r="AD9" s="24" t="n">
        <v>56100.0</v>
      </c>
      <c r="AE9" s="24" t="n">
        <v>0.0</v>
      </c>
      <c r="AF9" s="24" t="n">
        <v>5060.0</v>
      </c>
      <c r="AG9" s="24" t="n">
        <v>15824.0</v>
      </c>
      <c r="AH9" s="24" t="n">
        <v>0.0</v>
      </c>
      <c r="AI9" s="24" t="n">
        <v>240.0</v>
      </c>
      <c r="AJ9" s="24" t="n">
        <v>0.0</v>
      </c>
      <c r="AK9" s="24" t="n">
        <v>0.0</v>
      </c>
      <c r="AL9" s="24" t="n">
        <v>0.0</v>
      </c>
      <c r="AM9" s="24" t="n">
        <v>0.0</v>
      </c>
      <c r="AN9" s="24" t="n">
        <v>0.0</v>
      </c>
      <c r="AO9" s="24" t="n">
        <v>0.0</v>
      </c>
      <c r="AP9" s="24" t="n">
        <v>0.0</v>
      </c>
      <c r="AQ9" s="24" t="n">
        <v>0.0</v>
      </c>
      <c r="AR9" s="24" t="n">
        <v>0.0</v>
      </c>
      <c r="AS9" s="24" t="n">
        <v>68272.0</v>
      </c>
      <c r="AT9" s="24" t="n">
        <v>0.0</v>
      </c>
      <c r="AU9" s="24" t="n">
        <v>0.0</v>
      </c>
      <c r="AV9" s="24" t="n">
        <v>350340.19</v>
      </c>
      <c r="AW9" s="24" t="n">
        <v>0.0</v>
      </c>
      <c r="AX9" s="24" t="n">
        <v>0.0</v>
      </c>
      <c r="AY9" s="24" t="n">
        <v>0.0</v>
      </c>
      <c r="AZ9" s="24" t="n">
        <v>0.0</v>
      </c>
      <c r="BA9" s="24" t="n">
        <v>112100.0</v>
      </c>
      <c r="BB9" s="24" t="n">
        <v>27000.0</v>
      </c>
      <c r="BC9" s="24" t="n">
        <v>0.0</v>
      </c>
      <c r="BD9" s="24" t="n">
        <v>0.0</v>
      </c>
      <c r="BE9" s="24" t="n">
        <v>0.0</v>
      </c>
      <c r="BF9" s="24" t="n">
        <v>211240.19</v>
      </c>
      <c r="BG9" s="24" t="n">
        <v>0.0</v>
      </c>
      <c r="BH9" s="24" t="n">
        <v>0.0</v>
      </c>
      <c r="BI9" s="24" t="n">
        <v>0.0</v>
      </c>
      <c r="BJ9" s="24" t="n">
        <v>0.0</v>
      </c>
      <c r="BK9" s="24" t="n">
        <v>0.0</v>
      </c>
      <c r="BL9" s="24" t="n">
        <v>0.0</v>
      </c>
      <c r="BM9" s="24" t="n">
        <v>0.0</v>
      </c>
      <c r="BN9" s="28" t="inlineStr">
        <is>
          <t>一</t>
        </is>
      </c>
      <c r="BO9" s="28" t="inlineStr">
        <is>
          <t>一</t>
        </is>
      </c>
      <c r="BP9" s="28" t="inlineStr">
        <is>
          <t>一</t>
        </is>
      </c>
      <c r="BQ9" s="28" t="inlineStr">
        <is>
          <t>一</t>
        </is>
      </c>
      <c r="BR9" s="28" t="inlineStr">
        <is>
          <t>一</t>
        </is>
      </c>
      <c r="BS9" s="28" t="inlineStr">
        <is>
          <t>一</t>
        </is>
      </c>
      <c r="BT9" s="28" t="inlineStr">
        <is>
          <t>一</t>
        </is>
      </c>
      <c r="BU9" s="28" t="inlineStr">
        <is>
          <t>一</t>
        </is>
      </c>
      <c r="BV9" s="28" t="inlineStr">
        <is>
          <t>一</t>
        </is>
      </c>
      <c r="BW9" s="28" t="inlineStr">
        <is>
          <t>一</t>
        </is>
      </c>
      <c r="BX9" s="28" t="inlineStr">
        <is>
          <t>一</t>
        </is>
      </c>
      <c r="BY9" s="28" t="inlineStr">
        <is>
          <t>一</t>
        </is>
      </c>
      <c r="BZ9" s="28" t="inlineStr">
        <is>
          <t>一</t>
        </is>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8" t="inlineStr">
        <is>
          <t>一</t>
        </is>
      </c>
      <c r="CS9" s="28" t="inlineStr">
        <is>
          <t>一</t>
        </is>
      </c>
      <c r="CT9" s="28" t="inlineStr">
        <is>
          <t>一</t>
        </is>
      </c>
      <c r="CU9" s="24" t="n">
        <v>0.0</v>
      </c>
      <c r="CV9" s="24" t="n">
        <v>0.0</v>
      </c>
      <c r="CW9" s="24" t="n">
        <v>0.0</v>
      </c>
      <c r="CX9" s="24" t="n">
        <v>0.0</v>
      </c>
      <c r="CY9" s="24" t="n">
        <v>0.0</v>
      </c>
      <c r="CZ9" s="24" t="n">
        <v>0.0</v>
      </c>
      <c r="DA9" s="28" t="inlineStr">
        <is>
          <t>一</t>
        </is>
      </c>
      <c r="DB9" s="28" t="inlineStr">
        <is>
          <t>一</t>
        </is>
      </c>
      <c r="DC9" s="28" t="inlineStr">
        <is>
          <t>一</t>
        </is>
      </c>
      <c r="DD9" s="28" t="inlineStr">
        <is>
          <t>一</t>
        </is>
      </c>
      <c r="DE9" s="24" t="n">
        <v>0.0</v>
      </c>
      <c r="DF9" s="24" t="n">
        <v>0.0</v>
      </c>
      <c r="DG9" s="24" t="n">
        <v>0.0</v>
      </c>
      <c r="DH9" s="24" t="n">
        <v>0.0</v>
      </c>
      <c r="DI9" s="24" t="n">
        <v>0.0</v>
      </c>
      <c r="DJ9" s="26" t="n">
        <v>0.0</v>
      </c>
    </row>
    <row r="10" customHeight="true" ht="15.0">
      <c r="A10" s="172" t="inlineStr">
        <is>
          <t>2010602</t>
        </is>
      </c>
      <c r="B10" s="174"/>
      <c r="C10" s="174"/>
      <c r="D10" s="30" t="inlineStr">
        <is>
          <t>一般行政管理事务</t>
        </is>
      </c>
      <c r="E10" s="24" t="n">
        <v>130089.31</v>
      </c>
      <c r="F10" s="24" t="n">
        <v>0.0</v>
      </c>
      <c r="G10" s="24" t="n">
        <v>0.0</v>
      </c>
      <c r="H10" s="24" t="n">
        <v>0.0</v>
      </c>
      <c r="I10" s="24" t="n">
        <v>0.0</v>
      </c>
      <c r="J10" s="24" t="n">
        <v>0.0</v>
      </c>
      <c r="K10" s="24" t="n">
        <v>0.0</v>
      </c>
      <c r="L10" s="24" t="n">
        <v>0.0</v>
      </c>
      <c r="M10" s="24" t="n">
        <v>0.0</v>
      </c>
      <c r="N10" s="24" t="n">
        <v>0.0</v>
      </c>
      <c r="O10" s="24" t="n">
        <v>0.0</v>
      </c>
      <c r="P10" s="24" t="n">
        <v>0.0</v>
      </c>
      <c r="Q10" s="24" t="n">
        <v>0.0</v>
      </c>
      <c r="R10" s="24" t="n">
        <v>0.0</v>
      </c>
      <c r="S10" s="24" t="n">
        <v>0.0</v>
      </c>
      <c r="T10" s="24" t="n">
        <v>130089.31</v>
      </c>
      <c r="U10" s="24" t="n">
        <v>30400.0</v>
      </c>
      <c r="V10" s="24" t="n">
        <v>30089.31</v>
      </c>
      <c r="W10" s="24" t="n">
        <v>0.0</v>
      </c>
      <c r="X10" s="24" t="n">
        <v>0.0</v>
      </c>
      <c r="Y10" s="24" t="n">
        <v>0.0</v>
      </c>
      <c r="Z10" s="24" t="n">
        <v>0.0</v>
      </c>
      <c r="AA10" s="24" t="n">
        <v>0.0</v>
      </c>
      <c r="AB10" s="24" t="n">
        <v>0.0</v>
      </c>
      <c r="AC10" s="24" t="n">
        <v>0.0</v>
      </c>
      <c r="AD10" s="24" t="n">
        <v>2600.0</v>
      </c>
      <c r="AE10" s="24" t="n">
        <v>0.0</v>
      </c>
      <c r="AF10" s="24" t="n">
        <v>0.0</v>
      </c>
      <c r="AG10" s="24" t="n">
        <v>0.0</v>
      </c>
      <c r="AH10" s="24" t="n">
        <v>0.0</v>
      </c>
      <c r="AI10" s="24" t="n">
        <v>0.0</v>
      </c>
      <c r="AJ10" s="24" t="n">
        <v>0.0</v>
      </c>
      <c r="AK10" s="24" t="n">
        <v>0.0</v>
      </c>
      <c r="AL10" s="24" t="n">
        <v>0.0</v>
      </c>
      <c r="AM10" s="24" t="n">
        <v>0.0</v>
      </c>
      <c r="AN10" s="24" t="n">
        <v>22000.0</v>
      </c>
      <c r="AO10" s="24" t="n">
        <v>0.0</v>
      </c>
      <c r="AP10" s="24" t="n">
        <v>0.0</v>
      </c>
      <c r="AQ10" s="24" t="n">
        <v>45000.0</v>
      </c>
      <c r="AR10" s="24" t="n">
        <v>0.0</v>
      </c>
      <c r="AS10" s="24" t="n">
        <v>0.0</v>
      </c>
      <c r="AT10" s="24" t="n">
        <v>0.0</v>
      </c>
      <c r="AU10" s="24" t="n">
        <v>0.0</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8" t="inlineStr">
        <is>
          <t>一</t>
        </is>
      </c>
      <c r="BO10" s="28" t="inlineStr">
        <is>
          <t>一</t>
        </is>
      </c>
      <c r="BP10" s="28" t="inlineStr">
        <is>
          <t>一</t>
        </is>
      </c>
      <c r="BQ10" s="28" t="inlineStr">
        <is>
          <t>一</t>
        </is>
      </c>
      <c r="BR10" s="28" t="inlineStr">
        <is>
          <t>一</t>
        </is>
      </c>
      <c r="BS10" s="28" t="inlineStr">
        <is>
          <t>一</t>
        </is>
      </c>
      <c r="BT10" s="28" t="inlineStr">
        <is>
          <t>一</t>
        </is>
      </c>
      <c r="BU10" s="28" t="inlineStr">
        <is>
          <t>一</t>
        </is>
      </c>
      <c r="BV10" s="28" t="inlineStr">
        <is>
          <t>一</t>
        </is>
      </c>
      <c r="BW10" s="28" t="inlineStr">
        <is>
          <t>一</t>
        </is>
      </c>
      <c r="BX10" s="28" t="inlineStr">
        <is>
          <t>一</t>
        </is>
      </c>
      <c r="BY10" s="28" t="inlineStr">
        <is>
          <t>一</t>
        </is>
      </c>
      <c r="BZ10" s="28" t="inlineStr">
        <is>
          <t>一</t>
        </is>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8" t="inlineStr">
        <is>
          <t>一</t>
        </is>
      </c>
      <c r="CS10" s="28" t="inlineStr">
        <is>
          <t>一</t>
        </is>
      </c>
      <c r="CT10" s="28" t="inlineStr">
        <is>
          <t>一</t>
        </is>
      </c>
      <c r="CU10" s="24" t="n">
        <v>0.0</v>
      </c>
      <c r="CV10" s="24" t="n">
        <v>0.0</v>
      </c>
      <c r="CW10" s="24" t="n">
        <v>0.0</v>
      </c>
      <c r="CX10" s="24" t="n">
        <v>0.0</v>
      </c>
      <c r="CY10" s="24" t="n">
        <v>0.0</v>
      </c>
      <c r="CZ10" s="24" t="n">
        <v>0.0</v>
      </c>
      <c r="DA10" s="28" t="inlineStr">
        <is>
          <t>一</t>
        </is>
      </c>
      <c r="DB10" s="28" t="inlineStr">
        <is>
          <t>一</t>
        </is>
      </c>
      <c r="DC10" s="28" t="inlineStr">
        <is>
          <t>一</t>
        </is>
      </c>
      <c r="DD10" s="28" t="inlineStr">
        <is>
          <t>一</t>
        </is>
      </c>
      <c r="DE10" s="24" t="n">
        <v>0.0</v>
      </c>
      <c r="DF10" s="24" t="n">
        <v>0.0</v>
      </c>
      <c r="DG10" s="24" t="n">
        <v>0.0</v>
      </c>
      <c r="DH10" s="24" t="n">
        <v>0.0</v>
      </c>
      <c r="DI10" s="24" t="n">
        <v>0.0</v>
      </c>
      <c r="DJ10" s="26" t="n">
        <v>0.0</v>
      </c>
    </row>
    <row r="11" customHeight="true" ht="15.0">
      <c r="A11" s="172" t="inlineStr">
        <is>
          <t>2010799</t>
        </is>
      </c>
      <c r="B11" s="174"/>
      <c r="C11" s="174"/>
      <c r="D11" s="30" t="inlineStr">
        <is>
          <t>其他税收事务支出</t>
        </is>
      </c>
      <c r="E11" s="24" t="n">
        <v>372700.0</v>
      </c>
      <c r="F11" s="24" t="n">
        <v>102341.45</v>
      </c>
      <c r="G11" s="24" t="n">
        <v>0.0</v>
      </c>
      <c r="H11" s="24" t="n">
        <v>0.0</v>
      </c>
      <c r="I11" s="24" t="n">
        <v>0.0</v>
      </c>
      <c r="J11" s="24" t="n">
        <v>92141.45</v>
      </c>
      <c r="K11" s="24" t="n">
        <v>0.0</v>
      </c>
      <c r="L11" s="24" t="n">
        <v>0.0</v>
      </c>
      <c r="M11" s="24" t="n">
        <v>0.0</v>
      </c>
      <c r="N11" s="24" t="n">
        <v>0.0</v>
      </c>
      <c r="O11" s="24" t="n">
        <v>0.0</v>
      </c>
      <c r="P11" s="24" t="n">
        <v>0.0</v>
      </c>
      <c r="Q11" s="24" t="n">
        <v>0.0</v>
      </c>
      <c r="R11" s="24" t="n">
        <v>0.0</v>
      </c>
      <c r="S11" s="24" t="n">
        <v>10200.0</v>
      </c>
      <c r="T11" s="24" t="n">
        <v>185658.55</v>
      </c>
      <c r="U11" s="24" t="n">
        <v>2726.0</v>
      </c>
      <c r="V11" s="24" t="n">
        <v>7997.6</v>
      </c>
      <c r="W11" s="24" t="n">
        <v>0.0</v>
      </c>
      <c r="X11" s="24" t="n">
        <v>0.0</v>
      </c>
      <c r="Y11" s="24" t="n">
        <v>0.0</v>
      </c>
      <c r="Z11" s="24" t="n">
        <v>12034.37</v>
      </c>
      <c r="AA11" s="24" t="n">
        <v>0.0</v>
      </c>
      <c r="AB11" s="24" t="n">
        <v>7045.08</v>
      </c>
      <c r="AC11" s="24" t="n">
        <v>0.0</v>
      </c>
      <c r="AD11" s="24" t="n">
        <v>33000.0</v>
      </c>
      <c r="AE11" s="24" t="n">
        <v>0.0</v>
      </c>
      <c r="AF11" s="24" t="n">
        <v>26450.5</v>
      </c>
      <c r="AG11" s="24" t="n">
        <v>0.0</v>
      </c>
      <c r="AH11" s="24" t="n">
        <v>0.0</v>
      </c>
      <c r="AI11" s="24" t="n">
        <v>0.0</v>
      </c>
      <c r="AJ11" s="24" t="n">
        <v>0.0</v>
      </c>
      <c r="AK11" s="24" t="n">
        <v>0.0</v>
      </c>
      <c r="AL11" s="24" t="n">
        <v>0.0</v>
      </c>
      <c r="AM11" s="24" t="n">
        <v>0.0</v>
      </c>
      <c r="AN11" s="24" t="n">
        <v>30400.0</v>
      </c>
      <c r="AO11" s="24" t="n">
        <v>0.0</v>
      </c>
      <c r="AP11" s="24" t="n">
        <v>0.0</v>
      </c>
      <c r="AQ11" s="24" t="n">
        <v>0.0</v>
      </c>
      <c r="AR11" s="24" t="n">
        <v>0.0</v>
      </c>
      <c r="AS11" s="24" t="n">
        <v>42260.0</v>
      </c>
      <c r="AT11" s="24" t="n">
        <v>0.0</v>
      </c>
      <c r="AU11" s="24" t="n">
        <v>23745.0</v>
      </c>
      <c r="AV11" s="24" t="n">
        <v>84700.0</v>
      </c>
      <c r="AW11" s="24" t="n">
        <v>0.0</v>
      </c>
      <c r="AX11" s="24" t="n">
        <v>0.0</v>
      </c>
      <c r="AY11" s="24" t="n">
        <v>0.0</v>
      </c>
      <c r="AZ11" s="24" t="n">
        <v>0.0</v>
      </c>
      <c r="BA11" s="24" t="n">
        <v>0.0</v>
      </c>
      <c r="BB11" s="24" t="n">
        <v>23000.0</v>
      </c>
      <c r="BC11" s="24" t="n">
        <v>0.0</v>
      </c>
      <c r="BD11" s="24" t="n">
        <v>0.0</v>
      </c>
      <c r="BE11" s="24" t="n">
        <v>0.0</v>
      </c>
      <c r="BF11" s="24" t="n">
        <v>61700.0</v>
      </c>
      <c r="BG11" s="24" t="n">
        <v>0.0</v>
      </c>
      <c r="BH11" s="24" t="n">
        <v>0.0</v>
      </c>
      <c r="BI11" s="24" t="n">
        <v>0.0</v>
      </c>
      <c r="BJ11" s="24" t="n">
        <v>0.0</v>
      </c>
      <c r="BK11" s="24" t="n">
        <v>0.0</v>
      </c>
      <c r="BL11" s="24" t="n">
        <v>0.0</v>
      </c>
      <c r="BM11" s="24" t="n">
        <v>0.0</v>
      </c>
      <c r="BN11" s="28" t="inlineStr">
        <is>
          <t>一</t>
        </is>
      </c>
      <c r="BO11" s="28" t="inlineStr">
        <is>
          <t>一</t>
        </is>
      </c>
      <c r="BP11" s="28" t="inlineStr">
        <is>
          <t>一</t>
        </is>
      </c>
      <c r="BQ11" s="28" t="inlineStr">
        <is>
          <t>一</t>
        </is>
      </c>
      <c r="BR11" s="28" t="inlineStr">
        <is>
          <t>一</t>
        </is>
      </c>
      <c r="BS11" s="28" t="inlineStr">
        <is>
          <t>一</t>
        </is>
      </c>
      <c r="BT11" s="28" t="inlineStr">
        <is>
          <t>一</t>
        </is>
      </c>
      <c r="BU11" s="28" t="inlineStr">
        <is>
          <t>一</t>
        </is>
      </c>
      <c r="BV11" s="28" t="inlineStr">
        <is>
          <t>一</t>
        </is>
      </c>
      <c r="BW11" s="28" t="inlineStr">
        <is>
          <t>一</t>
        </is>
      </c>
      <c r="BX11" s="28" t="inlineStr">
        <is>
          <t>一</t>
        </is>
      </c>
      <c r="BY11" s="28" t="inlineStr">
        <is>
          <t>一</t>
        </is>
      </c>
      <c r="BZ11" s="28" t="inlineStr">
        <is>
          <t>一</t>
        </is>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8" t="inlineStr">
        <is>
          <t>一</t>
        </is>
      </c>
      <c r="CS11" s="28" t="inlineStr">
        <is>
          <t>一</t>
        </is>
      </c>
      <c r="CT11" s="28" t="inlineStr">
        <is>
          <t>一</t>
        </is>
      </c>
      <c r="CU11" s="24" t="n">
        <v>0.0</v>
      </c>
      <c r="CV11" s="24" t="n">
        <v>0.0</v>
      </c>
      <c r="CW11" s="24" t="n">
        <v>0.0</v>
      </c>
      <c r="CX11" s="24" t="n">
        <v>0.0</v>
      </c>
      <c r="CY11" s="24" t="n">
        <v>0.0</v>
      </c>
      <c r="CZ11" s="24" t="n">
        <v>0.0</v>
      </c>
      <c r="DA11" s="28" t="inlineStr">
        <is>
          <t>一</t>
        </is>
      </c>
      <c r="DB11" s="28" t="inlineStr">
        <is>
          <t>一</t>
        </is>
      </c>
      <c r="DC11" s="28" t="inlineStr">
        <is>
          <t>一</t>
        </is>
      </c>
      <c r="DD11" s="28" t="inlineStr">
        <is>
          <t>一</t>
        </is>
      </c>
      <c r="DE11" s="24" t="n">
        <v>0.0</v>
      </c>
      <c r="DF11" s="24" t="n">
        <v>0.0</v>
      </c>
      <c r="DG11" s="24" t="n">
        <v>0.0</v>
      </c>
      <c r="DH11" s="24" t="n">
        <v>0.0</v>
      </c>
      <c r="DI11" s="24" t="n">
        <v>0.0</v>
      </c>
      <c r="DJ11" s="26" t="n">
        <v>0.0</v>
      </c>
    </row>
    <row r="12" customHeight="true" ht="15.0">
      <c r="A12" s="172" t="inlineStr">
        <is>
          <t>2079999</t>
        </is>
      </c>
      <c r="B12" s="174"/>
      <c r="C12" s="174"/>
      <c r="D12" s="30" t="inlineStr">
        <is>
          <t>其他文化旅游体育与传媒支出</t>
        </is>
      </c>
      <c r="E12" s="24" t="n">
        <v>20000.0</v>
      </c>
      <c r="F12" s="24" t="n">
        <v>0.0</v>
      </c>
      <c r="G12" s="24" t="n">
        <v>0.0</v>
      </c>
      <c r="H12" s="24" t="n">
        <v>0.0</v>
      </c>
      <c r="I12" s="24" t="n">
        <v>0.0</v>
      </c>
      <c r="J12" s="24" t="n">
        <v>0.0</v>
      </c>
      <c r="K12" s="24" t="n">
        <v>0.0</v>
      </c>
      <c r="L12" s="24" t="n">
        <v>0.0</v>
      </c>
      <c r="M12" s="24" t="n">
        <v>0.0</v>
      </c>
      <c r="N12" s="24" t="n">
        <v>0.0</v>
      </c>
      <c r="O12" s="24" t="n">
        <v>0.0</v>
      </c>
      <c r="P12" s="24" t="n">
        <v>0.0</v>
      </c>
      <c r="Q12" s="24" t="n">
        <v>0.0</v>
      </c>
      <c r="R12" s="24" t="n">
        <v>0.0</v>
      </c>
      <c r="S12" s="24" t="n">
        <v>0.0</v>
      </c>
      <c r="T12" s="24" t="n">
        <v>0.0</v>
      </c>
      <c r="U12" s="24" t="n">
        <v>0.0</v>
      </c>
      <c r="V12" s="24" t="n">
        <v>0.0</v>
      </c>
      <c r="W12" s="24" t="n">
        <v>0.0</v>
      </c>
      <c r="X12" s="24" t="n">
        <v>0.0</v>
      </c>
      <c r="Y12" s="24" t="n">
        <v>0.0</v>
      </c>
      <c r="Z12" s="24" t="n">
        <v>0.0</v>
      </c>
      <c r="AA12" s="24" t="n">
        <v>0.0</v>
      </c>
      <c r="AB12" s="24" t="n">
        <v>0.0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0.0</v>
      </c>
      <c r="AP12" s="24" t="n">
        <v>0.0</v>
      </c>
      <c r="AQ12" s="24" t="n">
        <v>0.0</v>
      </c>
      <c r="AR12" s="24" t="n">
        <v>0.0</v>
      </c>
      <c r="AS12" s="24" t="n">
        <v>0.0</v>
      </c>
      <c r="AT12" s="24" t="n">
        <v>0.0</v>
      </c>
      <c r="AU12" s="24" t="n">
        <v>0.0</v>
      </c>
      <c r="AV12" s="24" t="n">
        <v>20000.0</v>
      </c>
      <c r="AW12" s="24" t="n">
        <v>0.0</v>
      </c>
      <c r="AX12" s="24" t="n">
        <v>0.0</v>
      </c>
      <c r="AY12" s="24" t="n">
        <v>0.0</v>
      </c>
      <c r="AZ12" s="24" t="n">
        <v>0.0</v>
      </c>
      <c r="BA12" s="24" t="n">
        <v>0.0</v>
      </c>
      <c r="BB12" s="24" t="n">
        <v>0.0</v>
      </c>
      <c r="BC12" s="24" t="n">
        <v>0.0</v>
      </c>
      <c r="BD12" s="24" t="n">
        <v>0.0</v>
      </c>
      <c r="BE12" s="24" t="n">
        <v>0.0</v>
      </c>
      <c r="BF12" s="24" t="n">
        <v>20000.0</v>
      </c>
      <c r="BG12" s="24" t="n">
        <v>0.0</v>
      </c>
      <c r="BH12" s="24" t="n">
        <v>0.0</v>
      </c>
      <c r="BI12" s="24" t="n">
        <v>0.0</v>
      </c>
      <c r="BJ12" s="24" t="n">
        <v>0.0</v>
      </c>
      <c r="BK12" s="24" t="n">
        <v>0.0</v>
      </c>
      <c r="BL12" s="24" t="n">
        <v>0.0</v>
      </c>
      <c r="BM12" s="24" t="n">
        <v>0.0</v>
      </c>
      <c r="BN12" s="28" t="inlineStr">
        <is>
          <t>一</t>
        </is>
      </c>
      <c r="BO12" s="28" t="inlineStr">
        <is>
          <t>一</t>
        </is>
      </c>
      <c r="BP12" s="28" t="inlineStr">
        <is>
          <t>一</t>
        </is>
      </c>
      <c r="BQ12" s="28" t="inlineStr">
        <is>
          <t>一</t>
        </is>
      </c>
      <c r="BR12" s="28" t="inlineStr">
        <is>
          <t>一</t>
        </is>
      </c>
      <c r="BS12" s="28" t="inlineStr">
        <is>
          <t>一</t>
        </is>
      </c>
      <c r="BT12" s="28" t="inlineStr">
        <is>
          <t>一</t>
        </is>
      </c>
      <c r="BU12" s="28" t="inlineStr">
        <is>
          <t>一</t>
        </is>
      </c>
      <c r="BV12" s="28" t="inlineStr">
        <is>
          <t>一</t>
        </is>
      </c>
      <c r="BW12" s="28" t="inlineStr">
        <is>
          <t>一</t>
        </is>
      </c>
      <c r="BX12" s="28" t="inlineStr">
        <is>
          <t>一</t>
        </is>
      </c>
      <c r="BY12" s="28" t="inlineStr">
        <is>
          <t>一</t>
        </is>
      </c>
      <c r="BZ12" s="28" t="inlineStr">
        <is>
          <t>一</t>
        </is>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8" t="inlineStr">
        <is>
          <t>一</t>
        </is>
      </c>
      <c r="CS12" s="28" t="inlineStr">
        <is>
          <t>一</t>
        </is>
      </c>
      <c r="CT12" s="28" t="inlineStr">
        <is>
          <t>一</t>
        </is>
      </c>
      <c r="CU12" s="24" t="n">
        <v>0.0</v>
      </c>
      <c r="CV12" s="24" t="n">
        <v>0.0</v>
      </c>
      <c r="CW12" s="24" t="n">
        <v>0.0</v>
      </c>
      <c r="CX12" s="24" t="n">
        <v>0.0</v>
      </c>
      <c r="CY12" s="24" t="n">
        <v>0.0</v>
      </c>
      <c r="CZ12" s="24" t="n">
        <v>0.0</v>
      </c>
      <c r="DA12" s="28" t="inlineStr">
        <is>
          <t>一</t>
        </is>
      </c>
      <c r="DB12" s="28" t="inlineStr">
        <is>
          <t>一</t>
        </is>
      </c>
      <c r="DC12" s="28" t="inlineStr">
        <is>
          <t>一</t>
        </is>
      </c>
      <c r="DD12" s="28" t="inlineStr">
        <is>
          <t>一</t>
        </is>
      </c>
      <c r="DE12" s="24" t="n">
        <v>0.0</v>
      </c>
      <c r="DF12" s="24" t="n">
        <v>0.0</v>
      </c>
      <c r="DG12" s="24" t="n">
        <v>0.0</v>
      </c>
      <c r="DH12" s="24" t="n">
        <v>0.0</v>
      </c>
      <c r="DI12" s="24" t="n">
        <v>0.0</v>
      </c>
      <c r="DJ12" s="26" t="n">
        <v>0.0</v>
      </c>
    </row>
    <row r="13" customHeight="true" ht="15.0">
      <c r="A13" s="172" t="inlineStr">
        <is>
          <t>2080801</t>
        </is>
      </c>
      <c r="B13" s="174"/>
      <c r="C13" s="174"/>
      <c r="D13" s="30" t="inlineStr">
        <is>
          <t>死亡抚恤</t>
        </is>
      </c>
      <c r="E13" s="24" t="n">
        <v>161940.0</v>
      </c>
      <c r="F13" s="24" t="n">
        <v>0.0</v>
      </c>
      <c r="G13" s="24" t="n">
        <v>0.0</v>
      </c>
      <c r="H13" s="24" t="n">
        <v>0.0</v>
      </c>
      <c r="I13" s="24" t="n">
        <v>0.0</v>
      </c>
      <c r="J13" s="24" t="n">
        <v>0.0</v>
      </c>
      <c r="K13" s="24" t="n">
        <v>0.0</v>
      </c>
      <c r="L13" s="24" t="n">
        <v>0.0</v>
      </c>
      <c r="M13" s="24" t="n">
        <v>0.0</v>
      </c>
      <c r="N13" s="24" t="n">
        <v>0.0</v>
      </c>
      <c r="O13" s="24" t="n">
        <v>0.0</v>
      </c>
      <c r="P13" s="24" t="n">
        <v>0.0</v>
      </c>
      <c r="Q13" s="24" t="n">
        <v>0.0</v>
      </c>
      <c r="R13" s="24" t="n">
        <v>0.0</v>
      </c>
      <c r="S13" s="24" t="n">
        <v>0.0</v>
      </c>
      <c r="T13" s="24" t="n">
        <v>0.0</v>
      </c>
      <c r="U13" s="24" t="n">
        <v>0.0</v>
      </c>
      <c r="V13" s="24" t="n">
        <v>0.0</v>
      </c>
      <c r="W13" s="24" t="n">
        <v>0.0</v>
      </c>
      <c r="X13" s="24" t="n">
        <v>0.0</v>
      </c>
      <c r="Y13" s="24" t="n">
        <v>0.0</v>
      </c>
      <c r="Z13" s="24" t="n">
        <v>0.0</v>
      </c>
      <c r="AA13" s="24" t="n">
        <v>0.0</v>
      </c>
      <c r="AB13" s="24" t="n">
        <v>0.0</v>
      </c>
      <c r="AC13" s="24" t="n">
        <v>0.0</v>
      </c>
      <c r="AD13" s="24" t="n">
        <v>0.0</v>
      </c>
      <c r="AE13" s="24" t="n">
        <v>0.0</v>
      </c>
      <c r="AF13" s="24" t="n">
        <v>0.0</v>
      </c>
      <c r="AG13" s="24" t="n">
        <v>0.0</v>
      </c>
      <c r="AH13" s="24" t="n">
        <v>0.0</v>
      </c>
      <c r="AI13" s="24" t="n">
        <v>0.0</v>
      </c>
      <c r="AJ13" s="24" t="n">
        <v>0.0</v>
      </c>
      <c r="AK13" s="24" t="n">
        <v>0.0</v>
      </c>
      <c r="AL13" s="24" t="n">
        <v>0.0</v>
      </c>
      <c r="AM13" s="24" t="n">
        <v>0.0</v>
      </c>
      <c r="AN13" s="24" t="n">
        <v>0.0</v>
      </c>
      <c r="AO13" s="24" t="n">
        <v>0.0</v>
      </c>
      <c r="AP13" s="24" t="n">
        <v>0.0</v>
      </c>
      <c r="AQ13" s="24" t="n">
        <v>0.0</v>
      </c>
      <c r="AR13" s="24" t="n">
        <v>0.0</v>
      </c>
      <c r="AS13" s="24" t="n">
        <v>0.0</v>
      </c>
      <c r="AT13" s="24" t="n">
        <v>0.0</v>
      </c>
      <c r="AU13" s="24" t="n">
        <v>0.0</v>
      </c>
      <c r="AV13" s="24" t="n">
        <v>161940.0</v>
      </c>
      <c r="AW13" s="24" t="n">
        <v>0.0</v>
      </c>
      <c r="AX13" s="24" t="n">
        <v>0.0</v>
      </c>
      <c r="AY13" s="24" t="n">
        <v>0.0</v>
      </c>
      <c r="AZ13" s="24" t="n">
        <v>161940.0</v>
      </c>
      <c r="BA13" s="24" t="n">
        <v>0.0</v>
      </c>
      <c r="BB13" s="24" t="n">
        <v>0.0</v>
      </c>
      <c r="BC13" s="24" t="n">
        <v>0.0</v>
      </c>
      <c r="BD13" s="24" t="n">
        <v>0.0</v>
      </c>
      <c r="BE13" s="24" t="n">
        <v>0.0</v>
      </c>
      <c r="BF13" s="24" t="n">
        <v>0.0</v>
      </c>
      <c r="BG13" s="24" t="n">
        <v>0.0</v>
      </c>
      <c r="BH13" s="24" t="n">
        <v>0.0</v>
      </c>
      <c r="BI13" s="24" t="n">
        <v>0.0</v>
      </c>
      <c r="BJ13" s="24" t="n">
        <v>0.0</v>
      </c>
      <c r="BK13" s="24" t="n">
        <v>0.0</v>
      </c>
      <c r="BL13" s="24" t="n">
        <v>0.0</v>
      </c>
      <c r="BM13" s="24" t="n">
        <v>0.0</v>
      </c>
      <c r="BN13" s="28" t="inlineStr">
        <is>
          <t>一</t>
        </is>
      </c>
      <c r="BO13" s="28" t="inlineStr">
        <is>
          <t>一</t>
        </is>
      </c>
      <c r="BP13" s="28" t="inlineStr">
        <is>
          <t>一</t>
        </is>
      </c>
      <c r="BQ13" s="28" t="inlineStr">
        <is>
          <t>一</t>
        </is>
      </c>
      <c r="BR13" s="28" t="inlineStr">
        <is>
          <t>一</t>
        </is>
      </c>
      <c r="BS13" s="28" t="inlineStr">
        <is>
          <t>一</t>
        </is>
      </c>
      <c r="BT13" s="28" t="inlineStr">
        <is>
          <t>一</t>
        </is>
      </c>
      <c r="BU13" s="28" t="inlineStr">
        <is>
          <t>一</t>
        </is>
      </c>
      <c r="BV13" s="28" t="inlineStr">
        <is>
          <t>一</t>
        </is>
      </c>
      <c r="BW13" s="28" t="inlineStr">
        <is>
          <t>一</t>
        </is>
      </c>
      <c r="BX13" s="28" t="inlineStr">
        <is>
          <t>一</t>
        </is>
      </c>
      <c r="BY13" s="28" t="inlineStr">
        <is>
          <t>一</t>
        </is>
      </c>
      <c r="BZ13" s="28" t="inlineStr">
        <is>
          <t>一</t>
        </is>
      </c>
      <c r="CA13" s="24" t="n">
        <v>0.0</v>
      </c>
      <c r="CB13" s="24" t="n">
        <v>0.0</v>
      </c>
      <c r="CC13" s="24" t="n">
        <v>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28" t="inlineStr">
        <is>
          <t>一</t>
        </is>
      </c>
      <c r="CS13" s="28" t="inlineStr">
        <is>
          <t>一</t>
        </is>
      </c>
      <c r="CT13" s="28" t="inlineStr">
        <is>
          <t>一</t>
        </is>
      </c>
      <c r="CU13" s="24" t="n">
        <v>0.0</v>
      </c>
      <c r="CV13" s="24" t="n">
        <v>0.0</v>
      </c>
      <c r="CW13" s="24" t="n">
        <v>0.0</v>
      </c>
      <c r="CX13" s="24" t="n">
        <v>0.0</v>
      </c>
      <c r="CY13" s="24" t="n">
        <v>0.0</v>
      </c>
      <c r="CZ13" s="24" t="n">
        <v>0.0</v>
      </c>
      <c r="DA13" s="28" t="inlineStr">
        <is>
          <t>一</t>
        </is>
      </c>
      <c r="DB13" s="28" t="inlineStr">
        <is>
          <t>一</t>
        </is>
      </c>
      <c r="DC13" s="28" t="inlineStr">
        <is>
          <t>一</t>
        </is>
      </c>
      <c r="DD13" s="28" t="inlineStr">
        <is>
          <t>一</t>
        </is>
      </c>
      <c r="DE13" s="24" t="n">
        <v>0.0</v>
      </c>
      <c r="DF13" s="24" t="n">
        <v>0.0</v>
      </c>
      <c r="DG13" s="24" t="n">
        <v>0.0</v>
      </c>
      <c r="DH13" s="24" t="n">
        <v>0.0</v>
      </c>
      <c r="DI13" s="24" t="n">
        <v>0.0</v>
      </c>
      <c r="DJ13" s="26" t="n">
        <v>0.0</v>
      </c>
    </row>
    <row r="14" customHeight="true" ht="15.0">
      <c r="A14" s="172" t="inlineStr">
        <is>
          <t>2089999</t>
        </is>
      </c>
      <c r="B14" s="174"/>
      <c r="C14" s="174"/>
      <c r="D14" s="30" t="inlineStr">
        <is>
          <t>其他社会保障和就业支出</t>
        </is>
      </c>
      <c r="E14" s="24" t="n">
        <v>164500.0</v>
      </c>
      <c r="F14" s="24" t="n">
        <v>0.0</v>
      </c>
      <c r="G14" s="24" t="n">
        <v>0.0</v>
      </c>
      <c r="H14" s="24" t="n">
        <v>0.0</v>
      </c>
      <c r="I14" s="24" t="n">
        <v>0.0</v>
      </c>
      <c r="J14" s="24" t="n">
        <v>0.0</v>
      </c>
      <c r="K14" s="24" t="n">
        <v>0.0</v>
      </c>
      <c r="L14" s="24" t="n">
        <v>0.0</v>
      </c>
      <c r="M14" s="24" t="n">
        <v>0.0</v>
      </c>
      <c r="N14" s="24" t="n">
        <v>0.0</v>
      </c>
      <c r="O14" s="24" t="n">
        <v>0.0</v>
      </c>
      <c r="P14" s="24" t="n">
        <v>0.0</v>
      </c>
      <c r="Q14" s="24" t="n">
        <v>0.0</v>
      </c>
      <c r="R14" s="24" t="n">
        <v>0.0</v>
      </c>
      <c r="S14" s="24" t="n">
        <v>0.0</v>
      </c>
      <c r="T14" s="24" t="n">
        <v>0.0</v>
      </c>
      <c r="U14" s="24" t="n">
        <v>0.0</v>
      </c>
      <c r="V14" s="24" t="n">
        <v>0.0</v>
      </c>
      <c r="W14" s="24" t="n">
        <v>0.0</v>
      </c>
      <c r="X14" s="24" t="n">
        <v>0.0</v>
      </c>
      <c r="Y14" s="24" t="n">
        <v>0.0</v>
      </c>
      <c r="Z14" s="24" t="n">
        <v>0.0</v>
      </c>
      <c r="AA14" s="24" t="n">
        <v>0.0</v>
      </c>
      <c r="AB14" s="24" t="n">
        <v>0.0</v>
      </c>
      <c r="AC14" s="24" t="n">
        <v>0.0</v>
      </c>
      <c r="AD14" s="24" t="n">
        <v>0.0</v>
      </c>
      <c r="AE14" s="24" t="n">
        <v>0.0</v>
      </c>
      <c r="AF14" s="24" t="n">
        <v>0.0</v>
      </c>
      <c r="AG14" s="24" t="n">
        <v>0.0</v>
      </c>
      <c r="AH14" s="24" t="n">
        <v>0.0</v>
      </c>
      <c r="AI14" s="24" t="n">
        <v>0.0</v>
      </c>
      <c r="AJ14" s="24" t="n">
        <v>0.0</v>
      </c>
      <c r="AK14" s="24" t="n">
        <v>0.0</v>
      </c>
      <c r="AL14" s="24" t="n">
        <v>0.0</v>
      </c>
      <c r="AM14" s="24" t="n">
        <v>0.0</v>
      </c>
      <c r="AN14" s="24" t="n">
        <v>0.0</v>
      </c>
      <c r="AO14" s="24" t="n">
        <v>0.0</v>
      </c>
      <c r="AP14" s="24" t="n">
        <v>0.0</v>
      </c>
      <c r="AQ14" s="24" t="n">
        <v>0.0</v>
      </c>
      <c r="AR14" s="24" t="n">
        <v>0.0</v>
      </c>
      <c r="AS14" s="24" t="n">
        <v>0.0</v>
      </c>
      <c r="AT14" s="24" t="n">
        <v>0.0</v>
      </c>
      <c r="AU14" s="24" t="n">
        <v>0.0</v>
      </c>
      <c r="AV14" s="24" t="n">
        <v>164500.0</v>
      </c>
      <c r="AW14" s="24" t="n">
        <v>0.0</v>
      </c>
      <c r="AX14" s="24" t="n">
        <v>0.0</v>
      </c>
      <c r="AY14" s="24" t="n">
        <v>0.0</v>
      </c>
      <c r="AZ14" s="24" t="n">
        <v>0.0</v>
      </c>
      <c r="BA14" s="24" t="n">
        <v>40000.0</v>
      </c>
      <c r="BB14" s="24" t="n">
        <v>0.0</v>
      </c>
      <c r="BC14" s="24" t="n">
        <v>0.0</v>
      </c>
      <c r="BD14" s="24" t="n">
        <v>0.0</v>
      </c>
      <c r="BE14" s="24" t="n">
        <v>0.0</v>
      </c>
      <c r="BF14" s="24" t="n">
        <v>124500.0</v>
      </c>
      <c r="BG14" s="24" t="n">
        <v>0.0</v>
      </c>
      <c r="BH14" s="24" t="n">
        <v>0.0</v>
      </c>
      <c r="BI14" s="24" t="n">
        <v>0.0</v>
      </c>
      <c r="BJ14" s="24" t="n">
        <v>0.0</v>
      </c>
      <c r="BK14" s="24" t="n">
        <v>0.0</v>
      </c>
      <c r="BL14" s="24" t="n">
        <v>0.0</v>
      </c>
      <c r="BM14" s="24" t="n">
        <v>0.0</v>
      </c>
      <c r="BN14" s="28" t="inlineStr">
        <is>
          <t>一</t>
        </is>
      </c>
      <c r="BO14" s="28" t="inlineStr">
        <is>
          <t>一</t>
        </is>
      </c>
      <c r="BP14" s="28" t="inlineStr">
        <is>
          <t>一</t>
        </is>
      </c>
      <c r="BQ14" s="28" t="inlineStr">
        <is>
          <t>一</t>
        </is>
      </c>
      <c r="BR14" s="28" t="inlineStr">
        <is>
          <t>一</t>
        </is>
      </c>
      <c r="BS14" s="28" t="inlineStr">
        <is>
          <t>一</t>
        </is>
      </c>
      <c r="BT14" s="28" t="inlineStr">
        <is>
          <t>一</t>
        </is>
      </c>
      <c r="BU14" s="28" t="inlineStr">
        <is>
          <t>一</t>
        </is>
      </c>
      <c r="BV14" s="28" t="inlineStr">
        <is>
          <t>一</t>
        </is>
      </c>
      <c r="BW14" s="28" t="inlineStr">
        <is>
          <t>一</t>
        </is>
      </c>
      <c r="BX14" s="28" t="inlineStr">
        <is>
          <t>一</t>
        </is>
      </c>
      <c r="BY14" s="28" t="inlineStr">
        <is>
          <t>一</t>
        </is>
      </c>
      <c r="BZ14" s="28" t="inlineStr">
        <is>
          <t>一</t>
        </is>
      </c>
      <c r="CA14" s="24" t="n">
        <v>0.0</v>
      </c>
      <c r="CB14" s="24" t="n">
        <v>0.0</v>
      </c>
      <c r="CC14" s="24" t="n">
        <v>0.0</v>
      </c>
      <c r="CD14" s="24" t="n">
        <v>0.0</v>
      </c>
      <c r="CE14" s="24" t="n">
        <v>0.0</v>
      </c>
      <c r="CF14" s="24" t="n">
        <v>0.0</v>
      </c>
      <c r="CG14" s="24" t="n">
        <v>0.0</v>
      </c>
      <c r="CH14" s="24" t="n">
        <v>0.0</v>
      </c>
      <c r="CI14" s="24" t="n">
        <v>0.0</v>
      </c>
      <c r="CJ14" s="24" t="n">
        <v>0.0</v>
      </c>
      <c r="CK14" s="24" t="n">
        <v>0.0</v>
      </c>
      <c r="CL14" s="24" t="n">
        <v>0.0</v>
      </c>
      <c r="CM14" s="24" t="n">
        <v>0.0</v>
      </c>
      <c r="CN14" s="24" t="n">
        <v>0.0</v>
      </c>
      <c r="CO14" s="24" t="n">
        <v>0.0</v>
      </c>
      <c r="CP14" s="24" t="n">
        <v>0.0</v>
      </c>
      <c r="CQ14" s="24" t="n">
        <v>0.0</v>
      </c>
      <c r="CR14" s="28" t="inlineStr">
        <is>
          <t>一</t>
        </is>
      </c>
      <c r="CS14" s="28" t="inlineStr">
        <is>
          <t>一</t>
        </is>
      </c>
      <c r="CT14" s="28" t="inlineStr">
        <is>
          <t>一</t>
        </is>
      </c>
      <c r="CU14" s="24" t="n">
        <v>0.0</v>
      </c>
      <c r="CV14" s="24" t="n">
        <v>0.0</v>
      </c>
      <c r="CW14" s="24" t="n">
        <v>0.0</v>
      </c>
      <c r="CX14" s="24" t="n">
        <v>0.0</v>
      </c>
      <c r="CY14" s="24" t="n">
        <v>0.0</v>
      </c>
      <c r="CZ14" s="24" t="n">
        <v>0.0</v>
      </c>
      <c r="DA14" s="28" t="inlineStr">
        <is>
          <t>一</t>
        </is>
      </c>
      <c r="DB14" s="28" t="inlineStr">
        <is>
          <t>一</t>
        </is>
      </c>
      <c r="DC14" s="28" t="inlineStr">
        <is>
          <t>一</t>
        </is>
      </c>
      <c r="DD14" s="28" t="inlineStr">
        <is>
          <t>一</t>
        </is>
      </c>
      <c r="DE14" s="24" t="n">
        <v>0.0</v>
      </c>
      <c r="DF14" s="24" t="n">
        <v>0.0</v>
      </c>
      <c r="DG14" s="24" t="n">
        <v>0.0</v>
      </c>
      <c r="DH14" s="24" t="n">
        <v>0.0</v>
      </c>
      <c r="DI14" s="24" t="n">
        <v>0.0</v>
      </c>
      <c r="DJ14" s="26" t="n">
        <v>0.0</v>
      </c>
    </row>
    <row r="15" customHeight="true" ht="15.0">
      <c r="A15" s="172" t="inlineStr">
        <is>
          <t>2101103</t>
        </is>
      </c>
      <c r="B15" s="174"/>
      <c r="C15" s="174"/>
      <c r="D15" s="30" t="inlineStr">
        <is>
          <t>公务员医疗补助</t>
        </is>
      </c>
      <c r="E15" s="24" t="n">
        <v>117800.0</v>
      </c>
      <c r="F15" s="24" t="n">
        <v>117800.0</v>
      </c>
      <c r="G15" s="24" t="n">
        <v>0.0</v>
      </c>
      <c r="H15" s="24" t="n">
        <v>0.0</v>
      </c>
      <c r="I15" s="24" t="n">
        <v>0.0</v>
      </c>
      <c r="J15" s="24" t="n">
        <v>0.0</v>
      </c>
      <c r="K15" s="24" t="n">
        <v>0.0</v>
      </c>
      <c r="L15" s="24" t="n">
        <v>0.0</v>
      </c>
      <c r="M15" s="24" t="n">
        <v>0.0</v>
      </c>
      <c r="N15" s="24" t="n">
        <v>0.0</v>
      </c>
      <c r="O15" s="24" t="n">
        <v>117800.0</v>
      </c>
      <c r="P15" s="24" t="n">
        <v>0.0</v>
      </c>
      <c r="Q15" s="24" t="n">
        <v>0.0</v>
      </c>
      <c r="R15" s="24" t="n">
        <v>0.0</v>
      </c>
      <c r="S15" s="24" t="n">
        <v>0.0</v>
      </c>
      <c r="T15" s="24" t="n">
        <v>0.0</v>
      </c>
      <c r="U15" s="24" t="n">
        <v>0.0</v>
      </c>
      <c r="V15" s="24" t="n">
        <v>0.0</v>
      </c>
      <c r="W15" s="24" t="n">
        <v>0.0</v>
      </c>
      <c r="X15" s="24" t="n">
        <v>0.0</v>
      </c>
      <c r="Y15" s="24" t="n">
        <v>0.0</v>
      </c>
      <c r="Z15" s="24" t="n">
        <v>0.0</v>
      </c>
      <c r="AA15" s="24" t="n">
        <v>0.0</v>
      </c>
      <c r="AB15" s="24" t="n">
        <v>0.0</v>
      </c>
      <c r="AC15" s="24" t="n">
        <v>0.0</v>
      </c>
      <c r="AD15" s="24" t="n">
        <v>0.0</v>
      </c>
      <c r="AE15" s="24" t="n">
        <v>0.0</v>
      </c>
      <c r="AF15" s="24" t="n">
        <v>0.0</v>
      </c>
      <c r="AG15" s="24" t="n">
        <v>0.0</v>
      </c>
      <c r="AH15" s="24" t="n">
        <v>0.0</v>
      </c>
      <c r="AI15" s="24" t="n">
        <v>0.0</v>
      </c>
      <c r="AJ15" s="24" t="n">
        <v>0.0</v>
      </c>
      <c r="AK15" s="24" t="n">
        <v>0.0</v>
      </c>
      <c r="AL15" s="24" t="n">
        <v>0.0</v>
      </c>
      <c r="AM15" s="24" t="n">
        <v>0.0</v>
      </c>
      <c r="AN15" s="24" t="n">
        <v>0.0</v>
      </c>
      <c r="AO15" s="24" t="n">
        <v>0.0</v>
      </c>
      <c r="AP15" s="24" t="n">
        <v>0.0</v>
      </c>
      <c r="AQ15" s="24" t="n">
        <v>0.0</v>
      </c>
      <c r="AR15" s="24" t="n">
        <v>0.0</v>
      </c>
      <c r="AS15" s="24" t="n">
        <v>0.0</v>
      </c>
      <c r="AT15" s="24" t="n">
        <v>0.0</v>
      </c>
      <c r="AU15" s="24" t="n">
        <v>0.0</v>
      </c>
      <c r="AV15" s="24" t="n">
        <v>0.0</v>
      </c>
      <c r="AW15" s="24" t="n">
        <v>0.0</v>
      </c>
      <c r="AX15" s="24" t="n">
        <v>0.0</v>
      </c>
      <c r="AY15" s="24" t="n">
        <v>0.0</v>
      </c>
      <c r="AZ15" s="24" t="n">
        <v>0.0</v>
      </c>
      <c r="BA15" s="24" t="n">
        <v>0.0</v>
      </c>
      <c r="BB15" s="24" t="n">
        <v>0.0</v>
      </c>
      <c r="BC15" s="24" t="n">
        <v>0.0</v>
      </c>
      <c r="BD15" s="24" t="n">
        <v>0.0</v>
      </c>
      <c r="BE15" s="24" t="n">
        <v>0.0</v>
      </c>
      <c r="BF15" s="24" t="n">
        <v>0.0</v>
      </c>
      <c r="BG15" s="24" t="n">
        <v>0.0</v>
      </c>
      <c r="BH15" s="24" t="n">
        <v>0.0</v>
      </c>
      <c r="BI15" s="24" t="n">
        <v>0.0</v>
      </c>
      <c r="BJ15" s="24" t="n">
        <v>0.0</v>
      </c>
      <c r="BK15" s="24" t="n">
        <v>0.0</v>
      </c>
      <c r="BL15" s="24" t="n">
        <v>0.0</v>
      </c>
      <c r="BM15" s="24" t="n">
        <v>0.0</v>
      </c>
      <c r="BN15" s="28" t="inlineStr">
        <is>
          <t>一</t>
        </is>
      </c>
      <c r="BO15" s="28" t="inlineStr">
        <is>
          <t>一</t>
        </is>
      </c>
      <c r="BP15" s="28" t="inlineStr">
        <is>
          <t>一</t>
        </is>
      </c>
      <c r="BQ15" s="28" t="inlineStr">
        <is>
          <t>一</t>
        </is>
      </c>
      <c r="BR15" s="28" t="inlineStr">
        <is>
          <t>一</t>
        </is>
      </c>
      <c r="BS15" s="28" t="inlineStr">
        <is>
          <t>一</t>
        </is>
      </c>
      <c r="BT15" s="28" t="inlineStr">
        <is>
          <t>一</t>
        </is>
      </c>
      <c r="BU15" s="28" t="inlineStr">
        <is>
          <t>一</t>
        </is>
      </c>
      <c r="BV15" s="28" t="inlineStr">
        <is>
          <t>一</t>
        </is>
      </c>
      <c r="BW15" s="28" t="inlineStr">
        <is>
          <t>一</t>
        </is>
      </c>
      <c r="BX15" s="28" t="inlineStr">
        <is>
          <t>一</t>
        </is>
      </c>
      <c r="BY15" s="28" t="inlineStr">
        <is>
          <t>一</t>
        </is>
      </c>
      <c r="BZ15" s="28" t="inlineStr">
        <is>
          <t>一</t>
        </is>
      </c>
      <c r="CA15" s="24" t="n">
        <v>0.0</v>
      </c>
      <c r="CB15" s="24" t="n">
        <v>0.0</v>
      </c>
      <c r="CC15" s="24" t="n">
        <v>0.0</v>
      </c>
      <c r="CD15" s="24" t="n">
        <v>0.0</v>
      </c>
      <c r="CE15" s="24" t="n">
        <v>0.0</v>
      </c>
      <c r="CF15" s="24" t="n">
        <v>0.0</v>
      </c>
      <c r="CG15" s="24" t="n">
        <v>0.0</v>
      </c>
      <c r="CH15" s="24" t="n">
        <v>0.0</v>
      </c>
      <c r="CI15" s="24" t="n">
        <v>0.0</v>
      </c>
      <c r="CJ15" s="24" t="n">
        <v>0.0</v>
      </c>
      <c r="CK15" s="24" t="n">
        <v>0.0</v>
      </c>
      <c r="CL15" s="24" t="n">
        <v>0.0</v>
      </c>
      <c r="CM15" s="24" t="n">
        <v>0.0</v>
      </c>
      <c r="CN15" s="24" t="n">
        <v>0.0</v>
      </c>
      <c r="CO15" s="24" t="n">
        <v>0.0</v>
      </c>
      <c r="CP15" s="24" t="n">
        <v>0.0</v>
      </c>
      <c r="CQ15" s="24" t="n">
        <v>0.0</v>
      </c>
      <c r="CR15" s="28" t="inlineStr">
        <is>
          <t>一</t>
        </is>
      </c>
      <c r="CS15" s="28" t="inlineStr">
        <is>
          <t>一</t>
        </is>
      </c>
      <c r="CT15" s="28" t="inlineStr">
        <is>
          <t>一</t>
        </is>
      </c>
      <c r="CU15" s="24" t="n">
        <v>0.0</v>
      </c>
      <c r="CV15" s="24" t="n">
        <v>0.0</v>
      </c>
      <c r="CW15" s="24" t="n">
        <v>0.0</v>
      </c>
      <c r="CX15" s="24" t="n">
        <v>0.0</v>
      </c>
      <c r="CY15" s="24" t="n">
        <v>0.0</v>
      </c>
      <c r="CZ15" s="24" t="n">
        <v>0.0</v>
      </c>
      <c r="DA15" s="28" t="inlineStr">
        <is>
          <t>一</t>
        </is>
      </c>
      <c r="DB15" s="28" t="inlineStr">
        <is>
          <t>一</t>
        </is>
      </c>
      <c r="DC15" s="28" t="inlineStr">
        <is>
          <t>一</t>
        </is>
      </c>
      <c r="DD15" s="28" t="inlineStr">
        <is>
          <t>一</t>
        </is>
      </c>
      <c r="DE15" s="24" t="n">
        <v>0.0</v>
      </c>
      <c r="DF15" s="24" t="n">
        <v>0.0</v>
      </c>
      <c r="DG15" s="24" t="n">
        <v>0.0</v>
      </c>
      <c r="DH15" s="24" t="n">
        <v>0.0</v>
      </c>
      <c r="DI15" s="24" t="n">
        <v>0.0</v>
      </c>
      <c r="DJ15" s="26" t="n">
        <v>0.0</v>
      </c>
    </row>
    <row r="16" customHeight="true" ht="15.0">
      <c r="A16" s="172" t="inlineStr">
        <is>
          <t>2129999</t>
        </is>
      </c>
      <c r="B16" s="174"/>
      <c r="C16" s="174"/>
      <c r="D16" s="30" t="inlineStr">
        <is>
          <t>其他城乡社区支出</t>
        </is>
      </c>
      <c r="E16" s="24" t="n">
        <v>60700.0</v>
      </c>
      <c r="F16" s="24" t="n">
        <v>56000.0</v>
      </c>
      <c r="G16" s="24" t="n">
        <v>0.0</v>
      </c>
      <c r="H16" s="24" t="n">
        <v>24217.94</v>
      </c>
      <c r="I16" s="24" t="n">
        <v>0.0</v>
      </c>
      <c r="J16" s="24" t="n">
        <v>0.0</v>
      </c>
      <c r="K16" s="24" t="n">
        <v>0.0</v>
      </c>
      <c r="L16" s="24" t="n">
        <v>31782.06</v>
      </c>
      <c r="M16" s="24" t="n">
        <v>0.0</v>
      </c>
      <c r="N16" s="24" t="n">
        <v>0.0</v>
      </c>
      <c r="O16" s="24" t="n">
        <v>0.0</v>
      </c>
      <c r="P16" s="24" t="n">
        <v>0.0</v>
      </c>
      <c r="Q16" s="24" t="n">
        <v>0.0</v>
      </c>
      <c r="R16" s="24" t="n">
        <v>0.0</v>
      </c>
      <c r="S16" s="24" t="n">
        <v>0.0</v>
      </c>
      <c r="T16" s="24" t="n">
        <v>4700.0</v>
      </c>
      <c r="U16" s="24" t="n">
        <v>0.0</v>
      </c>
      <c r="V16" s="24" t="n">
        <v>0.0</v>
      </c>
      <c r="W16" s="24" t="n">
        <v>0.0</v>
      </c>
      <c r="X16" s="24" t="n">
        <v>0.0</v>
      </c>
      <c r="Y16" s="24" t="n">
        <v>0.0</v>
      </c>
      <c r="Z16" s="24" t="n">
        <v>0.0</v>
      </c>
      <c r="AA16" s="24" t="n">
        <v>0.0</v>
      </c>
      <c r="AB16" s="24" t="n">
        <v>0.0</v>
      </c>
      <c r="AC16" s="24" t="n">
        <v>0.0</v>
      </c>
      <c r="AD16" s="24" t="n">
        <v>0.0</v>
      </c>
      <c r="AE16" s="24" t="n">
        <v>0.0</v>
      </c>
      <c r="AF16" s="24" t="n">
        <v>0.0</v>
      </c>
      <c r="AG16" s="24" t="n">
        <v>0.0</v>
      </c>
      <c r="AH16" s="24" t="n">
        <v>0.0</v>
      </c>
      <c r="AI16" s="24" t="n">
        <v>0.0</v>
      </c>
      <c r="AJ16" s="24" t="n">
        <v>0.0</v>
      </c>
      <c r="AK16" s="24" t="n">
        <v>0.0</v>
      </c>
      <c r="AL16" s="24" t="n">
        <v>0.0</v>
      </c>
      <c r="AM16" s="24" t="n">
        <v>0.0</v>
      </c>
      <c r="AN16" s="24" t="n">
        <v>0.0</v>
      </c>
      <c r="AO16" s="24" t="n">
        <v>0.0</v>
      </c>
      <c r="AP16" s="24" t="n">
        <v>0.0</v>
      </c>
      <c r="AQ16" s="24" t="n">
        <v>0.0</v>
      </c>
      <c r="AR16" s="24" t="n">
        <v>0.0</v>
      </c>
      <c r="AS16" s="24" t="n">
        <v>4700.0</v>
      </c>
      <c r="AT16" s="24" t="n">
        <v>0.0</v>
      </c>
      <c r="AU16" s="24" t="n">
        <v>0.0</v>
      </c>
      <c r="AV16" s="24" t="n">
        <v>0.0</v>
      </c>
      <c r="AW16" s="24" t="n">
        <v>0.0</v>
      </c>
      <c r="AX16" s="24" t="n">
        <v>0.0</v>
      </c>
      <c r="AY16" s="24" t="n">
        <v>0.0</v>
      </c>
      <c r="AZ16" s="24" t="n">
        <v>0.0</v>
      </c>
      <c r="BA16" s="24" t="n">
        <v>0.0</v>
      </c>
      <c r="BB16" s="24" t="n">
        <v>0.0</v>
      </c>
      <c r="BC16" s="24" t="n">
        <v>0.0</v>
      </c>
      <c r="BD16" s="24" t="n">
        <v>0.0</v>
      </c>
      <c r="BE16" s="24" t="n">
        <v>0.0</v>
      </c>
      <c r="BF16" s="24" t="n">
        <v>0.0</v>
      </c>
      <c r="BG16" s="24" t="n">
        <v>0.0</v>
      </c>
      <c r="BH16" s="24" t="n">
        <v>0.0</v>
      </c>
      <c r="BI16" s="24" t="n">
        <v>0.0</v>
      </c>
      <c r="BJ16" s="24" t="n">
        <v>0.0</v>
      </c>
      <c r="BK16" s="24" t="n">
        <v>0.0</v>
      </c>
      <c r="BL16" s="24" t="n">
        <v>0.0</v>
      </c>
      <c r="BM16" s="24" t="n">
        <v>0.0</v>
      </c>
      <c r="BN16" s="28" t="inlineStr">
        <is>
          <t>一</t>
        </is>
      </c>
      <c r="BO16" s="28" t="inlineStr">
        <is>
          <t>一</t>
        </is>
      </c>
      <c r="BP16" s="28" t="inlineStr">
        <is>
          <t>一</t>
        </is>
      </c>
      <c r="BQ16" s="28" t="inlineStr">
        <is>
          <t>一</t>
        </is>
      </c>
      <c r="BR16" s="28" t="inlineStr">
        <is>
          <t>一</t>
        </is>
      </c>
      <c r="BS16" s="28" t="inlineStr">
        <is>
          <t>一</t>
        </is>
      </c>
      <c r="BT16" s="28" t="inlineStr">
        <is>
          <t>一</t>
        </is>
      </c>
      <c r="BU16" s="28" t="inlineStr">
        <is>
          <t>一</t>
        </is>
      </c>
      <c r="BV16" s="28" t="inlineStr">
        <is>
          <t>一</t>
        </is>
      </c>
      <c r="BW16" s="28" t="inlineStr">
        <is>
          <t>一</t>
        </is>
      </c>
      <c r="BX16" s="28" t="inlineStr">
        <is>
          <t>一</t>
        </is>
      </c>
      <c r="BY16" s="28" t="inlineStr">
        <is>
          <t>一</t>
        </is>
      </c>
      <c r="BZ16" s="28" t="inlineStr">
        <is>
          <t>一</t>
        </is>
      </c>
      <c r="CA16" s="24" t="n">
        <v>0.0</v>
      </c>
      <c r="CB16" s="24" t="n">
        <v>0.0</v>
      </c>
      <c r="CC16" s="24" t="n">
        <v>0.0</v>
      </c>
      <c r="CD16" s="24" t="n">
        <v>0.0</v>
      </c>
      <c r="CE16" s="24" t="n">
        <v>0.0</v>
      </c>
      <c r="CF16" s="24" t="n">
        <v>0.0</v>
      </c>
      <c r="CG16" s="24" t="n">
        <v>0.0</v>
      </c>
      <c r="CH16" s="24" t="n">
        <v>0.0</v>
      </c>
      <c r="CI16" s="24" t="n">
        <v>0.0</v>
      </c>
      <c r="CJ16" s="24" t="n">
        <v>0.0</v>
      </c>
      <c r="CK16" s="24" t="n">
        <v>0.0</v>
      </c>
      <c r="CL16" s="24" t="n">
        <v>0.0</v>
      </c>
      <c r="CM16" s="24" t="n">
        <v>0.0</v>
      </c>
      <c r="CN16" s="24" t="n">
        <v>0.0</v>
      </c>
      <c r="CO16" s="24" t="n">
        <v>0.0</v>
      </c>
      <c r="CP16" s="24" t="n">
        <v>0.0</v>
      </c>
      <c r="CQ16" s="24" t="n">
        <v>0.0</v>
      </c>
      <c r="CR16" s="28" t="inlineStr">
        <is>
          <t>一</t>
        </is>
      </c>
      <c r="CS16" s="28" t="inlineStr">
        <is>
          <t>一</t>
        </is>
      </c>
      <c r="CT16" s="28" t="inlineStr">
        <is>
          <t>一</t>
        </is>
      </c>
      <c r="CU16" s="24" t="n">
        <v>0.0</v>
      </c>
      <c r="CV16" s="24" t="n">
        <v>0.0</v>
      </c>
      <c r="CW16" s="24" t="n">
        <v>0.0</v>
      </c>
      <c r="CX16" s="24" t="n">
        <v>0.0</v>
      </c>
      <c r="CY16" s="24" t="n">
        <v>0.0</v>
      </c>
      <c r="CZ16" s="24" t="n">
        <v>0.0</v>
      </c>
      <c r="DA16" s="28" t="inlineStr">
        <is>
          <t>一</t>
        </is>
      </c>
      <c r="DB16" s="28" t="inlineStr">
        <is>
          <t>一</t>
        </is>
      </c>
      <c r="DC16" s="28" t="inlineStr">
        <is>
          <t>一</t>
        </is>
      </c>
      <c r="DD16" s="28" t="inlineStr">
        <is>
          <t>一</t>
        </is>
      </c>
      <c r="DE16" s="24" t="n">
        <v>0.0</v>
      </c>
      <c r="DF16" s="24" t="n">
        <v>0.0</v>
      </c>
      <c r="DG16" s="24" t="n">
        <v>0.0</v>
      </c>
      <c r="DH16" s="24" t="n">
        <v>0.0</v>
      </c>
      <c r="DI16" s="24" t="n">
        <v>0.0</v>
      </c>
      <c r="DJ16" s="26" t="n">
        <v>0.0</v>
      </c>
    </row>
    <row r="17" customHeight="true" ht="15.0">
      <c r="A17" s="172" t="inlineStr">
        <is>
          <t>2130101</t>
        </is>
      </c>
      <c r="B17" s="174"/>
      <c r="C17" s="174"/>
      <c r="D17" s="30" t="inlineStr">
        <is>
          <t>行政运行</t>
        </is>
      </c>
      <c r="E17" s="24" t="n">
        <v>1439600.0</v>
      </c>
      <c r="F17" s="24" t="n">
        <v>1269768.0</v>
      </c>
      <c r="G17" s="24" t="n">
        <v>6224.0</v>
      </c>
      <c r="H17" s="24" t="n">
        <v>376772.13</v>
      </c>
      <c r="I17" s="24" t="n">
        <v>350794.0</v>
      </c>
      <c r="J17" s="24" t="n">
        <v>0.0</v>
      </c>
      <c r="K17" s="24" t="n">
        <v>0.0</v>
      </c>
      <c r="L17" s="24" t="n">
        <v>91271.01</v>
      </c>
      <c r="M17" s="24" t="n">
        <v>0.0</v>
      </c>
      <c r="N17" s="24" t="n">
        <v>0.0</v>
      </c>
      <c r="O17" s="24" t="n">
        <v>0.0</v>
      </c>
      <c r="P17" s="24" t="n">
        <v>0.0</v>
      </c>
      <c r="Q17" s="24" t="n">
        <v>444706.86</v>
      </c>
      <c r="R17" s="24" t="n">
        <v>0.0</v>
      </c>
      <c r="S17" s="24" t="n">
        <v>0.0</v>
      </c>
      <c r="T17" s="24" t="n">
        <v>169832.0</v>
      </c>
      <c r="U17" s="24" t="n">
        <v>0.0</v>
      </c>
      <c r="V17" s="24" t="n">
        <v>27850.0</v>
      </c>
      <c r="W17" s="24" t="n">
        <v>0.0</v>
      </c>
      <c r="X17" s="24" t="n">
        <v>0.0</v>
      </c>
      <c r="Y17" s="24" t="n">
        <v>0.0</v>
      </c>
      <c r="Z17" s="24" t="n">
        <v>0.0</v>
      </c>
      <c r="AA17" s="24" t="n">
        <v>0.0</v>
      </c>
      <c r="AB17" s="24" t="n">
        <v>0.0</v>
      </c>
      <c r="AC17" s="24" t="n">
        <v>0.0</v>
      </c>
      <c r="AD17" s="24" t="n">
        <v>19500.0</v>
      </c>
      <c r="AE17" s="24" t="n">
        <v>0.0</v>
      </c>
      <c r="AF17" s="24" t="n">
        <v>0.0</v>
      </c>
      <c r="AG17" s="24" t="n">
        <v>57700.0</v>
      </c>
      <c r="AH17" s="24" t="n">
        <v>0.0</v>
      </c>
      <c r="AI17" s="24" t="n">
        <v>0.0</v>
      </c>
      <c r="AJ17" s="24" t="n">
        <v>0.0</v>
      </c>
      <c r="AK17" s="24" t="n">
        <v>0.0</v>
      </c>
      <c r="AL17" s="24" t="n">
        <v>0.0</v>
      </c>
      <c r="AM17" s="24" t="n">
        <v>0.0</v>
      </c>
      <c r="AN17" s="24" t="n">
        <v>7800.0</v>
      </c>
      <c r="AO17" s="24" t="n">
        <v>0.0</v>
      </c>
      <c r="AP17" s="24" t="n">
        <v>0.0</v>
      </c>
      <c r="AQ17" s="24" t="n">
        <v>0.0</v>
      </c>
      <c r="AR17" s="24" t="n">
        <v>0.0</v>
      </c>
      <c r="AS17" s="24" t="n">
        <v>56982.0</v>
      </c>
      <c r="AT17" s="24" t="n">
        <v>0.0</v>
      </c>
      <c r="AU17" s="24" t="n">
        <v>0.0</v>
      </c>
      <c r="AV17" s="24" t="n">
        <v>0.0</v>
      </c>
      <c r="AW17" s="24" t="n">
        <v>0.0</v>
      </c>
      <c r="AX17" s="24" t="n">
        <v>0.0</v>
      </c>
      <c r="AY17" s="24" t="n">
        <v>0.0</v>
      </c>
      <c r="AZ17" s="24" t="n">
        <v>0.0</v>
      </c>
      <c r="BA17" s="24" t="n">
        <v>0.0</v>
      </c>
      <c r="BB17" s="24" t="n">
        <v>0.0</v>
      </c>
      <c r="BC17" s="24" t="n">
        <v>0.0</v>
      </c>
      <c r="BD17" s="24" t="n">
        <v>0.0</v>
      </c>
      <c r="BE17" s="24" t="n">
        <v>0.0</v>
      </c>
      <c r="BF17" s="24" t="n">
        <v>0.0</v>
      </c>
      <c r="BG17" s="24" t="n">
        <v>0.0</v>
      </c>
      <c r="BH17" s="24" t="n">
        <v>0.0</v>
      </c>
      <c r="BI17" s="24" t="n">
        <v>0.0</v>
      </c>
      <c r="BJ17" s="24" t="n">
        <v>0.0</v>
      </c>
      <c r="BK17" s="24" t="n">
        <v>0.0</v>
      </c>
      <c r="BL17" s="24" t="n">
        <v>0.0</v>
      </c>
      <c r="BM17" s="24" t="n">
        <v>0.0</v>
      </c>
      <c r="BN17" s="28" t="inlineStr">
        <is>
          <t>一</t>
        </is>
      </c>
      <c r="BO17" s="28" t="inlineStr">
        <is>
          <t>一</t>
        </is>
      </c>
      <c r="BP17" s="28" t="inlineStr">
        <is>
          <t>一</t>
        </is>
      </c>
      <c r="BQ17" s="28" t="inlineStr">
        <is>
          <t>一</t>
        </is>
      </c>
      <c r="BR17" s="28" t="inlineStr">
        <is>
          <t>一</t>
        </is>
      </c>
      <c r="BS17" s="28" t="inlineStr">
        <is>
          <t>一</t>
        </is>
      </c>
      <c r="BT17" s="28" t="inlineStr">
        <is>
          <t>一</t>
        </is>
      </c>
      <c r="BU17" s="28" t="inlineStr">
        <is>
          <t>一</t>
        </is>
      </c>
      <c r="BV17" s="28" t="inlineStr">
        <is>
          <t>一</t>
        </is>
      </c>
      <c r="BW17" s="28" t="inlineStr">
        <is>
          <t>一</t>
        </is>
      </c>
      <c r="BX17" s="28" t="inlineStr">
        <is>
          <t>一</t>
        </is>
      </c>
      <c r="BY17" s="28" t="inlineStr">
        <is>
          <t>一</t>
        </is>
      </c>
      <c r="BZ17" s="28" t="inlineStr">
        <is>
          <t>一</t>
        </is>
      </c>
      <c r="CA17" s="24" t="n">
        <v>0.0</v>
      </c>
      <c r="CB17" s="24" t="n">
        <v>0.0</v>
      </c>
      <c r="CC17" s="24" t="n">
        <v>0.0</v>
      </c>
      <c r="CD17" s="24" t="n">
        <v>0.0</v>
      </c>
      <c r="CE17" s="24" t="n">
        <v>0.0</v>
      </c>
      <c r="CF17" s="24" t="n">
        <v>0.0</v>
      </c>
      <c r="CG17" s="24" t="n">
        <v>0.0</v>
      </c>
      <c r="CH17" s="24" t="n">
        <v>0.0</v>
      </c>
      <c r="CI17" s="24" t="n">
        <v>0.0</v>
      </c>
      <c r="CJ17" s="24" t="n">
        <v>0.0</v>
      </c>
      <c r="CK17" s="24" t="n">
        <v>0.0</v>
      </c>
      <c r="CL17" s="24" t="n">
        <v>0.0</v>
      </c>
      <c r="CM17" s="24" t="n">
        <v>0.0</v>
      </c>
      <c r="CN17" s="24" t="n">
        <v>0.0</v>
      </c>
      <c r="CO17" s="24" t="n">
        <v>0.0</v>
      </c>
      <c r="CP17" s="24" t="n">
        <v>0.0</v>
      </c>
      <c r="CQ17" s="24" t="n">
        <v>0.0</v>
      </c>
      <c r="CR17" s="28" t="inlineStr">
        <is>
          <t>一</t>
        </is>
      </c>
      <c r="CS17" s="28" t="inlineStr">
        <is>
          <t>一</t>
        </is>
      </c>
      <c r="CT17" s="28" t="inlineStr">
        <is>
          <t>一</t>
        </is>
      </c>
      <c r="CU17" s="24" t="n">
        <v>0.0</v>
      </c>
      <c r="CV17" s="24" t="n">
        <v>0.0</v>
      </c>
      <c r="CW17" s="24" t="n">
        <v>0.0</v>
      </c>
      <c r="CX17" s="24" t="n">
        <v>0.0</v>
      </c>
      <c r="CY17" s="24" t="n">
        <v>0.0</v>
      </c>
      <c r="CZ17" s="24" t="n">
        <v>0.0</v>
      </c>
      <c r="DA17" s="28" t="inlineStr">
        <is>
          <t>一</t>
        </is>
      </c>
      <c r="DB17" s="28" t="inlineStr">
        <is>
          <t>一</t>
        </is>
      </c>
      <c r="DC17" s="28" t="inlineStr">
        <is>
          <t>一</t>
        </is>
      </c>
      <c r="DD17" s="28" t="inlineStr">
        <is>
          <t>一</t>
        </is>
      </c>
      <c r="DE17" s="24" t="n">
        <v>0.0</v>
      </c>
      <c r="DF17" s="24" t="n">
        <v>0.0</v>
      </c>
      <c r="DG17" s="24" t="n">
        <v>0.0</v>
      </c>
      <c r="DH17" s="24" t="n">
        <v>0.0</v>
      </c>
      <c r="DI17" s="24" t="n">
        <v>0.0</v>
      </c>
      <c r="DJ17" s="26" t="n">
        <v>0.0</v>
      </c>
    </row>
    <row r="18" customHeight="true" ht="15.0">
      <c r="A18" s="172" t="inlineStr">
        <is>
          <t>2130199</t>
        </is>
      </c>
      <c r="B18" s="174"/>
      <c r="C18" s="174"/>
      <c r="D18" s="30" t="inlineStr">
        <is>
          <t>其他农业农村支出</t>
        </is>
      </c>
      <c r="E18" s="24" t="n">
        <v>882200.0</v>
      </c>
      <c r="F18" s="24" t="n">
        <v>199114.74</v>
      </c>
      <c r="G18" s="24" t="n">
        <v>0.0</v>
      </c>
      <c r="H18" s="24" t="n">
        <v>16357.0</v>
      </c>
      <c r="I18" s="24" t="n">
        <v>0.0</v>
      </c>
      <c r="J18" s="24" t="n">
        <v>0.0</v>
      </c>
      <c r="K18" s="24" t="n">
        <v>0.0</v>
      </c>
      <c r="L18" s="24" t="n">
        <v>0.0</v>
      </c>
      <c r="M18" s="24" t="n">
        <v>0.0</v>
      </c>
      <c r="N18" s="24" t="n">
        <v>0.0</v>
      </c>
      <c r="O18" s="24" t="n">
        <v>0.0</v>
      </c>
      <c r="P18" s="24" t="n">
        <v>0.0</v>
      </c>
      <c r="Q18" s="24" t="n">
        <v>182757.74</v>
      </c>
      <c r="R18" s="24" t="n">
        <v>0.0</v>
      </c>
      <c r="S18" s="24" t="n">
        <v>0.0</v>
      </c>
      <c r="T18" s="24" t="n">
        <v>305023.26</v>
      </c>
      <c r="U18" s="24" t="n">
        <v>28669.0</v>
      </c>
      <c r="V18" s="24" t="n">
        <v>15824.0</v>
      </c>
      <c r="W18" s="24" t="n">
        <v>0.0</v>
      </c>
      <c r="X18" s="24" t="n">
        <v>0.0</v>
      </c>
      <c r="Y18" s="24" t="n">
        <v>0.0</v>
      </c>
      <c r="Z18" s="24" t="n">
        <v>5050.26</v>
      </c>
      <c r="AA18" s="24" t="n">
        <v>0.0</v>
      </c>
      <c r="AB18" s="24" t="n">
        <v>0.0</v>
      </c>
      <c r="AC18" s="24" t="n">
        <v>0.0</v>
      </c>
      <c r="AD18" s="24" t="n">
        <v>2046.0</v>
      </c>
      <c r="AE18" s="24" t="n">
        <v>0.0</v>
      </c>
      <c r="AF18" s="24" t="n">
        <v>0.0</v>
      </c>
      <c r="AG18" s="24" t="n">
        <v>0.0</v>
      </c>
      <c r="AH18" s="24" t="n">
        <v>0.0</v>
      </c>
      <c r="AI18" s="24" t="n">
        <v>0.0</v>
      </c>
      <c r="AJ18" s="24" t="n">
        <v>0.0</v>
      </c>
      <c r="AK18" s="24" t="n">
        <v>0.0</v>
      </c>
      <c r="AL18" s="24" t="n">
        <v>0.0</v>
      </c>
      <c r="AM18" s="24" t="n">
        <v>0.0</v>
      </c>
      <c r="AN18" s="24" t="n">
        <v>0.0</v>
      </c>
      <c r="AO18" s="24" t="n">
        <v>0.0</v>
      </c>
      <c r="AP18" s="24" t="n">
        <v>236610.0</v>
      </c>
      <c r="AQ18" s="24" t="n">
        <v>0.0</v>
      </c>
      <c r="AR18" s="24" t="n">
        <v>0.0</v>
      </c>
      <c r="AS18" s="24" t="n">
        <v>0.0</v>
      </c>
      <c r="AT18" s="24" t="n">
        <v>0.0</v>
      </c>
      <c r="AU18" s="24" t="n">
        <v>16824.0</v>
      </c>
      <c r="AV18" s="24" t="n">
        <v>378062.0</v>
      </c>
      <c r="AW18" s="24" t="n">
        <v>0.0</v>
      </c>
      <c r="AX18" s="24" t="n">
        <v>0.0</v>
      </c>
      <c r="AY18" s="24" t="n">
        <v>0.0</v>
      </c>
      <c r="AZ18" s="24" t="n">
        <v>0.0</v>
      </c>
      <c r="BA18" s="24" t="n">
        <v>45000.0</v>
      </c>
      <c r="BB18" s="24" t="n">
        <v>0.0</v>
      </c>
      <c r="BC18" s="24" t="n">
        <v>0.0</v>
      </c>
      <c r="BD18" s="24" t="n">
        <v>0.0</v>
      </c>
      <c r="BE18" s="24" t="n">
        <v>0.0</v>
      </c>
      <c r="BF18" s="24" t="n">
        <v>333062.0</v>
      </c>
      <c r="BG18" s="24" t="n">
        <v>0.0</v>
      </c>
      <c r="BH18" s="24" t="n">
        <v>0.0</v>
      </c>
      <c r="BI18" s="24" t="n">
        <v>0.0</v>
      </c>
      <c r="BJ18" s="24" t="n">
        <v>0.0</v>
      </c>
      <c r="BK18" s="24" t="n">
        <v>0.0</v>
      </c>
      <c r="BL18" s="24" t="n">
        <v>0.0</v>
      </c>
      <c r="BM18" s="24" t="n">
        <v>0.0</v>
      </c>
      <c r="BN18" s="28" t="inlineStr">
        <is>
          <t>一</t>
        </is>
      </c>
      <c r="BO18" s="28" t="inlineStr">
        <is>
          <t>一</t>
        </is>
      </c>
      <c r="BP18" s="28" t="inlineStr">
        <is>
          <t>一</t>
        </is>
      </c>
      <c r="BQ18" s="28" t="inlineStr">
        <is>
          <t>一</t>
        </is>
      </c>
      <c r="BR18" s="28" t="inlineStr">
        <is>
          <t>一</t>
        </is>
      </c>
      <c r="BS18" s="28" t="inlineStr">
        <is>
          <t>一</t>
        </is>
      </c>
      <c r="BT18" s="28" t="inlineStr">
        <is>
          <t>一</t>
        </is>
      </c>
      <c r="BU18" s="28" t="inlineStr">
        <is>
          <t>一</t>
        </is>
      </c>
      <c r="BV18" s="28" t="inlineStr">
        <is>
          <t>一</t>
        </is>
      </c>
      <c r="BW18" s="28" t="inlineStr">
        <is>
          <t>一</t>
        </is>
      </c>
      <c r="BX18" s="28" t="inlineStr">
        <is>
          <t>一</t>
        </is>
      </c>
      <c r="BY18" s="28" t="inlineStr">
        <is>
          <t>一</t>
        </is>
      </c>
      <c r="BZ18" s="28" t="inlineStr">
        <is>
          <t>一</t>
        </is>
      </c>
      <c r="CA18" s="24" t="n">
        <v>0.0</v>
      </c>
      <c r="CB18" s="24" t="n">
        <v>0.0</v>
      </c>
      <c r="CC18" s="24" t="n">
        <v>0.0</v>
      </c>
      <c r="CD18" s="24" t="n">
        <v>0.0</v>
      </c>
      <c r="CE18" s="24" t="n">
        <v>0.0</v>
      </c>
      <c r="CF18" s="24" t="n">
        <v>0.0</v>
      </c>
      <c r="CG18" s="24" t="n">
        <v>0.0</v>
      </c>
      <c r="CH18" s="24" t="n">
        <v>0.0</v>
      </c>
      <c r="CI18" s="24" t="n">
        <v>0.0</v>
      </c>
      <c r="CJ18" s="24" t="n">
        <v>0.0</v>
      </c>
      <c r="CK18" s="24" t="n">
        <v>0.0</v>
      </c>
      <c r="CL18" s="24" t="n">
        <v>0.0</v>
      </c>
      <c r="CM18" s="24" t="n">
        <v>0.0</v>
      </c>
      <c r="CN18" s="24" t="n">
        <v>0.0</v>
      </c>
      <c r="CO18" s="24" t="n">
        <v>0.0</v>
      </c>
      <c r="CP18" s="24" t="n">
        <v>0.0</v>
      </c>
      <c r="CQ18" s="24" t="n">
        <v>0.0</v>
      </c>
      <c r="CR18" s="28" t="inlineStr">
        <is>
          <t>一</t>
        </is>
      </c>
      <c r="CS18" s="28" t="inlineStr">
        <is>
          <t>一</t>
        </is>
      </c>
      <c r="CT18" s="28" t="inlineStr">
        <is>
          <t>一</t>
        </is>
      </c>
      <c r="CU18" s="24" t="n">
        <v>0.0</v>
      </c>
      <c r="CV18" s="24" t="n">
        <v>0.0</v>
      </c>
      <c r="CW18" s="24" t="n">
        <v>0.0</v>
      </c>
      <c r="CX18" s="24" t="n">
        <v>0.0</v>
      </c>
      <c r="CY18" s="24" t="n">
        <v>0.0</v>
      </c>
      <c r="CZ18" s="24" t="n">
        <v>0.0</v>
      </c>
      <c r="DA18" s="28" t="inlineStr">
        <is>
          <t>一</t>
        </is>
      </c>
      <c r="DB18" s="28" t="inlineStr">
        <is>
          <t>一</t>
        </is>
      </c>
      <c r="DC18" s="28" t="inlineStr">
        <is>
          <t>一</t>
        </is>
      </c>
      <c r="DD18" s="28" t="inlineStr">
        <is>
          <t>一</t>
        </is>
      </c>
      <c r="DE18" s="24" t="n">
        <v>0.0</v>
      </c>
      <c r="DF18" s="24" t="n">
        <v>0.0</v>
      </c>
      <c r="DG18" s="24" t="n">
        <v>0.0</v>
      </c>
      <c r="DH18" s="24" t="n">
        <v>0.0</v>
      </c>
      <c r="DI18" s="24" t="n">
        <v>0.0</v>
      </c>
      <c r="DJ18" s="26" t="n">
        <v>0.0</v>
      </c>
    </row>
    <row r="19" customHeight="true" ht="15.0">
      <c r="A19" s="172" t="inlineStr">
        <is>
          <t>2130399</t>
        </is>
      </c>
      <c r="B19" s="174"/>
      <c r="C19" s="174"/>
      <c r="D19" s="30" t="inlineStr">
        <is>
          <t>其他水利支出</t>
        </is>
      </c>
      <c r="E19" s="24" t="n">
        <v>50000.0</v>
      </c>
      <c r="F19" s="24" t="n">
        <v>0.0</v>
      </c>
      <c r="G19" s="24" t="n">
        <v>0.0</v>
      </c>
      <c r="H19" s="24" t="n">
        <v>0.0</v>
      </c>
      <c r="I19" s="24" t="n">
        <v>0.0</v>
      </c>
      <c r="J19" s="24" t="n">
        <v>0.0</v>
      </c>
      <c r="K19" s="24" t="n">
        <v>0.0</v>
      </c>
      <c r="L19" s="24" t="n">
        <v>0.0</v>
      </c>
      <c r="M19" s="24" t="n">
        <v>0.0</v>
      </c>
      <c r="N19" s="24" t="n">
        <v>0.0</v>
      </c>
      <c r="O19" s="24" t="n">
        <v>0.0</v>
      </c>
      <c r="P19" s="24" t="n">
        <v>0.0</v>
      </c>
      <c r="Q19" s="24" t="n">
        <v>0.0</v>
      </c>
      <c r="R19" s="24" t="n">
        <v>0.0</v>
      </c>
      <c r="S19" s="24" t="n">
        <v>0.0</v>
      </c>
      <c r="T19" s="24" t="n">
        <v>0.0</v>
      </c>
      <c r="U19" s="24" t="n">
        <v>0.0</v>
      </c>
      <c r="V19" s="24" t="n">
        <v>0.0</v>
      </c>
      <c r="W19" s="24" t="n">
        <v>0.0</v>
      </c>
      <c r="X19" s="24" t="n">
        <v>0.0</v>
      </c>
      <c r="Y19" s="24" t="n">
        <v>0.0</v>
      </c>
      <c r="Z19" s="24" t="n">
        <v>0.0</v>
      </c>
      <c r="AA19" s="24" t="n">
        <v>0.0</v>
      </c>
      <c r="AB19" s="24" t="n">
        <v>0.0</v>
      </c>
      <c r="AC19" s="24" t="n">
        <v>0.0</v>
      </c>
      <c r="AD19" s="24" t="n">
        <v>0.0</v>
      </c>
      <c r="AE19" s="24" t="n">
        <v>0.0</v>
      </c>
      <c r="AF19" s="24" t="n">
        <v>0.0</v>
      </c>
      <c r="AG19" s="24" t="n">
        <v>0.0</v>
      </c>
      <c r="AH19" s="24" t="n">
        <v>0.0</v>
      </c>
      <c r="AI19" s="24" t="n">
        <v>0.0</v>
      </c>
      <c r="AJ19" s="24" t="n">
        <v>0.0</v>
      </c>
      <c r="AK19" s="24" t="n">
        <v>0.0</v>
      </c>
      <c r="AL19" s="24" t="n">
        <v>0.0</v>
      </c>
      <c r="AM19" s="24" t="n">
        <v>0.0</v>
      </c>
      <c r="AN19" s="24" t="n">
        <v>0.0</v>
      </c>
      <c r="AO19" s="24" t="n">
        <v>0.0</v>
      </c>
      <c r="AP19" s="24" t="n">
        <v>0.0</v>
      </c>
      <c r="AQ19" s="24" t="n">
        <v>0.0</v>
      </c>
      <c r="AR19" s="24" t="n">
        <v>0.0</v>
      </c>
      <c r="AS19" s="24" t="n">
        <v>0.0</v>
      </c>
      <c r="AT19" s="24" t="n">
        <v>0.0</v>
      </c>
      <c r="AU19" s="24" t="n">
        <v>0.0</v>
      </c>
      <c r="AV19" s="24" t="n">
        <v>50000.0</v>
      </c>
      <c r="AW19" s="24" t="n">
        <v>0.0</v>
      </c>
      <c r="AX19" s="24" t="n">
        <v>0.0</v>
      </c>
      <c r="AY19" s="24" t="n">
        <v>0.0</v>
      </c>
      <c r="AZ19" s="24" t="n">
        <v>0.0</v>
      </c>
      <c r="BA19" s="24" t="n">
        <v>0.0</v>
      </c>
      <c r="BB19" s="24" t="n">
        <v>0.0</v>
      </c>
      <c r="BC19" s="24" t="n">
        <v>0.0</v>
      </c>
      <c r="BD19" s="24" t="n">
        <v>0.0</v>
      </c>
      <c r="BE19" s="24" t="n">
        <v>0.0</v>
      </c>
      <c r="BF19" s="24" t="n">
        <v>50000.0</v>
      </c>
      <c r="BG19" s="24" t="n">
        <v>0.0</v>
      </c>
      <c r="BH19" s="24" t="n">
        <v>0.0</v>
      </c>
      <c r="BI19" s="24" t="n">
        <v>0.0</v>
      </c>
      <c r="BJ19" s="24" t="n">
        <v>0.0</v>
      </c>
      <c r="BK19" s="24" t="n">
        <v>0.0</v>
      </c>
      <c r="BL19" s="24" t="n">
        <v>0.0</v>
      </c>
      <c r="BM19" s="24" t="n">
        <v>0.0</v>
      </c>
      <c r="BN19" s="28" t="inlineStr">
        <is>
          <t>一</t>
        </is>
      </c>
      <c r="BO19" s="28" t="inlineStr">
        <is>
          <t>一</t>
        </is>
      </c>
      <c r="BP19" s="28" t="inlineStr">
        <is>
          <t>一</t>
        </is>
      </c>
      <c r="BQ19" s="28" t="inlineStr">
        <is>
          <t>一</t>
        </is>
      </c>
      <c r="BR19" s="28" t="inlineStr">
        <is>
          <t>一</t>
        </is>
      </c>
      <c r="BS19" s="28" t="inlineStr">
        <is>
          <t>一</t>
        </is>
      </c>
      <c r="BT19" s="28" t="inlineStr">
        <is>
          <t>一</t>
        </is>
      </c>
      <c r="BU19" s="28" t="inlineStr">
        <is>
          <t>一</t>
        </is>
      </c>
      <c r="BV19" s="28" t="inlineStr">
        <is>
          <t>一</t>
        </is>
      </c>
      <c r="BW19" s="28" t="inlineStr">
        <is>
          <t>一</t>
        </is>
      </c>
      <c r="BX19" s="28" t="inlineStr">
        <is>
          <t>一</t>
        </is>
      </c>
      <c r="BY19" s="28" t="inlineStr">
        <is>
          <t>一</t>
        </is>
      </c>
      <c r="BZ19" s="28" t="inlineStr">
        <is>
          <t>一</t>
        </is>
      </c>
      <c r="CA19" s="24" t="n">
        <v>0.0</v>
      </c>
      <c r="CB19" s="24" t="n">
        <v>0.0</v>
      </c>
      <c r="CC19" s="24" t="n">
        <v>0.0</v>
      </c>
      <c r="CD19" s="24" t="n">
        <v>0.0</v>
      </c>
      <c r="CE19" s="24" t="n">
        <v>0.0</v>
      </c>
      <c r="CF19" s="24" t="n">
        <v>0.0</v>
      </c>
      <c r="CG19" s="24" t="n">
        <v>0.0</v>
      </c>
      <c r="CH19" s="24" t="n">
        <v>0.0</v>
      </c>
      <c r="CI19" s="24" t="n">
        <v>0.0</v>
      </c>
      <c r="CJ19" s="24" t="n">
        <v>0.0</v>
      </c>
      <c r="CK19" s="24" t="n">
        <v>0.0</v>
      </c>
      <c r="CL19" s="24" t="n">
        <v>0.0</v>
      </c>
      <c r="CM19" s="24" t="n">
        <v>0.0</v>
      </c>
      <c r="CN19" s="24" t="n">
        <v>0.0</v>
      </c>
      <c r="CO19" s="24" t="n">
        <v>0.0</v>
      </c>
      <c r="CP19" s="24" t="n">
        <v>0.0</v>
      </c>
      <c r="CQ19" s="24" t="n">
        <v>0.0</v>
      </c>
      <c r="CR19" s="28" t="inlineStr">
        <is>
          <t>一</t>
        </is>
      </c>
      <c r="CS19" s="28" t="inlineStr">
        <is>
          <t>一</t>
        </is>
      </c>
      <c r="CT19" s="28" t="inlineStr">
        <is>
          <t>一</t>
        </is>
      </c>
      <c r="CU19" s="24" t="n">
        <v>0.0</v>
      </c>
      <c r="CV19" s="24" t="n">
        <v>0.0</v>
      </c>
      <c r="CW19" s="24" t="n">
        <v>0.0</v>
      </c>
      <c r="CX19" s="24" t="n">
        <v>0.0</v>
      </c>
      <c r="CY19" s="24" t="n">
        <v>0.0</v>
      </c>
      <c r="CZ19" s="24" t="n">
        <v>0.0</v>
      </c>
      <c r="DA19" s="28" t="inlineStr">
        <is>
          <t>一</t>
        </is>
      </c>
      <c r="DB19" s="28" t="inlineStr">
        <is>
          <t>一</t>
        </is>
      </c>
      <c r="DC19" s="28" t="inlineStr">
        <is>
          <t>一</t>
        </is>
      </c>
      <c r="DD19" s="28" t="inlineStr">
        <is>
          <t>一</t>
        </is>
      </c>
      <c r="DE19" s="24" t="n">
        <v>0.0</v>
      </c>
      <c r="DF19" s="24" t="n">
        <v>0.0</v>
      </c>
      <c r="DG19" s="24" t="n">
        <v>0.0</v>
      </c>
      <c r="DH19" s="24" t="n">
        <v>0.0</v>
      </c>
      <c r="DI19" s="24" t="n">
        <v>0.0</v>
      </c>
      <c r="DJ19" s="26" t="n">
        <v>0.0</v>
      </c>
    </row>
    <row r="20" customHeight="true" ht="15.0">
      <c r="A20" s="172" t="inlineStr">
        <is>
          <t>2130599</t>
        </is>
      </c>
      <c r="B20" s="174"/>
      <c r="C20" s="174"/>
      <c r="D20" s="30" t="inlineStr">
        <is>
          <t>其他巩固脱贫攻坚成果衔接乡村振兴支出</t>
        </is>
      </c>
      <c r="E20" s="24" t="n">
        <v>225600.0</v>
      </c>
      <c r="F20" s="24" t="n">
        <v>81800.0</v>
      </c>
      <c r="G20" s="24" t="n">
        <v>0.0</v>
      </c>
      <c r="H20" s="24" t="n">
        <v>58360.01</v>
      </c>
      <c r="I20" s="24" t="n">
        <v>0.0</v>
      </c>
      <c r="J20" s="24" t="n">
        <v>0.0</v>
      </c>
      <c r="K20" s="24" t="n">
        <v>0.0</v>
      </c>
      <c r="L20" s="24" t="n">
        <v>23439.99</v>
      </c>
      <c r="M20" s="24" t="n">
        <v>0.0</v>
      </c>
      <c r="N20" s="24" t="n">
        <v>0.0</v>
      </c>
      <c r="O20" s="24" t="n">
        <v>0.0</v>
      </c>
      <c r="P20" s="24" t="n">
        <v>0.0</v>
      </c>
      <c r="Q20" s="24" t="n">
        <v>0.0</v>
      </c>
      <c r="R20" s="24" t="n">
        <v>0.0</v>
      </c>
      <c r="S20" s="24" t="n">
        <v>0.0</v>
      </c>
      <c r="T20" s="24" t="n">
        <v>143800.0</v>
      </c>
      <c r="U20" s="24" t="n">
        <v>0.0</v>
      </c>
      <c r="V20" s="24" t="n">
        <v>0.0</v>
      </c>
      <c r="W20" s="24" t="n">
        <v>0.0</v>
      </c>
      <c r="X20" s="24" t="n">
        <v>0.0</v>
      </c>
      <c r="Y20" s="24" t="n">
        <v>0.0</v>
      </c>
      <c r="Z20" s="24" t="n">
        <v>10000.0</v>
      </c>
      <c r="AA20" s="24" t="n">
        <v>0.0</v>
      </c>
      <c r="AB20" s="24" t="n">
        <v>0.0</v>
      </c>
      <c r="AC20" s="24" t="n">
        <v>0.0</v>
      </c>
      <c r="AD20" s="24" t="n">
        <v>13380.0</v>
      </c>
      <c r="AE20" s="24" t="n">
        <v>0.0</v>
      </c>
      <c r="AF20" s="24" t="n">
        <v>0.0</v>
      </c>
      <c r="AG20" s="24" t="n">
        <v>55000.0</v>
      </c>
      <c r="AH20" s="24" t="n">
        <v>0.0</v>
      </c>
      <c r="AI20" s="24" t="n">
        <v>0.0</v>
      </c>
      <c r="AJ20" s="24" t="n">
        <v>0.0</v>
      </c>
      <c r="AK20" s="24" t="n">
        <v>0.0</v>
      </c>
      <c r="AL20" s="24" t="n">
        <v>0.0</v>
      </c>
      <c r="AM20" s="24" t="n">
        <v>0.0</v>
      </c>
      <c r="AN20" s="24" t="n">
        <v>39550.0</v>
      </c>
      <c r="AO20" s="24" t="n">
        <v>0.0</v>
      </c>
      <c r="AP20" s="24" t="n">
        <v>0.0</v>
      </c>
      <c r="AQ20" s="24" t="n">
        <v>0.0</v>
      </c>
      <c r="AR20" s="24" t="n">
        <v>0.0</v>
      </c>
      <c r="AS20" s="24" t="n">
        <v>25870.0</v>
      </c>
      <c r="AT20" s="24" t="n">
        <v>0.0</v>
      </c>
      <c r="AU20" s="24" t="n">
        <v>0.0</v>
      </c>
      <c r="AV20" s="24" t="n">
        <v>0.0</v>
      </c>
      <c r="AW20" s="24" t="n">
        <v>0.0</v>
      </c>
      <c r="AX20" s="24" t="n">
        <v>0.0</v>
      </c>
      <c r="AY20" s="24" t="n">
        <v>0.0</v>
      </c>
      <c r="AZ20" s="24" t="n">
        <v>0.0</v>
      </c>
      <c r="BA20" s="24" t="n">
        <v>0.0</v>
      </c>
      <c r="BB20" s="24" t="n">
        <v>0.0</v>
      </c>
      <c r="BC20" s="24" t="n">
        <v>0.0</v>
      </c>
      <c r="BD20" s="24" t="n">
        <v>0.0</v>
      </c>
      <c r="BE20" s="24" t="n">
        <v>0.0</v>
      </c>
      <c r="BF20" s="24" t="n">
        <v>0.0</v>
      </c>
      <c r="BG20" s="24" t="n">
        <v>0.0</v>
      </c>
      <c r="BH20" s="24" t="n">
        <v>0.0</v>
      </c>
      <c r="BI20" s="24" t="n">
        <v>0.0</v>
      </c>
      <c r="BJ20" s="24" t="n">
        <v>0.0</v>
      </c>
      <c r="BK20" s="24" t="n">
        <v>0.0</v>
      </c>
      <c r="BL20" s="24" t="n">
        <v>0.0</v>
      </c>
      <c r="BM20" s="24" t="n">
        <v>0.0</v>
      </c>
      <c r="BN20" s="28" t="inlineStr">
        <is>
          <t>一</t>
        </is>
      </c>
      <c r="BO20" s="28" t="inlineStr">
        <is>
          <t>一</t>
        </is>
      </c>
      <c r="BP20" s="28" t="inlineStr">
        <is>
          <t>一</t>
        </is>
      </c>
      <c r="BQ20" s="28" t="inlineStr">
        <is>
          <t>一</t>
        </is>
      </c>
      <c r="BR20" s="28" t="inlineStr">
        <is>
          <t>一</t>
        </is>
      </c>
      <c r="BS20" s="28" t="inlineStr">
        <is>
          <t>一</t>
        </is>
      </c>
      <c r="BT20" s="28" t="inlineStr">
        <is>
          <t>一</t>
        </is>
      </c>
      <c r="BU20" s="28" t="inlineStr">
        <is>
          <t>一</t>
        </is>
      </c>
      <c r="BV20" s="28" t="inlineStr">
        <is>
          <t>一</t>
        </is>
      </c>
      <c r="BW20" s="28" t="inlineStr">
        <is>
          <t>一</t>
        </is>
      </c>
      <c r="BX20" s="28" t="inlineStr">
        <is>
          <t>一</t>
        </is>
      </c>
      <c r="BY20" s="28" t="inlineStr">
        <is>
          <t>一</t>
        </is>
      </c>
      <c r="BZ20" s="28" t="inlineStr">
        <is>
          <t>一</t>
        </is>
      </c>
      <c r="CA20" s="24" t="n">
        <v>0.0</v>
      </c>
      <c r="CB20" s="24" t="n">
        <v>0.0</v>
      </c>
      <c r="CC20" s="24" t="n">
        <v>0.0</v>
      </c>
      <c r="CD20" s="24" t="n">
        <v>0.0</v>
      </c>
      <c r="CE20" s="24" t="n">
        <v>0.0</v>
      </c>
      <c r="CF20" s="24" t="n">
        <v>0.0</v>
      </c>
      <c r="CG20" s="24" t="n">
        <v>0.0</v>
      </c>
      <c r="CH20" s="24" t="n">
        <v>0.0</v>
      </c>
      <c r="CI20" s="24" t="n">
        <v>0.0</v>
      </c>
      <c r="CJ20" s="24" t="n">
        <v>0.0</v>
      </c>
      <c r="CK20" s="24" t="n">
        <v>0.0</v>
      </c>
      <c r="CL20" s="24" t="n">
        <v>0.0</v>
      </c>
      <c r="CM20" s="24" t="n">
        <v>0.0</v>
      </c>
      <c r="CN20" s="24" t="n">
        <v>0.0</v>
      </c>
      <c r="CO20" s="24" t="n">
        <v>0.0</v>
      </c>
      <c r="CP20" s="24" t="n">
        <v>0.0</v>
      </c>
      <c r="CQ20" s="24" t="n">
        <v>0.0</v>
      </c>
      <c r="CR20" s="28" t="inlineStr">
        <is>
          <t>一</t>
        </is>
      </c>
      <c r="CS20" s="28" t="inlineStr">
        <is>
          <t>一</t>
        </is>
      </c>
      <c r="CT20" s="28" t="inlineStr">
        <is>
          <t>一</t>
        </is>
      </c>
      <c r="CU20" s="24" t="n">
        <v>0.0</v>
      </c>
      <c r="CV20" s="24" t="n">
        <v>0.0</v>
      </c>
      <c r="CW20" s="24" t="n">
        <v>0.0</v>
      </c>
      <c r="CX20" s="24" t="n">
        <v>0.0</v>
      </c>
      <c r="CY20" s="24" t="n">
        <v>0.0</v>
      </c>
      <c r="CZ20" s="24" t="n">
        <v>0.0</v>
      </c>
      <c r="DA20" s="28" t="inlineStr">
        <is>
          <t>一</t>
        </is>
      </c>
      <c r="DB20" s="28" t="inlineStr">
        <is>
          <t>一</t>
        </is>
      </c>
      <c r="DC20" s="28" t="inlineStr">
        <is>
          <t>一</t>
        </is>
      </c>
      <c r="DD20" s="28" t="inlineStr">
        <is>
          <t>一</t>
        </is>
      </c>
      <c r="DE20" s="24" t="n">
        <v>0.0</v>
      </c>
      <c r="DF20" s="24" t="n">
        <v>0.0</v>
      </c>
      <c r="DG20" s="24" t="n">
        <v>0.0</v>
      </c>
      <c r="DH20" s="24" t="n">
        <v>0.0</v>
      </c>
      <c r="DI20" s="24" t="n">
        <v>0.0</v>
      </c>
      <c r="DJ20" s="26" t="n">
        <v>0.0</v>
      </c>
    </row>
    <row r="21" customHeight="true" ht="15.0">
      <c r="A21" s="172" t="inlineStr">
        <is>
          <t>2130705</t>
        </is>
      </c>
      <c r="B21" s="174"/>
      <c r="C21" s="174"/>
      <c r="D21" s="30" t="inlineStr">
        <is>
          <t>对村民委员会和村党支部的补助</t>
        </is>
      </c>
      <c r="E21" s="24" t="n">
        <v>3116676.0</v>
      </c>
      <c r="F21" s="24" t="n">
        <v>0.0</v>
      </c>
      <c r="G21" s="24" t="n">
        <v>0.0</v>
      </c>
      <c r="H21" s="24" t="n">
        <v>0.0</v>
      </c>
      <c r="I21" s="24" t="n">
        <v>0.0</v>
      </c>
      <c r="J21" s="24" t="n">
        <v>0.0</v>
      </c>
      <c r="K21" s="24" t="n">
        <v>0.0</v>
      </c>
      <c r="L21" s="24" t="n">
        <v>0.0</v>
      </c>
      <c r="M21" s="24" t="n">
        <v>0.0</v>
      </c>
      <c r="N21" s="24" t="n">
        <v>0.0</v>
      </c>
      <c r="O21" s="24" t="n">
        <v>0.0</v>
      </c>
      <c r="P21" s="24" t="n">
        <v>0.0</v>
      </c>
      <c r="Q21" s="24" t="n">
        <v>0.0</v>
      </c>
      <c r="R21" s="24" t="n">
        <v>0.0</v>
      </c>
      <c r="S21" s="24" t="n">
        <v>0.0</v>
      </c>
      <c r="T21" s="24" t="n">
        <v>0.0</v>
      </c>
      <c r="U21" s="24" t="n">
        <v>0.0</v>
      </c>
      <c r="V21" s="24" t="n">
        <v>0.0</v>
      </c>
      <c r="W21" s="24" t="n">
        <v>0.0</v>
      </c>
      <c r="X21" s="24" t="n">
        <v>0.0</v>
      </c>
      <c r="Y21" s="24" t="n">
        <v>0.0</v>
      </c>
      <c r="Z21" s="24" t="n">
        <v>0.0</v>
      </c>
      <c r="AA21" s="24" t="n">
        <v>0.0</v>
      </c>
      <c r="AB21" s="24" t="n">
        <v>0.0</v>
      </c>
      <c r="AC21" s="24" t="n">
        <v>0.0</v>
      </c>
      <c r="AD21" s="24" t="n">
        <v>0.0</v>
      </c>
      <c r="AE21" s="24" t="n">
        <v>0.0</v>
      </c>
      <c r="AF21" s="24" t="n">
        <v>0.0</v>
      </c>
      <c r="AG21" s="24" t="n">
        <v>0.0</v>
      </c>
      <c r="AH21" s="24" t="n">
        <v>0.0</v>
      </c>
      <c r="AI21" s="24" t="n">
        <v>0.0</v>
      </c>
      <c r="AJ21" s="24" t="n">
        <v>0.0</v>
      </c>
      <c r="AK21" s="24" t="n">
        <v>0.0</v>
      </c>
      <c r="AL21" s="24" t="n">
        <v>0.0</v>
      </c>
      <c r="AM21" s="24" t="n">
        <v>0.0</v>
      </c>
      <c r="AN21" s="24" t="n">
        <v>0.0</v>
      </c>
      <c r="AO21" s="24" t="n">
        <v>0.0</v>
      </c>
      <c r="AP21" s="24" t="n">
        <v>0.0</v>
      </c>
      <c r="AQ21" s="24" t="n">
        <v>0.0</v>
      </c>
      <c r="AR21" s="24" t="n">
        <v>0.0</v>
      </c>
      <c r="AS21" s="24" t="n">
        <v>0.0</v>
      </c>
      <c r="AT21" s="24" t="n">
        <v>0.0</v>
      </c>
      <c r="AU21" s="24" t="n">
        <v>0.0</v>
      </c>
      <c r="AV21" s="24" t="n">
        <v>3116676.0</v>
      </c>
      <c r="AW21" s="24" t="n">
        <v>0.0</v>
      </c>
      <c r="AX21" s="24" t="n">
        <v>0.0</v>
      </c>
      <c r="AY21" s="24" t="n">
        <v>0.0</v>
      </c>
      <c r="AZ21" s="24" t="n">
        <v>0.0</v>
      </c>
      <c r="BA21" s="24" t="n">
        <v>160256.0</v>
      </c>
      <c r="BB21" s="24" t="n">
        <v>0.0</v>
      </c>
      <c r="BC21" s="24" t="n">
        <v>0.0</v>
      </c>
      <c r="BD21" s="24" t="n">
        <v>0.0</v>
      </c>
      <c r="BE21" s="24" t="n">
        <v>0.0</v>
      </c>
      <c r="BF21" s="24" t="n">
        <v>1819184.0</v>
      </c>
      <c r="BG21" s="24" t="n">
        <v>18780.0</v>
      </c>
      <c r="BH21" s="24" t="n">
        <v>1118456.0</v>
      </c>
      <c r="BI21" s="24" t="n">
        <v>0.0</v>
      </c>
      <c r="BJ21" s="24" t="n">
        <v>0.0</v>
      </c>
      <c r="BK21" s="24" t="n">
        <v>0.0</v>
      </c>
      <c r="BL21" s="24" t="n">
        <v>0.0</v>
      </c>
      <c r="BM21" s="24" t="n">
        <v>0.0</v>
      </c>
      <c r="BN21" s="28" t="inlineStr">
        <is>
          <t>一</t>
        </is>
      </c>
      <c r="BO21" s="28" t="inlineStr">
        <is>
          <t>一</t>
        </is>
      </c>
      <c r="BP21" s="28" t="inlineStr">
        <is>
          <t>一</t>
        </is>
      </c>
      <c r="BQ21" s="28" t="inlineStr">
        <is>
          <t>一</t>
        </is>
      </c>
      <c r="BR21" s="28" t="inlineStr">
        <is>
          <t>一</t>
        </is>
      </c>
      <c r="BS21" s="28" t="inlineStr">
        <is>
          <t>一</t>
        </is>
      </c>
      <c r="BT21" s="28" t="inlineStr">
        <is>
          <t>一</t>
        </is>
      </c>
      <c r="BU21" s="28" t="inlineStr">
        <is>
          <t>一</t>
        </is>
      </c>
      <c r="BV21" s="28" t="inlineStr">
        <is>
          <t>一</t>
        </is>
      </c>
      <c r="BW21" s="28" t="inlineStr">
        <is>
          <t>一</t>
        </is>
      </c>
      <c r="BX21" s="28" t="inlineStr">
        <is>
          <t>一</t>
        </is>
      </c>
      <c r="BY21" s="28" t="inlineStr">
        <is>
          <t>一</t>
        </is>
      </c>
      <c r="BZ21" s="28" t="inlineStr">
        <is>
          <t>一</t>
        </is>
      </c>
      <c r="CA21" s="24" t="n">
        <v>0.0</v>
      </c>
      <c r="CB21" s="24" t="n">
        <v>0.0</v>
      </c>
      <c r="CC21" s="24" t="n">
        <v>0.0</v>
      </c>
      <c r="CD21" s="24" t="n">
        <v>0.0</v>
      </c>
      <c r="CE21" s="24" t="n">
        <v>0.0</v>
      </c>
      <c r="CF21" s="24" t="n">
        <v>0.0</v>
      </c>
      <c r="CG21" s="24" t="n">
        <v>0.0</v>
      </c>
      <c r="CH21" s="24" t="n">
        <v>0.0</v>
      </c>
      <c r="CI21" s="24" t="n">
        <v>0.0</v>
      </c>
      <c r="CJ21" s="24" t="n">
        <v>0.0</v>
      </c>
      <c r="CK21" s="24" t="n">
        <v>0.0</v>
      </c>
      <c r="CL21" s="24" t="n">
        <v>0.0</v>
      </c>
      <c r="CM21" s="24" t="n">
        <v>0.0</v>
      </c>
      <c r="CN21" s="24" t="n">
        <v>0.0</v>
      </c>
      <c r="CO21" s="24" t="n">
        <v>0.0</v>
      </c>
      <c r="CP21" s="24" t="n">
        <v>0.0</v>
      </c>
      <c r="CQ21" s="24" t="n">
        <v>0.0</v>
      </c>
      <c r="CR21" s="28" t="inlineStr">
        <is>
          <t>一</t>
        </is>
      </c>
      <c r="CS21" s="28" t="inlineStr">
        <is>
          <t>一</t>
        </is>
      </c>
      <c r="CT21" s="28" t="inlineStr">
        <is>
          <t>一</t>
        </is>
      </c>
      <c r="CU21" s="24" t="n">
        <v>0.0</v>
      </c>
      <c r="CV21" s="24" t="n">
        <v>0.0</v>
      </c>
      <c r="CW21" s="24" t="n">
        <v>0.0</v>
      </c>
      <c r="CX21" s="24" t="n">
        <v>0.0</v>
      </c>
      <c r="CY21" s="24" t="n">
        <v>0.0</v>
      </c>
      <c r="CZ21" s="24" t="n">
        <v>0.0</v>
      </c>
      <c r="DA21" s="28" t="inlineStr">
        <is>
          <t>一</t>
        </is>
      </c>
      <c r="DB21" s="28" t="inlineStr">
        <is>
          <t>一</t>
        </is>
      </c>
      <c r="DC21" s="28" t="inlineStr">
        <is>
          <t>一</t>
        </is>
      </c>
      <c r="DD21" s="28" t="inlineStr">
        <is>
          <t>一</t>
        </is>
      </c>
      <c r="DE21" s="24" t="n">
        <v>0.0</v>
      </c>
      <c r="DF21" s="24" t="n">
        <v>0.0</v>
      </c>
      <c r="DG21" s="24" t="n">
        <v>0.0</v>
      </c>
      <c r="DH21" s="24" t="n">
        <v>0.0</v>
      </c>
      <c r="DI21" s="24" t="n">
        <v>0.0</v>
      </c>
      <c r="DJ21" s="26" t="n">
        <v>0.0</v>
      </c>
    </row>
    <row r="22" customHeight="true" ht="15.0">
      <c r="A22" s="172" t="inlineStr">
        <is>
          <t>2130799</t>
        </is>
      </c>
      <c r="B22" s="174"/>
      <c r="C22" s="174"/>
      <c r="D22" s="30" t="inlineStr">
        <is>
          <t>其他农村综合改革支出</t>
        </is>
      </c>
      <c r="E22" s="24" t="n">
        <v>60000.0</v>
      </c>
      <c r="F22" s="24" t="n">
        <v>0.0</v>
      </c>
      <c r="G22" s="24" t="n">
        <v>0.0</v>
      </c>
      <c r="H22" s="24" t="n">
        <v>0.0</v>
      </c>
      <c r="I22" s="24" t="n">
        <v>0.0</v>
      </c>
      <c r="J22" s="24" t="n">
        <v>0.0</v>
      </c>
      <c r="K22" s="24" t="n">
        <v>0.0</v>
      </c>
      <c r="L22" s="24" t="n">
        <v>0.0</v>
      </c>
      <c r="M22" s="24" t="n">
        <v>0.0</v>
      </c>
      <c r="N22" s="24" t="n">
        <v>0.0</v>
      </c>
      <c r="O22" s="24" t="n">
        <v>0.0</v>
      </c>
      <c r="P22" s="24" t="n">
        <v>0.0</v>
      </c>
      <c r="Q22" s="24" t="n">
        <v>0.0</v>
      </c>
      <c r="R22" s="24" t="n">
        <v>0.0</v>
      </c>
      <c r="S22" s="24" t="n">
        <v>0.0</v>
      </c>
      <c r="T22" s="24" t="n">
        <v>0.0</v>
      </c>
      <c r="U22" s="24" t="n">
        <v>0.0</v>
      </c>
      <c r="V22" s="24" t="n">
        <v>0.0</v>
      </c>
      <c r="W22" s="24" t="n">
        <v>0.0</v>
      </c>
      <c r="X22" s="24" t="n">
        <v>0.0</v>
      </c>
      <c r="Y22" s="24" t="n">
        <v>0.0</v>
      </c>
      <c r="Z22" s="24" t="n">
        <v>0.0</v>
      </c>
      <c r="AA22" s="24" t="n">
        <v>0.0</v>
      </c>
      <c r="AB22" s="24" t="n">
        <v>0.0</v>
      </c>
      <c r="AC22" s="24" t="n">
        <v>0.0</v>
      </c>
      <c r="AD22" s="24" t="n">
        <v>0.0</v>
      </c>
      <c r="AE22" s="24" t="n">
        <v>0.0</v>
      </c>
      <c r="AF22" s="24" t="n">
        <v>0.0</v>
      </c>
      <c r="AG22" s="24" t="n">
        <v>0.0</v>
      </c>
      <c r="AH22" s="24" t="n">
        <v>0.0</v>
      </c>
      <c r="AI22" s="24" t="n">
        <v>0.0</v>
      </c>
      <c r="AJ22" s="24" t="n">
        <v>0.0</v>
      </c>
      <c r="AK22" s="24" t="n">
        <v>0.0</v>
      </c>
      <c r="AL22" s="24" t="n">
        <v>0.0</v>
      </c>
      <c r="AM22" s="24" t="n">
        <v>0.0</v>
      </c>
      <c r="AN22" s="24" t="n">
        <v>0.0</v>
      </c>
      <c r="AO22" s="24" t="n">
        <v>0.0</v>
      </c>
      <c r="AP22" s="24" t="n">
        <v>0.0</v>
      </c>
      <c r="AQ22" s="24" t="n">
        <v>0.0</v>
      </c>
      <c r="AR22" s="24" t="n">
        <v>0.0</v>
      </c>
      <c r="AS22" s="24" t="n">
        <v>0.0</v>
      </c>
      <c r="AT22" s="24" t="n">
        <v>0.0</v>
      </c>
      <c r="AU22" s="24" t="n">
        <v>0.0</v>
      </c>
      <c r="AV22" s="24" t="n">
        <v>60000.0</v>
      </c>
      <c r="AW22" s="24" t="n">
        <v>0.0</v>
      </c>
      <c r="AX22" s="24" t="n">
        <v>0.0</v>
      </c>
      <c r="AY22" s="24" t="n">
        <v>0.0</v>
      </c>
      <c r="AZ22" s="24" t="n">
        <v>0.0</v>
      </c>
      <c r="BA22" s="24" t="n">
        <v>0.0</v>
      </c>
      <c r="BB22" s="24" t="n">
        <v>0.0</v>
      </c>
      <c r="BC22" s="24" t="n">
        <v>0.0</v>
      </c>
      <c r="BD22" s="24" t="n">
        <v>0.0</v>
      </c>
      <c r="BE22" s="24" t="n">
        <v>0.0</v>
      </c>
      <c r="BF22" s="24" t="n">
        <v>60000.0</v>
      </c>
      <c r="BG22" s="24" t="n">
        <v>0.0</v>
      </c>
      <c r="BH22" s="24" t="n">
        <v>0.0</v>
      </c>
      <c r="BI22" s="24" t="n">
        <v>0.0</v>
      </c>
      <c r="BJ22" s="24" t="n">
        <v>0.0</v>
      </c>
      <c r="BK22" s="24" t="n">
        <v>0.0</v>
      </c>
      <c r="BL22" s="24" t="n">
        <v>0.0</v>
      </c>
      <c r="BM22" s="24" t="n">
        <v>0.0</v>
      </c>
      <c r="BN22" s="28" t="inlineStr">
        <is>
          <t>一</t>
        </is>
      </c>
      <c r="BO22" s="28" t="inlineStr">
        <is>
          <t>一</t>
        </is>
      </c>
      <c r="BP22" s="28" t="inlineStr">
        <is>
          <t>一</t>
        </is>
      </c>
      <c r="BQ22" s="28" t="inlineStr">
        <is>
          <t>一</t>
        </is>
      </c>
      <c r="BR22" s="28" t="inlineStr">
        <is>
          <t>一</t>
        </is>
      </c>
      <c r="BS22" s="28" t="inlineStr">
        <is>
          <t>一</t>
        </is>
      </c>
      <c r="BT22" s="28" t="inlineStr">
        <is>
          <t>一</t>
        </is>
      </c>
      <c r="BU22" s="28" t="inlineStr">
        <is>
          <t>一</t>
        </is>
      </c>
      <c r="BV22" s="28" t="inlineStr">
        <is>
          <t>一</t>
        </is>
      </c>
      <c r="BW22" s="28" t="inlineStr">
        <is>
          <t>一</t>
        </is>
      </c>
      <c r="BX22" s="28" t="inlineStr">
        <is>
          <t>一</t>
        </is>
      </c>
      <c r="BY22" s="28" t="inlineStr">
        <is>
          <t>一</t>
        </is>
      </c>
      <c r="BZ22" s="28" t="inlineStr">
        <is>
          <t>一</t>
        </is>
      </c>
      <c r="CA22" s="24" t="n">
        <v>0.0</v>
      </c>
      <c r="CB22" s="24" t="n">
        <v>0.0</v>
      </c>
      <c r="CC22" s="24" t="n">
        <v>0.0</v>
      </c>
      <c r="CD22" s="24" t="n">
        <v>0.0</v>
      </c>
      <c r="CE22" s="24" t="n">
        <v>0.0</v>
      </c>
      <c r="CF22" s="24" t="n">
        <v>0.0</v>
      </c>
      <c r="CG22" s="24" t="n">
        <v>0.0</v>
      </c>
      <c r="CH22" s="24" t="n">
        <v>0.0</v>
      </c>
      <c r="CI22" s="24" t="n">
        <v>0.0</v>
      </c>
      <c r="CJ22" s="24" t="n">
        <v>0.0</v>
      </c>
      <c r="CK22" s="24" t="n">
        <v>0.0</v>
      </c>
      <c r="CL22" s="24" t="n">
        <v>0.0</v>
      </c>
      <c r="CM22" s="24" t="n">
        <v>0.0</v>
      </c>
      <c r="CN22" s="24" t="n">
        <v>0.0</v>
      </c>
      <c r="CO22" s="24" t="n">
        <v>0.0</v>
      </c>
      <c r="CP22" s="24" t="n">
        <v>0.0</v>
      </c>
      <c r="CQ22" s="24" t="n">
        <v>0.0</v>
      </c>
      <c r="CR22" s="28" t="inlineStr">
        <is>
          <t>一</t>
        </is>
      </c>
      <c r="CS22" s="28" t="inlineStr">
        <is>
          <t>一</t>
        </is>
      </c>
      <c r="CT22" s="28" t="inlineStr">
        <is>
          <t>一</t>
        </is>
      </c>
      <c r="CU22" s="24" t="n">
        <v>0.0</v>
      </c>
      <c r="CV22" s="24" t="n">
        <v>0.0</v>
      </c>
      <c r="CW22" s="24" t="n">
        <v>0.0</v>
      </c>
      <c r="CX22" s="24" t="n">
        <v>0.0</v>
      </c>
      <c r="CY22" s="24" t="n">
        <v>0.0</v>
      </c>
      <c r="CZ22" s="24" t="n">
        <v>0.0</v>
      </c>
      <c r="DA22" s="28" t="inlineStr">
        <is>
          <t>一</t>
        </is>
      </c>
      <c r="DB22" s="28" t="inlineStr">
        <is>
          <t>一</t>
        </is>
      </c>
      <c r="DC22" s="28" t="inlineStr">
        <is>
          <t>一</t>
        </is>
      </c>
      <c r="DD22" s="28" t="inlineStr">
        <is>
          <t>一</t>
        </is>
      </c>
      <c r="DE22" s="24" t="n">
        <v>0.0</v>
      </c>
      <c r="DF22" s="24" t="n">
        <v>0.0</v>
      </c>
      <c r="DG22" s="24" t="n">
        <v>0.0</v>
      </c>
      <c r="DH22" s="24" t="n">
        <v>0.0</v>
      </c>
      <c r="DI22" s="24" t="n">
        <v>0.0</v>
      </c>
      <c r="DJ22" s="26" t="n">
        <v>0.0</v>
      </c>
    </row>
    <row r="23" customHeight="true" ht="15.0">
      <c r="A23" s="172" t="inlineStr">
        <is>
          <t>2139999</t>
        </is>
      </c>
      <c r="B23" s="174"/>
      <c r="C23" s="174"/>
      <c r="D23" s="30" t="inlineStr">
        <is>
          <t>其他农林水支出</t>
        </is>
      </c>
      <c r="E23" s="24" t="n">
        <v>80000.0</v>
      </c>
      <c r="F23" s="24" t="n">
        <v>0.0</v>
      </c>
      <c r="G23" s="24" t="n">
        <v>0.0</v>
      </c>
      <c r="H23" s="24" t="n">
        <v>0.0</v>
      </c>
      <c r="I23" s="24" t="n">
        <v>0.0</v>
      </c>
      <c r="J23" s="24" t="n">
        <v>0.0</v>
      </c>
      <c r="K23" s="24" t="n">
        <v>0.0</v>
      </c>
      <c r="L23" s="24" t="n">
        <v>0.0</v>
      </c>
      <c r="M23" s="24" t="n">
        <v>0.0</v>
      </c>
      <c r="N23" s="24" t="n">
        <v>0.0</v>
      </c>
      <c r="O23" s="24" t="n">
        <v>0.0</v>
      </c>
      <c r="P23" s="24" t="n">
        <v>0.0</v>
      </c>
      <c r="Q23" s="24" t="n">
        <v>0.0</v>
      </c>
      <c r="R23" s="24" t="n">
        <v>0.0</v>
      </c>
      <c r="S23" s="24" t="n">
        <v>0.0</v>
      </c>
      <c r="T23" s="24" t="n">
        <v>0.0</v>
      </c>
      <c r="U23" s="24" t="n">
        <v>0.0</v>
      </c>
      <c r="V23" s="24" t="n">
        <v>0.0</v>
      </c>
      <c r="W23" s="24" t="n">
        <v>0.0</v>
      </c>
      <c r="X23" s="24" t="n">
        <v>0.0</v>
      </c>
      <c r="Y23" s="24" t="n">
        <v>0.0</v>
      </c>
      <c r="Z23" s="24" t="n">
        <v>0.0</v>
      </c>
      <c r="AA23" s="24" t="n">
        <v>0.0</v>
      </c>
      <c r="AB23" s="24" t="n">
        <v>0.0</v>
      </c>
      <c r="AC23" s="24" t="n">
        <v>0.0</v>
      </c>
      <c r="AD23" s="24" t="n">
        <v>0.0</v>
      </c>
      <c r="AE23" s="24" t="n">
        <v>0.0</v>
      </c>
      <c r="AF23" s="24" t="n">
        <v>0.0</v>
      </c>
      <c r="AG23" s="24" t="n">
        <v>0.0</v>
      </c>
      <c r="AH23" s="24" t="n">
        <v>0.0</v>
      </c>
      <c r="AI23" s="24" t="n">
        <v>0.0</v>
      </c>
      <c r="AJ23" s="24" t="n">
        <v>0.0</v>
      </c>
      <c r="AK23" s="24" t="n">
        <v>0.0</v>
      </c>
      <c r="AL23" s="24" t="n">
        <v>0.0</v>
      </c>
      <c r="AM23" s="24" t="n">
        <v>0.0</v>
      </c>
      <c r="AN23" s="24" t="n">
        <v>0.0</v>
      </c>
      <c r="AO23" s="24" t="n">
        <v>0.0</v>
      </c>
      <c r="AP23" s="24" t="n">
        <v>0.0</v>
      </c>
      <c r="AQ23" s="24" t="n">
        <v>0.0</v>
      </c>
      <c r="AR23" s="24" t="n">
        <v>0.0</v>
      </c>
      <c r="AS23" s="24" t="n">
        <v>0.0</v>
      </c>
      <c r="AT23" s="24" t="n">
        <v>0.0</v>
      </c>
      <c r="AU23" s="24" t="n">
        <v>0.0</v>
      </c>
      <c r="AV23" s="24" t="n">
        <v>80000.0</v>
      </c>
      <c r="AW23" s="24" t="n">
        <v>0.0</v>
      </c>
      <c r="AX23" s="24" t="n">
        <v>0.0</v>
      </c>
      <c r="AY23" s="24" t="n">
        <v>0.0</v>
      </c>
      <c r="AZ23" s="24" t="n">
        <v>0.0</v>
      </c>
      <c r="BA23" s="24" t="n">
        <v>0.0</v>
      </c>
      <c r="BB23" s="24" t="n">
        <v>0.0</v>
      </c>
      <c r="BC23" s="24" t="n">
        <v>0.0</v>
      </c>
      <c r="BD23" s="24" t="n">
        <v>0.0</v>
      </c>
      <c r="BE23" s="24" t="n">
        <v>0.0</v>
      </c>
      <c r="BF23" s="24" t="n">
        <v>80000.0</v>
      </c>
      <c r="BG23" s="24" t="n">
        <v>0.0</v>
      </c>
      <c r="BH23" s="24" t="n">
        <v>0.0</v>
      </c>
      <c r="BI23" s="24" t="n">
        <v>0.0</v>
      </c>
      <c r="BJ23" s="24" t="n">
        <v>0.0</v>
      </c>
      <c r="BK23" s="24" t="n">
        <v>0.0</v>
      </c>
      <c r="BL23" s="24" t="n">
        <v>0.0</v>
      </c>
      <c r="BM23" s="24" t="n">
        <v>0.0</v>
      </c>
      <c r="BN23" s="28" t="inlineStr">
        <is>
          <t>一</t>
        </is>
      </c>
      <c r="BO23" s="28" t="inlineStr">
        <is>
          <t>一</t>
        </is>
      </c>
      <c r="BP23" s="28" t="inlineStr">
        <is>
          <t>一</t>
        </is>
      </c>
      <c r="BQ23" s="28" t="inlineStr">
        <is>
          <t>一</t>
        </is>
      </c>
      <c r="BR23" s="28" t="inlineStr">
        <is>
          <t>一</t>
        </is>
      </c>
      <c r="BS23" s="28" t="inlineStr">
        <is>
          <t>一</t>
        </is>
      </c>
      <c r="BT23" s="28" t="inlineStr">
        <is>
          <t>一</t>
        </is>
      </c>
      <c r="BU23" s="28" t="inlineStr">
        <is>
          <t>一</t>
        </is>
      </c>
      <c r="BV23" s="28" t="inlineStr">
        <is>
          <t>一</t>
        </is>
      </c>
      <c r="BW23" s="28" t="inlineStr">
        <is>
          <t>一</t>
        </is>
      </c>
      <c r="BX23" s="28" t="inlineStr">
        <is>
          <t>一</t>
        </is>
      </c>
      <c r="BY23" s="28" t="inlineStr">
        <is>
          <t>一</t>
        </is>
      </c>
      <c r="BZ23" s="28" t="inlineStr">
        <is>
          <t>一</t>
        </is>
      </c>
      <c r="CA23" s="24" t="n">
        <v>0.0</v>
      </c>
      <c r="CB23" s="24" t="n">
        <v>0.0</v>
      </c>
      <c r="CC23" s="24" t="n">
        <v>0.0</v>
      </c>
      <c r="CD23" s="24" t="n">
        <v>0.0</v>
      </c>
      <c r="CE23" s="24" t="n">
        <v>0.0</v>
      </c>
      <c r="CF23" s="24" t="n">
        <v>0.0</v>
      </c>
      <c r="CG23" s="24" t="n">
        <v>0.0</v>
      </c>
      <c r="CH23" s="24" t="n">
        <v>0.0</v>
      </c>
      <c r="CI23" s="24" t="n">
        <v>0.0</v>
      </c>
      <c r="CJ23" s="24" t="n">
        <v>0.0</v>
      </c>
      <c r="CK23" s="24" t="n">
        <v>0.0</v>
      </c>
      <c r="CL23" s="24" t="n">
        <v>0.0</v>
      </c>
      <c r="CM23" s="24" t="n">
        <v>0.0</v>
      </c>
      <c r="CN23" s="24" t="n">
        <v>0.0</v>
      </c>
      <c r="CO23" s="24" t="n">
        <v>0.0</v>
      </c>
      <c r="CP23" s="24" t="n">
        <v>0.0</v>
      </c>
      <c r="CQ23" s="24" t="n">
        <v>0.0</v>
      </c>
      <c r="CR23" s="28" t="inlineStr">
        <is>
          <t>一</t>
        </is>
      </c>
      <c r="CS23" s="28" t="inlineStr">
        <is>
          <t>一</t>
        </is>
      </c>
      <c r="CT23" s="28" t="inlineStr">
        <is>
          <t>一</t>
        </is>
      </c>
      <c r="CU23" s="24" t="n">
        <v>0.0</v>
      </c>
      <c r="CV23" s="24" t="n">
        <v>0.0</v>
      </c>
      <c r="CW23" s="24" t="n">
        <v>0.0</v>
      </c>
      <c r="CX23" s="24" t="n">
        <v>0.0</v>
      </c>
      <c r="CY23" s="24" t="n">
        <v>0.0</v>
      </c>
      <c r="CZ23" s="24" t="n">
        <v>0.0</v>
      </c>
      <c r="DA23" s="28" t="inlineStr">
        <is>
          <t>一</t>
        </is>
      </c>
      <c r="DB23" s="28" t="inlineStr">
        <is>
          <t>一</t>
        </is>
      </c>
      <c r="DC23" s="28" t="inlineStr">
        <is>
          <t>一</t>
        </is>
      </c>
      <c r="DD23" s="28" t="inlineStr">
        <is>
          <t>一</t>
        </is>
      </c>
      <c r="DE23" s="24" t="n">
        <v>0.0</v>
      </c>
      <c r="DF23" s="24" t="n">
        <v>0.0</v>
      </c>
      <c r="DG23" s="24" t="n">
        <v>0.0</v>
      </c>
      <c r="DH23" s="24" t="n">
        <v>0.0</v>
      </c>
      <c r="DI23" s="24" t="n">
        <v>0.0</v>
      </c>
      <c r="DJ23" s="26" t="n">
        <v>0.0</v>
      </c>
    </row>
    <row r="24" customHeight="true" ht="15.0">
      <c r="A24" s="172" t="inlineStr">
        <is>
          <t>2240299</t>
        </is>
      </c>
      <c r="B24" s="174"/>
      <c r="C24" s="174"/>
      <c r="D24" s="30" t="inlineStr">
        <is>
          <t>其他消防救援事务支出</t>
        </is>
      </c>
      <c r="E24" s="24" t="n">
        <f>'Z05_1 基本支出决算明细表'!F24 + 'Z05_1 基本支出决算明细表'!T24 + 'Z05_1 基本支出决算明细表'!AV24 + 'Z05_1 基本支出决算明细表'!BI24 + 'Z05_1 基本支出决算明细表'!CA24 + 'Z05_1 基本支出决算明细表'!CU24 + 'Z05_1 基本支出决算明细表'!DE24</f>
        <v>50000.0</v>
      </c>
      <c r="F24" s="24" t="n">
        <f>('Z05_1 基本支出决算明细表'!G24+'Z05_1 基本支出决算明细表'!H24+'Z05_1 基本支出决算明细表'!I24+'Z05_1 基本支出决算明细表'!J24+'Z05_1 基本支出决算明细表'!K24+'Z05_1 基本支出决算明细表'!L24+'Z05_1 基本支出决算明细表'!M24+'Z05_1 基本支出决算明细表'!N24+'Z05_1 基本支出决算明细表'!O24+'Z05_1 基本支出决算明细表'!P24+'Z05_1 基本支出决算明细表'!Q24+'Z05_1 基本支出决算明细表'!R24+'Z05_1 基本支出决算明细表'!S24)</f>
        <v>0.0</v>
      </c>
      <c r="G24" s="24" t="n">
        <v>0.0</v>
      </c>
      <c r="H24" s="24" t="n">
        <v>0.0</v>
      </c>
      <c r="I24" s="24" t="n">
        <v>0.0</v>
      </c>
      <c r="J24" s="24" t="n">
        <v>0.0</v>
      </c>
      <c r="K24" s="24" t="n">
        <v>0.0</v>
      </c>
      <c r="L24" s="24" t="n">
        <v>0.0</v>
      </c>
      <c r="M24" s="24" t="n">
        <v>0.0</v>
      </c>
      <c r="N24" s="24" t="n">
        <v>0.0</v>
      </c>
      <c r="O24" s="24" t="n">
        <v>0.0</v>
      </c>
      <c r="P24" s="24" t="n">
        <v>0.0</v>
      </c>
      <c r="Q24" s="24" t="n">
        <v>0.0</v>
      </c>
      <c r="R24" s="24" t="n">
        <v>0.0</v>
      </c>
      <c r="S24" s="24" t="n">
        <v>0.0</v>
      </c>
      <c r="T24" s="24" t="n">
        <f>('Z05_1 基本支出决算明细表'!U24+'Z05_1 基本支出决算明细表'!V24+'Z05_1 基本支出决算明细表'!W24+'Z05_1 基本支出决算明细表'!X24+'Z05_1 基本支出决算明细表'!Y24+'Z05_1 基本支出决算明细表'!Z24+'Z05_1 基本支出决算明细表'!AA24+'Z05_1 基本支出决算明细表'!AB24+'Z05_1 基本支出决算明细表'!AC24+'Z05_1 基本支出决算明细表'!AD24+'Z05_1 基本支出决算明细表'!AE24+'Z05_1 基本支出决算明细表'!AF24+'Z05_1 基本支出决算明细表'!AG24+'Z05_1 基本支出决算明细表'!AH24+'Z05_1 基本支出决算明细表'!AI24+'Z05_1 基本支出决算明细表'!AJ24+'Z05_1 基本支出决算明细表'!AK24+'Z05_1 基本支出决算明细表'!AL24+'Z05_1 基本支出决算明细表'!AM24+'Z05_1 基本支出决算明细表'!AN24+'Z05_1 基本支出决算明细表'!AO24+'Z05_1 基本支出决算明细表'!AP24+'Z05_1 基本支出决算明细表'!AQ24+'Z05_1 基本支出决算明细表'!AR24+'Z05_1 基本支出决算明细表'!AS24+'Z05_1 基本支出决算明细表'!AT24+'Z05_1 基本支出决算明细表'!AU24)</f>
        <v>50000.0</v>
      </c>
      <c r="U24" s="24" t="n">
        <v>1255.31</v>
      </c>
      <c r="V24" s="24" t="n">
        <v>0.0</v>
      </c>
      <c r="W24" s="24" t="n">
        <v>0.0</v>
      </c>
      <c r="X24" s="24" t="n">
        <v>0.0</v>
      </c>
      <c r="Y24" s="24" t="n">
        <v>0.0</v>
      </c>
      <c r="Z24" s="24" t="n">
        <v>20255.78</v>
      </c>
      <c r="AA24" s="24" t="n">
        <v>0.0</v>
      </c>
      <c r="AB24" s="24" t="n">
        <v>0.0</v>
      </c>
      <c r="AC24" s="24" t="n">
        <v>0.0</v>
      </c>
      <c r="AD24" s="24" t="n">
        <v>20633.2</v>
      </c>
      <c r="AE24" s="24" t="n">
        <v>0.0</v>
      </c>
      <c r="AF24" s="24" t="n">
        <v>690.0</v>
      </c>
      <c r="AG24" s="24" t="n">
        <v>0.0</v>
      </c>
      <c r="AH24" s="24" t="n">
        <v>1300.0</v>
      </c>
      <c r="AI24" s="24" t="n">
        <v>0.0</v>
      </c>
      <c r="AJ24" s="24" t="n">
        <v>0.0</v>
      </c>
      <c r="AK24" s="24" t="n">
        <v>0.0</v>
      </c>
      <c r="AL24" s="24" t="n">
        <v>0.0</v>
      </c>
      <c r="AM24" s="24" t="n">
        <v>0.0</v>
      </c>
      <c r="AN24" s="24" t="n">
        <v>0.0</v>
      </c>
      <c r="AO24" s="24" t="n">
        <v>0.0</v>
      </c>
      <c r="AP24" s="24" t="n">
        <v>0.0</v>
      </c>
      <c r="AQ24" s="24" t="n">
        <v>0.0</v>
      </c>
      <c r="AR24" s="24" t="n">
        <v>4215.71</v>
      </c>
      <c r="AS24" s="24" t="n">
        <v>0.0</v>
      </c>
      <c r="AT24" s="24" t="n">
        <v>0.0</v>
      </c>
      <c r="AU24" s="24" t="n">
        <v>1650.0</v>
      </c>
      <c r="AV24" s="24" t="n">
        <f>('Z05_1 基本支出决算明细表'!AW24+'Z05_1 基本支出决算明细表'!AX24+'Z05_1 基本支出决算明细表'!AY24+'Z05_1 基本支出决算明细表'!AZ24+'Z05_1 基本支出决算明细表'!BA24+'Z05_1 基本支出决算明细表'!BB24+'Z05_1 基本支出决算明细表'!BC24+'Z05_1 基本支出决算明细表'!BD24+'Z05_1 基本支出决算明细表'!BE24+'Z05_1 基本支出决算明细表'!BF24+'Z05_1 基本支出决算明细表'!BG24+'Z05_1 基本支出决算明细表'!BH24)</f>
        <v>0.0</v>
      </c>
      <c r="AW24" s="24" t="n">
        <v>0.0</v>
      </c>
      <c r="AX24" s="24" t="n">
        <v>0.0</v>
      </c>
      <c r="AY24" s="24" t="n">
        <v>0.0</v>
      </c>
      <c r="AZ24" s="24" t="n">
        <v>0.0</v>
      </c>
      <c r="BA24" s="24" t="n">
        <v>0.0</v>
      </c>
      <c r="BB24" s="24" t="n">
        <v>0.0</v>
      </c>
      <c r="BC24" s="24" t="n">
        <v>0.0</v>
      </c>
      <c r="BD24" s="24" t="n">
        <v>0.0</v>
      </c>
      <c r="BE24" s="24" t="n">
        <v>0.0</v>
      </c>
      <c r="BF24" s="24" t="n">
        <v>0.0</v>
      </c>
      <c r="BG24" s="24" t="n">
        <v>0.0</v>
      </c>
      <c r="BH24" s="24" t="n">
        <v>0.0</v>
      </c>
      <c r="BI24" s="24" t="n">
        <f>('Z05_1 基本支出决算明细表'!BJ24+'Z05_1 基本支出决算明细表'!BK24+'Z05_1 基本支出决算明细表'!BL24+'Z05_1 基本支出决算明细表'!BM24)</f>
        <v>0.0</v>
      </c>
      <c r="BJ24" s="24" t="n">
        <v>0.0</v>
      </c>
      <c r="BK24" s="24" t="n">
        <v>0.0</v>
      </c>
      <c r="BL24" s="24" t="n">
        <v>0.0</v>
      </c>
      <c r="BM24" s="24" t="n">
        <v>0.0</v>
      </c>
      <c r="BN24" s="28" t="inlineStr">
        <is>
          <t>一</t>
        </is>
      </c>
      <c r="BO24" s="28" t="inlineStr">
        <is>
          <t>一</t>
        </is>
      </c>
      <c r="BP24" s="28" t="inlineStr">
        <is>
          <t>一</t>
        </is>
      </c>
      <c r="BQ24" s="28" t="inlineStr">
        <is>
          <t>一</t>
        </is>
      </c>
      <c r="BR24" s="28" t="inlineStr">
        <is>
          <t>一</t>
        </is>
      </c>
      <c r="BS24" s="28" t="inlineStr">
        <is>
          <t>一</t>
        </is>
      </c>
      <c r="BT24" s="28" t="inlineStr">
        <is>
          <t>一</t>
        </is>
      </c>
      <c r="BU24" s="28" t="inlineStr">
        <is>
          <t>一</t>
        </is>
      </c>
      <c r="BV24" s="28" t="inlineStr">
        <is>
          <t>一</t>
        </is>
      </c>
      <c r="BW24" s="28" t="inlineStr">
        <is>
          <t>一</t>
        </is>
      </c>
      <c r="BX24" s="28" t="inlineStr">
        <is>
          <t>一</t>
        </is>
      </c>
      <c r="BY24" s="28" t="inlineStr">
        <is>
          <t>一</t>
        </is>
      </c>
      <c r="BZ24" s="28" t="inlineStr">
        <is>
          <t>一</t>
        </is>
      </c>
      <c r="CA24" s="24" t="n">
        <f>('Z05_1 基本支出决算明细表'!CB24+'Z05_1 基本支出决算明细表'!CC24+'Z05_1 基本支出决算明细表'!CD24+'Z05_1 基本支出决算明细表'!CE24+'Z05_1 基本支出决算明细表'!CF24+'Z05_1 基本支出决算明细表'!CG24+'Z05_1 基本支出决算明细表'!CH24+'Z05_1 基本支出决算明细表'!CI24+'Z05_1 基本支出决算明细表'!CJ24+'Z05_1 基本支出决算明细表'!CK24+'Z05_1 基本支出决算明细表'!CL24+'Z05_1 基本支出决算明细表'!CM24+'Z05_1 基本支出决算明细表'!CN24+'Z05_1 基本支出决算明细表'!CO24+'Z05_1 基本支出决算明细表'!CP24+'Z05_1 基本支出决算明细表'!CQ24)</f>
        <v>0.0</v>
      </c>
      <c r="CB24" s="24" t="n">
        <v>0.0</v>
      </c>
      <c r="CC24" s="24" t="n">
        <v>0.0</v>
      </c>
      <c r="CD24" s="24" t="n">
        <v>0.0</v>
      </c>
      <c r="CE24" s="24" t="n">
        <v>0.0</v>
      </c>
      <c r="CF24" s="24" t="n">
        <v>0.0</v>
      </c>
      <c r="CG24" s="24" t="n">
        <v>0.0</v>
      </c>
      <c r="CH24" s="24" t="n">
        <v>0.0</v>
      </c>
      <c r="CI24" s="24" t="n">
        <v>0.0</v>
      </c>
      <c r="CJ24" s="24" t="n">
        <v>0.0</v>
      </c>
      <c r="CK24" s="24" t="n">
        <v>0.0</v>
      </c>
      <c r="CL24" s="24" t="n">
        <v>0.0</v>
      </c>
      <c r="CM24" s="24" t="n">
        <v>0.0</v>
      </c>
      <c r="CN24" s="24" t="n">
        <v>0.0</v>
      </c>
      <c r="CO24" s="24" t="n">
        <v>0.0</v>
      </c>
      <c r="CP24" s="24" t="n">
        <v>0.0</v>
      </c>
      <c r="CQ24" s="24" t="n">
        <v>0.0</v>
      </c>
      <c r="CR24" s="28" t="inlineStr">
        <is>
          <t>一</t>
        </is>
      </c>
      <c r="CS24" s="28" t="inlineStr">
        <is>
          <t>一</t>
        </is>
      </c>
      <c r="CT24" s="28" t="inlineStr">
        <is>
          <t>一</t>
        </is>
      </c>
      <c r="CU24" s="24" t="n">
        <f>('Z05_1 基本支出决算明细表'!CV24+'Z05_1 基本支出决算明细表'!CW24+'Z05_1 基本支出决算明细表'!CX24+'Z05_1 基本支出决算明细表'!CY24+'Z05_1 基本支出决算明细表'!CZ24)</f>
        <v>0.0</v>
      </c>
      <c r="CV24" s="24" t="n">
        <v>0.0</v>
      </c>
      <c r="CW24" s="24" t="n">
        <v>0.0</v>
      </c>
      <c r="CX24" s="24" t="n">
        <v>0.0</v>
      </c>
      <c r="CY24" s="24" t="n">
        <v>0.0</v>
      </c>
      <c r="CZ24" s="24" t="n">
        <v>0.0</v>
      </c>
      <c r="DA24" s="28" t="inlineStr">
        <is>
          <t>一</t>
        </is>
      </c>
      <c r="DB24" s="28" t="inlineStr">
        <is>
          <t>一</t>
        </is>
      </c>
      <c r="DC24" s="28" t="inlineStr">
        <is>
          <t>一</t>
        </is>
      </c>
      <c r="DD24" s="28" t="inlineStr">
        <is>
          <t>一</t>
        </is>
      </c>
      <c r="DE24" s="24" t="n">
        <f>('Z05_1 基本支出决算明细表'!DF24+'Z05_1 基本支出决算明细表'!DG24+'Z05_1 基本支出决算明细表'!DH24+'Z05_1 基本支出决算明细表'!DI24+'Z05_1 基本支出决算明细表'!DJ24)</f>
        <v>0.0</v>
      </c>
      <c r="DF24" s="24" t="n">
        <v>0.0</v>
      </c>
      <c r="DG24" s="24" t="n">
        <v>0.0</v>
      </c>
      <c r="DH24" s="24" t="n">
        <v>0.0</v>
      </c>
      <c r="DI24" s="24" t="n">
        <v>0.0</v>
      </c>
      <c r="DJ24" s="26" t="n">
        <v>0.0</v>
      </c>
    </row>
  </sheetData>
  <mergeCells count="14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2024-08-29T07:36:56Z</dcterms:created>
  <dc:creator>Apache POI</dc:creator>
</cp:coreProperties>
</file>