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5" firstSheet="3" activeTab="7"/>
  </bookViews>
  <sheets>
    <sheet name="隆回县2022年国家级、省级重点公益林面积统计表" sheetId="1" r:id="rId1"/>
    <sheet name="隆回县2022年2森林生态效益资金支出使用计划表" sheetId="2" r:id="rId2"/>
    <sheet name="隆回县    乡镇（街道2022年资金发放申报表）" sheetId="3" r:id="rId3"/>
    <sheet name="隆回县   乡镇（街道）2022年度公益林生态补偿到村汇总" sheetId="4" r:id="rId4"/>
    <sheet name="隆回县   乡镇（街道）2022年森林生态效益发放花名册" sheetId="5" r:id="rId5"/>
    <sheet name="各乡镇（街道）集体部分发放名册" sheetId="6" r:id="rId6"/>
    <sheet name="各乡镇（街道）省级公益林“三调”融合变化面积明细数据" sheetId="7" r:id="rId7"/>
    <sheet name="各国有林场省级公益林“三调”融合变化明细数据" sheetId="8" r:id="rId8"/>
    <sheet name="征占用国家级公益林明细表" sheetId="9" r:id="rId9"/>
  </sheets>
  <definedNames/>
  <calcPr fullCalcOnLoad="1"/>
</workbook>
</file>

<file path=xl/sharedStrings.xml><?xml version="1.0" encoding="utf-8"?>
<sst xmlns="http://schemas.openxmlformats.org/spreadsheetml/2006/main" count="1235" uniqueCount="645">
  <si>
    <t>附件1：</t>
  </si>
  <si>
    <t>隆回县2022年国家级、省级重点公益林面积统计表</t>
  </si>
  <si>
    <t xml:space="preserve">                                                               单位：亩</t>
  </si>
  <si>
    <t>统计单位</t>
  </si>
  <si>
    <t>国家级</t>
  </si>
  <si>
    <t>省级</t>
  </si>
  <si>
    <t>总面积</t>
  </si>
  <si>
    <t>隆回县</t>
  </si>
  <si>
    <t>桃花坪街道</t>
  </si>
  <si>
    <t>花门街道</t>
  </si>
  <si>
    <t>小沙江镇</t>
  </si>
  <si>
    <t>金石桥镇</t>
  </si>
  <si>
    <t>司门前镇</t>
  </si>
  <si>
    <t>高平镇</t>
  </si>
  <si>
    <t>六都寨镇</t>
  </si>
  <si>
    <t>荷香桥镇</t>
  </si>
  <si>
    <t>横板桥镇</t>
  </si>
  <si>
    <t>周旺镇</t>
  </si>
  <si>
    <t>滩头镇</t>
  </si>
  <si>
    <t>麻塘山乡</t>
  </si>
  <si>
    <t>虎形山瑶族乡</t>
  </si>
  <si>
    <t>鸭田镇</t>
  </si>
  <si>
    <t>大水田乡</t>
  </si>
  <si>
    <t>羊古坳镇</t>
  </si>
  <si>
    <t>罗洪镇</t>
  </si>
  <si>
    <t>七江镇</t>
  </si>
  <si>
    <t>荷田乡</t>
  </si>
  <si>
    <t>西洋江镇</t>
  </si>
  <si>
    <t>南岳庙镇</t>
  </si>
  <si>
    <t>山界回族乡</t>
  </si>
  <si>
    <t>三阁司镇</t>
  </si>
  <si>
    <t>北山镇</t>
  </si>
  <si>
    <t>岩口镇</t>
  </si>
  <si>
    <t>白马山国有林场</t>
  </si>
  <si>
    <t>望云山国有林场</t>
  </si>
  <si>
    <t>大东山国有林场</t>
  </si>
  <si>
    <t>木瓜山国有林场</t>
  </si>
  <si>
    <t>九龙山国有林场</t>
  </si>
  <si>
    <t>附件2：</t>
  </si>
  <si>
    <t>隆回县2022年国家级和省级公益林森林生态效益补偿资金
支出使用计划表</t>
  </si>
  <si>
    <t xml:space="preserve">                                                            单位：亩、元/亩、元</t>
  </si>
  <si>
    <t>项    目</t>
  </si>
  <si>
    <t>补偿单位</t>
  </si>
  <si>
    <t>重点公益林面积（亩）</t>
  </si>
  <si>
    <t>补偿标准
（元/亩）</t>
  </si>
  <si>
    <t>补偿金额
（元）</t>
  </si>
  <si>
    <t>合计</t>
  </si>
  <si>
    <t>隆回县总计</t>
  </si>
  <si>
    <t>集体与个人补偿资金</t>
  </si>
  <si>
    <t>集体与个人</t>
  </si>
  <si>
    <t>补偿资金</t>
  </si>
  <si>
    <r>
      <t>小计</t>
    </r>
    <r>
      <rPr>
        <sz val="8"/>
        <color indexed="8"/>
        <rFont val="宋体"/>
        <family val="0"/>
      </rPr>
      <t>（乡镇、街道）</t>
    </r>
  </si>
  <si>
    <t>管护费</t>
  </si>
  <si>
    <t>统一护林补助</t>
  </si>
  <si>
    <t>项目建设费</t>
  </si>
  <si>
    <t>国有补偿资金</t>
  </si>
  <si>
    <t>国有</t>
  </si>
  <si>
    <t>补偿补助</t>
  </si>
  <si>
    <t xml:space="preserve">   备注：统一管护费实际需要808129亩x1.5元/亩=1212193.5元，因上级财政配套资金少拨付50169元，本次下达计划1162024.5元。</t>
  </si>
  <si>
    <t>附件3:</t>
  </si>
  <si>
    <r>
      <t xml:space="preserve"> 隆回县</t>
    </r>
    <r>
      <rPr>
        <u val="single"/>
        <sz val="18"/>
        <color indexed="8"/>
        <rFont val="方正小标宋_GBK"/>
        <family val="0"/>
      </rPr>
      <t xml:space="preserve">    </t>
    </r>
    <r>
      <rPr>
        <sz val="18"/>
        <color indexed="8"/>
        <rFont val="方正小标宋_GBK"/>
        <family val="0"/>
      </rPr>
      <t>乡镇（街道）2022年森林生态
效益补偿资金发放申报表</t>
    </r>
  </si>
  <si>
    <t>基本情况</t>
  </si>
  <si>
    <t xml:space="preserve">   经审核确认，我单位2022年省级以上公益林面积    亩（其中：国家级   亩，省级   亩），下达公益林补偿资金    元，现已完成面积和资金分解工作。经统计，公益林资金共涉及林农（个人）“一卡通”账户  户，落实面积  亩，申请核发资金   元；涉及村组集体账户  个，落实面积  亩，申请核发资金  元。                                             （详见《隆回县       乡镇（街道）2022年森林生态效益补偿资金发放名册》和《隆回县   乡镇（街道）2022年森林生态效益补偿到村汇总表》）</t>
  </si>
  <si>
    <t>农业综合服务中心意见</t>
  </si>
  <si>
    <t>负责人（签名）：                                （盖章）</t>
  </si>
  <si>
    <t>财政所意见</t>
  </si>
  <si>
    <t>乡镇人民政府（街道办）    意   见</t>
  </si>
  <si>
    <t xml:space="preserve">                                              年   月   日</t>
  </si>
  <si>
    <t>附件4:</t>
  </si>
  <si>
    <r>
      <t>隆回县</t>
    </r>
    <r>
      <rPr>
        <u val="single"/>
        <sz val="18"/>
        <rFont val="方正小标宋_GBK"/>
        <family val="0"/>
      </rPr>
      <t xml:space="preserve">   </t>
    </r>
    <r>
      <rPr>
        <sz val="18"/>
        <rFont val="方正小标宋_GBK"/>
        <family val="0"/>
      </rPr>
      <t>乡镇（街道）2022年森林生态效益补偿
到村汇总表</t>
    </r>
  </si>
  <si>
    <t>序号</t>
  </si>
  <si>
    <t>村别</t>
  </si>
  <si>
    <t>生态公益林面积（亩）</t>
  </si>
  <si>
    <t>补偿标准</t>
  </si>
  <si>
    <t>补偿金额</t>
  </si>
  <si>
    <t>备注</t>
  </si>
  <si>
    <t>附件5:</t>
  </si>
  <si>
    <r>
      <t>隆回县</t>
    </r>
    <r>
      <rPr>
        <b/>
        <u val="single"/>
        <sz val="18"/>
        <rFont val="方正小标宋_GBK"/>
        <family val="0"/>
      </rPr>
      <t xml:space="preserve">       </t>
    </r>
    <r>
      <rPr>
        <b/>
        <sz val="18"/>
        <rFont val="方正小标宋_GBK"/>
        <family val="0"/>
      </rPr>
      <t>乡镇（街道）2022年森林生态效益
补偿发放花名册</t>
    </r>
  </si>
  <si>
    <t xml:space="preserve">  村（居）委会：（盖章）                                               单位：亩、元、元/亩</t>
  </si>
  <si>
    <t>组别</t>
  </si>
  <si>
    <t>姓名
（单位）</t>
  </si>
  <si>
    <t>金额</t>
  </si>
  <si>
    <t>一卡通账号</t>
  </si>
  <si>
    <t>身份证号码</t>
  </si>
  <si>
    <t>集  体</t>
  </si>
  <si>
    <t>个  人</t>
  </si>
  <si>
    <t>小 计</t>
  </si>
  <si>
    <t xml:space="preserve"> 负责人（签名）：                                                                         年     月    日</t>
  </si>
  <si>
    <t>附件6:</t>
  </si>
  <si>
    <r>
      <t>隆回县</t>
    </r>
    <r>
      <rPr>
        <u val="single"/>
        <sz val="18"/>
        <rFont val="方正小标宋_GBK"/>
        <family val="0"/>
      </rPr>
      <t xml:space="preserve">   </t>
    </r>
    <r>
      <rPr>
        <sz val="18"/>
        <rFont val="方正小标宋_GBK"/>
        <family val="0"/>
      </rPr>
      <t>乡镇（街道）2022年森林生态效益补偿
集体部分发放汇总表</t>
    </r>
  </si>
  <si>
    <t>集体</t>
  </si>
  <si>
    <t>小计</t>
  </si>
  <si>
    <t xml:space="preserve"> </t>
  </si>
  <si>
    <t xml:space="preserve"> 负责人（签名）：                                                         年     月    日</t>
  </si>
  <si>
    <t>附件7：</t>
  </si>
  <si>
    <t>隆回县各乡镇（街道）省级公益林“三调”融合变化面积到村明细数据</t>
  </si>
  <si>
    <t>乡、镇、街道办</t>
  </si>
  <si>
    <t>村（居委会、社区）</t>
  </si>
  <si>
    <t>省级公益林</t>
  </si>
  <si>
    <t>省级公益林
实际变化数据</t>
  </si>
  <si>
    <t>减少</t>
  </si>
  <si>
    <t>增加</t>
  </si>
  <si>
    <t>桃花坪街道（原桃洪镇）</t>
  </si>
  <si>
    <t>白竹村</t>
  </si>
  <si>
    <t>大花村</t>
  </si>
  <si>
    <t>金门村</t>
  </si>
  <si>
    <t>荆枝村</t>
  </si>
  <si>
    <t>马杓村</t>
  </si>
  <si>
    <t>南塘村</t>
  </si>
  <si>
    <t>曙光村</t>
  </si>
  <si>
    <t>文昌村</t>
  </si>
  <si>
    <t>烟霞村</t>
  </si>
  <si>
    <t>竹塘村</t>
  </si>
  <si>
    <t>桃花坪街道（原雨山乡）</t>
  </si>
  <si>
    <t>安仁村</t>
  </si>
  <si>
    <t>白毛村</t>
  </si>
  <si>
    <t>丁塘村</t>
  </si>
  <si>
    <t>高田村</t>
  </si>
  <si>
    <t>胡家村</t>
  </si>
  <si>
    <t>井田村</t>
  </si>
  <si>
    <t>九龙村</t>
  </si>
  <si>
    <t>老屋村</t>
  </si>
  <si>
    <t>柳桥村</t>
  </si>
  <si>
    <t>毛屋村</t>
  </si>
  <si>
    <t>毛洲村</t>
  </si>
  <si>
    <t>梅冲村</t>
  </si>
  <si>
    <t>磨石村</t>
  </si>
  <si>
    <t>盘河村</t>
  </si>
  <si>
    <t>清塘村</t>
  </si>
  <si>
    <t>沙溪村</t>
  </si>
  <si>
    <t>申家村</t>
  </si>
  <si>
    <t>石边村</t>
  </si>
  <si>
    <t>石洋村</t>
  </si>
  <si>
    <t>双冲村</t>
  </si>
  <si>
    <t>旺冲村</t>
  </si>
  <si>
    <t>温塘村</t>
  </si>
  <si>
    <t>五里村</t>
  </si>
  <si>
    <t>峡山村</t>
  </si>
  <si>
    <t>肖山村</t>
  </si>
  <si>
    <t>小水村</t>
  </si>
  <si>
    <t>杨罗村</t>
  </si>
  <si>
    <t>野塘村</t>
  </si>
  <si>
    <t>油铺村</t>
  </si>
  <si>
    <t>雨山村</t>
  </si>
  <si>
    <t>长扶村</t>
  </si>
  <si>
    <t>长里村</t>
  </si>
  <si>
    <t>竹罗村</t>
  </si>
  <si>
    <t>1桃花坪街道合计</t>
  </si>
  <si>
    <t>白银村</t>
  </si>
  <si>
    <t>分水村</t>
  </si>
  <si>
    <t>光龙村</t>
  </si>
  <si>
    <t>黄湾村</t>
  </si>
  <si>
    <t>江边村</t>
  </si>
  <si>
    <t>金竹山村</t>
  </si>
  <si>
    <t>龙凼村</t>
  </si>
  <si>
    <t>芒花坪村</t>
  </si>
  <si>
    <t>杉木坪村</t>
  </si>
  <si>
    <t>旺溪村</t>
  </si>
  <si>
    <t>文明村</t>
  </si>
  <si>
    <t>响龙村</t>
  </si>
  <si>
    <t>肖家垅村</t>
  </si>
  <si>
    <t>小沙江居委会</t>
  </si>
  <si>
    <t>1小沙江镇合计</t>
  </si>
  <si>
    <t>熬头村</t>
  </si>
  <si>
    <t>蔡花村</t>
  </si>
  <si>
    <t>大田村</t>
  </si>
  <si>
    <t>大湾村</t>
  </si>
  <si>
    <t>导群村</t>
  </si>
  <si>
    <t>洞下村</t>
  </si>
  <si>
    <t>丰云村</t>
  </si>
  <si>
    <t>高小村</t>
  </si>
  <si>
    <t>高洲村</t>
  </si>
  <si>
    <t>高洲林场</t>
  </si>
  <si>
    <t>花园村</t>
  </si>
  <si>
    <t>华群村</t>
  </si>
  <si>
    <t>槐花村</t>
  </si>
  <si>
    <t>回龙寺村</t>
  </si>
  <si>
    <t>金南居委会</t>
  </si>
  <si>
    <t>金桥居委会</t>
  </si>
  <si>
    <t>兰草村</t>
  </si>
  <si>
    <t>兰草田村</t>
  </si>
  <si>
    <t>兰龙村</t>
  </si>
  <si>
    <t>龙口村</t>
  </si>
  <si>
    <t>罗公湾村</t>
  </si>
  <si>
    <t>毛坳村</t>
  </si>
  <si>
    <t>茗水桥村</t>
  </si>
  <si>
    <t>珀塘村</t>
  </si>
  <si>
    <t>泉溪村</t>
  </si>
  <si>
    <t>热泉村</t>
  </si>
  <si>
    <t>上井村</t>
  </si>
  <si>
    <t>上银村</t>
  </si>
  <si>
    <t>石苗村</t>
  </si>
  <si>
    <t>税北村</t>
  </si>
  <si>
    <t>拖栗坪村</t>
  </si>
  <si>
    <t>望利村</t>
  </si>
  <si>
    <t>五罗村</t>
  </si>
  <si>
    <t>晓阳溪村</t>
  </si>
  <si>
    <t>阳垠山村</t>
  </si>
  <si>
    <t>游家桥村</t>
  </si>
  <si>
    <t>月山村</t>
  </si>
  <si>
    <t>长龙村</t>
  </si>
  <si>
    <t>中西村</t>
  </si>
  <si>
    <t>中银村</t>
  </si>
  <si>
    <t>1金石桥镇合计</t>
  </si>
  <si>
    <t>东山村</t>
  </si>
  <si>
    <t>丰年村</t>
  </si>
  <si>
    <t>风云亭村</t>
  </si>
  <si>
    <t>芙塘村</t>
  </si>
  <si>
    <t>禾毛林场</t>
  </si>
  <si>
    <t>合理村</t>
  </si>
  <si>
    <t>红光村</t>
  </si>
  <si>
    <t>黄花村</t>
  </si>
  <si>
    <t>浆溪垅村</t>
  </si>
  <si>
    <t>金山村</t>
  </si>
  <si>
    <t>金潭村</t>
  </si>
  <si>
    <t>仁里村</t>
  </si>
  <si>
    <t>石山湾村</t>
  </si>
  <si>
    <t>石杨桥村</t>
  </si>
  <si>
    <t>双龙村</t>
  </si>
  <si>
    <t>虾溪村</t>
  </si>
  <si>
    <t>新庄村</t>
  </si>
  <si>
    <t>兴隆居委会</t>
  </si>
  <si>
    <t>杨柳田村</t>
  </si>
  <si>
    <t>永明村</t>
  </si>
  <si>
    <t>中山村</t>
  </si>
  <si>
    <t>中心村</t>
  </si>
  <si>
    <t>众乐村</t>
  </si>
  <si>
    <t>竹山桥村</t>
  </si>
  <si>
    <t>1司门前镇合计</t>
  </si>
  <si>
    <t>坳下村</t>
  </si>
  <si>
    <t>白泥坪村</t>
  </si>
  <si>
    <t>茶山村</t>
  </si>
  <si>
    <t>大桥居委会</t>
  </si>
  <si>
    <t>大石村</t>
  </si>
  <si>
    <t>大水村</t>
  </si>
  <si>
    <t>合兴村</t>
  </si>
  <si>
    <t>红花村</t>
  </si>
  <si>
    <t>红山村</t>
  </si>
  <si>
    <t>黄信村</t>
  </si>
  <si>
    <t>回小村</t>
  </si>
  <si>
    <t>江末村</t>
  </si>
  <si>
    <t>金枫村</t>
  </si>
  <si>
    <t>金凤山村</t>
  </si>
  <si>
    <t>里湖村</t>
  </si>
  <si>
    <t>满竹村</t>
  </si>
  <si>
    <t>毛坪村</t>
  </si>
  <si>
    <t>梅花山村</t>
  </si>
  <si>
    <t>彭升村</t>
  </si>
  <si>
    <t>棋坪村</t>
  </si>
  <si>
    <t>前寨村</t>
  </si>
  <si>
    <t>三星村</t>
  </si>
  <si>
    <t>石脚村</t>
  </si>
  <si>
    <t>石梅村</t>
  </si>
  <si>
    <t>双田村</t>
  </si>
  <si>
    <t>文升村</t>
  </si>
  <si>
    <t>夏景村</t>
  </si>
  <si>
    <t>象山村</t>
  </si>
  <si>
    <t>小坳村</t>
  </si>
  <si>
    <t>新鲜村</t>
  </si>
  <si>
    <t>杏升村</t>
  </si>
  <si>
    <t>雪界村</t>
  </si>
  <si>
    <t>中信村</t>
  </si>
  <si>
    <t>1高平镇合计</t>
  </si>
  <si>
    <t>背山村</t>
  </si>
  <si>
    <t>朝阳村</t>
  </si>
  <si>
    <t>大周村</t>
  </si>
  <si>
    <t>丁山村</t>
  </si>
  <si>
    <t>飞蛾村</t>
  </si>
  <si>
    <t>芙蓉村</t>
  </si>
  <si>
    <t>横溪村</t>
  </si>
  <si>
    <t>金龙村</t>
  </si>
  <si>
    <t>蜡树村</t>
  </si>
  <si>
    <t>李家村</t>
  </si>
  <si>
    <t>刘家凼村</t>
  </si>
  <si>
    <t>马坪村</t>
  </si>
  <si>
    <t>泌水村</t>
  </si>
  <si>
    <t>民强村</t>
  </si>
  <si>
    <t>牛尾村</t>
  </si>
  <si>
    <t>排竹村</t>
  </si>
  <si>
    <t>普通村</t>
  </si>
  <si>
    <t>青田村</t>
  </si>
  <si>
    <t>群光村</t>
  </si>
  <si>
    <t>狮龙村</t>
  </si>
  <si>
    <t>石峰村</t>
  </si>
  <si>
    <t>田山村</t>
  </si>
  <si>
    <t>温冲村</t>
  </si>
  <si>
    <t>文定村</t>
  </si>
  <si>
    <t>西山林场</t>
  </si>
  <si>
    <t>新建村</t>
  </si>
  <si>
    <t>信立村</t>
  </si>
  <si>
    <t>徐家铺村</t>
  </si>
  <si>
    <t>张家铺村</t>
  </si>
  <si>
    <t>长裕村</t>
  </si>
  <si>
    <t>1六都寨镇合计</t>
  </si>
  <si>
    <t>伏龙村</t>
  </si>
  <si>
    <t>建桥村</t>
  </si>
  <si>
    <t>开智村</t>
  </si>
  <si>
    <t>鲤鱼塘村</t>
  </si>
  <si>
    <t>汤家村</t>
  </si>
  <si>
    <t>向阳庄村</t>
  </si>
  <si>
    <t>印足村</t>
  </si>
  <si>
    <t>朱家村</t>
  </si>
  <si>
    <t>1荷香桥镇合计</t>
  </si>
  <si>
    <t>车田江村</t>
  </si>
  <si>
    <t>稠树村</t>
  </si>
  <si>
    <t>东南村</t>
  </si>
  <si>
    <t>立志村</t>
  </si>
  <si>
    <t>羊楼村</t>
  </si>
  <si>
    <t>袁家村</t>
  </si>
  <si>
    <t>1横板桥镇合计</t>
  </si>
  <si>
    <t>车水村</t>
  </si>
  <si>
    <t>车塘村</t>
  </si>
  <si>
    <t>崇福村</t>
  </si>
  <si>
    <t>大元村</t>
  </si>
  <si>
    <t>邓家村</t>
  </si>
  <si>
    <t>枫林村</t>
  </si>
  <si>
    <t>谷脚村</t>
  </si>
  <si>
    <t>荐楼村</t>
  </si>
  <si>
    <t>江平村</t>
  </si>
  <si>
    <t>鲁塘村</t>
  </si>
  <si>
    <t>铁炉村</t>
  </si>
  <si>
    <t>文田村</t>
  </si>
  <si>
    <t>新塘村</t>
  </si>
  <si>
    <t>兴隆村</t>
  </si>
  <si>
    <t>阳光村</t>
  </si>
  <si>
    <t>杨家村</t>
  </si>
  <si>
    <t>1周旺镇合计</t>
  </si>
  <si>
    <t>柏水村</t>
  </si>
  <si>
    <t>城禾村</t>
  </si>
  <si>
    <t>大底村</t>
  </si>
  <si>
    <t>后托村</t>
  </si>
  <si>
    <t>金湖村</t>
  </si>
  <si>
    <t>井院村</t>
  </si>
  <si>
    <t>庙门前村</t>
  </si>
  <si>
    <t>坪上村</t>
  </si>
  <si>
    <t>七里村</t>
  </si>
  <si>
    <t>三面村</t>
  </si>
  <si>
    <t>蛇门村</t>
  </si>
  <si>
    <t>石陂村</t>
  </si>
  <si>
    <t>石洞村</t>
  </si>
  <si>
    <t>塘边村</t>
  </si>
  <si>
    <t>托里村</t>
  </si>
  <si>
    <t>响古村</t>
  </si>
  <si>
    <t>元溪村</t>
  </si>
  <si>
    <t>1滩头镇合计</t>
  </si>
  <si>
    <t>八角楼村</t>
  </si>
  <si>
    <t>横排村</t>
  </si>
  <si>
    <t>尖山村</t>
  </si>
  <si>
    <t>老树下村</t>
  </si>
  <si>
    <t>桥家村</t>
  </si>
  <si>
    <t>青山村</t>
  </si>
  <si>
    <t>松竹村</t>
  </si>
  <si>
    <t>兴屋场村</t>
  </si>
  <si>
    <t>学田村</t>
  </si>
  <si>
    <t>油溪坪村</t>
  </si>
  <si>
    <t>1麻塘山乡合计</t>
  </si>
  <si>
    <t>白水洞村</t>
  </si>
  <si>
    <t>草原村</t>
  </si>
  <si>
    <t>崇木凼村</t>
  </si>
  <si>
    <t>大托村</t>
  </si>
  <si>
    <t>富寨村</t>
  </si>
  <si>
    <t>虎形山村</t>
  </si>
  <si>
    <t>茅坳村</t>
  </si>
  <si>
    <t>青山坳村</t>
  </si>
  <si>
    <t>水洞坪村</t>
  </si>
  <si>
    <t>水栗凼村</t>
  </si>
  <si>
    <t>四角田村</t>
  </si>
  <si>
    <t>铜钱坪村</t>
  </si>
  <si>
    <t>万贯冲村</t>
  </si>
  <si>
    <t>岩儿塘村</t>
  </si>
  <si>
    <t>周朋村</t>
  </si>
  <si>
    <t>1虎形山瑶族乡合计</t>
  </si>
  <si>
    <t>大乐园村</t>
  </si>
  <si>
    <t>大水洞村</t>
  </si>
  <si>
    <t>古铜村</t>
  </si>
  <si>
    <t>横板村</t>
  </si>
  <si>
    <t>横金村</t>
  </si>
  <si>
    <t>李家凼村</t>
  </si>
  <si>
    <t>李子坳村</t>
  </si>
  <si>
    <t>刘塘村</t>
  </si>
  <si>
    <t>麻罗村</t>
  </si>
  <si>
    <t>苗田村</t>
  </si>
  <si>
    <t>南湾村</t>
  </si>
  <si>
    <t>坪头村</t>
  </si>
  <si>
    <t>青岭村</t>
  </si>
  <si>
    <t>青庄村</t>
  </si>
  <si>
    <t>石鼓村</t>
  </si>
  <si>
    <t>石桥村</t>
  </si>
  <si>
    <t>渭溪村</t>
  </si>
  <si>
    <t>鸭田村</t>
  </si>
  <si>
    <t>游家村</t>
  </si>
  <si>
    <t>寨溪村</t>
  </si>
  <si>
    <t>张家山村</t>
  </si>
  <si>
    <t>柘溪村</t>
  </si>
  <si>
    <t>周家段村</t>
  </si>
  <si>
    <t>1鸭田镇合计</t>
  </si>
  <si>
    <t>白凼村</t>
  </si>
  <si>
    <t>大源村</t>
  </si>
  <si>
    <t>和平一村</t>
  </si>
  <si>
    <t>江沅村</t>
  </si>
  <si>
    <t>龙源村</t>
  </si>
  <si>
    <t>苗竹村</t>
  </si>
  <si>
    <t>木瓜山村</t>
  </si>
  <si>
    <t>书家村</t>
  </si>
  <si>
    <t>水田村</t>
  </si>
  <si>
    <t>乡林场</t>
  </si>
  <si>
    <t>香溪村</t>
  </si>
  <si>
    <t>源江村</t>
  </si>
  <si>
    <t>1大水田乡合计</t>
  </si>
  <si>
    <t>白山口村</t>
  </si>
  <si>
    <t>高石桥村</t>
  </si>
  <si>
    <t>桂山村</t>
  </si>
  <si>
    <t>禾木山村</t>
  </si>
  <si>
    <t>匡家铺村</t>
  </si>
  <si>
    <t>雷峰村</t>
  </si>
  <si>
    <t>刘家排村</t>
  </si>
  <si>
    <t>罗古石村</t>
  </si>
  <si>
    <t>牛形嘴村</t>
  </si>
  <si>
    <t>谭家铺村</t>
  </si>
  <si>
    <t>桅子树村</t>
  </si>
  <si>
    <t>羊古坳村</t>
  </si>
  <si>
    <t>寨石村</t>
  </si>
  <si>
    <t>桎木山村</t>
  </si>
  <si>
    <t>1羊古坳镇合计</t>
  </si>
  <si>
    <t>巴油村</t>
  </si>
  <si>
    <t>芭蕉山村</t>
  </si>
  <si>
    <t>白莲村</t>
  </si>
  <si>
    <t>采莲村</t>
  </si>
  <si>
    <t>官树下村</t>
  </si>
  <si>
    <t>孟公村</t>
  </si>
  <si>
    <t>上罗洪村</t>
  </si>
  <si>
    <t>塘湾村</t>
  </si>
  <si>
    <t>下罗洪村</t>
  </si>
  <si>
    <t>中罗洪村</t>
  </si>
  <si>
    <t>梓木溪村</t>
  </si>
  <si>
    <t>1罗洪镇合计</t>
  </si>
  <si>
    <t>大虎坪村</t>
  </si>
  <si>
    <t>富家村</t>
  </si>
  <si>
    <t>花桥村</t>
  </si>
  <si>
    <t>马安界村</t>
  </si>
  <si>
    <t>排溪村</t>
  </si>
  <si>
    <t>坪南村</t>
  </si>
  <si>
    <t>石坪村</t>
  </si>
  <si>
    <t>石田村</t>
  </si>
  <si>
    <t>双合村</t>
  </si>
  <si>
    <t>永华村</t>
  </si>
  <si>
    <t>元古界村</t>
  </si>
  <si>
    <t>寨冲村</t>
  </si>
  <si>
    <t>1七江镇合计</t>
  </si>
  <si>
    <t>大井村</t>
  </si>
  <si>
    <t>鹅立村</t>
  </si>
  <si>
    <t>广庄村</t>
  </si>
  <si>
    <t>荷田村</t>
  </si>
  <si>
    <t>恒江村</t>
  </si>
  <si>
    <t>九下村</t>
  </si>
  <si>
    <t>牛才岭村</t>
  </si>
  <si>
    <t>牛寨岭村</t>
  </si>
  <si>
    <t>欧寨村</t>
  </si>
  <si>
    <t>青龙桥村</t>
  </si>
  <si>
    <t>秋田村</t>
  </si>
  <si>
    <t>上背溪村</t>
  </si>
  <si>
    <t>社凼村</t>
  </si>
  <si>
    <t>下背溪村</t>
  </si>
  <si>
    <t>长久村</t>
  </si>
  <si>
    <t>1荷田乡合计</t>
  </si>
  <si>
    <t>花门街道（原石门乡）</t>
  </si>
  <si>
    <t>大冲村</t>
  </si>
  <si>
    <t>金盆里村</t>
  </si>
  <si>
    <t>井塘村</t>
  </si>
  <si>
    <t>栗树铺村</t>
  </si>
  <si>
    <t>沙洲村</t>
  </si>
  <si>
    <t>1花门街道合计</t>
  </si>
  <si>
    <t>大岭村</t>
  </si>
  <si>
    <t>湖桥村</t>
  </si>
  <si>
    <t>里仁村</t>
  </si>
  <si>
    <t>石塘村</t>
  </si>
  <si>
    <t>双江口村</t>
  </si>
  <si>
    <t>苏河村</t>
  </si>
  <si>
    <t>田凼村</t>
  </si>
  <si>
    <t>田心桥村</t>
  </si>
  <si>
    <t>新东村</t>
  </si>
  <si>
    <t>星月村</t>
  </si>
  <si>
    <t>远山村</t>
  </si>
  <si>
    <t>中车村</t>
  </si>
  <si>
    <t>1西洋江镇合计</t>
  </si>
  <si>
    <t>花冲村</t>
  </si>
  <si>
    <t>金星村</t>
  </si>
  <si>
    <t>林家村</t>
  </si>
  <si>
    <t>沙子坪村</t>
  </si>
  <si>
    <t>塘现村</t>
  </si>
  <si>
    <t>造端村</t>
  </si>
  <si>
    <t>1南岳庙镇合计</t>
  </si>
  <si>
    <t>坳头村</t>
  </si>
  <si>
    <t>槎江村</t>
  </si>
  <si>
    <t>陈栗村</t>
  </si>
  <si>
    <t>崇江村</t>
  </si>
  <si>
    <t>大坪庄村</t>
  </si>
  <si>
    <t>红旗村</t>
  </si>
  <si>
    <t>架枧村</t>
  </si>
  <si>
    <t>罗白村</t>
  </si>
  <si>
    <t>民族村</t>
  </si>
  <si>
    <t>1山界回族乡合计</t>
  </si>
  <si>
    <t>安乐村</t>
  </si>
  <si>
    <t>白洋村</t>
  </si>
  <si>
    <t>车田村</t>
  </si>
  <si>
    <t>段家庄村</t>
  </si>
  <si>
    <t>荷叶村</t>
  </si>
  <si>
    <t>乐居田村</t>
  </si>
  <si>
    <t>莲花村</t>
  </si>
  <si>
    <t>临江村</t>
  </si>
  <si>
    <t>龙河村</t>
  </si>
  <si>
    <t>龙庄村</t>
  </si>
  <si>
    <t>楼背村</t>
  </si>
  <si>
    <t>桥头村</t>
  </si>
  <si>
    <t>山绕冲村</t>
  </si>
  <si>
    <t>上石村</t>
  </si>
  <si>
    <t>胜利村</t>
  </si>
  <si>
    <t>石马村</t>
  </si>
  <si>
    <t>石笋村</t>
  </si>
  <si>
    <t>石子坪村</t>
  </si>
  <si>
    <t>田坝村</t>
  </si>
  <si>
    <t>西坪村</t>
  </si>
  <si>
    <t>烟塘村</t>
  </si>
  <si>
    <t>优先村</t>
  </si>
  <si>
    <t>张家村</t>
  </si>
  <si>
    <t>1三阁司镇合计</t>
  </si>
  <si>
    <t>大建村</t>
  </si>
  <si>
    <t>大竹村</t>
  </si>
  <si>
    <t>东鄄村</t>
  </si>
  <si>
    <t>卢家村</t>
  </si>
  <si>
    <t>满塘村</t>
  </si>
  <si>
    <t>蒙田村</t>
  </si>
  <si>
    <t>石柏村</t>
  </si>
  <si>
    <t>温凼村</t>
  </si>
  <si>
    <t>新屋村</t>
  </si>
  <si>
    <t>严塘村</t>
  </si>
  <si>
    <t>岩门村</t>
  </si>
  <si>
    <t>长冲村</t>
  </si>
  <si>
    <t>1北山镇合计</t>
  </si>
  <si>
    <t>白竹坪村</t>
  </si>
  <si>
    <t>茶仁村</t>
  </si>
  <si>
    <t>大观茶场</t>
  </si>
  <si>
    <t>大观村</t>
  </si>
  <si>
    <t>大观林场</t>
  </si>
  <si>
    <t>河边村</t>
  </si>
  <si>
    <t>虎形村</t>
  </si>
  <si>
    <t>黄金村</t>
  </si>
  <si>
    <t>龙山村</t>
  </si>
  <si>
    <t>马家桥村</t>
  </si>
  <si>
    <t>藕塘村</t>
  </si>
  <si>
    <t>邱家村</t>
  </si>
  <si>
    <t>石坳村</t>
  </si>
  <si>
    <t>石屋村</t>
  </si>
  <si>
    <t>双青村</t>
  </si>
  <si>
    <t>温里村</t>
  </si>
  <si>
    <t>文家村</t>
  </si>
  <si>
    <t>小桥村</t>
  </si>
  <si>
    <t>新坪村</t>
  </si>
  <si>
    <t>星塘村</t>
  </si>
  <si>
    <t>1岩口镇合计</t>
  </si>
  <si>
    <t>总计</t>
  </si>
  <si>
    <t>附件8：</t>
  </si>
  <si>
    <t>隆回县各国有林场省级公益林“三调”融合变化面积明细数据</t>
  </si>
  <si>
    <t>林场名称</t>
  </si>
  <si>
    <t>工区</t>
  </si>
  <si>
    <t>实际增减数</t>
  </si>
  <si>
    <t>独木桥工区</t>
  </si>
  <si>
    <t>分水界工区</t>
  </si>
  <si>
    <t>磨子坪工区</t>
  </si>
  <si>
    <t>洋溪江工区</t>
  </si>
  <si>
    <t>长界工区</t>
  </si>
  <si>
    <t>白马山国有林场小计</t>
  </si>
  <si>
    <t>石半寺工区</t>
  </si>
  <si>
    <t>新田冲工区</t>
  </si>
  <si>
    <t>望云山国有林场小计</t>
  </si>
  <si>
    <t>观音老工区</t>
  </si>
  <si>
    <t>静圣庵工区</t>
  </si>
  <si>
    <t>田家组工区</t>
  </si>
  <si>
    <t>响古岭工区</t>
  </si>
  <si>
    <t>大东山国有林场小计</t>
  </si>
  <si>
    <t>称家工区</t>
  </si>
  <si>
    <t>大岭上工区</t>
  </si>
  <si>
    <t>干鸡凹工区</t>
  </si>
  <si>
    <t>干山工区</t>
  </si>
  <si>
    <t>画眉山工区</t>
  </si>
  <si>
    <t>林家坪工区</t>
  </si>
  <si>
    <t>木瓜山国有林场小计</t>
  </si>
  <si>
    <t>金山工区</t>
  </si>
  <si>
    <t>橘子园工区</t>
  </si>
  <si>
    <t>烂茅坑工区</t>
  </si>
  <si>
    <t>芹口塘工区</t>
  </si>
  <si>
    <t>九龙山国有林场小计</t>
  </si>
  <si>
    <t>附件9：</t>
  </si>
  <si>
    <t>隆回县2020年10月-2021年10月项目建设征占用国家级公益林面积明细数据</t>
  </si>
  <si>
    <t>乡镇（街道）</t>
  </si>
  <si>
    <t>现村名</t>
  </si>
  <si>
    <t>国家级
(亩)</t>
  </si>
  <si>
    <t>征占用单位或项目建设名称</t>
  </si>
  <si>
    <t>合计核减
（亩）</t>
  </si>
  <si>
    <t>长塘村</t>
  </si>
  <si>
    <t>扶贫搬迁村民集中建房</t>
  </si>
  <si>
    <t>西洋江长塘机制砂</t>
  </si>
  <si>
    <t>桐木桥村</t>
  </si>
  <si>
    <t>隆回县桐木桥机制砂场</t>
  </si>
  <si>
    <t>瓦堂村</t>
  </si>
  <si>
    <t>申家冲种养专业合作社肉牛养殖场</t>
  </si>
  <si>
    <t>朝阳新村</t>
  </si>
  <si>
    <t>隆回县六都寨镇朝阳新村制砂厂</t>
  </si>
  <si>
    <t>桃花坪街道荷叶塘社区</t>
  </si>
  <si>
    <t>隆回县2020年第六批次建设用地</t>
  </si>
  <si>
    <t>天龙村</t>
  </si>
  <si>
    <t>城东片区规划二路附属设施工程</t>
  </si>
  <si>
    <t>2020年第4批次建设项目</t>
  </si>
  <si>
    <t>双井社区</t>
  </si>
  <si>
    <t>隆回县魏源实验学校（一期）</t>
  </si>
  <si>
    <t>桃花坪街道竹山塘社区</t>
  </si>
  <si>
    <t>隆回县2020年第二十批次建设用地</t>
  </si>
  <si>
    <t>隆回县2020年第十九批次建设用地</t>
  </si>
  <si>
    <t>雨山社区居委会</t>
  </si>
  <si>
    <t>隆回县油铺里家庭农场</t>
  </si>
  <si>
    <t>兴旺村</t>
  </si>
  <si>
    <t>2021第17批次建设用地</t>
  </si>
  <si>
    <t>江湾村</t>
  </si>
  <si>
    <t>2021第48批次建设用地</t>
  </si>
  <si>
    <t>邵阳富瑞芙农业发展有限公司养猪场</t>
  </si>
  <si>
    <t>禾塘村</t>
  </si>
  <si>
    <t>湖南禾塘农牧发展有限公司</t>
  </si>
  <si>
    <t>资江村</t>
  </si>
  <si>
    <t>小江村村民集中居住点</t>
  </si>
  <si>
    <t>三阁司镇资江村</t>
  </si>
  <si>
    <t>存发豆腐加工专业合作社</t>
  </si>
  <si>
    <t>花门街道花门村</t>
  </si>
  <si>
    <t>2021年第七十批次</t>
  </si>
  <si>
    <t>花门街道茶山社区</t>
  </si>
  <si>
    <t>隆回县安全食品冷链物流智慧城一期</t>
  </si>
  <si>
    <t>2021第23批次建设用地</t>
  </si>
  <si>
    <t>2021第24批次建设用地</t>
  </si>
  <si>
    <t>荫山村</t>
  </si>
  <si>
    <t>隆回县魏源实验学校（二期）</t>
  </si>
  <si>
    <t>铜盆江村</t>
  </si>
  <si>
    <t>冷链物流第三期</t>
  </si>
  <si>
    <t>迈迹塘村</t>
  </si>
  <si>
    <t>隆回军杰三辣系列产品深加工扩建项目</t>
  </si>
  <si>
    <t>湖南盛当红木业公司</t>
  </si>
  <si>
    <t>合计：563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</si>
</sst>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9"/>
      <name val="仿宋"/>
      <family val="3"/>
    </font>
    <font>
      <sz val="9"/>
      <color indexed="8"/>
      <name val="宋体"/>
      <family val="0"/>
    </font>
    <font>
      <sz val="16"/>
      <name val="方正小标宋简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20"/>
      <name val="方正小标宋简体"/>
      <family val="0"/>
    </font>
    <font>
      <sz val="10"/>
      <color indexed="8"/>
      <name val="仿宋"/>
      <family val="3"/>
    </font>
    <font>
      <sz val="18"/>
      <name val="方正小标宋_GBK"/>
      <family val="0"/>
    </font>
    <font>
      <sz val="8"/>
      <name val="宋体"/>
      <family val="0"/>
    </font>
    <font>
      <sz val="8"/>
      <name val="方正仿宋_GBK"/>
      <family val="0"/>
    </font>
    <font>
      <sz val="12"/>
      <name val="宋体"/>
      <family val="0"/>
    </font>
    <font>
      <b/>
      <sz val="18"/>
      <name val="方正小标宋_GBK"/>
      <family val="0"/>
    </font>
    <font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8"/>
      <name val="方正小标宋_GBK"/>
      <family val="0"/>
    </font>
    <font>
      <b/>
      <u val="single"/>
      <sz val="18"/>
      <name val="方正小标宋_GBK"/>
      <family val="0"/>
    </font>
    <font>
      <u val="single"/>
      <sz val="18"/>
      <color indexed="8"/>
      <name val="方正小标宋_GBK"/>
      <family val="0"/>
    </font>
    <font>
      <sz val="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9"/>
      <color theme="1"/>
      <name val="仿宋"/>
      <family val="3"/>
    </font>
    <font>
      <b/>
      <sz val="9"/>
      <color theme="1"/>
      <name val="仿宋"/>
      <family val="3"/>
    </font>
    <font>
      <sz val="9"/>
      <color theme="1"/>
      <name val="Calibri"/>
      <family val="0"/>
    </font>
    <font>
      <sz val="10"/>
      <color theme="1"/>
      <name val="仿宋"/>
      <family val="3"/>
    </font>
    <font>
      <sz val="18"/>
      <color theme="1"/>
      <name val="方正小标宋_GBK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10"/>
      </bottom>
    </border>
    <border>
      <left style="thin"/>
      <right style="thin"/>
      <top>
        <color indexed="10"/>
      </top>
      <bottom style="thin"/>
    </border>
    <border>
      <left style="thin"/>
      <right>
        <color indexed="10"/>
      </right>
      <top style="thin"/>
      <bottom style="thin"/>
    </border>
    <border>
      <left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17" xfId="0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/>
    </xf>
    <xf numFmtId="176" fontId="9" fillId="0" borderId="11" xfId="0" applyNumberFormat="1" applyFont="1" applyFill="1" applyBorder="1" applyAlignment="1">
      <alignment horizontal="center"/>
    </xf>
    <xf numFmtId="176" fontId="9" fillId="33" borderId="11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 wrapText="1"/>
    </xf>
    <xf numFmtId="176" fontId="8" fillId="0" borderId="28" xfId="0" applyNumberFormat="1" applyFont="1" applyFill="1" applyBorder="1" applyAlignment="1">
      <alignment horizontal="center" vertical="center" wrapText="1"/>
    </xf>
    <xf numFmtId="176" fontId="8" fillId="33" borderId="25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176" fontId="9" fillId="33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176" fontId="65" fillId="33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48" xfId="0" applyFont="1" applyBorder="1" applyAlignment="1">
      <alignment horizontal="center" vertical="center"/>
    </xf>
    <xf numFmtId="0" fontId="0" fillId="33" borderId="49" xfId="0" applyFont="1" applyFill="1" applyBorder="1" applyAlignment="1">
      <alignment horizontal="left" vertical="center"/>
    </xf>
    <xf numFmtId="0" fontId="68" fillId="0" borderId="44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/>
    </xf>
    <xf numFmtId="0" fontId="68" fillId="0" borderId="34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2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8" fillId="0" borderId="54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49" fontId="21" fillId="0" borderId="51" xfId="0" applyNumberFormat="1" applyFont="1" applyFill="1" applyBorder="1" applyAlignment="1" applyProtection="1">
      <alignment horizontal="center" vertical="center"/>
      <protection/>
    </xf>
    <xf numFmtId="49" fontId="69" fillId="0" borderId="11" xfId="0" applyNumberFormat="1" applyFont="1" applyBorder="1" applyAlignment="1">
      <alignment horizontal="center" vertical="center"/>
    </xf>
    <xf numFmtId="49" fontId="69" fillId="0" borderId="0" xfId="0" applyNumberFormat="1" applyFont="1" applyFill="1" applyAlignment="1">
      <alignment horizontal="center" vertical="center"/>
    </xf>
    <xf numFmtId="49" fontId="69" fillId="0" borderId="51" xfId="0" applyNumberFormat="1" applyFon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9" fillId="0" borderId="51" xfId="0" applyNumberFormat="1" applyFont="1" applyBorder="1" applyAlignment="1">
      <alignment horizontal="center" vertical="center"/>
    </xf>
    <xf numFmtId="0" fontId="69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H24" sqref="H24"/>
    </sheetView>
  </sheetViews>
  <sheetFormatPr defaultColWidth="8.8515625" defaultRowHeight="15"/>
  <cols>
    <col min="1" max="3" width="19.421875" style="0" customWidth="1"/>
    <col min="4" max="4" width="22.28125" style="0" customWidth="1"/>
  </cols>
  <sheetData>
    <row r="1" ht="13.5">
      <c r="A1" t="s">
        <v>0</v>
      </c>
    </row>
    <row r="2" spans="1:4" ht="27.75" customHeight="1">
      <c r="A2" s="146" t="s">
        <v>1</v>
      </c>
      <c r="B2" s="146"/>
      <c r="C2" s="146"/>
      <c r="D2" s="146"/>
    </row>
    <row r="3" spans="1:4" ht="15" customHeight="1">
      <c r="A3" s="147" t="s">
        <v>2</v>
      </c>
      <c r="B3" s="147"/>
      <c r="C3" s="147"/>
      <c r="D3" s="147"/>
    </row>
    <row r="4" spans="1:4" ht="15" customHeight="1">
      <c r="A4" s="147"/>
      <c r="B4" s="147"/>
      <c r="C4" s="147"/>
      <c r="D4" s="147"/>
    </row>
    <row r="5" spans="1:4" ht="19.5" customHeight="1">
      <c r="A5" s="148" t="s">
        <v>3</v>
      </c>
      <c r="B5" s="149" t="s">
        <v>4</v>
      </c>
      <c r="C5" s="149" t="s">
        <v>5</v>
      </c>
      <c r="D5" s="150" t="s">
        <v>6</v>
      </c>
    </row>
    <row r="6" spans="1:4" ht="19.5" customHeight="1">
      <c r="A6" s="148" t="s">
        <v>7</v>
      </c>
      <c r="B6" s="151">
        <v>478124</v>
      </c>
      <c r="C6" s="148">
        <v>428668</v>
      </c>
      <c r="D6" s="148">
        <f>B6+C6</f>
        <v>906792</v>
      </c>
    </row>
    <row r="7" spans="1:4" ht="19.5" customHeight="1">
      <c r="A7" s="152" t="s">
        <v>8</v>
      </c>
      <c r="B7" s="123">
        <v>31859</v>
      </c>
      <c r="C7" s="153">
        <v>15895</v>
      </c>
      <c r="D7" s="154">
        <f>B7+C7</f>
        <v>47754</v>
      </c>
    </row>
    <row r="8" spans="1:4" ht="19.5" customHeight="1">
      <c r="A8" s="152" t="s">
        <v>9</v>
      </c>
      <c r="B8" s="125">
        <v>33185</v>
      </c>
      <c r="C8" s="155">
        <v>244</v>
      </c>
      <c r="D8" s="154">
        <f>B8+C8</f>
        <v>33429</v>
      </c>
    </row>
    <row r="9" spans="1:4" ht="19.5" customHeight="1">
      <c r="A9" s="152" t="s">
        <v>10</v>
      </c>
      <c r="B9" s="125">
        <v>0</v>
      </c>
      <c r="C9" s="156">
        <v>40154</v>
      </c>
      <c r="D9" s="154">
        <f aca="true" t="shared" si="0" ref="D9:D37">B9+C9</f>
        <v>40154</v>
      </c>
    </row>
    <row r="10" spans="1:4" ht="19.5" customHeight="1">
      <c r="A10" s="152" t="s">
        <v>11</v>
      </c>
      <c r="B10" s="125">
        <v>0</v>
      </c>
      <c r="C10" s="156">
        <v>24661</v>
      </c>
      <c r="D10" s="154">
        <f t="shared" si="0"/>
        <v>24661</v>
      </c>
    </row>
    <row r="11" spans="1:4" ht="19.5" customHeight="1">
      <c r="A11" s="152" t="s">
        <v>12</v>
      </c>
      <c r="B11" s="125">
        <v>15400</v>
      </c>
      <c r="C11" s="156">
        <v>24032</v>
      </c>
      <c r="D11" s="154">
        <f t="shared" si="0"/>
        <v>39432</v>
      </c>
    </row>
    <row r="12" spans="1:4" ht="19.5" customHeight="1">
      <c r="A12" s="152" t="s">
        <v>13</v>
      </c>
      <c r="B12" s="125">
        <v>0</v>
      </c>
      <c r="C12" s="156">
        <v>9729</v>
      </c>
      <c r="D12" s="154">
        <f t="shared" si="0"/>
        <v>9729</v>
      </c>
    </row>
    <row r="13" spans="1:4" ht="19.5" customHeight="1">
      <c r="A13" s="152" t="s">
        <v>14</v>
      </c>
      <c r="B13" s="125">
        <v>34580</v>
      </c>
      <c r="C13" s="156">
        <v>19268</v>
      </c>
      <c r="D13" s="154">
        <f t="shared" si="0"/>
        <v>53848</v>
      </c>
    </row>
    <row r="14" spans="1:4" ht="19.5" customHeight="1">
      <c r="A14" s="152" t="s">
        <v>15</v>
      </c>
      <c r="B14" s="125">
        <v>58849</v>
      </c>
      <c r="C14" s="156">
        <v>841</v>
      </c>
      <c r="D14" s="154">
        <f t="shared" si="0"/>
        <v>59690</v>
      </c>
    </row>
    <row r="15" spans="1:4" ht="19.5" customHeight="1">
      <c r="A15" s="152" t="s">
        <v>16</v>
      </c>
      <c r="B15" s="125">
        <v>29854</v>
      </c>
      <c r="C15" s="156">
        <v>1204</v>
      </c>
      <c r="D15" s="154">
        <f t="shared" si="0"/>
        <v>31058</v>
      </c>
    </row>
    <row r="16" spans="1:4" ht="19.5" customHeight="1">
      <c r="A16" s="152" t="s">
        <v>17</v>
      </c>
      <c r="B16" s="125">
        <v>14407</v>
      </c>
      <c r="C16" s="156">
        <v>8733</v>
      </c>
      <c r="D16" s="154">
        <f t="shared" si="0"/>
        <v>23140</v>
      </c>
    </row>
    <row r="17" spans="1:4" ht="19.5" customHeight="1">
      <c r="A17" s="152" t="s">
        <v>18</v>
      </c>
      <c r="B17" s="125">
        <v>22473</v>
      </c>
      <c r="C17" s="156">
        <v>3994</v>
      </c>
      <c r="D17" s="154">
        <f t="shared" si="0"/>
        <v>26467</v>
      </c>
    </row>
    <row r="18" spans="1:4" ht="19.5" customHeight="1">
      <c r="A18" s="152" t="s">
        <v>19</v>
      </c>
      <c r="B18" s="125">
        <v>0</v>
      </c>
      <c r="C18" s="156">
        <v>9764</v>
      </c>
      <c r="D18" s="154">
        <f t="shared" si="0"/>
        <v>9764</v>
      </c>
    </row>
    <row r="19" spans="1:4" ht="19.5" customHeight="1">
      <c r="A19" s="152" t="s">
        <v>20</v>
      </c>
      <c r="B19" s="125">
        <v>0</v>
      </c>
      <c r="C19" s="156">
        <v>45157</v>
      </c>
      <c r="D19" s="154">
        <f t="shared" si="0"/>
        <v>45157</v>
      </c>
    </row>
    <row r="20" spans="1:4" ht="19.5" customHeight="1">
      <c r="A20" s="152" t="s">
        <v>21</v>
      </c>
      <c r="B20" s="125">
        <v>0</v>
      </c>
      <c r="C20" s="156">
        <v>8328</v>
      </c>
      <c r="D20" s="154">
        <f t="shared" si="0"/>
        <v>8328</v>
      </c>
    </row>
    <row r="21" spans="1:4" ht="19.5" customHeight="1">
      <c r="A21" s="152" t="s">
        <v>22</v>
      </c>
      <c r="B21" s="125">
        <v>1618</v>
      </c>
      <c r="C21" s="156">
        <v>29014</v>
      </c>
      <c r="D21" s="154">
        <f t="shared" si="0"/>
        <v>30632</v>
      </c>
    </row>
    <row r="22" spans="1:4" ht="19.5" customHeight="1">
      <c r="A22" s="152" t="s">
        <v>23</v>
      </c>
      <c r="B22" s="125">
        <v>0</v>
      </c>
      <c r="C22" s="156">
        <v>6815</v>
      </c>
      <c r="D22" s="154">
        <f t="shared" si="0"/>
        <v>6815</v>
      </c>
    </row>
    <row r="23" spans="1:4" ht="19.5" customHeight="1">
      <c r="A23" s="152" t="s">
        <v>24</v>
      </c>
      <c r="B23" s="125">
        <v>0</v>
      </c>
      <c r="C23" s="156">
        <v>3979</v>
      </c>
      <c r="D23" s="154">
        <f t="shared" si="0"/>
        <v>3979</v>
      </c>
    </row>
    <row r="24" spans="1:4" ht="19.5" customHeight="1">
      <c r="A24" s="152" t="s">
        <v>25</v>
      </c>
      <c r="B24" s="125">
        <v>3910</v>
      </c>
      <c r="C24" s="156">
        <v>8293</v>
      </c>
      <c r="D24" s="154">
        <f t="shared" si="0"/>
        <v>12203</v>
      </c>
    </row>
    <row r="25" spans="1:4" ht="19.5" customHeight="1">
      <c r="A25" s="152" t="s">
        <v>26</v>
      </c>
      <c r="B25" s="125">
        <v>20081</v>
      </c>
      <c r="C25" s="156">
        <v>8888</v>
      </c>
      <c r="D25" s="154">
        <f t="shared" si="0"/>
        <v>28969</v>
      </c>
    </row>
    <row r="26" spans="1:4" ht="19.5" customHeight="1">
      <c r="A26" s="152" t="s">
        <v>27</v>
      </c>
      <c r="B26" s="125">
        <v>33325</v>
      </c>
      <c r="C26" s="156">
        <v>13369</v>
      </c>
      <c r="D26" s="154">
        <f t="shared" si="0"/>
        <v>46694</v>
      </c>
    </row>
    <row r="27" spans="1:4" ht="19.5" customHeight="1">
      <c r="A27" s="152" t="s">
        <v>28</v>
      </c>
      <c r="B27" s="125">
        <v>35057</v>
      </c>
      <c r="C27" s="156">
        <v>2487</v>
      </c>
      <c r="D27" s="154">
        <f t="shared" si="0"/>
        <v>37544</v>
      </c>
    </row>
    <row r="28" spans="1:4" ht="19.5" customHeight="1">
      <c r="A28" s="152" t="s">
        <v>29</v>
      </c>
      <c r="B28" s="125">
        <v>22101</v>
      </c>
      <c r="C28" s="156">
        <v>1958</v>
      </c>
      <c r="D28" s="154">
        <f t="shared" si="0"/>
        <v>24059</v>
      </c>
    </row>
    <row r="29" spans="1:4" ht="19.5" customHeight="1">
      <c r="A29" s="152" t="s">
        <v>30</v>
      </c>
      <c r="B29" s="125">
        <v>43256</v>
      </c>
      <c r="C29" s="156">
        <v>4963</v>
      </c>
      <c r="D29" s="154">
        <f t="shared" si="0"/>
        <v>48219</v>
      </c>
    </row>
    <row r="30" spans="1:4" ht="19.5" customHeight="1">
      <c r="A30" s="152" t="s">
        <v>31</v>
      </c>
      <c r="B30" s="125">
        <v>28287</v>
      </c>
      <c r="C30" s="156">
        <v>5145</v>
      </c>
      <c r="D30" s="154">
        <f t="shared" si="0"/>
        <v>33432</v>
      </c>
    </row>
    <row r="31" spans="1:4" ht="19.5" customHeight="1">
      <c r="A31" s="152" t="s">
        <v>32</v>
      </c>
      <c r="B31" s="125">
        <v>45481</v>
      </c>
      <c r="C31" s="156">
        <v>37491</v>
      </c>
      <c r="D31" s="154">
        <f t="shared" si="0"/>
        <v>82972</v>
      </c>
    </row>
    <row r="32" spans="1:4" ht="19.5" customHeight="1">
      <c r="A32" s="152" t="s">
        <v>33</v>
      </c>
      <c r="B32" s="125">
        <v>0</v>
      </c>
      <c r="C32" s="156">
        <v>32564</v>
      </c>
      <c r="D32" s="154">
        <v>32564</v>
      </c>
    </row>
    <row r="33" spans="1:4" ht="19.5" customHeight="1">
      <c r="A33" s="152" t="s">
        <v>34</v>
      </c>
      <c r="B33" s="125">
        <v>0</v>
      </c>
      <c r="C33" s="156">
        <v>34135</v>
      </c>
      <c r="D33" s="154">
        <v>34135</v>
      </c>
    </row>
    <row r="34" spans="1:4" ht="19.5" customHeight="1">
      <c r="A34" s="152" t="s">
        <v>35</v>
      </c>
      <c r="B34" s="157">
        <v>1749</v>
      </c>
      <c r="C34" s="156">
        <v>14273</v>
      </c>
      <c r="D34" s="154">
        <v>16022</v>
      </c>
    </row>
    <row r="35" spans="1:4" ht="19.5" customHeight="1">
      <c r="A35" s="152" t="s">
        <v>36</v>
      </c>
      <c r="B35" s="157">
        <v>610</v>
      </c>
      <c r="C35" s="158">
        <v>6950</v>
      </c>
      <c r="D35" s="159">
        <v>7560</v>
      </c>
    </row>
    <row r="36" spans="1:4" ht="19.5" customHeight="1">
      <c r="A36" s="152" t="s">
        <v>37</v>
      </c>
      <c r="B36" s="157">
        <v>2042</v>
      </c>
      <c r="C36" s="156">
        <v>6340</v>
      </c>
      <c r="D36" s="154">
        <v>8382</v>
      </c>
    </row>
    <row r="37" ht="19.5" customHeight="1">
      <c r="D37" s="160"/>
    </row>
    <row r="38" ht="19.5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115" zoomScaleNormal="115" workbookViewId="0" topLeftCell="A18">
      <selection activeCell="L36" sqref="L36"/>
    </sheetView>
  </sheetViews>
  <sheetFormatPr defaultColWidth="8.8515625" defaultRowHeight="15"/>
  <cols>
    <col min="1" max="1" width="8.7109375" style="0" customWidth="1"/>
    <col min="3" max="3" width="14.57421875" style="0" customWidth="1"/>
    <col min="6" max="7" width="9.7109375" style="0" customWidth="1"/>
    <col min="8" max="8" width="14.28125" style="0" customWidth="1"/>
    <col min="10" max="10" width="16.421875" style="0" customWidth="1"/>
  </cols>
  <sheetData>
    <row r="1" spans="1:8" ht="13.5">
      <c r="A1" s="90" t="s">
        <v>38</v>
      </c>
      <c r="B1" s="91"/>
      <c r="C1" s="91"/>
      <c r="D1" s="92"/>
      <c r="E1" s="92"/>
      <c r="F1" s="92"/>
      <c r="G1" s="92"/>
      <c r="H1" s="92"/>
    </row>
    <row r="2" spans="1:8" ht="43.5" customHeight="1">
      <c r="A2" s="93" t="s">
        <v>39</v>
      </c>
      <c r="B2" s="93"/>
      <c r="C2" s="93"/>
      <c r="D2" s="93"/>
      <c r="E2" s="93"/>
      <c r="F2" s="93"/>
      <c r="G2" s="93"/>
      <c r="H2" s="93"/>
    </row>
    <row r="3" spans="1:8" ht="18.75" customHeight="1">
      <c r="A3" s="94" t="s">
        <v>40</v>
      </c>
      <c r="B3" s="94"/>
      <c r="C3" s="94"/>
      <c r="D3" s="94"/>
      <c r="E3" s="94"/>
      <c r="F3" s="94"/>
      <c r="G3" s="94"/>
      <c r="H3" s="94"/>
    </row>
    <row r="4" spans="1:8" ht="16.5" customHeight="1">
      <c r="A4" s="95" t="s">
        <v>41</v>
      </c>
      <c r="B4" s="96"/>
      <c r="C4" s="97" t="s">
        <v>42</v>
      </c>
      <c r="D4" s="98" t="s">
        <v>43</v>
      </c>
      <c r="E4" s="99"/>
      <c r="F4" s="100"/>
      <c r="G4" s="101" t="s">
        <v>44</v>
      </c>
      <c r="H4" s="101" t="s">
        <v>45</v>
      </c>
    </row>
    <row r="5" spans="1:8" ht="16.5" customHeight="1">
      <c r="A5" s="102"/>
      <c r="B5" s="103"/>
      <c r="C5" s="104"/>
      <c r="D5" s="105" t="s">
        <v>4</v>
      </c>
      <c r="E5" s="105" t="s">
        <v>5</v>
      </c>
      <c r="F5" s="106" t="s">
        <v>46</v>
      </c>
      <c r="G5" s="107"/>
      <c r="H5" s="107"/>
    </row>
    <row r="6" spans="1:8" ht="15" customHeight="1">
      <c r="A6" s="108" t="s">
        <v>47</v>
      </c>
      <c r="B6" s="109"/>
      <c r="C6" s="110"/>
      <c r="D6" s="111">
        <v>478124</v>
      </c>
      <c r="E6" s="111">
        <v>428668</v>
      </c>
      <c r="F6" s="112">
        <f>D6+E6</f>
        <v>906792</v>
      </c>
      <c r="G6" s="113"/>
      <c r="H6" s="114">
        <v>15749400</v>
      </c>
    </row>
    <row r="7" spans="1:8" ht="15" customHeight="1">
      <c r="A7" s="115" t="s">
        <v>48</v>
      </c>
      <c r="B7" s="116"/>
      <c r="C7" s="117" t="s">
        <v>46</v>
      </c>
      <c r="D7" s="118">
        <v>473723</v>
      </c>
      <c r="E7" s="118">
        <v>334406</v>
      </c>
      <c r="F7" s="112">
        <f aca="true" t="shared" si="0" ref="F7:F41">D7+E7</f>
        <v>808129</v>
      </c>
      <c r="G7" s="119">
        <v>17.75</v>
      </c>
      <c r="H7" s="120">
        <f>F7*G7</f>
        <v>14344289.75</v>
      </c>
    </row>
    <row r="8" spans="1:8" ht="15" customHeight="1">
      <c r="A8" s="121" t="s">
        <v>49</v>
      </c>
      <c r="B8" s="121" t="s">
        <v>50</v>
      </c>
      <c r="C8" s="118" t="s">
        <v>51</v>
      </c>
      <c r="D8" s="118">
        <v>473723</v>
      </c>
      <c r="E8" s="118">
        <v>334406</v>
      </c>
      <c r="F8" s="112">
        <f t="shared" si="0"/>
        <v>808129</v>
      </c>
      <c r="G8" s="119">
        <v>15.5</v>
      </c>
      <c r="H8" s="120">
        <f aca="true" t="shared" si="1" ref="H8:H41">F8*G8</f>
        <v>12525999.5</v>
      </c>
    </row>
    <row r="9" spans="1:8" ht="15" customHeight="1">
      <c r="A9" s="122"/>
      <c r="B9" s="122"/>
      <c r="C9" s="112" t="s">
        <v>8</v>
      </c>
      <c r="D9" s="123">
        <v>31859</v>
      </c>
      <c r="E9" s="124">
        <v>15895</v>
      </c>
      <c r="F9" s="112">
        <f t="shared" si="0"/>
        <v>47754</v>
      </c>
      <c r="G9" s="119">
        <v>15.5</v>
      </c>
      <c r="H9" s="120">
        <f t="shared" si="1"/>
        <v>740187</v>
      </c>
    </row>
    <row r="10" spans="1:8" ht="15" customHeight="1">
      <c r="A10" s="122"/>
      <c r="B10" s="122"/>
      <c r="C10" s="112" t="s">
        <v>9</v>
      </c>
      <c r="D10" s="125">
        <v>33185</v>
      </c>
      <c r="E10" s="126">
        <v>244</v>
      </c>
      <c r="F10" s="112">
        <f t="shared" si="0"/>
        <v>33429</v>
      </c>
      <c r="G10" s="119">
        <v>15.5</v>
      </c>
      <c r="H10" s="120">
        <f t="shared" si="1"/>
        <v>518149.5</v>
      </c>
    </row>
    <row r="11" spans="1:8" ht="15" customHeight="1">
      <c r="A11" s="122"/>
      <c r="B11" s="122"/>
      <c r="C11" s="112" t="s">
        <v>10</v>
      </c>
      <c r="D11" s="125">
        <v>0</v>
      </c>
      <c r="E11" s="127">
        <v>40154</v>
      </c>
      <c r="F11" s="112">
        <f t="shared" si="0"/>
        <v>40154</v>
      </c>
      <c r="G11" s="119">
        <v>15.5</v>
      </c>
      <c r="H11" s="120">
        <f t="shared" si="1"/>
        <v>622387</v>
      </c>
    </row>
    <row r="12" spans="1:8" ht="15" customHeight="1">
      <c r="A12" s="122"/>
      <c r="B12" s="122"/>
      <c r="C12" s="112" t="s">
        <v>11</v>
      </c>
      <c r="D12" s="125">
        <v>0</v>
      </c>
      <c r="E12" s="127">
        <v>24661</v>
      </c>
      <c r="F12" s="112">
        <f t="shared" si="0"/>
        <v>24661</v>
      </c>
      <c r="G12" s="119">
        <v>15.5</v>
      </c>
      <c r="H12" s="120">
        <f t="shared" si="1"/>
        <v>382245.5</v>
      </c>
    </row>
    <row r="13" spans="1:8" ht="15" customHeight="1">
      <c r="A13" s="122"/>
      <c r="B13" s="122"/>
      <c r="C13" s="112" t="s">
        <v>12</v>
      </c>
      <c r="D13" s="125">
        <v>15400</v>
      </c>
      <c r="E13" s="127">
        <v>24032</v>
      </c>
      <c r="F13" s="112">
        <f t="shared" si="0"/>
        <v>39432</v>
      </c>
      <c r="G13" s="119">
        <v>15.5</v>
      </c>
      <c r="H13" s="120">
        <f t="shared" si="1"/>
        <v>611196</v>
      </c>
    </row>
    <row r="14" spans="1:8" ht="15" customHeight="1">
      <c r="A14" s="122"/>
      <c r="B14" s="122"/>
      <c r="C14" s="112" t="s">
        <v>13</v>
      </c>
      <c r="D14" s="125">
        <v>0</v>
      </c>
      <c r="E14" s="127">
        <v>9729</v>
      </c>
      <c r="F14" s="112">
        <f t="shared" si="0"/>
        <v>9729</v>
      </c>
      <c r="G14" s="119">
        <v>15.5</v>
      </c>
      <c r="H14" s="120">
        <f t="shared" si="1"/>
        <v>150799.5</v>
      </c>
    </row>
    <row r="15" spans="1:8" ht="15" customHeight="1">
      <c r="A15" s="122"/>
      <c r="B15" s="122"/>
      <c r="C15" s="112" t="s">
        <v>14</v>
      </c>
      <c r="D15" s="125">
        <v>34580</v>
      </c>
      <c r="E15" s="127">
        <v>19268</v>
      </c>
      <c r="F15" s="112">
        <f t="shared" si="0"/>
        <v>53848</v>
      </c>
      <c r="G15" s="119">
        <v>15.5</v>
      </c>
      <c r="H15" s="120">
        <f t="shared" si="1"/>
        <v>834644</v>
      </c>
    </row>
    <row r="16" spans="1:8" ht="15" customHeight="1">
      <c r="A16" s="122"/>
      <c r="B16" s="122"/>
      <c r="C16" s="112" t="s">
        <v>15</v>
      </c>
      <c r="D16" s="125">
        <v>58849</v>
      </c>
      <c r="E16" s="127">
        <v>841</v>
      </c>
      <c r="F16" s="112">
        <f t="shared" si="0"/>
        <v>59690</v>
      </c>
      <c r="G16" s="119">
        <v>15.5</v>
      </c>
      <c r="H16" s="120">
        <f t="shared" si="1"/>
        <v>925195</v>
      </c>
    </row>
    <row r="17" spans="1:8" ht="15" customHeight="1">
      <c r="A17" s="122"/>
      <c r="B17" s="122"/>
      <c r="C17" s="112" t="s">
        <v>16</v>
      </c>
      <c r="D17" s="125">
        <v>29854</v>
      </c>
      <c r="E17" s="127">
        <v>1204</v>
      </c>
      <c r="F17" s="112">
        <f t="shared" si="0"/>
        <v>31058</v>
      </c>
      <c r="G17" s="119">
        <v>15.5</v>
      </c>
      <c r="H17" s="120">
        <f t="shared" si="1"/>
        <v>481399</v>
      </c>
    </row>
    <row r="18" spans="1:8" ht="15" customHeight="1">
      <c r="A18" s="122"/>
      <c r="B18" s="122"/>
      <c r="C18" s="112" t="s">
        <v>17</v>
      </c>
      <c r="D18" s="125">
        <v>14407</v>
      </c>
      <c r="E18" s="127">
        <v>8733</v>
      </c>
      <c r="F18" s="112">
        <f t="shared" si="0"/>
        <v>23140</v>
      </c>
      <c r="G18" s="119">
        <v>15.5</v>
      </c>
      <c r="H18" s="120">
        <f t="shared" si="1"/>
        <v>358670</v>
      </c>
    </row>
    <row r="19" spans="1:8" ht="15" customHeight="1">
      <c r="A19" s="122"/>
      <c r="B19" s="122"/>
      <c r="C19" s="112" t="s">
        <v>18</v>
      </c>
      <c r="D19" s="125">
        <v>22473</v>
      </c>
      <c r="E19" s="127">
        <v>3994</v>
      </c>
      <c r="F19" s="112">
        <f t="shared" si="0"/>
        <v>26467</v>
      </c>
      <c r="G19" s="119">
        <v>15.5</v>
      </c>
      <c r="H19" s="120">
        <f t="shared" si="1"/>
        <v>410238.5</v>
      </c>
    </row>
    <row r="20" spans="1:8" ht="15" customHeight="1">
      <c r="A20" s="122"/>
      <c r="B20" s="122"/>
      <c r="C20" s="112" t="s">
        <v>19</v>
      </c>
      <c r="D20" s="125">
        <v>0</v>
      </c>
      <c r="E20" s="127">
        <v>9764</v>
      </c>
      <c r="F20" s="112">
        <f t="shared" si="0"/>
        <v>9764</v>
      </c>
      <c r="G20" s="119">
        <v>15.5</v>
      </c>
      <c r="H20" s="120">
        <f t="shared" si="1"/>
        <v>151342</v>
      </c>
    </row>
    <row r="21" spans="1:8" ht="15" customHeight="1">
      <c r="A21" s="122"/>
      <c r="B21" s="122"/>
      <c r="C21" s="112" t="s">
        <v>20</v>
      </c>
      <c r="D21" s="125">
        <v>0</v>
      </c>
      <c r="E21" s="127">
        <v>45157</v>
      </c>
      <c r="F21" s="112">
        <f t="shared" si="0"/>
        <v>45157</v>
      </c>
      <c r="G21" s="119">
        <v>15.5</v>
      </c>
      <c r="H21" s="120">
        <f t="shared" si="1"/>
        <v>699933.5</v>
      </c>
    </row>
    <row r="22" spans="1:8" ht="15" customHeight="1">
      <c r="A22" s="122"/>
      <c r="B22" s="122"/>
      <c r="C22" s="112" t="s">
        <v>21</v>
      </c>
      <c r="D22" s="125">
        <v>0</v>
      </c>
      <c r="E22" s="127">
        <v>8328</v>
      </c>
      <c r="F22" s="112">
        <f t="shared" si="0"/>
        <v>8328</v>
      </c>
      <c r="G22" s="119">
        <v>15.5</v>
      </c>
      <c r="H22" s="120">
        <f t="shared" si="1"/>
        <v>129084</v>
      </c>
    </row>
    <row r="23" spans="1:8" ht="15" customHeight="1">
      <c r="A23" s="122"/>
      <c r="B23" s="122"/>
      <c r="C23" s="112" t="s">
        <v>22</v>
      </c>
      <c r="D23" s="125">
        <v>1618</v>
      </c>
      <c r="E23" s="127">
        <v>29014</v>
      </c>
      <c r="F23" s="112">
        <f t="shared" si="0"/>
        <v>30632</v>
      </c>
      <c r="G23" s="119">
        <v>15.5</v>
      </c>
      <c r="H23" s="120">
        <f t="shared" si="1"/>
        <v>474796</v>
      </c>
    </row>
    <row r="24" spans="1:8" ht="15" customHeight="1">
      <c r="A24" s="122"/>
      <c r="B24" s="122"/>
      <c r="C24" s="112" t="s">
        <v>23</v>
      </c>
      <c r="D24" s="125">
        <v>0</v>
      </c>
      <c r="E24" s="127">
        <v>6815</v>
      </c>
      <c r="F24" s="112">
        <f t="shared" si="0"/>
        <v>6815</v>
      </c>
      <c r="G24" s="119">
        <v>15.5</v>
      </c>
      <c r="H24" s="120">
        <f t="shared" si="1"/>
        <v>105632.5</v>
      </c>
    </row>
    <row r="25" spans="1:8" ht="15" customHeight="1">
      <c r="A25" s="122"/>
      <c r="B25" s="122"/>
      <c r="C25" s="112" t="s">
        <v>24</v>
      </c>
      <c r="D25" s="125">
        <v>0</v>
      </c>
      <c r="E25" s="127">
        <v>3979</v>
      </c>
      <c r="F25" s="112">
        <f t="shared" si="0"/>
        <v>3979</v>
      </c>
      <c r="G25" s="119">
        <v>15.5</v>
      </c>
      <c r="H25" s="120">
        <f t="shared" si="1"/>
        <v>61674.5</v>
      </c>
    </row>
    <row r="26" spans="1:8" ht="15" customHeight="1">
      <c r="A26" s="122"/>
      <c r="B26" s="122"/>
      <c r="C26" s="112" t="s">
        <v>25</v>
      </c>
      <c r="D26" s="125">
        <v>3910</v>
      </c>
      <c r="E26" s="127">
        <v>8293</v>
      </c>
      <c r="F26" s="112">
        <f t="shared" si="0"/>
        <v>12203</v>
      </c>
      <c r="G26" s="119">
        <v>15.5</v>
      </c>
      <c r="H26" s="120">
        <f t="shared" si="1"/>
        <v>189146.5</v>
      </c>
    </row>
    <row r="27" spans="1:8" ht="15" customHeight="1">
      <c r="A27" s="122"/>
      <c r="B27" s="122"/>
      <c r="C27" s="112" t="s">
        <v>26</v>
      </c>
      <c r="D27" s="125">
        <v>20081</v>
      </c>
      <c r="E27" s="127">
        <v>8888</v>
      </c>
      <c r="F27" s="112">
        <f t="shared" si="0"/>
        <v>28969</v>
      </c>
      <c r="G27" s="119">
        <v>15.5</v>
      </c>
      <c r="H27" s="120">
        <f t="shared" si="1"/>
        <v>449019.5</v>
      </c>
    </row>
    <row r="28" spans="1:8" ht="15" customHeight="1">
      <c r="A28" s="122"/>
      <c r="B28" s="122"/>
      <c r="C28" s="112" t="s">
        <v>27</v>
      </c>
      <c r="D28" s="125">
        <v>33325</v>
      </c>
      <c r="E28" s="127">
        <v>13369</v>
      </c>
      <c r="F28" s="112">
        <f t="shared" si="0"/>
        <v>46694</v>
      </c>
      <c r="G28" s="119">
        <v>15.5</v>
      </c>
      <c r="H28" s="120">
        <f t="shared" si="1"/>
        <v>723757</v>
      </c>
    </row>
    <row r="29" spans="1:8" ht="15" customHeight="1">
      <c r="A29" s="122"/>
      <c r="B29" s="122"/>
      <c r="C29" s="112" t="s">
        <v>28</v>
      </c>
      <c r="D29" s="125">
        <v>35057</v>
      </c>
      <c r="E29" s="127">
        <v>2487</v>
      </c>
      <c r="F29" s="112">
        <f t="shared" si="0"/>
        <v>37544</v>
      </c>
      <c r="G29" s="119">
        <v>15.5</v>
      </c>
      <c r="H29" s="120">
        <f t="shared" si="1"/>
        <v>581932</v>
      </c>
    </row>
    <row r="30" spans="1:8" ht="15" customHeight="1">
      <c r="A30" s="122"/>
      <c r="B30" s="122"/>
      <c r="C30" s="112" t="s">
        <v>29</v>
      </c>
      <c r="D30" s="125">
        <v>22101</v>
      </c>
      <c r="E30" s="127">
        <v>1958</v>
      </c>
      <c r="F30" s="112">
        <f t="shared" si="0"/>
        <v>24059</v>
      </c>
      <c r="G30" s="119">
        <v>15.5</v>
      </c>
      <c r="H30" s="120">
        <f t="shared" si="1"/>
        <v>372914.5</v>
      </c>
    </row>
    <row r="31" spans="1:8" ht="15" customHeight="1">
      <c r="A31" s="122"/>
      <c r="B31" s="122"/>
      <c r="C31" s="112" t="s">
        <v>30</v>
      </c>
      <c r="D31" s="125">
        <v>43256</v>
      </c>
      <c r="E31" s="127">
        <v>4963</v>
      </c>
      <c r="F31" s="112">
        <f t="shared" si="0"/>
        <v>48219</v>
      </c>
      <c r="G31" s="119">
        <v>15.5</v>
      </c>
      <c r="H31" s="120">
        <f t="shared" si="1"/>
        <v>747394.5</v>
      </c>
    </row>
    <row r="32" spans="1:8" ht="15" customHeight="1">
      <c r="A32" s="122"/>
      <c r="B32" s="122"/>
      <c r="C32" s="112" t="s">
        <v>31</v>
      </c>
      <c r="D32" s="125">
        <v>28287</v>
      </c>
      <c r="E32" s="127">
        <v>5145</v>
      </c>
      <c r="F32" s="112">
        <f t="shared" si="0"/>
        <v>33432</v>
      </c>
      <c r="G32" s="119">
        <v>15.5</v>
      </c>
      <c r="H32" s="120">
        <f t="shared" si="1"/>
        <v>518196</v>
      </c>
    </row>
    <row r="33" spans="1:8" ht="15" customHeight="1">
      <c r="A33" s="122"/>
      <c r="B33" s="122"/>
      <c r="C33" s="112" t="s">
        <v>32</v>
      </c>
      <c r="D33" s="125">
        <v>45481</v>
      </c>
      <c r="E33" s="127">
        <v>37491</v>
      </c>
      <c r="F33" s="112">
        <f t="shared" si="0"/>
        <v>82972</v>
      </c>
      <c r="G33" s="119">
        <v>15.5</v>
      </c>
      <c r="H33" s="120">
        <f t="shared" si="1"/>
        <v>1286066</v>
      </c>
    </row>
    <row r="34" spans="1:8" ht="15" customHeight="1">
      <c r="A34" s="122"/>
      <c r="B34" s="122" t="s">
        <v>52</v>
      </c>
      <c r="C34" s="118" t="s">
        <v>53</v>
      </c>
      <c r="D34" s="118">
        <v>473723</v>
      </c>
      <c r="E34" s="118">
        <v>334406</v>
      </c>
      <c r="F34" s="111">
        <f t="shared" si="0"/>
        <v>808129</v>
      </c>
      <c r="G34" s="128">
        <v>1.5</v>
      </c>
      <c r="H34" s="120">
        <v>1162024.5</v>
      </c>
    </row>
    <row r="35" spans="1:8" ht="15" customHeight="1">
      <c r="A35" s="122"/>
      <c r="B35" s="129"/>
      <c r="C35" s="118" t="s">
        <v>54</v>
      </c>
      <c r="D35" s="118">
        <v>473723</v>
      </c>
      <c r="E35" s="118">
        <v>334406</v>
      </c>
      <c r="F35" s="111">
        <f t="shared" si="0"/>
        <v>808129</v>
      </c>
      <c r="G35" s="128">
        <v>0.75</v>
      </c>
      <c r="H35" s="120">
        <f t="shared" si="1"/>
        <v>606096.75</v>
      </c>
    </row>
    <row r="36" spans="1:8" ht="15" customHeight="1">
      <c r="A36" s="130" t="s">
        <v>55</v>
      </c>
      <c r="B36" s="131"/>
      <c r="C36" s="132" t="s">
        <v>46</v>
      </c>
      <c r="D36" s="132">
        <v>4401</v>
      </c>
      <c r="E36" s="132">
        <v>94262</v>
      </c>
      <c r="F36" s="133">
        <f t="shared" si="0"/>
        <v>98663</v>
      </c>
      <c r="G36" s="134">
        <v>14.75</v>
      </c>
      <c r="H36" s="120">
        <f t="shared" si="1"/>
        <v>1455279.25</v>
      </c>
    </row>
    <row r="37" spans="1:8" ht="15" customHeight="1">
      <c r="A37" s="135" t="s">
        <v>56</v>
      </c>
      <c r="B37" s="135" t="s">
        <v>57</v>
      </c>
      <c r="C37" s="118" t="s">
        <v>33</v>
      </c>
      <c r="D37" s="136">
        <v>0</v>
      </c>
      <c r="E37" s="127">
        <v>32564</v>
      </c>
      <c r="F37" s="112">
        <f t="shared" si="0"/>
        <v>32564</v>
      </c>
      <c r="G37" s="137">
        <v>14.75</v>
      </c>
      <c r="H37" s="120">
        <f t="shared" si="1"/>
        <v>480319</v>
      </c>
    </row>
    <row r="38" spans="1:8" ht="15" customHeight="1">
      <c r="A38" s="138"/>
      <c r="B38" s="138"/>
      <c r="C38" s="118" t="s">
        <v>34</v>
      </c>
      <c r="D38" s="139">
        <v>0</v>
      </c>
      <c r="E38" s="127">
        <v>34135</v>
      </c>
      <c r="F38" s="112">
        <f t="shared" si="0"/>
        <v>34135</v>
      </c>
      <c r="G38" s="119">
        <v>14.75</v>
      </c>
      <c r="H38" s="120">
        <f t="shared" si="1"/>
        <v>503491.25</v>
      </c>
    </row>
    <row r="39" spans="1:8" ht="15" customHeight="1">
      <c r="A39" s="138"/>
      <c r="B39" s="138"/>
      <c r="C39" s="118" t="s">
        <v>35</v>
      </c>
      <c r="D39" s="139">
        <v>1749</v>
      </c>
      <c r="E39" s="127">
        <v>14273</v>
      </c>
      <c r="F39" s="112">
        <f t="shared" si="0"/>
        <v>16022</v>
      </c>
      <c r="G39" s="119">
        <v>14.75</v>
      </c>
      <c r="H39" s="120">
        <f t="shared" si="1"/>
        <v>236324.5</v>
      </c>
    </row>
    <row r="40" spans="1:8" ht="15" customHeight="1">
      <c r="A40" s="138"/>
      <c r="B40" s="138"/>
      <c r="C40" s="118" t="s">
        <v>36</v>
      </c>
      <c r="D40" s="139">
        <v>610</v>
      </c>
      <c r="E40" s="127">
        <v>6950</v>
      </c>
      <c r="F40" s="112">
        <f t="shared" si="0"/>
        <v>7560</v>
      </c>
      <c r="G40" s="119">
        <v>14.75</v>
      </c>
      <c r="H40" s="120">
        <f t="shared" si="1"/>
        <v>111510</v>
      </c>
    </row>
    <row r="41" spans="1:8" ht="15" customHeight="1">
      <c r="A41" s="140"/>
      <c r="B41" s="140"/>
      <c r="C41" s="118" t="s">
        <v>37</v>
      </c>
      <c r="D41" s="141">
        <v>2042</v>
      </c>
      <c r="E41" s="127">
        <v>6340</v>
      </c>
      <c r="F41" s="112">
        <f t="shared" si="0"/>
        <v>8382</v>
      </c>
      <c r="G41" s="142">
        <v>14.75</v>
      </c>
      <c r="H41" s="120">
        <f t="shared" si="1"/>
        <v>123634.5</v>
      </c>
    </row>
    <row r="42" spans="1:8" ht="30" customHeight="1">
      <c r="A42" s="143" t="s">
        <v>58</v>
      </c>
      <c r="B42" s="143"/>
      <c r="C42" s="143"/>
      <c r="D42" s="143"/>
      <c r="E42" s="143"/>
      <c r="F42" s="143"/>
      <c r="G42" s="143"/>
      <c r="H42" s="143"/>
    </row>
    <row r="43" ht="13.5">
      <c r="H43" s="144"/>
    </row>
    <row r="47" ht="13.5">
      <c r="H47" s="145"/>
    </row>
  </sheetData>
  <sheetProtection/>
  <mergeCells count="17">
    <mergeCell ref="A1:C1"/>
    <mergeCell ref="A2:H2"/>
    <mergeCell ref="A3:H3"/>
    <mergeCell ref="D4:F4"/>
    <mergeCell ref="A6:C6"/>
    <mergeCell ref="A7:B7"/>
    <mergeCell ref="A36:B36"/>
    <mergeCell ref="A42:H42"/>
    <mergeCell ref="A8:A35"/>
    <mergeCell ref="A37:A41"/>
    <mergeCell ref="B8:B33"/>
    <mergeCell ref="B34:B35"/>
    <mergeCell ref="B37:B41"/>
    <mergeCell ref="C4:C5"/>
    <mergeCell ref="G4:G5"/>
    <mergeCell ref="H4:H5"/>
    <mergeCell ref="A4:B5"/>
  </mergeCells>
  <printOptions/>
  <pageMargins left="0.9840277777777777" right="0.7868055555555555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3" sqref="B3"/>
    </sheetView>
  </sheetViews>
  <sheetFormatPr defaultColWidth="9.00390625" defaultRowHeight="15"/>
  <cols>
    <col min="1" max="1" width="11.00390625" style="0" customWidth="1"/>
    <col min="2" max="2" width="73.28125" style="0" customWidth="1"/>
  </cols>
  <sheetData>
    <row r="1" ht="24" customHeight="1">
      <c r="A1" t="s">
        <v>59</v>
      </c>
    </row>
    <row r="2" spans="1:2" ht="58.5" customHeight="1">
      <c r="A2" s="82" t="s">
        <v>60</v>
      </c>
      <c r="B2" s="83"/>
    </row>
    <row r="3" spans="1:2" ht="118.5" customHeight="1">
      <c r="A3" s="84" t="s">
        <v>61</v>
      </c>
      <c r="B3" s="85" t="s">
        <v>62</v>
      </c>
    </row>
    <row r="4" spans="1:2" ht="145.5" customHeight="1">
      <c r="A4" s="86" t="s">
        <v>63</v>
      </c>
      <c r="B4" s="87" t="s">
        <v>64</v>
      </c>
    </row>
    <row r="5" spans="1:2" ht="105" customHeight="1">
      <c r="A5" s="86" t="s">
        <v>65</v>
      </c>
      <c r="B5" s="87" t="s">
        <v>64</v>
      </c>
    </row>
    <row r="6" spans="1:2" ht="184.5" customHeight="1">
      <c r="A6" s="88" t="s">
        <v>66</v>
      </c>
      <c r="B6" s="89" t="s">
        <v>64</v>
      </c>
    </row>
    <row r="7" ht="13.5">
      <c r="B7" t="s">
        <v>67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selection activeCell="K17" sqref="K17"/>
    </sheetView>
  </sheetViews>
  <sheetFormatPr defaultColWidth="9.00390625" defaultRowHeight="15"/>
  <cols>
    <col min="3" max="3" width="12.00390625" style="0" customWidth="1"/>
    <col min="4" max="4" width="13.28125" style="0" customWidth="1"/>
    <col min="5" max="5" width="14.28125" style="0" customWidth="1"/>
    <col min="6" max="6" width="10.57421875" style="0" customWidth="1"/>
    <col min="7" max="7" width="11.7109375" style="0" customWidth="1"/>
    <col min="8" max="8" width="9.8515625" style="0" customWidth="1"/>
  </cols>
  <sheetData>
    <row r="1" ht="13.5">
      <c r="A1" t="s">
        <v>68</v>
      </c>
    </row>
    <row r="2" spans="1:8" ht="45" customHeight="1">
      <c r="A2" s="46" t="s">
        <v>69</v>
      </c>
      <c r="B2" s="47"/>
      <c r="C2" s="47"/>
      <c r="D2" s="47"/>
      <c r="E2" s="47"/>
      <c r="F2" s="47"/>
      <c r="G2" s="47"/>
      <c r="H2" s="47"/>
    </row>
    <row r="3" spans="1:8" ht="14.25">
      <c r="A3" s="78" t="s">
        <v>70</v>
      </c>
      <c r="B3" s="78" t="s">
        <v>71</v>
      </c>
      <c r="C3" s="79" t="s">
        <v>72</v>
      </c>
      <c r="D3" s="80"/>
      <c r="E3" s="80"/>
      <c r="F3" s="81" t="s">
        <v>73</v>
      </c>
      <c r="G3" s="81" t="s">
        <v>74</v>
      </c>
      <c r="H3" s="81" t="s">
        <v>75</v>
      </c>
    </row>
    <row r="4" spans="1:8" ht="14.25">
      <c r="A4" s="78"/>
      <c r="B4" s="78"/>
      <c r="C4" s="78" t="s">
        <v>46</v>
      </c>
      <c r="D4" s="78" t="s">
        <v>4</v>
      </c>
      <c r="E4" s="78" t="s">
        <v>5</v>
      </c>
      <c r="F4" s="81"/>
      <c r="G4" s="81"/>
      <c r="H4" s="81"/>
    </row>
    <row r="5" spans="1:8" ht="14.25">
      <c r="A5" s="78"/>
      <c r="B5" s="78"/>
      <c r="C5" s="78"/>
      <c r="D5" s="78"/>
      <c r="E5" s="78"/>
      <c r="F5" s="81"/>
      <c r="G5" s="81"/>
      <c r="H5" s="81"/>
    </row>
    <row r="6" spans="1:8" ht="14.25">
      <c r="A6" s="78"/>
      <c r="B6" s="78"/>
      <c r="C6" s="78"/>
      <c r="D6" s="78"/>
      <c r="E6" s="78"/>
      <c r="F6" s="81"/>
      <c r="G6" s="81"/>
      <c r="H6" s="81"/>
    </row>
    <row r="7" spans="1:8" ht="14.25">
      <c r="A7" s="78"/>
      <c r="B7" s="78"/>
      <c r="C7" s="78"/>
      <c r="D7" s="78"/>
      <c r="E7" s="78"/>
      <c r="F7" s="81"/>
      <c r="G7" s="81"/>
      <c r="H7" s="81"/>
    </row>
    <row r="8" spans="1:8" ht="14.25">
      <c r="A8" s="78"/>
      <c r="B8" s="78"/>
      <c r="C8" s="78"/>
      <c r="D8" s="78"/>
      <c r="E8" s="78"/>
      <c r="F8" s="81"/>
      <c r="G8" s="81"/>
      <c r="H8" s="81"/>
    </row>
    <row r="9" spans="1:8" ht="14.25">
      <c r="A9" s="78"/>
      <c r="B9" s="78"/>
      <c r="C9" s="78"/>
      <c r="D9" s="78"/>
      <c r="E9" s="78"/>
      <c r="F9" s="81"/>
      <c r="G9" s="81"/>
      <c r="H9" s="81"/>
    </row>
    <row r="10" spans="1:8" ht="14.25">
      <c r="A10" s="78"/>
      <c r="B10" s="78"/>
      <c r="C10" s="78"/>
      <c r="D10" s="78"/>
      <c r="E10" s="78"/>
      <c r="F10" s="81"/>
      <c r="G10" s="81"/>
      <c r="H10" s="81"/>
    </row>
    <row r="11" spans="1:8" ht="14.25">
      <c r="A11" s="78"/>
      <c r="B11" s="78"/>
      <c r="C11" s="78"/>
      <c r="D11" s="78"/>
      <c r="E11" s="78"/>
      <c r="F11" s="81"/>
      <c r="G11" s="81"/>
      <c r="H11" s="81"/>
    </row>
    <row r="12" spans="1:8" ht="14.25">
      <c r="A12" s="78"/>
      <c r="B12" s="78"/>
      <c r="C12" s="78"/>
      <c r="D12" s="78"/>
      <c r="E12" s="78"/>
      <c r="F12" s="81"/>
      <c r="G12" s="81"/>
      <c r="H12" s="81"/>
    </row>
    <row r="13" spans="1:8" ht="14.25">
      <c r="A13" s="78"/>
      <c r="B13" s="78"/>
      <c r="C13" s="78"/>
      <c r="D13" s="78"/>
      <c r="E13" s="78"/>
      <c r="F13" s="81"/>
      <c r="G13" s="81"/>
      <c r="H13" s="81"/>
    </row>
    <row r="14" spans="1:8" ht="14.25">
      <c r="A14" s="78"/>
      <c r="B14" s="78"/>
      <c r="C14" s="78"/>
      <c r="D14" s="78"/>
      <c r="E14" s="78"/>
      <c r="F14" s="81"/>
      <c r="G14" s="81"/>
      <c r="H14" s="81"/>
    </row>
    <row r="15" spans="1:8" ht="14.25">
      <c r="A15" s="78"/>
      <c r="B15" s="78"/>
      <c r="C15" s="78"/>
      <c r="D15" s="78"/>
      <c r="E15" s="78"/>
      <c r="F15" s="81"/>
      <c r="G15" s="81"/>
      <c r="H15" s="81"/>
    </row>
    <row r="16" spans="1:8" ht="14.25">
      <c r="A16" s="78"/>
      <c r="B16" s="78"/>
      <c r="C16" s="78"/>
      <c r="D16" s="78"/>
      <c r="E16" s="78"/>
      <c r="F16" s="81"/>
      <c r="G16" s="81"/>
      <c r="H16" s="81"/>
    </row>
    <row r="17" spans="1:8" ht="14.25">
      <c r="A17" s="78"/>
      <c r="B17" s="78"/>
      <c r="C17" s="78"/>
      <c r="D17" s="78"/>
      <c r="E17" s="78"/>
      <c r="F17" s="81"/>
      <c r="G17" s="81"/>
      <c r="H17" s="81"/>
    </row>
    <row r="18" spans="1:8" ht="14.25">
      <c r="A18" s="78"/>
      <c r="B18" s="78"/>
      <c r="C18" s="78"/>
      <c r="D18" s="78"/>
      <c r="E18" s="78"/>
      <c r="F18" s="81"/>
      <c r="G18" s="81"/>
      <c r="H18" s="81"/>
    </row>
    <row r="19" spans="1:8" ht="14.25">
      <c r="A19" s="78"/>
      <c r="B19" s="78"/>
      <c r="C19" s="78"/>
      <c r="D19" s="78"/>
      <c r="E19" s="78"/>
      <c r="F19" s="81"/>
      <c r="G19" s="81"/>
      <c r="H19" s="81"/>
    </row>
    <row r="20" spans="1:8" ht="14.25">
      <c r="A20" s="78"/>
      <c r="B20" s="78"/>
      <c r="C20" s="78"/>
      <c r="D20" s="78"/>
      <c r="E20" s="78"/>
      <c r="F20" s="81"/>
      <c r="G20" s="81"/>
      <c r="H20" s="81"/>
    </row>
    <row r="21" spans="1:8" ht="14.25">
      <c r="A21" s="78"/>
      <c r="B21" s="78"/>
      <c r="C21" s="78"/>
      <c r="D21" s="78"/>
      <c r="E21" s="78"/>
      <c r="F21" s="81"/>
      <c r="G21" s="81"/>
      <c r="H21" s="81"/>
    </row>
    <row r="22" spans="1:8" ht="14.25">
      <c r="A22" s="78"/>
      <c r="B22" s="78"/>
      <c r="C22" s="78"/>
      <c r="D22" s="78"/>
      <c r="E22" s="78"/>
      <c r="F22" s="81"/>
      <c r="G22" s="81"/>
      <c r="H22" s="81"/>
    </row>
    <row r="23" spans="1:8" ht="14.25">
      <c r="A23" s="78"/>
      <c r="B23" s="78"/>
      <c r="C23" s="78"/>
      <c r="D23" s="78"/>
      <c r="E23" s="78"/>
      <c r="F23" s="81"/>
      <c r="G23" s="81"/>
      <c r="H23" s="81"/>
    </row>
    <row r="24" spans="1:8" ht="14.25">
      <c r="A24" s="78"/>
      <c r="B24" s="78"/>
      <c r="C24" s="78"/>
      <c r="D24" s="78"/>
      <c r="E24" s="78"/>
      <c r="F24" s="81"/>
      <c r="G24" s="81"/>
      <c r="H24" s="81"/>
    </row>
    <row r="25" spans="1:8" ht="14.25">
      <c r="A25" s="78"/>
      <c r="B25" s="78"/>
      <c r="C25" s="78"/>
      <c r="D25" s="78"/>
      <c r="E25" s="78"/>
      <c r="F25" s="81"/>
      <c r="G25" s="81"/>
      <c r="H25" s="81"/>
    </row>
    <row r="26" spans="1:8" ht="14.25">
      <c r="A26" s="78"/>
      <c r="B26" s="78"/>
      <c r="C26" s="78"/>
      <c r="D26" s="78"/>
      <c r="E26" s="78"/>
      <c r="F26" s="81"/>
      <c r="G26" s="81"/>
      <c r="H26" s="81"/>
    </row>
    <row r="27" spans="1:8" ht="14.25">
      <c r="A27" s="78"/>
      <c r="B27" s="78"/>
      <c r="C27" s="78"/>
      <c r="D27" s="78"/>
      <c r="E27" s="78"/>
      <c r="F27" s="81"/>
      <c r="G27" s="81"/>
      <c r="H27" s="81"/>
    </row>
    <row r="28" spans="1:8" ht="14.25">
      <c r="A28" s="78"/>
      <c r="B28" s="78"/>
      <c r="C28" s="78"/>
      <c r="D28" s="78"/>
      <c r="E28" s="78"/>
      <c r="F28" s="81"/>
      <c r="G28" s="81"/>
      <c r="H28" s="81"/>
    </row>
    <row r="29" spans="1:8" ht="14.25">
      <c r="A29" s="78"/>
      <c r="B29" s="78"/>
      <c r="C29" s="78"/>
      <c r="D29" s="78"/>
      <c r="E29" s="78"/>
      <c r="F29" s="81"/>
      <c r="G29" s="81"/>
      <c r="H29" s="81"/>
    </row>
    <row r="30" spans="1:8" ht="14.25">
      <c r="A30" s="81"/>
      <c r="B30" s="81"/>
      <c r="C30" s="81"/>
      <c r="D30" s="81"/>
      <c r="E30" s="81"/>
      <c r="F30" s="81"/>
      <c r="G30" s="81"/>
      <c r="H30" s="81"/>
    </row>
    <row r="31" spans="1:8" ht="18.75" customHeight="1">
      <c r="A31" s="81"/>
      <c r="B31" s="81"/>
      <c r="C31" s="81"/>
      <c r="D31" s="81"/>
      <c r="E31" s="81"/>
      <c r="F31" s="81"/>
      <c r="G31" s="81"/>
      <c r="H31" s="81"/>
    </row>
    <row r="32" spans="1:8" ht="14.25">
      <c r="A32" s="81"/>
      <c r="B32" s="81"/>
      <c r="C32" s="81"/>
      <c r="D32" s="81"/>
      <c r="E32" s="81"/>
      <c r="F32" s="81"/>
      <c r="G32" s="81"/>
      <c r="H32" s="81"/>
    </row>
    <row r="33" spans="1:8" ht="14.25">
      <c r="A33" s="81"/>
      <c r="B33" s="81"/>
      <c r="C33" s="81"/>
      <c r="D33" s="81"/>
      <c r="E33" s="81"/>
      <c r="F33" s="81"/>
      <c r="G33" s="81"/>
      <c r="H33" s="81"/>
    </row>
    <row r="34" spans="1:8" ht="14.25">
      <c r="A34" s="81"/>
      <c r="B34" s="81"/>
      <c r="C34" s="81"/>
      <c r="D34" s="81"/>
      <c r="E34" s="81"/>
      <c r="F34" s="81"/>
      <c r="G34" s="81"/>
      <c r="H34" s="81"/>
    </row>
    <row r="35" spans="1:8" ht="14.25">
      <c r="A35" s="81"/>
      <c r="B35" s="81"/>
      <c r="C35" s="81"/>
      <c r="D35" s="81"/>
      <c r="E35" s="81"/>
      <c r="F35" s="81"/>
      <c r="G35" s="81"/>
      <c r="H35" s="81"/>
    </row>
    <row r="36" spans="1:8" ht="14.25">
      <c r="A36" s="81"/>
      <c r="B36" s="81"/>
      <c r="C36" s="81"/>
      <c r="D36" s="81"/>
      <c r="E36" s="81"/>
      <c r="F36" s="81"/>
      <c r="G36" s="81"/>
      <c r="H36" s="81"/>
    </row>
    <row r="37" spans="1:8" ht="14.25">
      <c r="A37" s="81"/>
      <c r="B37" s="81"/>
      <c r="C37" s="81"/>
      <c r="D37" s="81"/>
      <c r="E37" s="81"/>
      <c r="F37" s="81"/>
      <c r="G37" s="81"/>
      <c r="H37" s="81"/>
    </row>
    <row r="38" spans="1:8" ht="14.25">
      <c r="A38" s="81"/>
      <c r="B38" s="81"/>
      <c r="C38" s="81"/>
      <c r="D38" s="81"/>
      <c r="E38" s="81"/>
      <c r="F38" s="81"/>
      <c r="G38" s="81"/>
      <c r="H38" s="81"/>
    </row>
    <row r="39" spans="1:8" ht="14.25">
      <c r="A39" s="81"/>
      <c r="B39" s="81"/>
      <c r="C39" s="81"/>
      <c r="D39" s="81"/>
      <c r="E39" s="81"/>
      <c r="F39" s="81"/>
      <c r="G39" s="81"/>
      <c r="H39" s="81"/>
    </row>
    <row r="40" spans="1:8" ht="14.25">
      <c r="A40" s="81"/>
      <c r="B40" s="81"/>
      <c r="C40" s="81"/>
      <c r="D40" s="81"/>
      <c r="E40" s="81"/>
      <c r="F40" s="81"/>
      <c r="G40" s="81"/>
      <c r="H40" s="81"/>
    </row>
    <row r="41" spans="1:8" ht="14.25">
      <c r="A41" s="81"/>
      <c r="B41" s="81"/>
      <c r="C41" s="81"/>
      <c r="D41" s="81"/>
      <c r="E41" s="81"/>
      <c r="F41" s="81"/>
      <c r="G41" s="81"/>
      <c r="H41" s="81"/>
    </row>
    <row r="42" spans="1:8" ht="14.25">
      <c r="A42" s="81"/>
      <c r="B42" s="81"/>
      <c r="C42" s="81"/>
      <c r="D42" s="81"/>
      <c r="E42" s="81"/>
      <c r="F42" s="81"/>
      <c r="G42" s="81"/>
      <c r="H42" s="81"/>
    </row>
  </sheetData>
  <sheetProtection/>
  <mergeCells count="4">
    <mergeCell ref="A2:H2"/>
    <mergeCell ref="C3:E3"/>
    <mergeCell ref="A3:A4"/>
    <mergeCell ref="B3:B4"/>
  </mergeCells>
  <printOptions/>
  <pageMargins left="0.7513888888888889" right="0.554861111111111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2" sqref="A32:M32"/>
    </sheetView>
  </sheetViews>
  <sheetFormatPr defaultColWidth="8.8515625" defaultRowHeight="15"/>
  <cols>
    <col min="1" max="1" width="6.421875" style="0" customWidth="1"/>
    <col min="2" max="2" width="3.421875" style="0" customWidth="1"/>
    <col min="3" max="3" width="6.140625" style="0" customWidth="1"/>
    <col min="4" max="4" width="4.140625" style="0" customWidth="1"/>
    <col min="5" max="5" width="4.7109375" style="0" customWidth="1"/>
    <col min="6" max="6" width="3.421875" style="0" customWidth="1"/>
    <col min="7" max="7" width="4.7109375" style="0" customWidth="1"/>
    <col min="8" max="8" width="3.421875" style="0" customWidth="1"/>
    <col min="10" max="10" width="3.421875" style="0" customWidth="1"/>
    <col min="11" max="12" width="15.28125" style="0" customWidth="1"/>
    <col min="13" max="13" width="7.28125" style="0" customWidth="1"/>
  </cols>
  <sheetData>
    <row r="1" spans="1:13" ht="18" customHeight="1">
      <c r="A1" s="60" t="s">
        <v>76</v>
      </c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49.5" customHeight="1">
      <c r="A2" s="62" t="s">
        <v>77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24" customHeight="1">
      <c r="A3" s="64" t="s">
        <v>78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3.5">
      <c r="A4" s="66" t="s">
        <v>71</v>
      </c>
      <c r="B4" s="66" t="s">
        <v>79</v>
      </c>
      <c r="C4" s="66" t="s">
        <v>80</v>
      </c>
      <c r="D4" s="67"/>
      <c r="E4" s="68" t="s">
        <v>72</v>
      </c>
      <c r="F4" s="69"/>
      <c r="G4" s="70"/>
      <c r="H4" s="71"/>
      <c r="I4" s="66" t="s">
        <v>73</v>
      </c>
      <c r="J4" s="66" t="s">
        <v>81</v>
      </c>
      <c r="K4" s="66" t="s">
        <v>82</v>
      </c>
      <c r="L4" s="66" t="s">
        <v>83</v>
      </c>
      <c r="M4" s="66" t="s">
        <v>75</v>
      </c>
    </row>
    <row r="5" spans="1:13" ht="13.5">
      <c r="A5" s="72"/>
      <c r="B5" s="72"/>
      <c r="C5" s="72"/>
      <c r="D5" s="73"/>
      <c r="E5" s="68" t="s">
        <v>84</v>
      </c>
      <c r="F5" s="69"/>
      <c r="G5" s="69" t="s">
        <v>85</v>
      </c>
      <c r="H5" s="71"/>
      <c r="I5" s="72"/>
      <c r="J5" s="72"/>
      <c r="K5" s="72"/>
      <c r="L5" s="72"/>
      <c r="M5" s="72"/>
    </row>
    <row r="6" spans="1:13" ht="13.5">
      <c r="A6" s="74"/>
      <c r="B6" s="74"/>
      <c r="C6" s="74"/>
      <c r="D6" s="75" t="s">
        <v>86</v>
      </c>
      <c r="E6" s="76" t="s">
        <v>4</v>
      </c>
      <c r="F6" s="76" t="s">
        <v>5</v>
      </c>
      <c r="G6" s="76" t="s">
        <v>4</v>
      </c>
      <c r="H6" s="76" t="s">
        <v>5</v>
      </c>
      <c r="I6" s="74"/>
      <c r="J6" s="74"/>
      <c r="K6" s="74"/>
      <c r="L6" s="74"/>
      <c r="M6" s="74"/>
    </row>
    <row r="7" spans="1:13" ht="13.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3" ht="13.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ht="13.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3.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3.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3.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13.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13.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3.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3.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3.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3.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3.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3.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3.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ht="13.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13.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3.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ht="13.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3.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3.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3.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ht="13.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13.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ht="13.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ht="30" customHeight="1">
      <c r="A32" s="58" t="s">
        <v>87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</sheetData>
  <sheetProtection/>
  <mergeCells count="15">
    <mergeCell ref="A1:C1"/>
    <mergeCell ref="A2:M2"/>
    <mergeCell ref="A3:M3"/>
    <mergeCell ref="E4:H4"/>
    <mergeCell ref="E5:F5"/>
    <mergeCell ref="G5:H5"/>
    <mergeCell ref="A32:M32"/>
    <mergeCell ref="A4:A6"/>
    <mergeCell ref="B4:B6"/>
    <mergeCell ref="C4:C6"/>
    <mergeCell ref="I4:I6"/>
    <mergeCell ref="J4:J6"/>
    <mergeCell ref="K4:K6"/>
    <mergeCell ref="L4:L6"/>
    <mergeCell ref="M4:M6"/>
  </mergeCells>
  <printOptions/>
  <pageMargins left="0.7006944444444444" right="0.5034722222222222" top="0.7513888888888889" bottom="0.7513888888888889" header="0.2986111111111111" footer="0.2986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O15" sqref="O15"/>
    </sheetView>
  </sheetViews>
  <sheetFormatPr defaultColWidth="9.00390625" defaultRowHeight="15"/>
  <cols>
    <col min="1" max="1" width="7.140625" style="0" customWidth="1"/>
    <col min="2" max="3" width="4.140625" style="0" customWidth="1"/>
    <col min="4" max="4" width="9.57421875" style="0" customWidth="1"/>
    <col min="5" max="5" width="9.28125" style="0" customWidth="1"/>
    <col min="6" max="6" width="8.28125" style="0" customWidth="1"/>
    <col min="8" max="8" width="8.421875" style="0" customWidth="1"/>
    <col min="9" max="9" width="4.140625" style="0" customWidth="1"/>
    <col min="10" max="11" width="8.28125" style="0" customWidth="1"/>
    <col min="12" max="12" width="7.421875" style="0" customWidth="1"/>
  </cols>
  <sheetData>
    <row r="1" ht="13.5">
      <c r="A1" t="s">
        <v>88</v>
      </c>
    </row>
    <row r="2" spans="1:12" ht="54.75" customHeight="1">
      <c r="A2" s="46" t="s">
        <v>89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1.75" customHeight="1">
      <c r="A3" s="48" t="s">
        <v>70</v>
      </c>
      <c r="B3" s="48" t="s">
        <v>71</v>
      </c>
      <c r="C3" s="48" t="s">
        <v>79</v>
      </c>
      <c r="D3" s="48" t="s">
        <v>80</v>
      </c>
      <c r="E3" s="49" t="s">
        <v>72</v>
      </c>
      <c r="F3" s="50"/>
      <c r="G3" s="50"/>
      <c r="H3" s="51" t="s">
        <v>73</v>
      </c>
      <c r="I3" s="51" t="s">
        <v>81</v>
      </c>
      <c r="J3" s="51" t="s">
        <v>82</v>
      </c>
      <c r="K3" s="51" t="s">
        <v>83</v>
      </c>
      <c r="L3" s="51" t="s">
        <v>75</v>
      </c>
    </row>
    <row r="4" spans="1:12" ht="18.75" customHeight="1">
      <c r="A4" s="52"/>
      <c r="B4" s="52"/>
      <c r="C4" s="52"/>
      <c r="D4" s="52"/>
      <c r="E4" s="53"/>
      <c r="F4" s="49" t="s">
        <v>90</v>
      </c>
      <c r="G4" s="54"/>
      <c r="H4" s="55"/>
      <c r="I4" s="55"/>
      <c r="J4" s="55"/>
      <c r="K4" s="55"/>
      <c r="L4" s="55"/>
    </row>
    <row r="5" spans="1:12" ht="18.75" customHeight="1">
      <c r="A5" s="52"/>
      <c r="B5" s="52"/>
      <c r="C5" s="52"/>
      <c r="D5" s="52"/>
      <c r="E5" s="56" t="s">
        <v>91</v>
      </c>
      <c r="F5" s="56" t="s">
        <v>4</v>
      </c>
      <c r="G5" s="56" t="s">
        <v>5</v>
      </c>
      <c r="H5" s="57"/>
      <c r="I5" s="57"/>
      <c r="J5" s="57"/>
      <c r="K5" s="57"/>
      <c r="L5" s="57"/>
    </row>
    <row r="6" spans="1:12" ht="24.7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24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24.7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3" ht="24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t="s">
        <v>92</v>
      </c>
    </row>
    <row r="10" spans="1:12" ht="24.7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ht="24.75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2" ht="24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24.7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24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24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24.7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24.7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24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3" ht="13.5">
      <c r="A19" s="58" t="s">
        <v>93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</sheetData>
  <sheetProtection/>
  <mergeCells count="13">
    <mergeCell ref="A2:L2"/>
    <mergeCell ref="E3:G3"/>
    <mergeCell ref="F4:G4"/>
    <mergeCell ref="A19:M19"/>
    <mergeCell ref="A3:A5"/>
    <mergeCell ref="B3:B5"/>
    <mergeCell ref="C3:C5"/>
    <mergeCell ref="D3:D5"/>
    <mergeCell ref="H3:H5"/>
    <mergeCell ref="I3:I5"/>
    <mergeCell ref="J3:J5"/>
    <mergeCell ref="K3:K5"/>
    <mergeCell ref="L3:L5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2"/>
  <sheetViews>
    <sheetView zoomScaleSheetLayoutView="100" workbookViewId="0" topLeftCell="A1">
      <selection activeCell="K25" sqref="K25"/>
    </sheetView>
  </sheetViews>
  <sheetFormatPr defaultColWidth="9.00390625" defaultRowHeight="15"/>
  <cols>
    <col min="1" max="1" width="24.57421875" style="0" customWidth="1"/>
    <col min="2" max="2" width="17.8515625" style="0" customWidth="1"/>
    <col min="3" max="3" width="11.28125" style="0" customWidth="1"/>
    <col min="4" max="4" width="10.57421875" style="0" customWidth="1"/>
    <col min="5" max="5" width="16.57421875" style="0" customWidth="1"/>
  </cols>
  <sheetData>
    <row r="1" ht="13.5">
      <c r="A1" t="s">
        <v>94</v>
      </c>
    </row>
    <row r="2" spans="1:5" ht="54" customHeight="1">
      <c r="A2" s="37" t="s">
        <v>95</v>
      </c>
      <c r="B2" s="38"/>
      <c r="C2" s="38"/>
      <c r="D2" s="38"/>
      <c r="E2" s="38"/>
    </row>
    <row r="3" spans="1:5" ht="13.5">
      <c r="A3" s="30" t="s">
        <v>96</v>
      </c>
      <c r="B3" s="30" t="s">
        <v>97</v>
      </c>
      <c r="C3" s="39" t="s">
        <v>98</v>
      </c>
      <c r="D3" s="40"/>
      <c r="E3" s="41" t="s">
        <v>99</v>
      </c>
    </row>
    <row r="4" spans="1:5" ht="13.5">
      <c r="A4" s="30"/>
      <c r="B4" s="30"/>
      <c r="C4" s="31" t="s">
        <v>100</v>
      </c>
      <c r="D4" s="31" t="s">
        <v>101</v>
      </c>
      <c r="E4" s="42"/>
    </row>
    <row r="5" spans="1:5" ht="13.5">
      <c r="A5" s="34" t="s">
        <v>102</v>
      </c>
      <c r="B5" s="43" t="s">
        <v>103</v>
      </c>
      <c r="C5" s="44">
        <v>29</v>
      </c>
      <c r="D5" s="34">
        <v>3</v>
      </c>
      <c r="E5" s="36">
        <f aca="true" t="shared" si="0" ref="E5:E14">C5-D5</f>
        <v>26</v>
      </c>
    </row>
    <row r="6" spans="1:5" ht="13.5">
      <c r="A6" s="34" t="s">
        <v>102</v>
      </c>
      <c r="B6" s="43" t="s">
        <v>104</v>
      </c>
      <c r="C6" s="44">
        <v>73</v>
      </c>
      <c r="D6" s="34">
        <v>1</v>
      </c>
      <c r="E6" s="36">
        <f t="shared" si="0"/>
        <v>72</v>
      </c>
    </row>
    <row r="7" spans="1:5" ht="13.5">
      <c r="A7" s="34" t="s">
        <v>102</v>
      </c>
      <c r="B7" s="43" t="s">
        <v>105</v>
      </c>
      <c r="C7" s="44">
        <v>8</v>
      </c>
      <c r="D7" s="34"/>
      <c r="E7" s="36">
        <f t="shared" si="0"/>
        <v>8</v>
      </c>
    </row>
    <row r="8" spans="1:5" ht="13.5">
      <c r="A8" s="34" t="s">
        <v>102</v>
      </c>
      <c r="B8" s="43" t="s">
        <v>106</v>
      </c>
      <c r="C8" s="44">
        <v>246</v>
      </c>
      <c r="D8" s="34">
        <v>13</v>
      </c>
      <c r="E8" s="36">
        <f t="shared" si="0"/>
        <v>233</v>
      </c>
    </row>
    <row r="9" spans="1:5" ht="13.5">
      <c r="A9" s="34" t="s">
        <v>102</v>
      </c>
      <c r="B9" s="43" t="s">
        <v>107</v>
      </c>
      <c r="C9" s="44">
        <v>23</v>
      </c>
      <c r="D9" s="34">
        <v>9</v>
      </c>
      <c r="E9" s="36">
        <f t="shared" si="0"/>
        <v>14</v>
      </c>
    </row>
    <row r="10" spans="1:5" ht="13.5">
      <c r="A10" s="34" t="s">
        <v>102</v>
      </c>
      <c r="B10" s="43" t="s">
        <v>108</v>
      </c>
      <c r="C10" s="44">
        <v>68</v>
      </c>
      <c r="D10" s="34">
        <v>6</v>
      </c>
      <c r="E10" s="36">
        <f t="shared" si="0"/>
        <v>62</v>
      </c>
    </row>
    <row r="11" spans="1:5" ht="13.5">
      <c r="A11" s="34" t="s">
        <v>102</v>
      </c>
      <c r="B11" s="43" t="s">
        <v>109</v>
      </c>
      <c r="C11" s="44"/>
      <c r="D11" s="34">
        <v>1</v>
      </c>
      <c r="E11" s="36">
        <f t="shared" si="0"/>
        <v>-1</v>
      </c>
    </row>
    <row r="12" spans="1:5" ht="13.5">
      <c r="A12" s="34" t="s">
        <v>102</v>
      </c>
      <c r="B12" s="43" t="s">
        <v>110</v>
      </c>
      <c r="C12" s="44">
        <v>458</v>
      </c>
      <c r="D12" s="34">
        <v>7</v>
      </c>
      <c r="E12" s="36">
        <f t="shared" si="0"/>
        <v>451</v>
      </c>
    </row>
    <row r="13" spans="1:5" ht="13.5">
      <c r="A13" s="34" t="s">
        <v>102</v>
      </c>
      <c r="B13" s="43" t="s">
        <v>111</v>
      </c>
      <c r="C13" s="44">
        <v>218</v>
      </c>
      <c r="D13" s="34">
        <v>23</v>
      </c>
      <c r="E13" s="36">
        <f t="shared" si="0"/>
        <v>195</v>
      </c>
    </row>
    <row r="14" spans="1:5" ht="13.5">
      <c r="A14" s="34" t="s">
        <v>102</v>
      </c>
      <c r="B14" s="43" t="s">
        <v>112</v>
      </c>
      <c r="C14" s="44">
        <v>139</v>
      </c>
      <c r="D14" s="34">
        <v>9</v>
      </c>
      <c r="E14" s="36">
        <f t="shared" si="0"/>
        <v>130</v>
      </c>
    </row>
    <row r="15" spans="1:5" ht="13.5">
      <c r="A15" s="34" t="s">
        <v>113</v>
      </c>
      <c r="B15" s="35" t="s">
        <v>114</v>
      </c>
      <c r="C15" s="36">
        <v>18</v>
      </c>
      <c r="D15" s="36">
        <v>1</v>
      </c>
      <c r="E15" s="36">
        <f aca="true" t="shared" si="1" ref="E15:E24">C15-D15</f>
        <v>17</v>
      </c>
    </row>
    <row r="16" spans="1:5" ht="13.5">
      <c r="A16" s="34" t="s">
        <v>113</v>
      </c>
      <c r="B16" s="35" t="s">
        <v>115</v>
      </c>
      <c r="C16" s="36"/>
      <c r="D16" s="36">
        <v>1</v>
      </c>
      <c r="E16" s="36">
        <f t="shared" si="1"/>
        <v>-1</v>
      </c>
    </row>
    <row r="17" spans="1:5" ht="13.5">
      <c r="A17" s="34" t="s">
        <v>113</v>
      </c>
      <c r="B17" s="35" t="s">
        <v>103</v>
      </c>
      <c r="C17" s="36">
        <v>12</v>
      </c>
      <c r="D17" s="36"/>
      <c r="E17" s="36">
        <f t="shared" si="1"/>
        <v>12</v>
      </c>
    </row>
    <row r="18" spans="1:5" ht="13.5">
      <c r="A18" s="34" t="s">
        <v>113</v>
      </c>
      <c r="B18" s="35" t="s">
        <v>116</v>
      </c>
      <c r="C18" s="36">
        <v>86</v>
      </c>
      <c r="D18" s="36">
        <v>8</v>
      </c>
      <c r="E18" s="36">
        <f t="shared" si="1"/>
        <v>78</v>
      </c>
    </row>
    <row r="19" spans="1:5" ht="13.5">
      <c r="A19" s="34" t="s">
        <v>113</v>
      </c>
      <c r="B19" s="35" t="s">
        <v>117</v>
      </c>
      <c r="C19" s="36">
        <v>13</v>
      </c>
      <c r="D19" s="36">
        <v>1</v>
      </c>
      <c r="E19" s="36">
        <f t="shared" si="1"/>
        <v>12</v>
      </c>
    </row>
    <row r="20" spans="1:5" ht="13.5">
      <c r="A20" s="34" t="s">
        <v>113</v>
      </c>
      <c r="B20" s="35" t="s">
        <v>118</v>
      </c>
      <c r="C20" s="36">
        <v>6</v>
      </c>
      <c r="D20" s="36">
        <v>2</v>
      </c>
      <c r="E20" s="36">
        <f t="shared" si="1"/>
        <v>4</v>
      </c>
    </row>
    <row r="21" spans="1:5" ht="13.5">
      <c r="A21" s="34" t="s">
        <v>113</v>
      </c>
      <c r="B21" s="35" t="s">
        <v>119</v>
      </c>
      <c r="C21" s="36">
        <v>78</v>
      </c>
      <c r="D21" s="36">
        <v>4</v>
      </c>
      <c r="E21" s="36">
        <f t="shared" si="1"/>
        <v>74</v>
      </c>
    </row>
    <row r="22" spans="1:5" ht="13.5">
      <c r="A22" s="34" t="s">
        <v>113</v>
      </c>
      <c r="B22" s="35" t="s">
        <v>120</v>
      </c>
      <c r="C22" s="36">
        <v>100</v>
      </c>
      <c r="D22" s="36">
        <v>19</v>
      </c>
      <c r="E22" s="36">
        <f t="shared" si="1"/>
        <v>81</v>
      </c>
    </row>
    <row r="23" spans="1:5" ht="13.5">
      <c r="A23" s="34" t="s">
        <v>113</v>
      </c>
      <c r="B23" s="35" t="s">
        <v>121</v>
      </c>
      <c r="C23" s="36">
        <v>59</v>
      </c>
      <c r="D23" s="36">
        <v>2</v>
      </c>
      <c r="E23" s="36">
        <f t="shared" si="1"/>
        <v>57</v>
      </c>
    </row>
    <row r="24" spans="1:5" ht="13.5">
      <c r="A24" s="34" t="s">
        <v>113</v>
      </c>
      <c r="B24" s="35" t="s">
        <v>122</v>
      </c>
      <c r="C24" s="36">
        <v>32</v>
      </c>
      <c r="D24" s="36">
        <v>9</v>
      </c>
      <c r="E24" s="36">
        <f t="shared" si="1"/>
        <v>23</v>
      </c>
    </row>
    <row r="25" spans="1:5" ht="13.5">
      <c r="A25" s="34" t="s">
        <v>113</v>
      </c>
      <c r="B25" s="35" t="s">
        <v>123</v>
      </c>
      <c r="C25" s="36">
        <v>5</v>
      </c>
      <c r="D25" s="36">
        <v>2</v>
      </c>
      <c r="E25" s="36">
        <f aca="true" t="shared" si="2" ref="E25:E30">C25-D25</f>
        <v>3</v>
      </c>
    </row>
    <row r="26" spans="1:5" ht="13.5">
      <c r="A26" s="34" t="s">
        <v>113</v>
      </c>
      <c r="B26" s="35" t="s">
        <v>124</v>
      </c>
      <c r="C26" s="36">
        <v>9</v>
      </c>
      <c r="D26" s="36">
        <v>6</v>
      </c>
      <c r="E26" s="36">
        <f t="shared" si="2"/>
        <v>3</v>
      </c>
    </row>
    <row r="27" spans="1:5" ht="13.5">
      <c r="A27" s="34" t="s">
        <v>113</v>
      </c>
      <c r="B27" s="35" t="s">
        <v>125</v>
      </c>
      <c r="C27" s="36">
        <v>24</v>
      </c>
      <c r="D27" s="36"/>
      <c r="E27" s="36">
        <f t="shared" si="2"/>
        <v>24</v>
      </c>
    </row>
    <row r="28" spans="1:5" ht="13.5">
      <c r="A28" s="34" t="s">
        <v>113</v>
      </c>
      <c r="B28" s="35" t="s">
        <v>126</v>
      </c>
      <c r="C28" s="36">
        <v>18</v>
      </c>
      <c r="D28" s="36">
        <v>4</v>
      </c>
      <c r="E28" s="36">
        <f t="shared" si="2"/>
        <v>14</v>
      </c>
    </row>
    <row r="29" spans="1:5" ht="13.5">
      <c r="A29" s="34" t="s">
        <v>113</v>
      </c>
      <c r="B29" s="35" t="s">
        <v>127</v>
      </c>
      <c r="C29" s="36">
        <v>39</v>
      </c>
      <c r="D29" s="36">
        <v>2</v>
      </c>
      <c r="E29" s="36">
        <f t="shared" si="2"/>
        <v>37</v>
      </c>
    </row>
    <row r="30" spans="1:5" ht="13.5">
      <c r="A30" s="34" t="s">
        <v>113</v>
      </c>
      <c r="B30" s="35" t="s">
        <v>128</v>
      </c>
      <c r="C30" s="36">
        <v>17</v>
      </c>
      <c r="D30" s="36">
        <v>2</v>
      </c>
      <c r="E30" s="36">
        <f t="shared" si="2"/>
        <v>15</v>
      </c>
    </row>
    <row r="31" spans="1:5" ht="13.5">
      <c r="A31" s="34" t="s">
        <v>113</v>
      </c>
      <c r="B31" s="35" t="s">
        <v>129</v>
      </c>
      <c r="C31" s="36">
        <v>3</v>
      </c>
      <c r="D31" s="36">
        <v>3</v>
      </c>
      <c r="E31" s="36"/>
    </row>
    <row r="32" spans="1:5" ht="13.5">
      <c r="A32" s="34" t="s">
        <v>113</v>
      </c>
      <c r="B32" s="35" t="s">
        <v>130</v>
      </c>
      <c r="C32" s="36">
        <v>58</v>
      </c>
      <c r="D32" s="36">
        <v>19</v>
      </c>
      <c r="E32" s="36">
        <f aca="true" t="shared" si="3" ref="E32:E38">C32-D32</f>
        <v>39</v>
      </c>
    </row>
    <row r="33" spans="1:5" ht="13.5">
      <c r="A33" s="34" t="s">
        <v>113</v>
      </c>
      <c r="B33" s="35" t="s">
        <v>131</v>
      </c>
      <c r="C33" s="36">
        <v>20</v>
      </c>
      <c r="D33" s="36">
        <v>6</v>
      </c>
      <c r="E33" s="36">
        <f t="shared" si="3"/>
        <v>14</v>
      </c>
    </row>
    <row r="34" spans="1:5" ht="13.5">
      <c r="A34" s="34" t="s">
        <v>113</v>
      </c>
      <c r="B34" s="35" t="s">
        <v>132</v>
      </c>
      <c r="C34" s="36">
        <v>8</v>
      </c>
      <c r="D34" s="36">
        <v>3</v>
      </c>
      <c r="E34" s="36">
        <f t="shared" si="3"/>
        <v>5</v>
      </c>
    </row>
    <row r="35" spans="1:5" ht="13.5">
      <c r="A35" s="34" t="s">
        <v>113</v>
      </c>
      <c r="B35" s="35" t="s">
        <v>133</v>
      </c>
      <c r="C35" s="36">
        <v>32</v>
      </c>
      <c r="D35" s="36">
        <v>8</v>
      </c>
      <c r="E35" s="36">
        <f t="shared" si="3"/>
        <v>24</v>
      </c>
    </row>
    <row r="36" spans="1:5" ht="13.5">
      <c r="A36" s="34" t="s">
        <v>113</v>
      </c>
      <c r="B36" s="35" t="s">
        <v>134</v>
      </c>
      <c r="C36" s="36">
        <v>77</v>
      </c>
      <c r="D36" s="36">
        <v>5</v>
      </c>
      <c r="E36" s="36">
        <f t="shared" si="3"/>
        <v>72</v>
      </c>
    </row>
    <row r="37" spans="1:5" ht="13.5">
      <c r="A37" s="34" t="s">
        <v>113</v>
      </c>
      <c r="B37" s="35" t="s">
        <v>135</v>
      </c>
      <c r="C37" s="36">
        <v>44</v>
      </c>
      <c r="D37" s="36">
        <v>8</v>
      </c>
      <c r="E37" s="36">
        <f t="shared" si="3"/>
        <v>36</v>
      </c>
    </row>
    <row r="38" spans="1:5" ht="13.5">
      <c r="A38" s="34" t="s">
        <v>113</v>
      </c>
      <c r="B38" s="35" t="s">
        <v>136</v>
      </c>
      <c r="C38" s="36">
        <v>259</v>
      </c>
      <c r="D38" s="36">
        <v>6</v>
      </c>
      <c r="E38" s="36">
        <f t="shared" si="3"/>
        <v>253</v>
      </c>
    </row>
    <row r="39" spans="1:5" ht="13.5">
      <c r="A39" s="34" t="s">
        <v>113</v>
      </c>
      <c r="B39" s="35" t="s">
        <v>137</v>
      </c>
      <c r="C39" s="36">
        <v>19</v>
      </c>
      <c r="D39" s="36">
        <v>4</v>
      </c>
      <c r="E39" s="36">
        <f aca="true" t="shared" si="4" ref="E39:E42">C39-D39</f>
        <v>15</v>
      </c>
    </row>
    <row r="40" spans="1:5" ht="13.5">
      <c r="A40" s="34" t="s">
        <v>113</v>
      </c>
      <c r="B40" s="35" t="s">
        <v>138</v>
      </c>
      <c r="C40" s="36"/>
      <c r="D40" s="36">
        <v>1</v>
      </c>
      <c r="E40" s="36">
        <f t="shared" si="4"/>
        <v>-1</v>
      </c>
    </row>
    <row r="41" spans="1:5" ht="13.5">
      <c r="A41" s="34" t="s">
        <v>113</v>
      </c>
      <c r="B41" s="35" t="s">
        <v>139</v>
      </c>
      <c r="C41" s="36">
        <v>78</v>
      </c>
      <c r="D41" s="36">
        <v>1</v>
      </c>
      <c r="E41" s="36">
        <f t="shared" si="4"/>
        <v>77</v>
      </c>
    </row>
    <row r="42" spans="1:5" ht="13.5">
      <c r="A42" s="34" t="s">
        <v>113</v>
      </c>
      <c r="B42" s="35" t="s">
        <v>140</v>
      </c>
      <c r="C42" s="36">
        <v>11</v>
      </c>
      <c r="D42" s="36">
        <v>1</v>
      </c>
      <c r="E42" s="36">
        <f t="shared" si="4"/>
        <v>10</v>
      </c>
    </row>
    <row r="43" spans="1:5" ht="13.5">
      <c r="A43" s="34" t="s">
        <v>113</v>
      </c>
      <c r="B43" s="35" t="s">
        <v>141</v>
      </c>
      <c r="C43" s="36">
        <v>33</v>
      </c>
      <c r="D43" s="36">
        <v>6</v>
      </c>
      <c r="E43" s="36">
        <f aca="true" t="shared" si="5" ref="E43:E47">C43-D43</f>
        <v>27</v>
      </c>
    </row>
    <row r="44" spans="1:5" ht="13.5">
      <c r="A44" s="34" t="s">
        <v>113</v>
      </c>
      <c r="B44" s="35" t="s">
        <v>142</v>
      </c>
      <c r="C44" s="36">
        <v>87</v>
      </c>
      <c r="D44" s="36">
        <v>2</v>
      </c>
      <c r="E44" s="36">
        <f t="shared" si="5"/>
        <v>85</v>
      </c>
    </row>
    <row r="45" spans="1:5" ht="13.5">
      <c r="A45" s="34" t="s">
        <v>113</v>
      </c>
      <c r="B45" s="35" t="s">
        <v>143</v>
      </c>
      <c r="C45" s="36">
        <v>40</v>
      </c>
      <c r="D45" s="36">
        <v>3</v>
      </c>
      <c r="E45" s="36">
        <f t="shared" si="5"/>
        <v>37</v>
      </c>
    </row>
    <row r="46" spans="1:5" ht="13.5">
      <c r="A46" s="34" t="s">
        <v>113</v>
      </c>
      <c r="B46" s="35" t="s">
        <v>144</v>
      </c>
      <c r="C46" s="36">
        <v>50</v>
      </c>
      <c r="D46" s="36">
        <v>14</v>
      </c>
      <c r="E46" s="36">
        <f t="shared" si="5"/>
        <v>36</v>
      </c>
    </row>
    <row r="47" spans="1:5" ht="13.5">
      <c r="A47" s="34" t="s">
        <v>113</v>
      </c>
      <c r="B47" s="35" t="s">
        <v>145</v>
      </c>
      <c r="C47" s="36">
        <v>101</v>
      </c>
      <c r="D47" s="36">
        <v>18</v>
      </c>
      <c r="E47" s="36">
        <f t="shared" si="5"/>
        <v>83</v>
      </c>
    </row>
    <row r="48" spans="1:5" ht="13.5">
      <c r="A48" s="34" t="s">
        <v>113</v>
      </c>
      <c r="B48" s="35" t="s">
        <v>146</v>
      </c>
      <c r="C48" s="36">
        <v>21</v>
      </c>
      <c r="D48" s="36">
        <v>2</v>
      </c>
      <c r="E48" s="36">
        <f aca="true" t="shared" si="6" ref="E48:E86">C48-D48</f>
        <v>19</v>
      </c>
    </row>
    <row r="49" spans="1:5" ht="13.5">
      <c r="A49" s="35" t="s">
        <v>147</v>
      </c>
      <c r="B49" s="34"/>
      <c r="C49" s="36">
        <v>2719</v>
      </c>
      <c r="D49" s="36">
        <v>245</v>
      </c>
      <c r="E49" s="36">
        <f t="shared" si="6"/>
        <v>2474</v>
      </c>
    </row>
    <row r="50" spans="1:5" ht="13.5">
      <c r="A50" s="34" t="s">
        <v>10</v>
      </c>
      <c r="B50" s="35" t="s">
        <v>148</v>
      </c>
      <c r="C50" s="36">
        <v>382</v>
      </c>
      <c r="D50" s="36">
        <v>21</v>
      </c>
      <c r="E50" s="36">
        <f t="shared" si="6"/>
        <v>361</v>
      </c>
    </row>
    <row r="51" spans="1:5" ht="13.5">
      <c r="A51" s="34" t="s">
        <v>10</v>
      </c>
      <c r="B51" s="35" t="s">
        <v>149</v>
      </c>
      <c r="C51" s="36">
        <v>129</v>
      </c>
      <c r="D51" s="36">
        <v>13</v>
      </c>
      <c r="E51" s="36">
        <f t="shared" si="6"/>
        <v>116</v>
      </c>
    </row>
    <row r="52" spans="1:5" ht="13.5">
      <c r="A52" s="34" t="s">
        <v>10</v>
      </c>
      <c r="B52" s="35" t="s">
        <v>150</v>
      </c>
      <c r="C52" s="36">
        <v>198</v>
      </c>
      <c r="D52" s="36">
        <v>20</v>
      </c>
      <c r="E52" s="36">
        <f t="shared" si="6"/>
        <v>178</v>
      </c>
    </row>
    <row r="53" spans="1:5" ht="13.5">
      <c r="A53" s="34" t="s">
        <v>10</v>
      </c>
      <c r="B53" s="35" t="s">
        <v>151</v>
      </c>
      <c r="C53" s="36">
        <v>570</v>
      </c>
      <c r="D53" s="36">
        <v>25</v>
      </c>
      <c r="E53" s="36">
        <f t="shared" si="6"/>
        <v>545</v>
      </c>
    </row>
    <row r="54" spans="1:5" ht="13.5">
      <c r="A54" s="34" t="s">
        <v>10</v>
      </c>
      <c r="B54" s="35" t="s">
        <v>152</v>
      </c>
      <c r="C54" s="36">
        <v>83</v>
      </c>
      <c r="D54" s="36">
        <v>5</v>
      </c>
      <c r="E54" s="36">
        <f t="shared" si="6"/>
        <v>78</v>
      </c>
    </row>
    <row r="55" spans="1:5" ht="13.5">
      <c r="A55" s="34" t="s">
        <v>10</v>
      </c>
      <c r="B55" s="35" t="s">
        <v>153</v>
      </c>
      <c r="C55" s="36">
        <v>85</v>
      </c>
      <c r="D55" s="36">
        <v>13</v>
      </c>
      <c r="E55" s="36">
        <f t="shared" si="6"/>
        <v>72</v>
      </c>
    </row>
    <row r="56" spans="1:5" ht="13.5">
      <c r="A56" s="34" t="s">
        <v>10</v>
      </c>
      <c r="B56" s="35" t="s">
        <v>154</v>
      </c>
      <c r="C56" s="36">
        <v>241</v>
      </c>
      <c r="D56" s="36">
        <v>26</v>
      </c>
      <c r="E56" s="36">
        <f t="shared" si="6"/>
        <v>215</v>
      </c>
    </row>
    <row r="57" spans="1:5" ht="13.5">
      <c r="A57" s="34" t="s">
        <v>10</v>
      </c>
      <c r="B57" s="35" t="s">
        <v>155</v>
      </c>
      <c r="C57" s="36">
        <v>759</v>
      </c>
      <c r="D57" s="36">
        <v>51</v>
      </c>
      <c r="E57" s="36">
        <f t="shared" si="6"/>
        <v>708</v>
      </c>
    </row>
    <row r="58" spans="1:5" ht="13.5">
      <c r="A58" s="34" t="s">
        <v>10</v>
      </c>
      <c r="B58" s="35" t="s">
        <v>156</v>
      </c>
      <c r="C58" s="36">
        <v>124</v>
      </c>
      <c r="D58" s="36">
        <v>8</v>
      </c>
      <c r="E58" s="36">
        <f t="shared" si="6"/>
        <v>116</v>
      </c>
    </row>
    <row r="59" spans="1:5" ht="13.5">
      <c r="A59" s="34" t="s">
        <v>10</v>
      </c>
      <c r="B59" s="35" t="s">
        <v>157</v>
      </c>
      <c r="C59" s="36">
        <v>851</v>
      </c>
      <c r="D59" s="36">
        <v>50</v>
      </c>
      <c r="E59" s="36">
        <f t="shared" si="6"/>
        <v>801</v>
      </c>
    </row>
    <row r="60" spans="1:5" ht="13.5">
      <c r="A60" s="34" t="s">
        <v>10</v>
      </c>
      <c r="B60" s="35" t="s">
        <v>158</v>
      </c>
      <c r="C60" s="36">
        <v>233</v>
      </c>
      <c r="D60" s="36">
        <v>20</v>
      </c>
      <c r="E60" s="36">
        <f t="shared" si="6"/>
        <v>213</v>
      </c>
    </row>
    <row r="61" spans="1:5" ht="13.5">
      <c r="A61" s="34" t="s">
        <v>10</v>
      </c>
      <c r="B61" s="35" t="s">
        <v>159</v>
      </c>
      <c r="C61" s="36">
        <v>1005</v>
      </c>
      <c r="D61" s="36">
        <v>29</v>
      </c>
      <c r="E61" s="36">
        <f t="shared" si="6"/>
        <v>976</v>
      </c>
    </row>
    <row r="62" spans="1:5" ht="13.5">
      <c r="A62" s="34" t="s">
        <v>10</v>
      </c>
      <c r="B62" s="35" t="s">
        <v>160</v>
      </c>
      <c r="C62" s="36">
        <v>290</v>
      </c>
      <c r="D62" s="36">
        <v>16</v>
      </c>
      <c r="E62" s="36">
        <f t="shared" si="6"/>
        <v>274</v>
      </c>
    </row>
    <row r="63" spans="1:5" ht="13.5">
      <c r="A63" s="34" t="s">
        <v>10</v>
      </c>
      <c r="B63" s="35" t="s">
        <v>161</v>
      </c>
      <c r="C63" s="36">
        <v>484</v>
      </c>
      <c r="D63" s="36">
        <v>34</v>
      </c>
      <c r="E63" s="36">
        <f t="shared" si="6"/>
        <v>450</v>
      </c>
    </row>
    <row r="64" spans="1:5" ht="13.5">
      <c r="A64" s="35" t="s">
        <v>162</v>
      </c>
      <c r="B64" s="34"/>
      <c r="C64" s="45">
        <v>5434</v>
      </c>
      <c r="D64" s="45">
        <v>331</v>
      </c>
      <c r="E64" s="36">
        <f t="shared" si="6"/>
        <v>5103</v>
      </c>
    </row>
    <row r="65" spans="1:5" ht="13.5">
      <c r="A65" s="34" t="s">
        <v>11</v>
      </c>
      <c r="B65" s="35" t="s">
        <v>163</v>
      </c>
      <c r="C65" s="36">
        <v>35</v>
      </c>
      <c r="D65" s="36">
        <v>30</v>
      </c>
      <c r="E65" s="36">
        <f t="shared" si="6"/>
        <v>5</v>
      </c>
    </row>
    <row r="66" spans="1:5" ht="13.5">
      <c r="A66" s="34" t="s">
        <v>11</v>
      </c>
      <c r="B66" s="35" t="s">
        <v>164</v>
      </c>
      <c r="C66" s="36">
        <v>39</v>
      </c>
      <c r="D66" s="36">
        <v>35</v>
      </c>
      <c r="E66" s="36">
        <f t="shared" si="6"/>
        <v>4</v>
      </c>
    </row>
    <row r="67" spans="1:5" ht="13.5">
      <c r="A67" s="34" t="s">
        <v>11</v>
      </c>
      <c r="B67" s="35" t="s">
        <v>165</v>
      </c>
      <c r="C67" s="36">
        <v>8</v>
      </c>
      <c r="D67" s="36">
        <v>2</v>
      </c>
      <c r="E67" s="36">
        <f t="shared" si="6"/>
        <v>6</v>
      </c>
    </row>
    <row r="68" spans="1:5" ht="13.5">
      <c r="A68" s="34" t="s">
        <v>11</v>
      </c>
      <c r="B68" s="35" t="s">
        <v>166</v>
      </c>
      <c r="C68" s="36">
        <v>17</v>
      </c>
      <c r="D68" s="36">
        <v>18</v>
      </c>
      <c r="E68" s="36">
        <f t="shared" si="6"/>
        <v>-1</v>
      </c>
    </row>
    <row r="69" spans="1:5" ht="13.5">
      <c r="A69" s="34" t="s">
        <v>11</v>
      </c>
      <c r="B69" s="35" t="s">
        <v>167</v>
      </c>
      <c r="C69" s="36">
        <v>46</v>
      </c>
      <c r="D69" s="36">
        <v>54</v>
      </c>
      <c r="E69" s="36">
        <f t="shared" si="6"/>
        <v>-8</v>
      </c>
    </row>
    <row r="70" spans="1:5" ht="13.5">
      <c r="A70" s="34" t="s">
        <v>11</v>
      </c>
      <c r="B70" s="35" t="s">
        <v>168</v>
      </c>
      <c r="C70" s="36">
        <v>33</v>
      </c>
      <c r="D70" s="36">
        <v>58</v>
      </c>
      <c r="E70" s="36">
        <f t="shared" si="6"/>
        <v>-25</v>
      </c>
    </row>
    <row r="71" spans="1:5" ht="13.5">
      <c r="A71" s="34" t="s">
        <v>11</v>
      </c>
      <c r="B71" s="35" t="s">
        <v>169</v>
      </c>
      <c r="C71" s="36">
        <v>161</v>
      </c>
      <c r="D71" s="36">
        <v>39</v>
      </c>
      <c r="E71" s="36">
        <f t="shared" si="6"/>
        <v>122</v>
      </c>
    </row>
    <row r="72" spans="1:5" ht="13.5">
      <c r="A72" s="34" t="s">
        <v>11</v>
      </c>
      <c r="B72" s="35" t="s">
        <v>170</v>
      </c>
      <c r="C72" s="36">
        <v>19</v>
      </c>
      <c r="D72" s="36">
        <v>12</v>
      </c>
      <c r="E72" s="36">
        <f t="shared" si="6"/>
        <v>7</v>
      </c>
    </row>
    <row r="73" spans="1:5" ht="13.5">
      <c r="A73" s="34" t="s">
        <v>11</v>
      </c>
      <c r="B73" s="35" t="s">
        <v>171</v>
      </c>
      <c r="C73" s="36">
        <v>10</v>
      </c>
      <c r="D73" s="36">
        <v>2</v>
      </c>
      <c r="E73" s="36">
        <f t="shared" si="6"/>
        <v>8</v>
      </c>
    </row>
    <row r="74" spans="1:5" ht="13.5">
      <c r="A74" s="34" t="s">
        <v>11</v>
      </c>
      <c r="B74" s="35" t="s">
        <v>172</v>
      </c>
      <c r="C74" s="36">
        <v>123</v>
      </c>
      <c r="D74" s="36">
        <v>17</v>
      </c>
      <c r="E74" s="36">
        <f t="shared" si="6"/>
        <v>106</v>
      </c>
    </row>
    <row r="75" spans="1:5" ht="13.5">
      <c r="A75" s="34" t="s">
        <v>11</v>
      </c>
      <c r="B75" s="35" t="s">
        <v>173</v>
      </c>
      <c r="C75" s="36">
        <v>26</v>
      </c>
      <c r="D75" s="36">
        <v>13</v>
      </c>
      <c r="E75" s="36">
        <f t="shared" si="6"/>
        <v>13</v>
      </c>
    </row>
    <row r="76" spans="1:5" ht="13.5">
      <c r="A76" s="34" t="s">
        <v>11</v>
      </c>
      <c r="B76" s="35" t="s">
        <v>174</v>
      </c>
      <c r="C76" s="36"/>
      <c r="D76" s="36">
        <v>3</v>
      </c>
      <c r="E76" s="36">
        <f t="shared" si="6"/>
        <v>-3</v>
      </c>
    </row>
    <row r="77" spans="1:5" ht="13.5">
      <c r="A77" s="34" t="s">
        <v>11</v>
      </c>
      <c r="B77" s="35" t="s">
        <v>175</v>
      </c>
      <c r="C77" s="36">
        <v>112</v>
      </c>
      <c r="D77" s="36">
        <v>23</v>
      </c>
      <c r="E77" s="36">
        <f t="shared" si="6"/>
        <v>89</v>
      </c>
    </row>
    <row r="78" spans="1:5" ht="13.5">
      <c r="A78" s="34" t="s">
        <v>11</v>
      </c>
      <c r="B78" s="35" t="s">
        <v>176</v>
      </c>
      <c r="C78" s="36"/>
      <c r="D78" s="36">
        <v>2</v>
      </c>
      <c r="E78" s="36">
        <f t="shared" si="6"/>
        <v>-2</v>
      </c>
    </row>
    <row r="79" spans="1:5" ht="13.5">
      <c r="A79" s="34" t="s">
        <v>11</v>
      </c>
      <c r="B79" s="35" t="s">
        <v>177</v>
      </c>
      <c r="C79" s="36">
        <v>47</v>
      </c>
      <c r="D79" s="36">
        <v>9</v>
      </c>
      <c r="E79" s="36">
        <f t="shared" si="6"/>
        <v>38</v>
      </c>
    </row>
    <row r="80" spans="1:5" ht="13.5">
      <c r="A80" s="34" t="s">
        <v>11</v>
      </c>
      <c r="B80" s="35" t="s">
        <v>178</v>
      </c>
      <c r="C80" s="36">
        <v>14</v>
      </c>
      <c r="D80" s="36">
        <v>7</v>
      </c>
      <c r="E80" s="36">
        <f t="shared" si="6"/>
        <v>7</v>
      </c>
    </row>
    <row r="81" spans="1:5" ht="13.5">
      <c r="A81" s="34" t="s">
        <v>11</v>
      </c>
      <c r="B81" s="35" t="s">
        <v>179</v>
      </c>
      <c r="C81" s="36">
        <v>93</v>
      </c>
      <c r="D81" s="36">
        <v>3</v>
      </c>
      <c r="E81" s="36">
        <f t="shared" si="6"/>
        <v>90</v>
      </c>
    </row>
    <row r="82" spans="1:5" ht="13.5">
      <c r="A82" s="34" t="s">
        <v>11</v>
      </c>
      <c r="B82" s="35" t="s">
        <v>180</v>
      </c>
      <c r="C82" s="36">
        <v>117</v>
      </c>
      <c r="D82" s="36">
        <v>8</v>
      </c>
      <c r="E82" s="36">
        <f t="shared" si="6"/>
        <v>109</v>
      </c>
    </row>
    <row r="83" spans="1:5" ht="13.5">
      <c r="A83" s="34" t="s">
        <v>11</v>
      </c>
      <c r="B83" s="35" t="s">
        <v>181</v>
      </c>
      <c r="C83" s="36">
        <v>13</v>
      </c>
      <c r="D83" s="36">
        <v>6</v>
      </c>
      <c r="E83" s="36">
        <f t="shared" si="6"/>
        <v>7</v>
      </c>
    </row>
    <row r="84" spans="1:5" ht="13.5">
      <c r="A84" s="34" t="s">
        <v>11</v>
      </c>
      <c r="B84" s="35" t="s">
        <v>182</v>
      </c>
      <c r="C84" s="36">
        <v>57</v>
      </c>
      <c r="D84" s="36">
        <v>35</v>
      </c>
      <c r="E84" s="36">
        <f t="shared" si="6"/>
        <v>22</v>
      </c>
    </row>
    <row r="85" spans="1:5" ht="13.5">
      <c r="A85" s="34" t="s">
        <v>11</v>
      </c>
      <c r="B85" s="35" t="s">
        <v>183</v>
      </c>
      <c r="C85" s="36">
        <v>37</v>
      </c>
      <c r="D85" s="36">
        <v>18</v>
      </c>
      <c r="E85" s="36">
        <f t="shared" si="6"/>
        <v>19</v>
      </c>
    </row>
    <row r="86" spans="1:5" ht="13.5">
      <c r="A86" s="34" t="s">
        <v>11</v>
      </c>
      <c r="B86" s="35" t="s">
        <v>184</v>
      </c>
      <c r="C86" s="36"/>
      <c r="D86" s="36">
        <v>2</v>
      </c>
      <c r="E86" s="36">
        <f t="shared" si="6"/>
        <v>-2</v>
      </c>
    </row>
    <row r="87" spans="1:5" ht="13.5">
      <c r="A87" s="34" t="s">
        <v>11</v>
      </c>
      <c r="B87" s="35" t="s">
        <v>185</v>
      </c>
      <c r="C87" s="36">
        <v>20</v>
      </c>
      <c r="D87" s="36">
        <v>20</v>
      </c>
      <c r="E87" s="36"/>
    </row>
    <row r="88" spans="1:5" ht="13.5">
      <c r="A88" s="34" t="s">
        <v>11</v>
      </c>
      <c r="B88" s="35" t="s">
        <v>186</v>
      </c>
      <c r="C88" s="36">
        <v>12</v>
      </c>
      <c r="D88" s="36">
        <v>16</v>
      </c>
      <c r="E88" s="36">
        <f aca="true" t="shared" si="7" ref="E88:E96">C88-D88</f>
        <v>-4</v>
      </c>
    </row>
    <row r="89" spans="1:5" ht="13.5">
      <c r="A89" s="34" t="s">
        <v>11</v>
      </c>
      <c r="B89" s="35" t="s">
        <v>187</v>
      </c>
      <c r="C89" s="36">
        <v>25</v>
      </c>
      <c r="D89" s="36">
        <v>6</v>
      </c>
      <c r="E89" s="36">
        <f t="shared" si="7"/>
        <v>19</v>
      </c>
    </row>
    <row r="90" spans="1:5" ht="13.5">
      <c r="A90" s="34" t="s">
        <v>11</v>
      </c>
      <c r="B90" s="35" t="s">
        <v>188</v>
      </c>
      <c r="C90" s="36">
        <v>17</v>
      </c>
      <c r="D90" s="36">
        <v>25</v>
      </c>
      <c r="E90" s="36">
        <f t="shared" si="7"/>
        <v>-8</v>
      </c>
    </row>
    <row r="91" spans="1:5" ht="13.5">
      <c r="A91" s="34" t="s">
        <v>11</v>
      </c>
      <c r="B91" s="35" t="s">
        <v>189</v>
      </c>
      <c r="C91" s="36">
        <v>20</v>
      </c>
      <c r="D91" s="36">
        <v>10</v>
      </c>
      <c r="E91" s="36">
        <f t="shared" si="7"/>
        <v>10</v>
      </c>
    </row>
    <row r="92" spans="1:5" ht="13.5">
      <c r="A92" s="34" t="s">
        <v>11</v>
      </c>
      <c r="B92" s="35" t="s">
        <v>190</v>
      </c>
      <c r="C92" s="36"/>
      <c r="D92" s="36">
        <v>4</v>
      </c>
      <c r="E92" s="36">
        <f t="shared" si="7"/>
        <v>-4</v>
      </c>
    </row>
    <row r="93" spans="1:5" ht="13.5">
      <c r="A93" s="34" t="s">
        <v>11</v>
      </c>
      <c r="B93" s="35" t="s">
        <v>191</v>
      </c>
      <c r="C93" s="36">
        <v>10</v>
      </c>
      <c r="D93" s="36">
        <v>14</v>
      </c>
      <c r="E93" s="36">
        <f t="shared" si="7"/>
        <v>-4</v>
      </c>
    </row>
    <row r="94" spans="1:5" ht="13.5">
      <c r="A94" s="34" t="s">
        <v>11</v>
      </c>
      <c r="B94" s="35" t="s">
        <v>192</v>
      </c>
      <c r="C94" s="36">
        <v>9</v>
      </c>
      <c r="D94" s="36">
        <v>6</v>
      </c>
      <c r="E94" s="36">
        <f t="shared" si="7"/>
        <v>3</v>
      </c>
    </row>
    <row r="95" spans="1:5" ht="13.5">
      <c r="A95" s="34" t="s">
        <v>11</v>
      </c>
      <c r="B95" s="35" t="s">
        <v>193</v>
      </c>
      <c r="C95" s="36">
        <v>13</v>
      </c>
      <c r="D95" s="36">
        <v>15</v>
      </c>
      <c r="E95" s="36">
        <f t="shared" si="7"/>
        <v>-2</v>
      </c>
    </row>
    <row r="96" spans="1:5" ht="13.5">
      <c r="A96" s="34" t="s">
        <v>11</v>
      </c>
      <c r="B96" s="35" t="s">
        <v>194</v>
      </c>
      <c r="C96" s="36">
        <v>7</v>
      </c>
      <c r="D96" s="36">
        <v>4</v>
      </c>
      <c r="E96" s="36">
        <f t="shared" si="7"/>
        <v>3</v>
      </c>
    </row>
    <row r="97" spans="1:5" ht="13.5">
      <c r="A97" s="34" t="s">
        <v>11</v>
      </c>
      <c r="B97" s="35" t="s">
        <v>195</v>
      </c>
      <c r="C97" s="36">
        <v>1</v>
      </c>
      <c r="D97" s="36">
        <v>1</v>
      </c>
      <c r="E97" s="36"/>
    </row>
    <row r="98" spans="1:5" ht="13.5">
      <c r="A98" s="34" t="s">
        <v>11</v>
      </c>
      <c r="B98" s="35" t="s">
        <v>196</v>
      </c>
      <c r="C98" s="36"/>
      <c r="D98" s="36">
        <v>1</v>
      </c>
      <c r="E98" s="36">
        <f aca="true" t="shared" si="8" ref="E98:E109">C98-D98</f>
        <v>-1</v>
      </c>
    </row>
    <row r="99" spans="1:5" ht="13.5">
      <c r="A99" s="34" t="s">
        <v>11</v>
      </c>
      <c r="B99" s="35" t="s">
        <v>197</v>
      </c>
      <c r="C99" s="36"/>
      <c r="D99" s="36">
        <v>1</v>
      </c>
      <c r="E99" s="36">
        <f t="shared" si="8"/>
        <v>-1</v>
      </c>
    </row>
    <row r="100" spans="1:5" ht="13.5">
      <c r="A100" s="34" t="s">
        <v>11</v>
      </c>
      <c r="B100" s="35" t="s">
        <v>198</v>
      </c>
      <c r="C100" s="36">
        <v>39</v>
      </c>
      <c r="D100" s="36">
        <v>78</v>
      </c>
      <c r="E100" s="36">
        <f t="shared" si="8"/>
        <v>-39</v>
      </c>
    </row>
    <row r="101" spans="1:5" ht="13.5">
      <c r="A101" s="34" t="s">
        <v>11</v>
      </c>
      <c r="B101" s="35" t="s">
        <v>199</v>
      </c>
      <c r="C101" s="36">
        <v>23</v>
      </c>
      <c r="D101" s="36">
        <v>6</v>
      </c>
      <c r="E101" s="36">
        <f t="shared" si="8"/>
        <v>17</v>
      </c>
    </row>
    <row r="102" spans="1:5" ht="13.5">
      <c r="A102" s="34" t="s">
        <v>11</v>
      </c>
      <c r="B102" s="35" t="s">
        <v>200</v>
      </c>
      <c r="C102" s="36">
        <v>7</v>
      </c>
      <c r="D102" s="36">
        <v>3</v>
      </c>
      <c r="E102" s="36">
        <f t="shared" si="8"/>
        <v>4</v>
      </c>
    </row>
    <row r="103" spans="1:5" ht="13.5">
      <c r="A103" s="34" t="s">
        <v>11</v>
      </c>
      <c r="B103" s="35" t="s">
        <v>201</v>
      </c>
      <c r="C103" s="36">
        <v>57</v>
      </c>
      <c r="D103" s="36">
        <v>15</v>
      </c>
      <c r="E103" s="36">
        <f t="shared" si="8"/>
        <v>42</v>
      </c>
    </row>
    <row r="104" spans="1:5" ht="13.5">
      <c r="A104" s="34" t="s">
        <v>11</v>
      </c>
      <c r="B104" s="35" t="s">
        <v>202</v>
      </c>
      <c r="C104" s="36">
        <v>30</v>
      </c>
      <c r="D104" s="36">
        <v>9</v>
      </c>
      <c r="E104" s="36">
        <f t="shared" si="8"/>
        <v>21</v>
      </c>
    </row>
    <row r="105" spans="1:5" ht="13.5">
      <c r="A105" s="34" t="s">
        <v>203</v>
      </c>
      <c r="B105" s="34"/>
      <c r="C105" s="45">
        <v>1297</v>
      </c>
      <c r="D105" s="45">
        <v>630</v>
      </c>
      <c r="E105" s="36">
        <f t="shared" si="8"/>
        <v>667</v>
      </c>
    </row>
    <row r="106" spans="1:5" ht="13.5">
      <c r="A106" s="34" t="s">
        <v>12</v>
      </c>
      <c r="B106" s="35" t="s">
        <v>204</v>
      </c>
      <c r="C106" s="36">
        <v>261</v>
      </c>
      <c r="D106" s="36">
        <v>49</v>
      </c>
      <c r="E106" s="36">
        <f t="shared" si="8"/>
        <v>212</v>
      </c>
    </row>
    <row r="107" spans="1:5" ht="13.5">
      <c r="A107" s="34" t="s">
        <v>12</v>
      </c>
      <c r="B107" s="35" t="s">
        <v>205</v>
      </c>
      <c r="C107" s="36">
        <v>63</v>
      </c>
      <c r="D107" s="36">
        <v>12</v>
      </c>
      <c r="E107" s="36">
        <f t="shared" si="8"/>
        <v>51</v>
      </c>
    </row>
    <row r="108" spans="1:5" ht="13.5">
      <c r="A108" s="34" t="s">
        <v>12</v>
      </c>
      <c r="B108" s="35" t="s">
        <v>206</v>
      </c>
      <c r="C108" s="36"/>
      <c r="D108" s="36">
        <v>1</v>
      </c>
      <c r="E108" s="36">
        <f t="shared" si="8"/>
        <v>-1</v>
      </c>
    </row>
    <row r="109" spans="1:5" ht="13.5">
      <c r="A109" s="34" t="s">
        <v>12</v>
      </c>
      <c r="B109" s="35" t="s">
        <v>207</v>
      </c>
      <c r="C109" s="36"/>
      <c r="D109" s="36">
        <v>1</v>
      </c>
      <c r="E109" s="36">
        <f t="shared" si="8"/>
        <v>-1</v>
      </c>
    </row>
    <row r="110" spans="1:5" ht="13.5">
      <c r="A110" s="34" t="s">
        <v>12</v>
      </c>
      <c r="B110" s="35" t="s">
        <v>208</v>
      </c>
      <c r="C110" s="36"/>
      <c r="D110" s="36">
        <v>1</v>
      </c>
      <c r="E110" s="36">
        <f aca="true" t="shared" si="9" ref="E110:E117">C110-D110</f>
        <v>-1</v>
      </c>
    </row>
    <row r="111" spans="1:5" ht="13.5">
      <c r="A111" s="34" t="s">
        <v>12</v>
      </c>
      <c r="B111" s="35" t="s">
        <v>209</v>
      </c>
      <c r="C111" s="36">
        <v>20</v>
      </c>
      <c r="D111" s="36">
        <v>2</v>
      </c>
      <c r="E111" s="36">
        <f t="shared" si="9"/>
        <v>18</v>
      </c>
    </row>
    <row r="112" spans="1:5" ht="13.5">
      <c r="A112" s="34" t="s">
        <v>12</v>
      </c>
      <c r="B112" s="35" t="s">
        <v>210</v>
      </c>
      <c r="C112" s="36">
        <v>259</v>
      </c>
      <c r="D112" s="36">
        <v>40</v>
      </c>
      <c r="E112" s="36">
        <f t="shared" si="9"/>
        <v>219</v>
      </c>
    </row>
    <row r="113" spans="1:5" ht="13.5">
      <c r="A113" s="34" t="s">
        <v>12</v>
      </c>
      <c r="B113" s="35" t="s">
        <v>211</v>
      </c>
      <c r="C113" s="36">
        <v>41</v>
      </c>
      <c r="D113" s="36">
        <v>6</v>
      </c>
      <c r="E113" s="36">
        <f t="shared" si="9"/>
        <v>35</v>
      </c>
    </row>
    <row r="114" spans="1:5" ht="13.5">
      <c r="A114" s="34" t="s">
        <v>12</v>
      </c>
      <c r="B114" s="35" t="s">
        <v>212</v>
      </c>
      <c r="C114" s="36">
        <v>94</v>
      </c>
      <c r="D114" s="36">
        <v>37</v>
      </c>
      <c r="E114" s="36">
        <f t="shared" si="9"/>
        <v>57</v>
      </c>
    </row>
    <row r="115" spans="1:5" ht="13.5">
      <c r="A115" s="34" t="s">
        <v>12</v>
      </c>
      <c r="B115" s="35" t="s">
        <v>213</v>
      </c>
      <c r="C115" s="36">
        <v>104</v>
      </c>
      <c r="D115" s="36">
        <v>6</v>
      </c>
      <c r="E115" s="36">
        <f t="shared" si="9"/>
        <v>98</v>
      </c>
    </row>
    <row r="116" spans="1:5" ht="13.5">
      <c r="A116" s="34" t="s">
        <v>12</v>
      </c>
      <c r="B116" s="35" t="s">
        <v>214</v>
      </c>
      <c r="C116" s="36">
        <v>42</v>
      </c>
      <c r="D116" s="36">
        <v>12</v>
      </c>
      <c r="E116" s="36">
        <f t="shared" si="9"/>
        <v>30</v>
      </c>
    </row>
    <row r="117" spans="1:5" ht="13.5">
      <c r="A117" s="34" t="s">
        <v>12</v>
      </c>
      <c r="B117" s="35" t="s">
        <v>215</v>
      </c>
      <c r="C117" s="36"/>
      <c r="D117" s="36">
        <v>3</v>
      </c>
      <c r="E117" s="36">
        <f t="shared" si="9"/>
        <v>-3</v>
      </c>
    </row>
    <row r="118" spans="1:5" ht="13.5">
      <c r="A118" s="34" t="s">
        <v>12</v>
      </c>
      <c r="B118" s="35" t="s">
        <v>216</v>
      </c>
      <c r="C118" s="36">
        <v>2</v>
      </c>
      <c r="D118" s="36">
        <v>3</v>
      </c>
      <c r="E118" s="36">
        <f aca="true" t="shared" si="10" ref="E118:E123">C118-D118</f>
        <v>-1</v>
      </c>
    </row>
    <row r="119" spans="1:5" ht="13.5">
      <c r="A119" s="34" t="s">
        <v>12</v>
      </c>
      <c r="B119" s="35" t="s">
        <v>217</v>
      </c>
      <c r="C119" s="36">
        <v>171</v>
      </c>
      <c r="D119" s="36">
        <v>31</v>
      </c>
      <c r="E119" s="36">
        <f t="shared" si="10"/>
        <v>140</v>
      </c>
    </row>
    <row r="120" spans="1:5" ht="13.5">
      <c r="A120" s="34" t="s">
        <v>12</v>
      </c>
      <c r="B120" s="35" t="s">
        <v>218</v>
      </c>
      <c r="C120" s="36">
        <v>2</v>
      </c>
      <c r="D120" s="36">
        <v>5</v>
      </c>
      <c r="E120" s="36">
        <f t="shared" si="10"/>
        <v>-3</v>
      </c>
    </row>
    <row r="121" spans="1:5" ht="13.5">
      <c r="A121" s="34" t="s">
        <v>12</v>
      </c>
      <c r="B121" s="35" t="s">
        <v>219</v>
      </c>
      <c r="C121" s="36">
        <v>2</v>
      </c>
      <c r="D121" s="36"/>
      <c r="E121" s="36">
        <f t="shared" si="10"/>
        <v>2</v>
      </c>
    </row>
    <row r="122" spans="1:5" ht="13.5">
      <c r="A122" s="34" t="s">
        <v>12</v>
      </c>
      <c r="B122" s="35" t="s">
        <v>220</v>
      </c>
      <c r="C122" s="36">
        <v>280</v>
      </c>
      <c r="D122" s="36">
        <v>1</v>
      </c>
      <c r="E122" s="36">
        <f t="shared" si="10"/>
        <v>279</v>
      </c>
    </row>
    <row r="123" spans="1:5" ht="13.5">
      <c r="A123" s="34" t="s">
        <v>12</v>
      </c>
      <c r="B123" s="35" t="s">
        <v>221</v>
      </c>
      <c r="C123" s="36">
        <v>64</v>
      </c>
      <c r="D123" s="36">
        <v>17</v>
      </c>
      <c r="E123" s="36">
        <f t="shared" si="10"/>
        <v>47</v>
      </c>
    </row>
    <row r="124" spans="1:5" ht="13.5">
      <c r="A124" s="34" t="s">
        <v>12</v>
      </c>
      <c r="B124" s="35" t="s">
        <v>222</v>
      </c>
      <c r="C124" s="36"/>
      <c r="D124" s="36">
        <v>2</v>
      </c>
      <c r="E124" s="36">
        <f aca="true" t="shared" si="11" ref="E124:E152">C124-D124</f>
        <v>-2</v>
      </c>
    </row>
    <row r="125" spans="1:5" ht="13.5">
      <c r="A125" s="34" t="s">
        <v>12</v>
      </c>
      <c r="B125" s="35" t="s">
        <v>223</v>
      </c>
      <c r="C125" s="36">
        <v>396</v>
      </c>
      <c r="D125" s="36">
        <v>1</v>
      </c>
      <c r="E125" s="36">
        <f t="shared" si="11"/>
        <v>395</v>
      </c>
    </row>
    <row r="126" spans="1:5" ht="13.5">
      <c r="A126" s="34" t="s">
        <v>12</v>
      </c>
      <c r="B126" s="35" t="s">
        <v>224</v>
      </c>
      <c r="C126" s="36"/>
      <c r="D126" s="36">
        <v>1</v>
      </c>
      <c r="E126" s="36">
        <f t="shared" si="11"/>
        <v>-1</v>
      </c>
    </row>
    <row r="127" spans="1:5" ht="13.5">
      <c r="A127" s="34" t="s">
        <v>12</v>
      </c>
      <c r="B127" s="35" t="s">
        <v>225</v>
      </c>
      <c r="C127" s="36"/>
      <c r="D127" s="36">
        <v>1</v>
      </c>
      <c r="E127" s="36">
        <f t="shared" si="11"/>
        <v>-1</v>
      </c>
    </row>
    <row r="128" spans="1:5" ht="13.5">
      <c r="A128" s="34" t="s">
        <v>12</v>
      </c>
      <c r="B128" s="35" t="s">
        <v>226</v>
      </c>
      <c r="C128" s="36">
        <v>230</v>
      </c>
      <c r="D128" s="36">
        <v>58</v>
      </c>
      <c r="E128" s="36">
        <f t="shared" si="11"/>
        <v>172</v>
      </c>
    </row>
    <row r="129" spans="1:5" ht="13.5">
      <c r="A129" s="34" t="s">
        <v>12</v>
      </c>
      <c r="B129" s="35" t="s">
        <v>227</v>
      </c>
      <c r="C129" s="36">
        <v>3</v>
      </c>
      <c r="D129" s="36">
        <v>1</v>
      </c>
      <c r="E129" s="36">
        <f t="shared" si="11"/>
        <v>2</v>
      </c>
    </row>
    <row r="130" spans="1:5" ht="13.5">
      <c r="A130" s="34" t="s">
        <v>228</v>
      </c>
      <c r="B130" s="36"/>
      <c r="C130" s="36">
        <v>2034</v>
      </c>
      <c r="D130" s="36">
        <v>291</v>
      </c>
      <c r="E130" s="36">
        <f t="shared" si="11"/>
        <v>1743</v>
      </c>
    </row>
    <row r="131" spans="1:5" ht="13.5">
      <c r="A131" s="34" t="s">
        <v>13</v>
      </c>
      <c r="B131" s="35" t="s">
        <v>229</v>
      </c>
      <c r="C131" s="36">
        <v>24</v>
      </c>
      <c r="D131" s="36">
        <v>16</v>
      </c>
      <c r="E131" s="36">
        <f t="shared" si="11"/>
        <v>8</v>
      </c>
    </row>
    <row r="132" spans="1:5" ht="13.5">
      <c r="A132" s="34" t="s">
        <v>13</v>
      </c>
      <c r="B132" s="35" t="s">
        <v>230</v>
      </c>
      <c r="C132" s="36">
        <v>9</v>
      </c>
      <c r="D132" s="36">
        <v>7</v>
      </c>
      <c r="E132" s="36">
        <f t="shared" si="11"/>
        <v>2</v>
      </c>
    </row>
    <row r="133" spans="1:5" ht="13.5">
      <c r="A133" s="34" t="s">
        <v>13</v>
      </c>
      <c r="B133" s="35" t="s">
        <v>231</v>
      </c>
      <c r="C133" s="36">
        <v>36</v>
      </c>
      <c r="D133" s="36">
        <v>8</v>
      </c>
      <c r="E133" s="36">
        <f t="shared" si="11"/>
        <v>28</v>
      </c>
    </row>
    <row r="134" spans="1:5" ht="13.5">
      <c r="A134" s="34" t="s">
        <v>13</v>
      </c>
      <c r="B134" s="35" t="s">
        <v>232</v>
      </c>
      <c r="C134" s="36">
        <v>6</v>
      </c>
      <c r="D134" s="36"/>
      <c r="E134" s="36">
        <f t="shared" si="11"/>
        <v>6</v>
      </c>
    </row>
    <row r="135" spans="1:5" ht="13.5">
      <c r="A135" s="34" t="s">
        <v>13</v>
      </c>
      <c r="B135" s="35" t="s">
        <v>233</v>
      </c>
      <c r="C135" s="36">
        <v>21</v>
      </c>
      <c r="D135" s="36">
        <v>12</v>
      </c>
      <c r="E135" s="36">
        <f t="shared" si="11"/>
        <v>9</v>
      </c>
    </row>
    <row r="136" spans="1:5" ht="13.5">
      <c r="A136" s="34" t="s">
        <v>13</v>
      </c>
      <c r="B136" s="35" t="s">
        <v>234</v>
      </c>
      <c r="C136" s="36">
        <v>3</v>
      </c>
      <c r="D136" s="36">
        <v>6</v>
      </c>
      <c r="E136" s="36">
        <f t="shared" si="11"/>
        <v>-3</v>
      </c>
    </row>
    <row r="137" spans="1:5" ht="13.5">
      <c r="A137" s="34" t="s">
        <v>13</v>
      </c>
      <c r="B137" s="35" t="s">
        <v>165</v>
      </c>
      <c r="C137" s="36">
        <v>54</v>
      </c>
      <c r="D137" s="36">
        <v>10</v>
      </c>
      <c r="E137" s="36">
        <f t="shared" si="11"/>
        <v>44</v>
      </c>
    </row>
    <row r="138" spans="1:5" ht="13.5">
      <c r="A138" s="34" t="s">
        <v>13</v>
      </c>
      <c r="B138" s="35" t="s">
        <v>235</v>
      </c>
      <c r="C138" s="36"/>
      <c r="D138" s="36">
        <v>1</v>
      </c>
      <c r="E138" s="36">
        <f t="shared" si="11"/>
        <v>-1</v>
      </c>
    </row>
    <row r="139" spans="1:5" ht="13.5">
      <c r="A139" s="34" t="s">
        <v>13</v>
      </c>
      <c r="B139" s="35" t="s">
        <v>236</v>
      </c>
      <c r="C139" s="36"/>
      <c r="D139" s="36">
        <v>5</v>
      </c>
      <c r="E139" s="36">
        <f t="shared" si="11"/>
        <v>-5</v>
      </c>
    </row>
    <row r="140" spans="1:5" ht="13.5">
      <c r="A140" s="34" t="s">
        <v>13</v>
      </c>
      <c r="B140" s="35" t="s">
        <v>237</v>
      </c>
      <c r="C140" s="36">
        <v>11</v>
      </c>
      <c r="D140" s="36"/>
      <c r="E140" s="36">
        <f t="shared" si="11"/>
        <v>11</v>
      </c>
    </row>
    <row r="141" spans="1:5" ht="13.5">
      <c r="A141" s="34" t="s">
        <v>13</v>
      </c>
      <c r="B141" s="35" t="s">
        <v>238</v>
      </c>
      <c r="C141" s="36">
        <v>14</v>
      </c>
      <c r="D141" s="36">
        <v>8</v>
      </c>
      <c r="E141" s="36">
        <f t="shared" si="11"/>
        <v>6</v>
      </c>
    </row>
    <row r="142" spans="1:5" ht="13.5">
      <c r="A142" s="34" t="s">
        <v>13</v>
      </c>
      <c r="B142" s="35" t="s">
        <v>239</v>
      </c>
      <c r="C142" s="36">
        <v>1</v>
      </c>
      <c r="D142" s="36">
        <v>2</v>
      </c>
      <c r="E142" s="36">
        <f t="shared" si="11"/>
        <v>-1</v>
      </c>
    </row>
    <row r="143" spans="1:5" ht="13.5">
      <c r="A143" s="34" t="s">
        <v>13</v>
      </c>
      <c r="B143" s="35" t="s">
        <v>240</v>
      </c>
      <c r="C143" s="36">
        <v>57</v>
      </c>
      <c r="D143" s="36">
        <v>42</v>
      </c>
      <c r="E143" s="36">
        <f t="shared" si="11"/>
        <v>15</v>
      </c>
    </row>
    <row r="144" spans="1:5" ht="13.5">
      <c r="A144" s="34" t="s">
        <v>13</v>
      </c>
      <c r="B144" s="35" t="s">
        <v>241</v>
      </c>
      <c r="C144" s="36">
        <v>8</v>
      </c>
      <c r="D144" s="36">
        <v>5</v>
      </c>
      <c r="E144" s="36">
        <f t="shared" si="11"/>
        <v>3</v>
      </c>
    </row>
    <row r="145" spans="1:5" ht="13.5">
      <c r="A145" s="34" t="s">
        <v>13</v>
      </c>
      <c r="B145" s="35" t="s">
        <v>242</v>
      </c>
      <c r="C145" s="36">
        <v>20</v>
      </c>
      <c r="D145" s="36">
        <v>8</v>
      </c>
      <c r="E145" s="36">
        <f t="shared" si="11"/>
        <v>12</v>
      </c>
    </row>
    <row r="146" spans="1:5" ht="13.5">
      <c r="A146" s="34" t="s">
        <v>13</v>
      </c>
      <c r="B146" s="35" t="s">
        <v>243</v>
      </c>
      <c r="C146" s="36">
        <v>2</v>
      </c>
      <c r="D146" s="36">
        <v>13</v>
      </c>
      <c r="E146" s="36">
        <f t="shared" si="11"/>
        <v>-11</v>
      </c>
    </row>
    <row r="147" spans="1:5" ht="13.5">
      <c r="A147" s="34" t="s">
        <v>13</v>
      </c>
      <c r="B147" s="35" t="s">
        <v>244</v>
      </c>
      <c r="C147" s="36">
        <v>14</v>
      </c>
      <c r="D147" s="36">
        <v>8</v>
      </c>
      <c r="E147" s="36">
        <f t="shared" si="11"/>
        <v>6</v>
      </c>
    </row>
    <row r="148" spans="1:5" ht="13.5">
      <c r="A148" s="34" t="s">
        <v>13</v>
      </c>
      <c r="B148" s="35" t="s">
        <v>245</v>
      </c>
      <c r="C148" s="36">
        <v>19</v>
      </c>
      <c r="D148" s="36">
        <v>28</v>
      </c>
      <c r="E148" s="36">
        <f t="shared" si="11"/>
        <v>-9</v>
      </c>
    </row>
    <row r="149" spans="1:5" ht="13.5">
      <c r="A149" s="34" t="s">
        <v>13</v>
      </c>
      <c r="B149" s="35" t="s">
        <v>246</v>
      </c>
      <c r="C149" s="36">
        <v>25</v>
      </c>
      <c r="D149" s="36">
        <v>17</v>
      </c>
      <c r="E149" s="36">
        <f t="shared" si="11"/>
        <v>8</v>
      </c>
    </row>
    <row r="150" spans="1:5" ht="13.5">
      <c r="A150" s="34" t="s">
        <v>13</v>
      </c>
      <c r="B150" s="35" t="s">
        <v>247</v>
      </c>
      <c r="C150" s="36">
        <v>13</v>
      </c>
      <c r="D150" s="36">
        <v>18</v>
      </c>
      <c r="E150" s="36">
        <f t="shared" si="11"/>
        <v>-5</v>
      </c>
    </row>
    <row r="151" spans="1:5" ht="13.5">
      <c r="A151" s="34" t="s">
        <v>13</v>
      </c>
      <c r="B151" s="35" t="s">
        <v>248</v>
      </c>
      <c r="C151" s="36">
        <v>30</v>
      </c>
      <c r="D151" s="36">
        <v>4</v>
      </c>
      <c r="E151" s="36">
        <f t="shared" si="11"/>
        <v>26</v>
      </c>
    </row>
    <row r="152" spans="1:5" ht="13.5">
      <c r="A152" s="34" t="s">
        <v>13</v>
      </c>
      <c r="B152" s="35" t="s">
        <v>249</v>
      </c>
      <c r="C152" s="36">
        <v>29</v>
      </c>
      <c r="D152" s="36">
        <v>30</v>
      </c>
      <c r="E152" s="36">
        <f t="shared" si="11"/>
        <v>-1</v>
      </c>
    </row>
    <row r="153" spans="1:5" ht="13.5">
      <c r="A153" s="34" t="s">
        <v>13</v>
      </c>
      <c r="B153" s="35" t="s">
        <v>250</v>
      </c>
      <c r="C153" s="36">
        <v>2</v>
      </c>
      <c r="D153" s="36">
        <v>2</v>
      </c>
      <c r="E153" s="36"/>
    </row>
    <row r="154" spans="1:5" ht="13.5">
      <c r="A154" s="34" t="s">
        <v>13</v>
      </c>
      <c r="B154" s="35" t="s">
        <v>251</v>
      </c>
      <c r="C154" s="36">
        <v>8</v>
      </c>
      <c r="D154" s="36">
        <v>6</v>
      </c>
      <c r="E154" s="36">
        <f aca="true" t="shared" si="12" ref="E154:E156">C154-D154</f>
        <v>2</v>
      </c>
    </row>
    <row r="155" spans="1:5" ht="13.5">
      <c r="A155" s="34" t="s">
        <v>13</v>
      </c>
      <c r="B155" s="35" t="s">
        <v>252</v>
      </c>
      <c r="C155" s="36">
        <v>19</v>
      </c>
      <c r="D155" s="36">
        <v>10</v>
      </c>
      <c r="E155" s="36">
        <f t="shared" si="12"/>
        <v>9</v>
      </c>
    </row>
    <row r="156" spans="1:5" ht="13.5">
      <c r="A156" s="34" t="s">
        <v>13</v>
      </c>
      <c r="B156" s="35" t="s">
        <v>253</v>
      </c>
      <c r="C156" s="36">
        <v>4</v>
      </c>
      <c r="D156" s="36">
        <v>8</v>
      </c>
      <c r="E156" s="36">
        <f t="shared" si="12"/>
        <v>-4</v>
      </c>
    </row>
    <row r="157" spans="1:5" ht="13.5">
      <c r="A157" s="34" t="s">
        <v>13</v>
      </c>
      <c r="B157" s="35" t="s">
        <v>254</v>
      </c>
      <c r="C157" s="36">
        <v>13</v>
      </c>
      <c r="D157" s="36">
        <v>13</v>
      </c>
      <c r="E157" s="36"/>
    </row>
    <row r="158" spans="1:5" ht="13.5">
      <c r="A158" s="34" t="s">
        <v>13</v>
      </c>
      <c r="B158" s="35" t="s">
        <v>255</v>
      </c>
      <c r="C158" s="36">
        <v>6</v>
      </c>
      <c r="D158" s="36">
        <v>15</v>
      </c>
      <c r="E158" s="36">
        <f aca="true" t="shared" si="13" ref="E158:E177">C158-D158</f>
        <v>-9</v>
      </c>
    </row>
    <row r="159" spans="1:5" ht="13.5">
      <c r="A159" s="34" t="s">
        <v>13</v>
      </c>
      <c r="B159" s="35" t="s">
        <v>256</v>
      </c>
      <c r="C159" s="36">
        <v>2</v>
      </c>
      <c r="D159" s="36"/>
      <c r="E159" s="36">
        <f t="shared" si="13"/>
        <v>2</v>
      </c>
    </row>
    <row r="160" spans="1:5" ht="13.5">
      <c r="A160" s="34" t="s">
        <v>13</v>
      </c>
      <c r="B160" s="35" t="s">
        <v>257</v>
      </c>
      <c r="C160" s="36">
        <v>1</v>
      </c>
      <c r="D160" s="36">
        <v>1</v>
      </c>
      <c r="E160" s="36"/>
    </row>
    <row r="161" spans="1:5" ht="13.5">
      <c r="A161" s="34" t="s">
        <v>13</v>
      </c>
      <c r="B161" s="35" t="s">
        <v>258</v>
      </c>
      <c r="C161" s="36">
        <v>14</v>
      </c>
      <c r="D161" s="36">
        <v>1</v>
      </c>
      <c r="E161" s="36">
        <f t="shared" si="13"/>
        <v>13</v>
      </c>
    </row>
    <row r="162" spans="1:5" ht="13.5">
      <c r="A162" s="34" t="s">
        <v>13</v>
      </c>
      <c r="B162" s="35" t="s">
        <v>259</v>
      </c>
      <c r="C162" s="36">
        <v>15</v>
      </c>
      <c r="D162" s="36">
        <v>18</v>
      </c>
      <c r="E162" s="36">
        <f t="shared" si="13"/>
        <v>-3</v>
      </c>
    </row>
    <row r="163" spans="1:5" ht="13.5">
      <c r="A163" s="34" t="s">
        <v>13</v>
      </c>
      <c r="B163" s="35" t="s">
        <v>260</v>
      </c>
      <c r="C163" s="36">
        <v>13</v>
      </c>
      <c r="D163" s="36">
        <v>10</v>
      </c>
      <c r="E163" s="36">
        <f t="shared" si="13"/>
        <v>3</v>
      </c>
    </row>
    <row r="164" spans="1:5" ht="13.5">
      <c r="A164" s="34" t="s">
        <v>13</v>
      </c>
      <c r="B164" s="35" t="s">
        <v>261</v>
      </c>
      <c r="C164" s="36">
        <v>26</v>
      </c>
      <c r="D164" s="36">
        <v>14</v>
      </c>
      <c r="E164" s="36">
        <f t="shared" si="13"/>
        <v>12</v>
      </c>
    </row>
    <row r="165" spans="1:5" ht="13.5">
      <c r="A165" s="34" t="s">
        <v>262</v>
      </c>
      <c r="B165" s="34"/>
      <c r="C165" s="36">
        <v>519</v>
      </c>
      <c r="D165" s="36">
        <v>346</v>
      </c>
      <c r="E165" s="36">
        <f t="shared" si="13"/>
        <v>173</v>
      </c>
    </row>
    <row r="166" spans="1:5" ht="13.5">
      <c r="A166" s="34" t="s">
        <v>14</v>
      </c>
      <c r="B166" s="35" t="s">
        <v>263</v>
      </c>
      <c r="C166" s="36"/>
      <c r="D166" s="36">
        <v>1</v>
      </c>
      <c r="E166" s="36">
        <f t="shared" si="13"/>
        <v>-1</v>
      </c>
    </row>
    <row r="167" spans="1:5" ht="13.5">
      <c r="A167" s="34" t="s">
        <v>14</v>
      </c>
      <c r="B167" s="35" t="s">
        <v>264</v>
      </c>
      <c r="C167" s="36">
        <v>40</v>
      </c>
      <c r="D167" s="36">
        <v>1</v>
      </c>
      <c r="E167" s="36">
        <f t="shared" si="13"/>
        <v>39</v>
      </c>
    </row>
    <row r="168" spans="1:5" ht="13.5">
      <c r="A168" s="34" t="s">
        <v>14</v>
      </c>
      <c r="B168" s="35" t="s">
        <v>265</v>
      </c>
      <c r="C168" s="36">
        <v>101</v>
      </c>
      <c r="D168" s="36">
        <v>16</v>
      </c>
      <c r="E168" s="36">
        <f t="shared" si="13"/>
        <v>85</v>
      </c>
    </row>
    <row r="169" spans="1:5" ht="13.5">
      <c r="A169" s="34" t="s">
        <v>14</v>
      </c>
      <c r="B169" s="35" t="s">
        <v>266</v>
      </c>
      <c r="C169" s="36">
        <v>2</v>
      </c>
      <c r="D169" s="36"/>
      <c r="E169" s="36">
        <f t="shared" si="13"/>
        <v>2</v>
      </c>
    </row>
    <row r="170" spans="1:5" ht="13.5">
      <c r="A170" s="34" t="s">
        <v>14</v>
      </c>
      <c r="B170" s="35" t="s">
        <v>267</v>
      </c>
      <c r="C170" s="36">
        <v>87</v>
      </c>
      <c r="D170" s="36">
        <v>18</v>
      </c>
      <c r="E170" s="36">
        <f t="shared" si="13"/>
        <v>69</v>
      </c>
    </row>
    <row r="171" spans="1:5" ht="13.5">
      <c r="A171" s="34" t="s">
        <v>14</v>
      </c>
      <c r="B171" s="35" t="s">
        <v>268</v>
      </c>
      <c r="C171" s="36">
        <v>34</v>
      </c>
      <c r="D171" s="36">
        <v>2</v>
      </c>
      <c r="E171" s="36">
        <f t="shared" si="13"/>
        <v>32</v>
      </c>
    </row>
    <row r="172" spans="1:5" ht="13.5">
      <c r="A172" s="34" t="s">
        <v>14</v>
      </c>
      <c r="B172" s="35" t="s">
        <v>269</v>
      </c>
      <c r="C172" s="36">
        <v>4</v>
      </c>
      <c r="D172" s="36"/>
      <c r="E172" s="36">
        <f t="shared" si="13"/>
        <v>4</v>
      </c>
    </row>
    <row r="173" spans="1:5" ht="13.5">
      <c r="A173" s="34" t="s">
        <v>14</v>
      </c>
      <c r="B173" s="35" t="s">
        <v>270</v>
      </c>
      <c r="C173" s="36">
        <v>31</v>
      </c>
      <c r="D173" s="36">
        <v>4</v>
      </c>
      <c r="E173" s="36">
        <f t="shared" si="13"/>
        <v>27</v>
      </c>
    </row>
    <row r="174" spans="1:5" ht="13.5">
      <c r="A174" s="34" t="s">
        <v>14</v>
      </c>
      <c r="B174" s="35" t="s">
        <v>271</v>
      </c>
      <c r="C174" s="36">
        <v>90</v>
      </c>
      <c r="D174" s="36">
        <v>39</v>
      </c>
      <c r="E174" s="36">
        <f t="shared" si="13"/>
        <v>51</v>
      </c>
    </row>
    <row r="175" spans="1:5" ht="13.5">
      <c r="A175" s="34" t="s">
        <v>14</v>
      </c>
      <c r="B175" s="35" t="s">
        <v>272</v>
      </c>
      <c r="C175" s="36"/>
      <c r="D175" s="36">
        <v>1</v>
      </c>
      <c r="E175" s="36">
        <f t="shared" si="13"/>
        <v>-1</v>
      </c>
    </row>
    <row r="176" spans="1:5" ht="13.5">
      <c r="A176" s="34" t="s">
        <v>14</v>
      </c>
      <c r="B176" s="35" t="s">
        <v>273</v>
      </c>
      <c r="C176" s="36"/>
      <c r="D176" s="36">
        <v>1</v>
      </c>
      <c r="E176" s="36">
        <f t="shared" si="13"/>
        <v>-1</v>
      </c>
    </row>
    <row r="177" spans="1:5" ht="13.5">
      <c r="A177" s="34" t="s">
        <v>14</v>
      </c>
      <c r="B177" s="35" t="s">
        <v>274</v>
      </c>
      <c r="C177" s="36">
        <v>44</v>
      </c>
      <c r="D177" s="36">
        <v>2</v>
      </c>
      <c r="E177" s="36">
        <f t="shared" si="13"/>
        <v>42</v>
      </c>
    </row>
    <row r="178" spans="1:5" ht="13.5">
      <c r="A178" s="34" t="s">
        <v>14</v>
      </c>
      <c r="B178" s="35" t="s">
        <v>275</v>
      </c>
      <c r="C178" s="36">
        <v>2</v>
      </c>
      <c r="D178" s="36"/>
      <c r="E178" s="36">
        <f aca="true" t="shared" si="14" ref="E178:E187">C178-D178</f>
        <v>2</v>
      </c>
    </row>
    <row r="179" spans="1:5" ht="13.5">
      <c r="A179" s="34" t="s">
        <v>14</v>
      </c>
      <c r="B179" s="35" t="s">
        <v>276</v>
      </c>
      <c r="C179" s="36">
        <v>30</v>
      </c>
      <c r="D179" s="36">
        <v>2</v>
      </c>
      <c r="E179" s="36">
        <f t="shared" si="14"/>
        <v>28</v>
      </c>
    </row>
    <row r="180" spans="1:5" ht="13.5">
      <c r="A180" s="34" t="s">
        <v>14</v>
      </c>
      <c r="B180" s="35" t="s">
        <v>277</v>
      </c>
      <c r="C180" s="36">
        <v>142</v>
      </c>
      <c r="D180" s="36">
        <v>47</v>
      </c>
      <c r="E180" s="36">
        <f t="shared" si="14"/>
        <v>95</v>
      </c>
    </row>
    <row r="181" spans="1:5" ht="13.5">
      <c r="A181" s="34" t="s">
        <v>14</v>
      </c>
      <c r="B181" s="35" t="s">
        <v>278</v>
      </c>
      <c r="C181" s="36">
        <v>1</v>
      </c>
      <c r="D181" s="36"/>
      <c r="E181" s="36">
        <f t="shared" si="14"/>
        <v>1</v>
      </c>
    </row>
    <row r="182" spans="1:5" ht="13.5">
      <c r="A182" s="34" t="s">
        <v>14</v>
      </c>
      <c r="B182" s="35" t="s">
        <v>279</v>
      </c>
      <c r="C182" s="36">
        <v>33</v>
      </c>
      <c r="D182" s="36">
        <v>12</v>
      </c>
      <c r="E182" s="36">
        <f t="shared" si="14"/>
        <v>21</v>
      </c>
    </row>
    <row r="183" spans="1:5" ht="13.5">
      <c r="A183" s="34" t="s">
        <v>14</v>
      </c>
      <c r="B183" s="35" t="s">
        <v>280</v>
      </c>
      <c r="C183" s="36"/>
      <c r="D183" s="36">
        <v>3</v>
      </c>
      <c r="E183" s="36">
        <f t="shared" si="14"/>
        <v>-3</v>
      </c>
    </row>
    <row r="184" spans="1:5" ht="13.5">
      <c r="A184" s="34" t="s">
        <v>14</v>
      </c>
      <c r="B184" s="35" t="s">
        <v>281</v>
      </c>
      <c r="C184" s="36">
        <v>86</v>
      </c>
      <c r="D184" s="36">
        <v>25</v>
      </c>
      <c r="E184" s="36">
        <f t="shared" si="14"/>
        <v>61</v>
      </c>
    </row>
    <row r="185" spans="1:5" ht="13.5">
      <c r="A185" s="34" t="s">
        <v>14</v>
      </c>
      <c r="B185" s="35" t="s">
        <v>282</v>
      </c>
      <c r="C185" s="36">
        <v>26</v>
      </c>
      <c r="D185" s="36">
        <v>1</v>
      </c>
      <c r="E185" s="36">
        <f t="shared" si="14"/>
        <v>25</v>
      </c>
    </row>
    <row r="186" spans="1:5" ht="13.5">
      <c r="A186" s="34" t="s">
        <v>14</v>
      </c>
      <c r="B186" s="35" t="s">
        <v>283</v>
      </c>
      <c r="C186" s="36">
        <v>30</v>
      </c>
      <c r="D186" s="36">
        <v>3</v>
      </c>
      <c r="E186" s="36">
        <f t="shared" si="14"/>
        <v>27</v>
      </c>
    </row>
    <row r="187" spans="1:5" ht="13.5">
      <c r="A187" s="34" t="s">
        <v>14</v>
      </c>
      <c r="B187" s="35" t="s">
        <v>284</v>
      </c>
      <c r="C187" s="36">
        <v>14</v>
      </c>
      <c r="D187" s="36">
        <v>6</v>
      </c>
      <c r="E187" s="36">
        <f t="shared" si="14"/>
        <v>8</v>
      </c>
    </row>
    <row r="188" spans="1:5" ht="13.5">
      <c r="A188" s="34" t="s">
        <v>14</v>
      </c>
      <c r="B188" s="35" t="s">
        <v>285</v>
      </c>
      <c r="C188" s="36">
        <v>2</v>
      </c>
      <c r="D188" s="36">
        <v>2</v>
      </c>
      <c r="E188" s="36">
        <v>0</v>
      </c>
    </row>
    <row r="189" spans="1:5" ht="13.5">
      <c r="A189" s="34" t="s">
        <v>14</v>
      </c>
      <c r="B189" s="35" t="s">
        <v>286</v>
      </c>
      <c r="C189" s="36">
        <v>42</v>
      </c>
      <c r="D189" s="36">
        <v>11</v>
      </c>
      <c r="E189" s="36">
        <f aca="true" t="shared" si="15" ref="E189:E192">C189-D189</f>
        <v>31</v>
      </c>
    </row>
    <row r="190" spans="1:5" ht="13.5">
      <c r="A190" s="34" t="s">
        <v>14</v>
      </c>
      <c r="B190" s="35" t="s">
        <v>287</v>
      </c>
      <c r="C190" s="36">
        <v>32</v>
      </c>
      <c r="D190" s="36">
        <v>1</v>
      </c>
      <c r="E190" s="36">
        <f t="shared" si="15"/>
        <v>31</v>
      </c>
    </row>
    <row r="191" spans="1:5" ht="13.5">
      <c r="A191" s="34" t="s">
        <v>14</v>
      </c>
      <c r="B191" s="35" t="s">
        <v>288</v>
      </c>
      <c r="C191" s="36">
        <v>1</v>
      </c>
      <c r="D191" s="36">
        <v>3</v>
      </c>
      <c r="E191" s="36">
        <f t="shared" si="15"/>
        <v>-2</v>
      </c>
    </row>
    <row r="192" spans="1:5" ht="13.5">
      <c r="A192" s="34" t="s">
        <v>14</v>
      </c>
      <c r="B192" s="35" t="s">
        <v>289</v>
      </c>
      <c r="C192" s="36">
        <v>135</v>
      </c>
      <c r="D192" s="36">
        <v>46</v>
      </c>
      <c r="E192" s="36">
        <f t="shared" si="15"/>
        <v>89</v>
      </c>
    </row>
    <row r="193" spans="1:5" ht="13.5">
      <c r="A193" s="34" t="s">
        <v>14</v>
      </c>
      <c r="B193" s="35" t="s">
        <v>290</v>
      </c>
      <c r="C193" s="36">
        <v>155</v>
      </c>
      <c r="D193" s="36">
        <v>6</v>
      </c>
      <c r="E193" s="36">
        <f aca="true" t="shared" si="16" ref="E193:E214">C193-D193</f>
        <v>149</v>
      </c>
    </row>
    <row r="194" spans="1:5" ht="13.5">
      <c r="A194" s="34" t="s">
        <v>14</v>
      </c>
      <c r="B194" s="35" t="s">
        <v>291</v>
      </c>
      <c r="C194" s="36">
        <v>17</v>
      </c>
      <c r="D194" s="36">
        <v>4</v>
      </c>
      <c r="E194" s="36">
        <f t="shared" si="16"/>
        <v>13</v>
      </c>
    </row>
    <row r="195" spans="1:5" ht="13.5">
      <c r="A195" s="34" t="s">
        <v>14</v>
      </c>
      <c r="B195" s="35" t="s">
        <v>292</v>
      </c>
      <c r="C195" s="36">
        <v>10</v>
      </c>
      <c r="D195" s="36">
        <v>3</v>
      </c>
      <c r="E195" s="36">
        <f t="shared" si="16"/>
        <v>7</v>
      </c>
    </row>
    <row r="196" spans="1:5" ht="13.5">
      <c r="A196" s="34" t="s">
        <v>14</v>
      </c>
      <c r="B196" s="35" t="s">
        <v>225</v>
      </c>
      <c r="C196" s="36"/>
      <c r="D196" s="36">
        <v>4</v>
      </c>
      <c r="E196" s="36">
        <f t="shared" si="16"/>
        <v>-4</v>
      </c>
    </row>
    <row r="197" spans="1:5" ht="13.5">
      <c r="A197" s="34" t="s">
        <v>14</v>
      </c>
      <c r="B197" s="35" t="s">
        <v>204</v>
      </c>
      <c r="C197" s="36">
        <v>9</v>
      </c>
      <c r="D197" s="36">
        <v>8</v>
      </c>
      <c r="E197" s="36">
        <f t="shared" si="16"/>
        <v>1</v>
      </c>
    </row>
    <row r="198" spans="1:5" ht="13.5">
      <c r="A198" s="34" t="s">
        <v>293</v>
      </c>
      <c r="B198" s="34"/>
      <c r="C198" s="36">
        <v>1200</v>
      </c>
      <c r="D198" s="36">
        <v>272</v>
      </c>
      <c r="E198" s="36">
        <f t="shared" si="16"/>
        <v>928</v>
      </c>
    </row>
    <row r="199" spans="1:5" ht="13.5">
      <c r="A199" s="34" t="s">
        <v>15</v>
      </c>
      <c r="B199" s="35" t="s">
        <v>294</v>
      </c>
      <c r="C199" s="36">
        <v>9</v>
      </c>
      <c r="D199" s="36">
        <v>2</v>
      </c>
      <c r="E199" s="36">
        <f t="shared" si="16"/>
        <v>7</v>
      </c>
    </row>
    <row r="200" spans="1:5" ht="13.5">
      <c r="A200" s="34" t="s">
        <v>15</v>
      </c>
      <c r="B200" s="35" t="s">
        <v>295</v>
      </c>
      <c r="C200" s="36">
        <v>31</v>
      </c>
      <c r="D200" s="36">
        <v>7</v>
      </c>
      <c r="E200" s="36">
        <f t="shared" si="16"/>
        <v>24</v>
      </c>
    </row>
    <row r="201" spans="1:5" ht="13.5">
      <c r="A201" s="34" t="s">
        <v>15</v>
      </c>
      <c r="B201" s="35" t="s">
        <v>296</v>
      </c>
      <c r="C201" s="36">
        <v>15</v>
      </c>
      <c r="D201" s="36">
        <v>7</v>
      </c>
      <c r="E201" s="36">
        <f t="shared" si="16"/>
        <v>8</v>
      </c>
    </row>
    <row r="202" spans="1:5" ht="13.5">
      <c r="A202" s="34" t="s">
        <v>15</v>
      </c>
      <c r="B202" s="35" t="s">
        <v>297</v>
      </c>
      <c r="C202" s="36">
        <v>31</v>
      </c>
      <c r="D202" s="36">
        <v>1</v>
      </c>
      <c r="E202" s="36">
        <f t="shared" si="16"/>
        <v>30</v>
      </c>
    </row>
    <row r="203" spans="1:5" ht="13.5">
      <c r="A203" s="34" t="s">
        <v>15</v>
      </c>
      <c r="B203" s="35" t="s">
        <v>298</v>
      </c>
      <c r="C203" s="36"/>
      <c r="D203" s="36">
        <v>1</v>
      </c>
      <c r="E203" s="36">
        <f t="shared" si="16"/>
        <v>-1</v>
      </c>
    </row>
    <row r="204" spans="1:5" ht="13.5">
      <c r="A204" s="34" t="s">
        <v>15</v>
      </c>
      <c r="B204" s="35" t="s">
        <v>299</v>
      </c>
      <c r="C204" s="36">
        <v>9</v>
      </c>
      <c r="D204" s="36"/>
      <c r="E204" s="36">
        <f t="shared" si="16"/>
        <v>9</v>
      </c>
    </row>
    <row r="205" spans="1:5" ht="13.5">
      <c r="A205" s="34" t="s">
        <v>15</v>
      </c>
      <c r="B205" s="35" t="s">
        <v>300</v>
      </c>
      <c r="C205" s="36">
        <v>6</v>
      </c>
      <c r="D205" s="36"/>
      <c r="E205" s="36">
        <f t="shared" si="16"/>
        <v>6</v>
      </c>
    </row>
    <row r="206" spans="1:5" ht="13.5">
      <c r="A206" s="34" t="s">
        <v>15</v>
      </c>
      <c r="B206" s="35" t="s">
        <v>301</v>
      </c>
      <c r="C206" s="36"/>
      <c r="D206" s="36">
        <v>1</v>
      </c>
      <c r="E206" s="36">
        <f t="shared" si="16"/>
        <v>-1</v>
      </c>
    </row>
    <row r="207" spans="1:5" ht="13.5">
      <c r="A207" s="34" t="s">
        <v>302</v>
      </c>
      <c r="B207" s="34"/>
      <c r="C207" s="36">
        <v>101</v>
      </c>
      <c r="D207" s="36">
        <v>19</v>
      </c>
      <c r="E207" s="36">
        <f t="shared" si="16"/>
        <v>82</v>
      </c>
    </row>
    <row r="208" spans="1:5" ht="13.5">
      <c r="A208" s="34" t="s">
        <v>16</v>
      </c>
      <c r="B208" s="35" t="s">
        <v>303</v>
      </c>
      <c r="C208" s="36">
        <v>73</v>
      </c>
      <c r="D208" s="36">
        <v>2</v>
      </c>
      <c r="E208" s="36">
        <f t="shared" si="16"/>
        <v>71</v>
      </c>
    </row>
    <row r="209" spans="1:5" ht="13.5">
      <c r="A209" s="34" t="s">
        <v>16</v>
      </c>
      <c r="B209" s="35" t="s">
        <v>304</v>
      </c>
      <c r="C209" s="36">
        <v>1</v>
      </c>
      <c r="D209" s="36"/>
      <c r="E209" s="36">
        <f t="shared" si="16"/>
        <v>1</v>
      </c>
    </row>
    <row r="210" spans="1:5" ht="13.5">
      <c r="A210" s="34" t="s">
        <v>16</v>
      </c>
      <c r="B210" s="35" t="s">
        <v>305</v>
      </c>
      <c r="C210" s="36">
        <v>21</v>
      </c>
      <c r="D210" s="36">
        <v>5</v>
      </c>
      <c r="E210" s="36">
        <f t="shared" si="16"/>
        <v>16</v>
      </c>
    </row>
    <row r="211" spans="1:5" ht="13.5">
      <c r="A211" s="34" t="s">
        <v>16</v>
      </c>
      <c r="B211" s="35" t="s">
        <v>306</v>
      </c>
      <c r="C211" s="36">
        <v>78</v>
      </c>
      <c r="D211" s="36">
        <v>12</v>
      </c>
      <c r="E211" s="36">
        <f t="shared" si="16"/>
        <v>66</v>
      </c>
    </row>
    <row r="212" spans="1:5" ht="13.5">
      <c r="A212" s="34" t="s">
        <v>16</v>
      </c>
      <c r="B212" s="35" t="s">
        <v>307</v>
      </c>
      <c r="C212" s="36">
        <v>81</v>
      </c>
      <c r="D212" s="36">
        <v>1</v>
      </c>
      <c r="E212" s="36">
        <f t="shared" si="16"/>
        <v>80</v>
      </c>
    </row>
    <row r="213" spans="1:5" ht="13.5">
      <c r="A213" s="34" t="s">
        <v>16</v>
      </c>
      <c r="B213" s="35" t="s">
        <v>308</v>
      </c>
      <c r="C213" s="36"/>
      <c r="D213" s="36">
        <v>2</v>
      </c>
      <c r="E213" s="36">
        <f t="shared" si="16"/>
        <v>-2</v>
      </c>
    </row>
    <row r="214" spans="1:5" ht="13.5">
      <c r="A214" s="34" t="s">
        <v>309</v>
      </c>
      <c r="B214" s="34"/>
      <c r="C214" s="36">
        <v>254</v>
      </c>
      <c r="D214" s="36">
        <v>22</v>
      </c>
      <c r="E214" s="36">
        <f t="shared" si="16"/>
        <v>232</v>
      </c>
    </row>
    <row r="215" spans="1:5" ht="13.5">
      <c r="A215" s="34" t="s">
        <v>17</v>
      </c>
      <c r="B215" s="35" t="s">
        <v>310</v>
      </c>
      <c r="C215" s="36">
        <v>35</v>
      </c>
      <c r="D215" s="36">
        <v>8</v>
      </c>
      <c r="E215" s="36">
        <f aca="true" t="shared" si="17" ref="E215:E228">C215-D215</f>
        <v>27</v>
      </c>
    </row>
    <row r="216" spans="1:5" ht="13.5">
      <c r="A216" s="34" t="s">
        <v>17</v>
      </c>
      <c r="B216" s="35" t="s">
        <v>311</v>
      </c>
      <c r="C216" s="36">
        <v>1</v>
      </c>
      <c r="D216" s="36"/>
      <c r="E216" s="36">
        <f t="shared" si="17"/>
        <v>1</v>
      </c>
    </row>
    <row r="217" spans="1:5" ht="13.5">
      <c r="A217" s="34" t="s">
        <v>17</v>
      </c>
      <c r="B217" s="35" t="s">
        <v>312</v>
      </c>
      <c r="C217" s="36">
        <v>33</v>
      </c>
      <c r="D217" s="36">
        <v>2</v>
      </c>
      <c r="E217" s="36">
        <f t="shared" si="17"/>
        <v>31</v>
      </c>
    </row>
    <row r="218" spans="1:5" ht="13.5">
      <c r="A218" s="34" t="s">
        <v>17</v>
      </c>
      <c r="B218" s="35" t="s">
        <v>313</v>
      </c>
      <c r="C218" s="36">
        <v>28</v>
      </c>
      <c r="D218" s="36">
        <v>6</v>
      </c>
      <c r="E218" s="36">
        <f t="shared" si="17"/>
        <v>22</v>
      </c>
    </row>
    <row r="219" spans="1:5" ht="13.5">
      <c r="A219" s="34" t="s">
        <v>17</v>
      </c>
      <c r="B219" s="35" t="s">
        <v>314</v>
      </c>
      <c r="C219" s="36">
        <v>269</v>
      </c>
      <c r="D219" s="36">
        <v>27</v>
      </c>
      <c r="E219" s="36">
        <f t="shared" si="17"/>
        <v>242</v>
      </c>
    </row>
    <row r="220" spans="1:5" ht="13.5">
      <c r="A220" s="34" t="s">
        <v>17</v>
      </c>
      <c r="B220" s="35" t="s">
        <v>315</v>
      </c>
      <c r="C220" s="36">
        <v>26</v>
      </c>
      <c r="D220" s="36">
        <v>4</v>
      </c>
      <c r="E220" s="36">
        <f t="shared" si="17"/>
        <v>22</v>
      </c>
    </row>
    <row r="221" spans="1:5" ht="13.5">
      <c r="A221" s="34" t="s">
        <v>17</v>
      </c>
      <c r="B221" s="35" t="s">
        <v>316</v>
      </c>
      <c r="C221" s="36">
        <v>57</v>
      </c>
      <c r="D221" s="36">
        <v>15</v>
      </c>
      <c r="E221" s="36">
        <f t="shared" si="17"/>
        <v>42</v>
      </c>
    </row>
    <row r="222" spans="1:5" ht="13.5">
      <c r="A222" s="34" t="s">
        <v>17</v>
      </c>
      <c r="B222" s="35" t="s">
        <v>317</v>
      </c>
      <c r="C222" s="36">
        <v>190</v>
      </c>
      <c r="D222" s="36">
        <v>8</v>
      </c>
      <c r="E222" s="36">
        <f t="shared" si="17"/>
        <v>182</v>
      </c>
    </row>
    <row r="223" spans="1:5" ht="13.5">
      <c r="A223" s="34" t="s">
        <v>17</v>
      </c>
      <c r="B223" s="35" t="s">
        <v>318</v>
      </c>
      <c r="C223" s="36">
        <v>25</v>
      </c>
      <c r="D223" s="36">
        <v>1</v>
      </c>
      <c r="E223" s="36">
        <f t="shared" si="17"/>
        <v>24</v>
      </c>
    </row>
    <row r="224" spans="1:5" ht="13.5">
      <c r="A224" s="34" t="s">
        <v>17</v>
      </c>
      <c r="B224" s="35" t="s">
        <v>121</v>
      </c>
      <c r="C224" s="36"/>
      <c r="D224" s="36">
        <v>1</v>
      </c>
      <c r="E224" s="36">
        <f t="shared" si="17"/>
        <v>-1</v>
      </c>
    </row>
    <row r="225" spans="1:5" ht="13.5">
      <c r="A225" s="34" t="s">
        <v>17</v>
      </c>
      <c r="B225" s="35" t="s">
        <v>319</v>
      </c>
      <c r="C225" s="36">
        <v>125</v>
      </c>
      <c r="D225" s="36">
        <v>3</v>
      </c>
      <c r="E225" s="36">
        <f t="shared" si="17"/>
        <v>122</v>
      </c>
    </row>
    <row r="226" spans="1:5" ht="13.5">
      <c r="A226" s="34" t="s">
        <v>17</v>
      </c>
      <c r="B226" s="35" t="s">
        <v>320</v>
      </c>
      <c r="C226" s="36">
        <v>62</v>
      </c>
      <c r="D226" s="36">
        <v>7</v>
      </c>
      <c r="E226" s="36">
        <f t="shared" si="17"/>
        <v>55</v>
      </c>
    </row>
    <row r="227" spans="1:5" ht="13.5">
      <c r="A227" s="34" t="s">
        <v>17</v>
      </c>
      <c r="B227" s="35" t="s">
        <v>321</v>
      </c>
      <c r="C227" s="36">
        <v>11</v>
      </c>
      <c r="D227" s="36"/>
      <c r="E227" s="36">
        <f t="shared" si="17"/>
        <v>11</v>
      </c>
    </row>
    <row r="228" spans="1:5" ht="13.5">
      <c r="A228" s="34" t="s">
        <v>17</v>
      </c>
      <c r="B228" s="35" t="s">
        <v>322</v>
      </c>
      <c r="C228" s="36"/>
      <c r="D228" s="36">
        <v>1</v>
      </c>
      <c r="E228" s="36">
        <f t="shared" si="17"/>
        <v>-1</v>
      </c>
    </row>
    <row r="229" spans="1:5" ht="13.5">
      <c r="A229" s="34" t="s">
        <v>17</v>
      </c>
      <c r="B229" s="35" t="s">
        <v>323</v>
      </c>
      <c r="C229" s="36">
        <v>100</v>
      </c>
      <c r="D229" s="36">
        <v>32</v>
      </c>
      <c r="E229" s="36">
        <f aca="true" t="shared" si="18" ref="E229:E235">C229-D229</f>
        <v>68</v>
      </c>
    </row>
    <row r="230" spans="1:5" ht="13.5">
      <c r="A230" s="34" t="s">
        <v>17</v>
      </c>
      <c r="B230" s="35" t="s">
        <v>324</v>
      </c>
      <c r="C230" s="36">
        <v>175</v>
      </c>
      <c r="D230" s="36">
        <v>21</v>
      </c>
      <c r="E230" s="36">
        <f t="shared" si="18"/>
        <v>154</v>
      </c>
    </row>
    <row r="231" spans="1:5" ht="13.5">
      <c r="A231" s="34" t="s">
        <v>17</v>
      </c>
      <c r="B231" s="35" t="s">
        <v>325</v>
      </c>
      <c r="C231" s="36">
        <v>141</v>
      </c>
      <c r="D231" s="36">
        <v>25</v>
      </c>
      <c r="E231" s="36">
        <f t="shared" si="18"/>
        <v>116</v>
      </c>
    </row>
    <row r="232" spans="1:5" ht="13.5">
      <c r="A232" s="34" t="s">
        <v>326</v>
      </c>
      <c r="B232" s="34"/>
      <c r="C232" s="36">
        <v>1278</v>
      </c>
      <c r="D232" s="36">
        <v>161</v>
      </c>
      <c r="E232" s="36">
        <f t="shared" si="18"/>
        <v>1117</v>
      </c>
    </row>
    <row r="233" spans="1:5" ht="13.5">
      <c r="A233" s="34" t="s">
        <v>18</v>
      </c>
      <c r="B233" s="35" t="s">
        <v>327</v>
      </c>
      <c r="C233" s="36">
        <v>26</v>
      </c>
      <c r="D233" s="36">
        <v>2</v>
      </c>
      <c r="E233" s="36">
        <f t="shared" si="18"/>
        <v>24</v>
      </c>
    </row>
    <row r="234" spans="1:5" ht="13.5">
      <c r="A234" s="34" t="s">
        <v>18</v>
      </c>
      <c r="B234" s="35" t="s">
        <v>328</v>
      </c>
      <c r="C234" s="36">
        <v>393</v>
      </c>
      <c r="D234" s="36">
        <v>14</v>
      </c>
      <c r="E234" s="36">
        <f t="shared" si="18"/>
        <v>379</v>
      </c>
    </row>
    <row r="235" spans="1:5" ht="13.5">
      <c r="A235" s="34" t="s">
        <v>18</v>
      </c>
      <c r="B235" s="35" t="s">
        <v>329</v>
      </c>
      <c r="C235" s="36">
        <v>104</v>
      </c>
      <c r="D235" s="36">
        <v>9</v>
      </c>
      <c r="E235" s="36">
        <f t="shared" si="18"/>
        <v>95</v>
      </c>
    </row>
    <row r="236" spans="1:5" ht="13.5">
      <c r="A236" s="34" t="s">
        <v>18</v>
      </c>
      <c r="B236" s="35" t="s">
        <v>330</v>
      </c>
      <c r="C236" s="36">
        <v>1</v>
      </c>
      <c r="D236" s="36">
        <v>1</v>
      </c>
      <c r="E236" s="36"/>
    </row>
    <row r="237" spans="1:5" ht="13.5">
      <c r="A237" s="34" t="s">
        <v>18</v>
      </c>
      <c r="B237" s="35" t="s">
        <v>331</v>
      </c>
      <c r="C237" s="36">
        <v>199</v>
      </c>
      <c r="D237" s="36">
        <v>4</v>
      </c>
      <c r="E237" s="36">
        <f aca="true" t="shared" si="19" ref="E237:E249">C237-D237</f>
        <v>195</v>
      </c>
    </row>
    <row r="238" spans="1:5" ht="13.5">
      <c r="A238" s="34" t="s">
        <v>18</v>
      </c>
      <c r="B238" s="35" t="s">
        <v>332</v>
      </c>
      <c r="C238" s="36">
        <v>37</v>
      </c>
      <c r="D238" s="36"/>
      <c r="E238" s="36">
        <f t="shared" si="19"/>
        <v>37</v>
      </c>
    </row>
    <row r="239" spans="1:5" ht="13.5">
      <c r="A239" s="34" t="s">
        <v>18</v>
      </c>
      <c r="B239" s="35" t="s">
        <v>333</v>
      </c>
      <c r="C239" s="36"/>
      <c r="D239" s="36">
        <v>1</v>
      </c>
      <c r="E239" s="36">
        <f t="shared" si="19"/>
        <v>-1</v>
      </c>
    </row>
    <row r="240" spans="1:5" ht="13.5">
      <c r="A240" s="34" t="s">
        <v>18</v>
      </c>
      <c r="B240" s="35" t="s">
        <v>334</v>
      </c>
      <c r="C240" s="36"/>
      <c r="D240" s="36">
        <v>1</v>
      </c>
      <c r="E240" s="36">
        <f t="shared" si="19"/>
        <v>-1</v>
      </c>
    </row>
    <row r="241" spans="1:5" ht="13.5">
      <c r="A241" s="34" t="s">
        <v>18</v>
      </c>
      <c r="B241" s="35" t="s">
        <v>335</v>
      </c>
      <c r="C241" s="36">
        <v>80</v>
      </c>
      <c r="D241" s="36">
        <v>10</v>
      </c>
      <c r="E241" s="36">
        <f t="shared" si="19"/>
        <v>70</v>
      </c>
    </row>
    <row r="242" spans="1:5" ht="13.5">
      <c r="A242" s="34" t="s">
        <v>18</v>
      </c>
      <c r="B242" s="35" t="s">
        <v>336</v>
      </c>
      <c r="C242" s="36">
        <v>3</v>
      </c>
      <c r="D242" s="36"/>
      <c r="E242" s="36">
        <f t="shared" si="19"/>
        <v>3</v>
      </c>
    </row>
    <row r="243" spans="1:5" ht="13.5">
      <c r="A243" s="34" t="s">
        <v>18</v>
      </c>
      <c r="B243" s="35" t="s">
        <v>337</v>
      </c>
      <c r="C243" s="36">
        <v>205</v>
      </c>
      <c r="D243" s="36">
        <v>11</v>
      </c>
      <c r="E243" s="36">
        <f t="shared" si="19"/>
        <v>194</v>
      </c>
    </row>
    <row r="244" spans="1:5" ht="13.5">
      <c r="A244" s="34" t="s">
        <v>18</v>
      </c>
      <c r="B244" s="35" t="s">
        <v>338</v>
      </c>
      <c r="C244" s="36">
        <v>165</v>
      </c>
      <c r="D244" s="36">
        <v>4</v>
      </c>
      <c r="E244" s="36">
        <f t="shared" si="19"/>
        <v>161</v>
      </c>
    </row>
    <row r="245" spans="1:5" ht="13.5">
      <c r="A245" s="34" t="s">
        <v>18</v>
      </c>
      <c r="B245" s="35" t="s">
        <v>339</v>
      </c>
      <c r="C245" s="36"/>
      <c r="D245" s="36">
        <v>1</v>
      </c>
      <c r="E245" s="36">
        <f t="shared" si="19"/>
        <v>-1</v>
      </c>
    </row>
    <row r="246" spans="1:5" ht="13.5">
      <c r="A246" s="34" t="s">
        <v>18</v>
      </c>
      <c r="B246" s="35" t="s">
        <v>340</v>
      </c>
      <c r="C246" s="36">
        <v>7</v>
      </c>
      <c r="D246" s="36">
        <v>2</v>
      </c>
      <c r="E246" s="36">
        <f t="shared" si="19"/>
        <v>5</v>
      </c>
    </row>
    <row r="247" spans="1:5" ht="13.5">
      <c r="A247" s="34" t="s">
        <v>18</v>
      </c>
      <c r="B247" s="35" t="s">
        <v>341</v>
      </c>
      <c r="C247" s="36">
        <v>162</v>
      </c>
      <c r="D247" s="36">
        <v>4</v>
      </c>
      <c r="E247" s="36">
        <f t="shared" si="19"/>
        <v>158</v>
      </c>
    </row>
    <row r="248" spans="1:5" ht="13.5">
      <c r="A248" s="34" t="s">
        <v>18</v>
      </c>
      <c r="B248" s="35" t="s">
        <v>342</v>
      </c>
      <c r="C248" s="36">
        <v>7</v>
      </c>
      <c r="D248" s="36">
        <v>1</v>
      </c>
      <c r="E248" s="36">
        <f t="shared" si="19"/>
        <v>6</v>
      </c>
    </row>
    <row r="249" spans="1:5" ht="13.5">
      <c r="A249" s="34" t="s">
        <v>18</v>
      </c>
      <c r="B249" s="35" t="s">
        <v>343</v>
      </c>
      <c r="C249" s="36">
        <v>6</v>
      </c>
      <c r="D249" s="36">
        <v>3</v>
      </c>
      <c r="E249" s="36">
        <f t="shared" si="19"/>
        <v>3</v>
      </c>
    </row>
    <row r="250" spans="1:5" ht="13.5">
      <c r="A250" s="34" t="s">
        <v>344</v>
      </c>
      <c r="B250" s="34"/>
      <c r="C250" s="36">
        <v>1395</v>
      </c>
      <c r="D250" s="36">
        <v>68</v>
      </c>
      <c r="E250" s="36">
        <f aca="true" t="shared" si="20" ref="E250:E311">C250-D250</f>
        <v>1327</v>
      </c>
    </row>
    <row r="251" spans="1:5" ht="13.5">
      <c r="A251" s="34" t="s">
        <v>19</v>
      </c>
      <c r="B251" s="35" t="s">
        <v>345</v>
      </c>
      <c r="C251" s="36">
        <v>59</v>
      </c>
      <c r="D251" s="36">
        <v>12</v>
      </c>
      <c r="E251" s="36">
        <f t="shared" si="20"/>
        <v>47</v>
      </c>
    </row>
    <row r="252" spans="1:5" ht="13.5">
      <c r="A252" s="34" t="s">
        <v>19</v>
      </c>
      <c r="B252" s="35" t="s">
        <v>346</v>
      </c>
      <c r="C252" s="36">
        <v>244</v>
      </c>
      <c r="D252" s="36">
        <v>11</v>
      </c>
      <c r="E252" s="36">
        <f t="shared" si="20"/>
        <v>233</v>
      </c>
    </row>
    <row r="253" spans="1:5" ht="13.5">
      <c r="A253" s="34" t="s">
        <v>19</v>
      </c>
      <c r="B253" s="35" t="s">
        <v>347</v>
      </c>
      <c r="C253" s="36">
        <v>18</v>
      </c>
      <c r="D253" s="36">
        <v>2</v>
      </c>
      <c r="E253" s="36">
        <f t="shared" si="20"/>
        <v>16</v>
      </c>
    </row>
    <row r="254" spans="1:5" ht="13.5">
      <c r="A254" s="34" t="s">
        <v>19</v>
      </c>
      <c r="B254" s="35" t="s">
        <v>348</v>
      </c>
      <c r="C254" s="36">
        <v>265</v>
      </c>
      <c r="D254" s="36">
        <v>59</v>
      </c>
      <c r="E254" s="36">
        <f t="shared" si="20"/>
        <v>206</v>
      </c>
    </row>
    <row r="255" spans="1:5" ht="13.5">
      <c r="A255" s="34" t="s">
        <v>19</v>
      </c>
      <c r="B255" s="35" t="s">
        <v>349</v>
      </c>
      <c r="C255" s="36">
        <v>41</v>
      </c>
      <c r="D255" s="36">
        <v>2</v>
      </c>
      <c r="E255" s="36">
        <f t="shared" si="20"/>
        <v>39</v>
      </c>
    </row>
    <row r="256" spans="1:5" ht="13.5">
      <c r="A256" s="34" t="s">
        <v>19</v>
      </c>
      <c r="B256" s="35" t="s">
        <v>350</v>
      </c>
      <c r="C256" s="36">
        <v>64</v>
      </c>
      <c r="D256" s="36">
        <v>11</v>
      </c>
      <c r="E256" s="36">
        <f t="shared" si="20"/>
        <v>53</v>
      </c>
    </row>
    <row r="257" spans="1:5" ht="13.5">
      <c r="A257" s="34" t="s">
        <v>19</v>
      </c>
      <c r="B257" s="35" t="s">
        <v>351</v>
      </c>
      <c r="C257" s="36">
        <v>149</v>
      </c>
      <c r="D257" s="36">
        <v>17</v>
      </c>
      <c r="E257" s="36">
        <f t="shared" si="20"/>
        <v>132</v>
      </c>
    </row>
    <row r="258" spans="1:5" ht="13.5">
      <c r="A258" s="34" t="s">
        <v>19</v>
      </c>
      <c r="B258" s="35" t="s">
        <v>352</v>
      </c>
      <c r="C258" s="36">
        <v>85</v>
      </c>
      <c r="D258" s="36">
        <v>3</v>
      </c>
      <c r="E258" s="36">
        <f t="shared" si="20"/>
        <v>82</v>
      </c>
    </row>
    <row r="259" spans="1:5" ht="13.5">
      <c r="A259" s="34" t="s">
        <v>19</v>
      </c>
      <c r="B259" s="35" t="s">
        <v>353</v>
      </c>
      <c r="C259" s="36">
        <v>91</v>
      </c>
      <c r="D259" s="36">
        <v>14</v>
      </c>
      <c r="E259" s="36">
        <f t="shared" si="20"/>
        <v>77</v>
      </c>
    </row>
    <row r="260" spans="1:5" ht="13.5">
      <c r="A260" s="34" t="s">
        <v>19</v>
      </c>
      <c r="B260" s="35" t="s">
        <v>354</v>
      </c>
      <c r="C260" s="36">
        <v>237</v>
      </c>
      <c r="D260" s="36">
        <v>16</v>
      </c>
      <c r="E260" s="36">
        <f t="shared" si="20"/>
        <v>221</v>
      </c>
    </row>
    <row r="261" spans="1:5" ht="13.5">
      <c r="A261" s="34" t="s">
        <v>355</v>
      </c>
      <c r="B261" s="34"/>
      <c r="C261" s="36">
        <v>1253</v>
      </c>
      <c r="D261" s="36">
        <v>147</v>
      </c>
      <c r="E261" s="36">
        <f t="shared" si="20"/>
        <v>1106</v>
      </c>
    </row>
    <row r="262" spans="1:5" ht="13.5">
      <c r="A262" s="34" t="s">
        <v>20</v>
      </c>
      <c r="B262" s="35" t="s">
        <v>356</v>
      </c>
      <c r="C262" s="36">
        <v>115</v>
      </c>
      <c r="D262" s="36">
        <v>12</v>
      </c>
      <c r="E262" s="36">
        <f t="shared" si="20"/>
        <v>103</v>
      </c>
    </row>
    <row r="263" spans="1:5" ht="13.5">
      <c r="A263" s="34" t="s">
        <v>20</v>
      </c>
      <c r="B263" s="35" t="s">
        <v>357</v>
      </c>
      <c r="C263" s="36">
        <v>311</v>
      </c>
      <c r="D263" s="36">
        <v>28</v>
      </c>
      <c r="E263" s="36">
        <f t="shared" si="20"/>
        <v>283</v>
      </c>
    </row>
    <row r="264" spans="1:5" ht="13.5">
      <c r="A264" s="34" t="s">
        <v>20</v>
      </c>
      <c r="B264" s="35" t="s">
        <v>358</v>
      </c>
      <c r="C264" s="36">
        <v>329</v>
      </c>
      <c r="D264" s="36">
        <v>36</v>
      </c>
      <c r="E264" s="36">
        <f t="shared" si="20"/>
        <v>293</v>
      </c>
    </row>
    <row r="265" spans="1:5" ht="13.5">
      <c r="A265" s="34" t="s">
        <v>20</v>
      </c>
      <c r="B265" s="35" t="s">
        <v>359</v>
      </c>
      <c r="C265" s="36">
        <v>390</v>
      </c>
      <c r="D265" s="36">
        <v>47</v>
      </c>
      <c r="E265" s="36">
        <f t="shared" si="20"/>
        <v>343</v>
      </c>
    </row>
    <row r="266" spans="1:5" ht="13.5">
      <c r="A266" s="34" t="s">
        <v>20</v>
      </c>
      <c r="B266" s="35" t="s">
        <v>360</v>
      </c>
      <c r="C266" s="36">
        <v>534</v>
      </c>
      <c r="D266" s="36">
        <v>27</v>
      </c>
      <c r="E266" s="36">
        <f t="shared" si="20"/>
        <v>507</v>
      </c>
    </row>
    <row r="267" spans="1:5" ht="13.5">
      <c r="A267" s="34" t="s">
        <v>20</v>
      </c>
      <c r="B267" s="35" t="s">
        <v>361</v>
      </c>
      <c r="C267" s="36">
        <v>379</v>
      </c>
      <c r="D267" s="36">
        <v>41</v>
      </c>
      <c r="E267" s="36">
        <f t="shared" si="20"/>
        <v>338</v>
      </c>
    </row>
    <row r="268" spans="1:5" ht="13.5">
      <c r="A268" s="34" t="s">
        <v>20</v>
      </c>
      <c r="B268" s="35" t="s">
        <v>362</v>
      </c>
      <c r="C268" s="36">
        <v>175</v>
      </c>
      <c r="D268" s="36">
        <v>15</v>
      </c>
      <c r="E268" s="36">
        <f t="shared" si="20"/>
        <v>160</v>
      </c>
    </row>
    <row r="269" spans="1:5" ht="13.5">
      <c r="A269" s="34" t="s">
        <v>20</v>
      </c>
      <c r="B269" s="35" t="s">
        <v>363</v>
      </c>
      <c r="C269" s="36">
        <v>391</v>
      </c>
      <c r="D269" s="36">
        <v>19</v>
      </c>
      <c r="E269" s="36">
        <f t="shared" si="20"/>
        <v>372</v>
      </c>
    </row>
    <row r="270" spans="1:5" ht="13.5">
      <c r="A270" s="34" t="s">
        <v>20</v>
      </c>
      <c r="B270" s="35" t="s">
        <v>364</v>
      </c>
      <c r="C270" s="36">
        <v>222</v>
      </c>
      <c r="D270" s="36">
        <v>22</v>
      </c>
      <c r="E270" s="36">
        <f t="shared" si="20"/>
        <v>200</v>
      </c>
    </row>
    <row r="271" spans="1:5" ht="13.5">
      <c r="A271" s="34" t="s">
        <v>20</v>
      </c>
      <c r="B271" s="35" t="s">
        <v>365</v>
      </c>
      <c r="C271" s="36">
        <v>996</v>
      </c>
      <c r="D271" s="36">
        <v>46</v>
      </c>
      <c r="E271" s="36">
        <f t="shared" si="20"/>
        <v>950</v>
      </c>
    </row>
    <row r="272" spans="1:5" ht="13.5">
      <c r="A272" s="34" t="s">
        <v>20</v>
      </c>
      <c r="B272" s="35" t="s">
        <v>366</v>
      </c>
      <c r="C272" s="36">
        <v>275</v>
      </c>
      <c r="D272" s="36">
        <v>41</v>
      </c>
      <c r="E272" s="36">
        <f t="shared" si="20"/>
        <v>234</v>
      </c>
    </row>
    <row r="273" spans="1:5" ht="13.5">
      <c r="A273" s="34" t="s">
        <v>20</v>
      </c>
      <c r="B273" s="35" t="s">
        <v>367</v>
      </c>
      <c r="C273" s="36">
        <v>420</v>
      </c>
      <c r="D273" s="36">
        <v>17</v>
      </c>
      <c r="E273" s="36">
        <f t="shared" si="20"/>
        <v>403</v>
      </c>
    </row>
    <row r="274" spans="1:5" ht="13.5">
      <c r="A274" s="34" t="s">
        <v>20</v>
      </c>
      <c r="B274" s="35" t="s">
        <v>368</v>
      </c>
      <c r="C274" s="36">
        <v>216</v>
      </c>
      <c r="D274" s="36">
        <v>15</v>
      </c>
      <c r="E274" s="36">
        <f t="shared" si="20"/>
        <v>201</v>
      </c>
    </row>
    <row r="275" spans="1:5" ht="13.5">
      <c r="A275" s="34" t="s">
        <v>20</v>
      </c>
      <c r="B275" s="35" t="s">
        <v>369</v>
      </c>
      <c r="C275" s="36">
        <v>279</v>
      </c>
      <c r="D275" s="36">
        <v>13</v>
      </c>
      <c r="E275" s="36">
        <f t="shared" si="20"/>
        <v>266</v>
      </c>
    </row>
    <row r="276" spans="1:5" ht="13.5">
      <c r="A276" s="34" t="s">
        <v>20</v>
      </c>
      <c r="B276" s="35" t="s">
        <v>370</v>
      </c>
      <c r="C276" s="36">
        <v>155</v>
      </c>
      <c r="D276" s="36">
        <v>32</v>
      </c>
      <c r="E276" s="36">
        <f t="shared" si="20"/>
        <v>123</v>
      </c>
    </row>
    <row r="277" spans="1:5" ht="13.5">
      <c r="A277" s="34" t="s">
        <v>371</v>
      </c>
      <c r="B277" s="34"/>
      <c r="C277" s="36">
        <v>5129</v>
      </c>
      <c r="D277" s="36">
        <v>411</v>
      </c>
      <c r="E277" s="36">
        <f t="shared" si="20"/>
        <v>4718</v>
      </c>
    </row>
    <row r="278" spans="1:5" ht="13.5">
      <c r="A278" s="34" t="s">
        <v>21</v>
      </c>
      <c r="B278" s="35" t="s">
        <v>372</v>
      </c>
      <c r="C278" s="36">
        <v>13</v>
      </c>
      <c r="D278" s="36">
        <v>12</v>
      </c>
      <c r="E278" s="36">
        <f t="shared" si="20"/>
        <v>1</v>
      </c>
    </row>
    <row r="279" spans="1:5" ht="13.5">
      <c r="A279" s="34" t="s">
        <v>21</v>
      </c>
      <c r="B279" s="35" t="s">
        <v>373</v>
      </c>
      <c r="C279" s="36"/>
      <c r="D279" s="36">
        <v>4</v>
      </c>
      <c r="E279" s="36">
        <f t="shared" si="20"/>
        <v>-4</v>
      </c>
    </row>
    <row r="280" spans="1:5" ht="13.5">
      <c r="A280" s="34" t="s">
        <v>21</v>
      </c>
      <c r="B280" s="35" t="s">
        <v>374</v>
      </c>
      <c r="C280" s="36">
        <v>24</v>
      </c>
      <c r="D280" s="36">
        <v>30</v>
      </c>
      <c r="E280" s="36">
        <f t="shared" si="20"/>
        <v>-6</v>
      </c>
    </row>
    <row r="281" spans="1:5" ht="13.5">
      <c r="A281" s="34" t="s">
        <v>21</v>
      </c>
      <c r="B281" s="35" t="s">
        <v>375</v>
      </c>
      <c r="C281" s="36">
        <v>17</v>
      </c>
      <c r="D281" s="36">
        <v>5</v>
      </c>
      <c r="E281" s="36">
        <f t="shared" si="20"/>
        <v>12</v>
      </c>
    </row>
    <row r="282" spans="1:5" ht="13.5">
      <c r="A282" s="34" t="s">
        <v>21</v>
      </c>
      <c r="B282" s="35" t="s">
        <v>376</v>
      </c>
      <c r="C282" s="36"/>
      <c r="D282" s="36">
        <v>3</v>
      </c>
      <c r="E282" s="36">
        <f t="shared" si="20"/>
        <v>-3</v>
      </c>
    </row>
    <row r="283" spans="1:5" ht="13.5">
      <c r="A283" s="34" t="s">
        <v>21</v>
      </c>
      <c r="B283" s="35" t="s">
        <v>377</v>
      </c>
      <c r="C283" s="36">
        <v>8</v>
      </c>
      <c r="D283" s="36">
        <v>9</v>
      </c>
      <c r="E283" s="36">
        <f t="shared" si="20"/>
        <v>-1</v>
      </c>
    </row>
    <row r="284" spans="1:5" ht="13.5">
      <c r="A284" s="34" t="s">
        <v>21</v>
      </c>
      <c r="B284" s="35" t="s">
        <v>378</v>
      </c>
      <c r="C284" s="36">
        <v>3</v>
      </c>
      <c r="D284" s="36">
        <v>8</v>
      </c>
      <c r="E284" s="36">
        <f t="shared" si="20"/>
        <v>-5</v>
      </c>
    </row>
    <row r="285" spans="1:5" ht="13.5">
      <c r="A285" s="34" t="s">
        <v>21</v>
      </c>
      <c r="B285" s="35" t="s">
        <v>379</v>
      </c>
      <c r="C285" s="36">
        <v>16</v>
      </c>
      <c r="D285" s="36">
        <v>29</v>
      </c>
      <c r="E285" s="36">
        <f t="shared" si="20"/>
        <v>-13</v>
      </c>
    </row>
    <row r="286" spans="1:5" ht="13.5">
      <c r="A286" s="34" t="s">
        <v>21</v>
      </c>
      <c r="B286" s="35" t="s">
        <v>380</v>
      </c>
      <c r="C286" s="36">
        <v>122</v>
      </c>
      <c r="D286" s="36">
        <v>2</v>
      </c>
      <c r="E286" s="36">
        <f t="shared" si="20"/>
        <v>120</v>
      </c>
    </row>
    <row r="287" spans="1:5" ht="13.5">
      <c r="A287" s="34" t="s">
        <v>21</v>
      </c>
      <c r="B287" s="35" t="s">
        <v>381</v>
      </c>
      <c r="C287" s="36"/>
      <c r="D287" s="36">
        <v>1</v>
      </c>
      <c r="E287" s="36">
        <f t="shared" si="20"/>
        <v>-1</v>
      </c>
    </row>
    <row r="288" spans="1:5" ht="13.5">
      <c r="A288" s="34" t="s">
        <v>21</v>
      </c>
      <c r="B288" s="35" t="s">
        <v>382</v>
      </c>
      <c r="C288" s="36">
        <v>44</v>
      </c>
      <c r="D288" s="36">
        <v>21</v>
      </c>
      <c r="E288" s="36">
        <f t="shared" si="20"/>
        <v>23</v>
      </c>
    </row>
    <row r="289" spans="1:5" ht="13.5">
      <c r="A289" s="34" t="s">
        <v>21</v>
      </c>
      <c r="B289" s="35" t="s">
        <v>383</v>
      </c>
      <c r="C289" s="36">
        <v>39</v>
      </c>
      <c r="D289" s="36">
        <v>48</v>
      </c>
      <c r="E289" s="36">
        <f t="shared" si="20"/>
        <v>-9</v>
      </c>
    </row>
    <row r="290" spans="1:5" ht="13.5">
      <c r="A290" s="34" t="s">
        <v>21</v>
      </c>
      <c r="B290" s="35" t="s">
        <v>384</v>
      </c>
      <c r="C290" s="36"/>
      <c r="D290" s="36">
        <v>1</v>
      </c>
      <c r="E290" s="36">
        <f t="shared" si="20"/>
        <v>-1</v>
      </c>
    </row>
    <row r="291" spans="1:5" ht="13.5">
      <c r="A291" s="34" t="s">
        <v>21</v>
      </c>
      <c r="B291" s="35" t="s">
        <v>385</v>
      </c>
      <c r="C291" s="36">
        <v>5</v>
      </c>
      <c r="D291" s="36">
        <v>4</v>
      </c>
      <c r="E291" s="36">
        <f t="shared" si="20"/>
        <v>1</v>
      </c>
    </row>
    <row r="292" spans="1:5" ht="13.5">
      <c r="A292" s="34" t="s">
        <v>21</v>
      </c>
      <c r="B292" s="35" t="s">
        <v>386</v>
      </c>
      <c r="C292" s="36">
        <v>32</v>
      </c>
      <c r="D292" s="36">
        <v>20</v>
      </c>
      <c r="E292" s="36">
        <f t="shared" si="20"/>
        <v>12</v>
      </c>
    </row>
    <row r="293" spans="1:5" ht="13.5">
      <c r="A293" s="34" t="s">
        <v>21</v>
      </c>
      <c r="B293" s="35" t="s">
        <v>387</v>
      </c>
      <c r="C293" s="36">
        <v>9</v>
      </c>
      <c r="D293" s="36">
        <v>27</v>
      </c>
      <c r="E293" s="36">
        <f t="shared" si="20"/>
        <v>-18</v>
      </c>
    </row>
    <row r="294" spans="1:5" ht="13.5">
      <c r="A294" s="34" t="s">
        <v>21</v>
      </c>
      <c r="B294" s="35" t="s">
        <v>388</v>
      </c>
      <c r="C294" s="36">
        <v>61</v>
      </c>
      <c r="D294" s="36">
        <v>54</v>
      </c>
      <c r="E294" s="36">
        <f t="shared" si="20"/>
        <v>7</v>
      </c>
    </row>
    <row r="295" spans="1:5" ht="13.5">
      <c r="A295" s="34" t="s">
        <v>21</v>
      </c>
      <c r="B295" s="35" t="s">
        <v>389</v>
      </c>
      <c r="C295" s="36">
        <v>30</v>
      </c>
      <c r="D295" s="36">
        <v>24</v>
      </c>
      <c r="E295" s="36">
        <f t="shared" si="20"/>
        <v>6</v>
      </c>
    </row>
    <row r="296" spans="1:5" ht="13.5">
      <c r="A296" s="34" t="s">
        <v>21</v>
      </c>
      <c r="B296" s="35" t="s">
        <v>390</v>
      </c>
      <c r="C296" s="36"/>
      <c r="D296" s="36">
        <v>2</v>
      </c>
      <c r="E296" s="36">
        <f t="shared" si="20"/>
        <v>-2</v>
      </c>
    </row>
    <row r="297" spans="1:5" ht="13.5">
      <c r="A297" s="34" t="s">
        <v>21</v>
      </c>
      <c r="B297" s="35" t="s">
        <v>391</v>
      </c>
      <c r="C297" s="36">
        <v>26</v>
      </c>
      <c r="D297" s="36">
        <v>19</v>
      </c>
      <c r="E297" s="36">
        <f t="shared" si="20"/>
        <v>7</v>
      </c>
    </row>
    <row r="298" spans="1:5" ht="13.5">
      <c r="A298" s="34" t="s">
        <v>21</v>
      </c>
      <c r="B298" s="35" t="s">
        <v>392</v>
      </c>
      <c r="C298" s="36">
        <v>70</v>
      </c>
      <c r="D298" s="36">
        <v>53</v>
      </c>
      <c r="E298" s="36">
        <f t="shared" si="20"/>
        <v>17</v>
      </c>
    </row>
    <row r="299" spans="1:5" ht="13.5">
      <c r="A299" s="34" t="s">
        <v>21</v>
      </c>
      <c r="B299" s="35" t="s">
        <v>393</v>
      </c>
      <c r="C299" s="36">
        <v>35</v>
      </c>
      <c r="D299" s="36">
        <v>73</v>
      </c>
      <c r="E299" s="36">
        <f t="shared" si="20"/>
        <v>-38</v>
      </c>
    </row>
    <row r="300" spans="1:5" ht="13.5">
      <c r="A300" s="34" t="s">
        <v>21</v>
      </c>
      <c r="B300" s="35" t="s">
        <v>394</v>
      </c>
      <c r="C300" s="36">
        <v>8</v>
      </c>
      <c r="D300" s="36">
        <v>11</v>
      </c>
      <c r="E300" s="36">
        <f t="shared" si="20"/>
        <v>-3</v>
      </c>
    </row>
    <row r="301" spans="1:5" ht="13.5">
      <c r="A301" s="34" t="s">
        <v>395</v>
      </c>
      <c r="B301" s="34"/>
      <c r="C301" s="36">
        <v>562</v>
      </c>
      <c r="D301" s="36">
        <v>460</v>
      </c>
      <c r="E301" s="36">
        <f t="shared" si="20"/>
        <v>102</v>
      </c>
    </row>
    <row r="302" spans="1:5" ht="13.5">
      <c r="A302" s="34" t="s">
        <v>22</v>
      </c>
      <c r="B302" s="35" t="s">
        <v>396</v>
      </c>
      <c r="C302" s="36">
        <v>52</v>
      </c>
      <c r="D302" s="36">
        <v>19</v>
      </c>
      <c r="E302" s="36">
        <f t="shared" si="20"/>
        <v>33</v>
      </c>
    </row>
    <row r="303" spans="1:5" ht="13.5">
      <c r="A303" s="34" t="s">
        <v>22</v>
      </c>
      <c r="B303" s="35" t="s">
        <v>397</v>
      </c>
      <c r="C303" s="36">
        <v>97</v>
      </c>
      <c r="D303" s="36">
        <v>29</v>
      </c>
      <c r="E303" s="36">
        <f t="shared" si="20"/>
        <v>68</v>
      </c>
    </row>
    <row r="304" spans="1:5" ht="13.5">
      <c r="A304" s="34" t="s">
        <v>22</v>
      </c>
      <c r="B304" s="35" t="s">
        <v>398</v>
      </c>
      <c r="C304" s="36"/>
      <c r="D304" s="36">
        <v>2</v>
      </c>
      <c r="E304" s="36">
        <f t="shared" si="20"/>
        <v>-2</v>
      </c>
    </row>
    <row r="305" spans="1:5" ht="13.5">
      <c r="A305" s="34" t="s">
        <v>22</v>
      </c>
      <c r="B305" s="35" t="s">
        <v>399</v>
      </c>
      <c r="C305" s="36">
        <v>71</v>
      </c>
      <c r="D305" s="36">
        <v>51</v>
      </c>
      <c r="E305" s="36">
        <f t="shared" si="20"/>
        <v>20</v>
      </c>
    </row>
    <row r="306" spans="1:5" ht="13.5">
      <c r="A306" s="34" t="s">
        <v>22</v>
      </c>
      <c r="B306" s="35" t="s">
        <v>400</v>
      </c>
      <c r="C306" s="36">
        <v>221</v>
      </c>
      <c r="D306" s="36">
        <v>55</v>
      </c>
      <c r="E306" s="36">
        <f t="shared" si="20"/>
        <v>166</v>
      </c>
    </row>
    <row r="307" spans="1:5" ht="13.5">
      <c r="A307" s="34" t="s">
        <v>22</v>
      </c>
      <c r="B307" s="35" t="s">
        <v>401</v>
      </c>
      <c r="C307" s="36"/>
      <c r="D307" s="36">
        <v>3</v>
      </c>
      <c r="E307" s="36">
        <f t="shared" si="20"/>
        <v>-3</v>
      </c>
    </row>
    <row r="308" spans="1:5" ht="13.5">
      <c r="A308" s="34" t="s">
        <v>22</v>
      </c>
      <c r="B308" s="35" t="s">
        <v>402</v>
      </c>
      <c r="C308" s="36">
        <v>1</v>
      </c>
      <c r="D308" s="36">
        <v>9</v>
      </c>
      <c r="E308" s="36">
        <f t="shared" si="20"/>
        <v>-8</v>
      </c>
    </row>
    <row r="309" spans="1:5" ht="13.5">
      <c r="A309" s="34" t="s">
        <v>22</v>
      </c>
      <c r="B309" s="35" t="s">
        <v>403</v>
      </c>
      <c r="C309" s="36">
        <v>5</v>
      </c>
      <c r="D309" s="36"/>
      <c r="E309" s="36">
        <f t="shared" si="20"/>
        <v>5</v>
      </c>
    </row>
    <row r="310" spans="1:5" ht="13.5">
      <c r="A310" s="34" t="s">
        <v>22</v>
      </c>
      <c r="B310" s="35" t="s">
        <v>404</v>
      </c>
      <c r="C310" s="36">
        <v>21</v>
      </c>
      <c r="D310" s="36">
        <v>14</v>
      </c>
      <c r="E310" s="36">
        <f t="shared" si="20"/>
        <v>7</v>
      </c>
    </row>
    <row r="311" spans="1:5" ht="13.5">
      <c r="A311" s="34" t="s">
        <v>22</v>
      </c>
      <c r="B311" s="35" t="s">
        <v>405</v>
      </c>
      <c r="C311" s="36">
        <v>27</v>
      </c>
      <c r="D311" s="36">
        <v>1</v>
      </c>
      <c r="E311" s="36">
        <f t="shared" si="20"/>
        <v>26</v>
      </c>
    </row>
    <row r="312" spans="1:5" ht="13.5">
      <c r="A312" s="34" t="s">
        <v>22</v>
      </c>
      <c r="B312" s="35" t="s">
        <v>406</v>
      </c>
      <c r="C312" s="36">
        <v>23</v>
      </c>
      <c r="D312" s="36">
        <v>23</v>
      </c>
      <c r="E312" s="36"/>
    </row>
    <row r="313" spans="1:5" ht="13.5">
      <c r="A313" s="34" t="s">
        <v>22</v>
      </c>
      <c r="B313" s="35" t="s">
        <v>407</v>
      </c>
      <c r="C313" s="36">
        <v>97</v>
      </c>
      <c r="D313" s="36">
        <v>42</v>
      </c>
      <c r="E313" s="36">
        <f aca="true" t="shared" si="21" ref="E313:E315">C313-D313</f>
        <v>55</v>
      </c>
    </row>
    <row r="314" spans="1:5" ht="13.5">
      <c r="A314" s="34" t="s">
        <v>408</v>
      </c>
      <c r="B314" s="34"/>
      <c r="C314" s="36">
        <v>615</v>
      </c>
      <c r="D314" s="36">
        <v>248</v>
      </c>
      <c r="E314" s="36">
        <f t="shared" si="21"/>
        <v>367</v>
      </c>
    </row>
    <row r="315" spans="1:5" ht="13.5">
      <c r="A315" s="34" t="s">
        <v>23</v>
      </c>
      <c r="B315" s="35" t="s">
        <v>409</v>
      </c>
      <c r="C315" s="36"/>
      <c r="D315" s="36">
        <v>4</v>
      </c>
      <c r="E315" s="36">
        <f t="shared" si="21"/>
        <v>-4</v>
      </c>
    </row>
    <row r="316" spans="1:5" ht="13.5">
      <c r="A316" s="34" t="s">
        <v>23</v>
      </c>
      <c r="B316" s="35" t="s">
        <v>410</v>
      </c>
      <c r="C316" s="36">
        <v>9</v>
      </c>
      <c r="D316" s="36">
        <v>9</v>
      </c>
      <c r="E316" s="36"/>
    </row>
    <row r="317" spans="1:5" ht="13.5">
      <c r="A317" s="34" t="s">
        <v>23</v>
      </c>
      <c r="B317" s="35" t="s">
        <v>411</v>
      </c>
      <c r="C317" s="36">
        <v>19</v>
      </c>
      <c r="D317" s="36">
        <v>31</v>
      </c>
      <c r="E317" s="36">
        <f aca="true" t="shared" si="22" ref="E317:E321">C317-D317</f>
        <v>-12</v>
      </c>
    </row>
    <row r="318" spans="1:5" ht="13.5">
      <c r="A318" s="34" t="s">
        <v>23</v>
      </c>
      <c r="B318" s="35" t="s">
        <v>412</v>
      </c>
      <c r="C318" s="36">
        <v>11</v>
      </c>
      <c r="D318" s="36">
        <v>26</v>
      </c>
      <c r="E318" s="36">
        <f t="shared" si="22"/>
        <v>-15</v>
      </c>
    </row>
    <row r="319" spans="1:5" ht="13.5">
      <c r="A319" s="34" t="s">
        <v>23</v>
      </c>
      <c r="B319" s="35" t="s">
        <v>413</v>
      </c>
      <c r="C319" s="36">
        <v>13</v>
      </c>
      <c r="D319" s="36">
        <v>16</v>
      </c>
      <c r="E319" s="36">
        <f t="shared" si="22"/>
        <v>-3</v>
      </c>
    </row>
    <row r="320" spans="1:5" ht="13.5">
      <c r="A320" s="34" t="s">
        <v>23</v>
      </c>
      <c r="B320" s="35" t="s">
        <v>414</v>
      </c>
      <c r="C320" s="36">
        <v>26</v>
      </c>
      <c r="D320" s="36">
        <v>23</v>
      </c>
      <c r="E320" s="36">
        <f t="shared" si="22"/>
        <v>3</v>
      </c>
    </row>
    <row r="321" spans="1:5" ht="13.5">
      <c r="A321" s="34" t="s">
        <v>23</v>
      </c>
      <c r="B321" s="35" t="s">
        <v>415</v>
      </c>
      <c r="C321" s="36"/>
      <c r="D321" s="36">
        <v>2</v>
      </c>
      <c r="E321" s="36">
        <f t="shared" si="22"/>
        <v>-2</v>
      </c>
    </row>
    <row r="322" spans="1:5" ht="13.5">
      <c r="A322" s="34" t="s">
        <v>23</v>
      </c>
      <c r="B322" s="35" t="s">
        <v>416</v>
      </c>
      <c r="C322" s="36">
        <v>41</v>
      </c>
      <c r="D322" s="36">
        <v>45</v>
      </c>
      <c r="E322" s="36">
        <f aca="true" t="shared" si="23" ref="E322:E344">C322-D322</f>
        <v>-4</v>
      </c>
    </row>
    <row r="323" spans="1:5" ht="13.5">
      <c r="A323" s="34" t="s">
        <v>23</v>
      </c>
      <c r="B323" s="35" t="s">
        <v>417</v>
      </c>
      <c r="C323" s="36">
        <v>68</v>
      </c>
      <c r="D323" s="36">
        <v>59</v>
      </c>
      <c r="E323" s="36">
        <f t="shared" si="23"/>
        <v>9</v>
      </c>
    </row>
    <row r="324" spans="1:5" ht="13.5">
      <c r="A324" s="34" t="s">
        <v>23</v>
      </c>
      <c r="B324" s="35" t="s">
        <v>418</v>
      </c>
      <c r="C324" s="36">
        <v>22</v>
      </c>
      <c r="D324" s="36">
        <v>14</v>
      </c>
      <c r="E324" s="36">
        <f t="shared" si="23"/>
        <v>8</v>
      </c>
    </row>
    <row r="325" spans="1:5" ht="13.5">
      <c r="A325" s="34" t="s">
        <v>23</v>
      </c>
      <c r="B325" s="35" t="s">
        <v>419</v>
      </c>
      <c r="C325" s="36">
        <v>10</v>
      </c>
      <c r="D325" s="36">
        <v>13</v>
      </c>
      <c r="E325" s="36">
        <f t="shared" si="23"/>
        <v>-3</v>
      </c>
    </row>
    <row r="326" spans="1:5" ht="13.5">
      <c r="A326" s="34" t="s">
        <v>23</v>
      </c>
      <c r="B326" s="35" t="s">
        <v>420</v>
      </c>
      <c r="C326" s="36">
        <v>55</v>
      </c>
      <c r="D326" s="36">
        <v>56</v>
      </c>
      <c r="E326" s="36">
        <f t="shared" si="23"/>
        <v>-1</v>
      </c>
    </row>
    <row r="327" spans="1:5" ht="13.5">
      <c r="A327" s="34" t="s">
        <v>23</v>
      </c>
      <c r="B327" s="35" t="s">
        <v>421</v>
      </c>
      <c r="C327" s="36">
        <v>26</v>
      </c>
      <c r="D327" s="36">
        <v>16</v>
      </c>
      <c r="E327" s="36">
        <f t="shared" si="23"/>
        <v>10</v>
      </c>
    </row>
    <row r="328" spans="1:5" ht="13.5">
      <c r="A328" s="34" t="s">
        <v>23</v>
      </c>
      <c r="B328" s="35" t="s">
        <v>422</v>
      </c>
      <c r="C328" s="36">
        <v>17</v>
      </c>
      <c r="D328" s="36">
        <v>7</v>
      </c>
      <c r="E328" s="36">
        <f t="shared" si="23"/>
        <v>10</v>
      </c>
    </row>
    <row r="329" spans="1:5" ht="13.5">
      <c r="A329" s="34" t="s">
        <v>423</v>
      </c>
      <c r="B329" s="36"/>
      <c r="C329" s="36">
        <v>317</v>
      </c>
      <c r="D329" s="36">
        <v>321</v>
      </c>
      <c r="E329" s="36">
        <f t="shared" si="23"/>
        <v>-4</v>
      </c>
    </row>
    <row r="330" spans="1:5" ht="13.5">
      <c r="A330" s="34" t="s">
        <v>24</v>
      </c>
      <c r="B330" s="35" t="s">
        <v>424</v>
      </c>
      <c r="C330" s="36">
        <v>3</v>
      </c>
      <c r="D330" s="36">
        <v>6</v>
      </c>
      <c r="E330" s="36">
        <f t="shared" si="23"/>
        <v>-3</v>
      </c>
    </row>
    <row r="331" spans="1:5" ht="13.5">
      <c r="A331" s="34" t="s">
        <v>24</v>
      </c>
      <c r="B331" s="35" t="s">
        <v>425</v>
      </c>
      <c r="C331" s="36">
        <v>11</v>
      </c>
      <c r="D331" s="36">
        <v>21</v>
      </c>
      <c r="E331" s="36">
        <f t="shared" si="23"/>
        <v>-10</v>
      </c>
    </row>
    <row r="332" spans="1:5" ht="13.5">
      <c r="A332" s="34" t="s">
        <v>24</v>
      </c>
      <c r="B332" s="35" t="s">
        <v>426</v>
      </c>
      <c r="C332" s="36">
        <v>18</v>
      </c>
      <c r="D332" s="36">
        <v>10</v>
      </c>
      <c r="E332" s="36">
        <f t="shared" si="23"/>
        <v>8</v>
      </c>
    </row>
    <row r="333" spans="1:5" ht="13.5">
      <c r="A333" s="34" t="s">
        <v>24</v>
      </c>
      <c r="B333" s="35" t="s">
        <v>427</v>
      </c>
      <c r="C333" s="36">
        <v>5</v>
      </c>
      <c r="D333" s="36">
        <v>17</v>
      </c>
      <c r="E333" s="36">
        <f t="shared" si="23"/>
        <v>-12</v>
      </c>
    </row>
    <row r="334" spans="1:5" ht="13.5">
      <c r="A334" s="34" t="s">
        <v>24</v>
      </c>
      <c r="B334" s="35" t="s">
        <v>428</v>
      </c>
      <c r="C334" s="36">
        <v>22</v>
      </c>
      <c r="D334" s="36">
        <v>5</v>
      </c>
      <c r="E334" s="36">
        <f t="shared" si="23"/>
        <v>17</v>
      </c>
    </row>
    <row r="335" spans="1:5" ht="13.5">
      <c r="A335" s="34" t="s">
        <v>24</v>
      </c>
      <c r="B335" s="35" t="s">
        <v>429</v>
      </c>
      <c r="C335" s="36">
        <v>15</v>
      </c>
      <c r="D335" s="36">
        <v>4</v>
      </c>
      <c r="E335" s="36">
        <f t="shared" si="23"/>
        <v>11</v>
      </c>
    </row>
    <row r="336" spans="1:5" ht="13.5">
      <c r="A336" s="34" t="s">
        <v>24</v>
      </c>
      <c r="B336" s="35" t="s">
        <v>430</v>
      </c>
      <c r="C336" s="36"/>
      <c r="D336" s="36">
        <v>2</v>
      </c>
      <c r="E336" s="36">
        <f t="shared" si="23"/>
        <v>-2</v>
      </c>
    </row>
    <row r="337" spans="1:5" ht="13.5">
      <c r="A337" s="34" t="s">
        <v>24</v>
      </c>
      <c r="B337" s="35" t="s">
        <v>431</v>
      </c>
      <c r="C337" s="36">
        <v>13</v>
      </c>
      <c r="D337" s="36">
        <v>2</v>
      </c>
      <c r="E337" s="36">
        <f t="shared" si="23"/>
        <v>11</v>
      </c>
    </row>
    <row r="338" spans="1:5" ht="13.5">
      <c r="A338" s="34" t="s">
        <v>24</v>
      </c>
      <c r="B338" s="35" t="s">
        <v>432</v>
      </c>
      <c r="C338" s="36">
        <v>28</v>
      </c>
      <c r="D338" s="36">
        <v>10</v>
      </c>
      <c r="E338" s="36">
        <f t="shared" si="23"/>
        <v>18</v>
      </c>
    </row>
    <row r="339" spans="1:5" ht="13.5">
      <c r="A339" s="34" t="s">
        <v>24</v>
      </c>
      <c r="B339" s="35" t="s">
        <v>433</v>
      </c>
      <c r="C339" s="36">
        <v>11</v>
      </c>
      <c r="D339" s="36">
        <v>4</v>
      </c>
      <c r="E339" s="36">
        <f t="shared" si="23"/>
        <v>7</v>
      </c>
    </row>
    <row r="340" spans="1:5" ht="13.5">
      <c r="A340" s="34" t="s">
        <v>24</v>
      </c>
      <c r="B340" s="35" t="s">
        <v>434</v>
      </c>
      <c r="C340" s="36">
        <v>6</v>
      </c>
      <c r="D340" s="36">
        <v>11</v>
      </c>
      <c r="E340" s="36">
        <f t="shared" si="23"/>
        <v>-5</v>
      </c>
    </row>
    <row r="341" spans="1:5" ht="13.5">
      <c r="A341" s="34" t="s">
        <v>435</v>
      </c>
      <c r="B341" s="34"/>
      <c r="C341" s="36">
        <v>132</v>
      </c>
      <c r="D341" s="36">
        <v>92</v>
      </c>
      <c r="E341" s="36">
        <f t="shared" si="23"/>
        <v>40</v>
      </c>
    </row>
    <row r="342" spans="1:5" ht="13.5">
      <c r="A342" s="34" t="s">
        <v>25</v>
      </c>
      <c r="B342" s="35" t="s">
        <v>436</v>
      </c>
      <c r="C342" s="36">
        <v>1</v>
      </c>
      <c r="D342" s="36"/>
      <c r="E342" s="36">
        <f t="shared" si="23"/>
        <v>1</v>
      </c>
    </row>
    <row r="343" spans="1:5" ht="13.5">
      <c r="A343" s="34" t="s">
        <v>25</v>
      </c>
      <c r="B343" s="35" t="s">
        <v>437</v>
      </c>
      <c r="C343" s="36">
        <v>91</v>
      </c>
      <c r="D343" s="36">
        <v>79</v>
      </c>
      <c r="E343" s="36">
        <f t="shared" si="23"/>
        <v>12</v>
      </c>
    </row>
    <row r="344" spans="1:5" ht="13.5">
      <c r="A344" s="34" t="s">
        <v>25</v>
      </c>
      <c r="B344" s="35" t="s">
        <v>438</v>
      </c>
      <c r="C344" s="36">
        <v>65</v>
      </c>
      <c r="D344" s="36">
        <v>76</v>
      </c>
      <c r="E344" s="36">
        <f t="shared" si="23"/>
        <v>-11</v>
      </c>
    </row>
    <row r="345" spans="1:5" ht="13.5">
      <c r="A345" s="34" t="s">
        <v>25</v>
      </c>
      <c r="B345" s="35" t="s">
        <v>439</v>
      </c>
      <c r="C345" s="36"/>
      <c r="D345" s="36">
        <v>4</v>
      </c>
      <c r="E345" s="36">
        <f aca="true" t="shared" si="24" ref="E345:E354">C345-D345</f>
        <v>-4</v>
      </c>
    </row>
    <row r="346" spans="1:5" ht="13.5">
      <c r="A346" s="34" t="s">
        <v>25</v>
      </c>
      <c r="B346" s="35" t="s">
        <v>440</v>
      </c>
      <c r="C346" s="36">
        <v>41</v>
      </c>
      <c r="D346" s="36">
        <v>16</v>
      </c>
      <c r="E346" s="36">
        <f t="shared" si="24"/>
        <v>25</v>
      </c>
    </row>
    <row r="347" spans="1:5" ht="13.5">
      <c r="A347" s="34" t="s">
        <v>25</v>
      </c>
      <c r="B347" s="35" t="s">
        <v>441</v>
      </c>
      <c r="C347" s="36"/>
      <c r="D347" s="36">
        <v>1</v>
      </c>
      <c r="E347" s="36">
        <f t="shared" si="24"/>
        <v>-1</v>
      </c>
    </row>
    <row r="348" spans="1:5" ht="13.5">
      <c r="A348" s="34" t="s">
        <v>25</v>
      </c>
      <c r="B348" s="35" t="s">
        <v>442</v>
      </c>
      <c r="C348" s="36">
        <v>68</v>
      </c>
      <c r="D348" s="36">
        <v>36</v>
      </c>
      <c r="E348" s="36">
        <f t="shared" si="24"/>
        <v>32</v>
      </c>
    </row>
    <row r="349" spans="1:5" ht="13.5">
      <c r="A349" s="34" t="s">
        <v>25</v>
      </c>
      <c r="B349" s="35" t="s">
        <v>443</v>
      </c>
      <c r="C349" s="36"/>
      <c r="D349" s="36">
        <v>2</v>
      </c>
      <c r="E349" s="36">
        <f t="shared" si="24"/>
        <v>-2</v>
      </c>
    </row>
    <row r="350" spans="1:5" ht="13.5">
      <c r="A350" s="34" t="s">
        <v>25</v>
      </c>
      <c r="B350" s="35" t="s">
        <v>444</v>
      </c>
      <c r="C350" s="36">
        <v>77</v>
      </c>
      <c r="D350" s="36">
        <v>36</v>
      </c>
      <c r="E350" s="36">
        <f t="shared" si="24"/>
        <v>41</v>
      </c>
    </row>
    <row r="351" spans="1:5" ht="13.5">
      <c r="A351" s="34" t="s">
        <v>25</v>
      </c>
      <c r="B351" s="35" t="s">
        <v>445</v>
      </c>
      <c r="C351" s="36"/>
      <c r="D351" s="36">
        <v>1</v>
      </c>
      <c r="E351" s="36">
        <f t="shared" si="24"/>
        <v>-1</v>
      </c>
    </row>
    <row r="352" spans="1:5" ht="13.5">
      <c r="A352" s="34" t="s">
        <v>25</v>
      </c>
      <c r="B352" s="35" t="s">
        <v>446</v>
      </c>
      <c r="C352" s="36"/>
      <c r="D352" s="36">
        <v>2</v>
      </c>
      <c r="E352" s="36">
        <f t="shared" si="24"/>
        <v>-2</v>
      </c>
    </row>
    <row r="353" spans="1:5" ht="13.5">
      <c r="A353" s="34" t="s">
        <v>25</v>
      </c>
      <c r="B353" s="35" t="s">
        <v>447</v>
      </c>
      <c r="C353" s="36"/>
      <c r="D353" s="36">
        <v>6</v>
      </c>
      <c r="E353" s="36">
        <f t="shared" si="24"/>
        <v>-6</v>
      </c>
    </row>
    <row r="354" spans="1:5" ht="13.5">
      <c r="A354" s="34" t="s">
        <v>448</v>
      </c>
      <c r="B354" s="34"/>
      <c r="C354" s="36">
        <v>343</v>
      </c>
      <c r="D354" s="36">
        <v>259</v>
      </c>
      <c r="E354" s="36">
        <f t="shared" si="24"/>
        <v>84</v>
      </c>
    </row>
    <row r="355" spans="1:5" ht="13.5">
      <c r="A355" s="34" t="s">
        <v>26</v>
      </c>
      <c r="B355" s="35" t="s">
        <v>449</v>
      </c>
      <c r="C355" s="36">
        <v>2</v>
      </c>
      <c r="D355" s="36"/>
      <c r="E355" s="36">
        <f aca="true" t="shared" si="25" ref="E355:E357">C355-D355</f>
        <v>2</v>
      </c>
    </row>
    <row r="356" spans="1:5" ht="13.5">
      <c r="A356" s="34" t="s">
        <v>26</v>
      </c>
      <c r="B356" s="35" t="s">
        <v>450</v>
      </c>
      <c r="C356" s="36">
        <v>10</v>
      </c>
      <c r="D356" s="36">
        <v>2</v>
      </c>
      <c r="E356" s="36">
        <f t="shared" si="25"/>
        <v>8</v>
      </c>
    </row>
    <row r="357" spans="1:5" ht="13.5">
      <c r="A357" s="34" t="s">
        <v>26</v>
      </c>
      <c r="B357" s="35" t="s">
        <v>451</v>
      </c>
      <c r="C357" s="36">
        <v>12</v>
      </c>
      <c r="D357" s="36">
        <v>8</v>
      </c>
      <c r="E357" s="36">
        <f t="shared" si="25"/>
        <v>4</v>
      </c>
    </row>
    <row r="358" spans="1:5" ht="13.5">
      <c r="A358" s="34" t="s">
        <v>26</v>
      </c>
      <c r="B358" s="35" t="s">
        <v>452</v>
      </c>
      <c r="C358" s="36">
        <v>6</v>
      </c>
      <c r="D358" s="36"/>
      <c r="E358" s="36">
        <f aca="true" t="shared" si="26" ref="E358:E364">C358-D358</f>
        <v>6</v>
      </c>
    </row>
    <row r="359" spans="1:5" ht="13.5">
      <c r="A359" s="34" t="s">
        <v>26</v>
      </c>
      <c r="B359" s="35" t="s">
        <v>453</v>
      </c>
      <c r="C359" s="36"/>
      <c r="D359" s="36">
        <v>1</v>
      </c>
      <c r="E359" s="36">
        <f t="shared" si="26"/>
        <v>-1</v>
      </c>
    </row>
    <row r="360" spans="1:5" ht="13.5">
      <c r="A360" s="34" t="s">
        <v>26</v>
      </c>
      <c r="B360" s="35" t="s">
        <v>454</v>
      </c>
      <c r="C360" s="36">
        <v>134</v>
      </c>
      <c r="D360" s="36">
        <v>26</v>
      </c>
      <c r="E360" s="36">
        <f t="shared" si="26"/>
        <v>108</v>
      </c>
    </row>
    <row r="361" spans="1:5" ht="13.5">
      <c r="A361" s="34" t="s">
        <v>26</v>
      </c>
      <c r="B361" s="35" t="s">
        <v>455</v>
      </c>
      <c r="C361" s="36"/>
      <c r="D361" s="36">
        <v>1</v>
      </c>
      <c r="E361" s="36">
        <f t="shared" si="26"/>
        <v>-1</v>
      </c>
    </row>
    <row r="362" spans="1:5" ht="13.5">
      <c r="A362" s="34" t="s">
        <v>26</v>
      </c>
      <c r="B362" s="35" t="s">
        <v>456</v>
      </c>
      <c r="C362" s="36">
        <v>3</v>
      </c>
      <c r="D362" s="36">
        <v>2</v>
      </c>
      <c r="E362" s="36">
        <f t="shared" si="26"/>
        <v>1</v>
      </c>
    </row>
    <row r="363" spans="1:5" ht="13.5">
      <c r="A363" s="34" t="s">
        <v>26</v>
      </c>
      <c r="B363" s="35" t="s">
        <v>457</v>
      </c>
      <c r="C363" s="36">
        <v>24</v>
      </c>
      <c r="D363" s="36">
        <v>10</v>
      </c>
      <c r="E363" s="36">
        <f t="shared" si="26"/>
        <v>14</v>
      </c>
    </row>
    <row r="364" spans="1:5" ht="13.5">
      <c r="A364" s="34" t="s">
        <v>26</v>
      </c>
      <c r="B364" s="35" t="s">
        <v>458</v>
      </c>
      <c r="C364" s="36">
        <v>9</v>
      </c>
      <c r="D364" s="36">
        <v>2</v>
      </c>
      <c r="E364" s="36">
        <f t="shared" si="26"/>
        <v>7</v>
      </c>
    </row>
    <row r="365" spans="1:5" ht="13.5">
      <c r="A365" s="34" t="s">
        <v>26</v>
      </c>
      <c r="B365" s="35" t="s">
        <v>459</v>
      </c>
      <c r="C365" s="36">
        <v>1</v>
      </c>
      <c r="D365" s="36">
        <v>1</v>
      </c>
      <c r="E365" s="36"/>
    </row>
    <row r="366" spans="1:5" ht="13.5">
      <c r="A366" s="34" t="s">
        <v>26</v>
      </c>
      <c r="B366" s="35" t="s">
        <v>460</v>
      </c>
      <c r="C366" s="36">
        <v>23</v>
      </c>
      <c r="D366" s="36">
        <v>17</v>
      </c>
      <c r="E366" s="36">
        <f aca="true" t="shared" si="27" ref="E366:E380">C366-D366</f>
        <v>6</v>
      </c>
    </row>
    <row r="367" spans="1:5" ht="13.5">
      <c r="A367" s="34" t="s">
        <v>26</v>
      </c>
      <c r="B367" s="35" t="s">
        <v>461</v>
      </c>
      <c r="C367" s="36">
        <v>4</v>
      </c>
      <c r="D367" s="36"/>
      <c r="E367" s="36">
        <f t="shared" si="27"/>
        <v>4</v>
      </c>
    </row>
    <row r="368" spans="1:5" ht="13.5">
      <c r="A368" s="34" t="s">
        <v>26</v>
      </c>
      <c r="B368" s="35" t="s">
        <v>462</v>
      </c>
      <c r="C368" s="36">
        <v>38</v>
      </c>
      <c r="D368" s="36">
        <v>9</v>
      </c>
      <c r="E368" s="36">
        <f t="shared" si="27"/>
        <v>29</v>
      </c>
    </row>
    <row r="369" spans="1:5" ht="13.5">
      <c r="A369" s="34" t="s">
        <v>26</v>
      </c>
      <c r="B369" s="35" t="s">
        <v>463</v>
      </c>
      <c r="C369" s="36"/>
      <c r="D369" s="36">
        <v>2</v>
      </c>
      <c r="E369" s="36">
        <f t="shared" si="27"/>
        <v>-2</v>
      </c>
    </row>
    <row r="370" spans="1:5" ht="13.5">
      <c r="A370" s="34" t="s">
        <v>464</v>
      </c>
      <c r="B370" s="34"/>
      <c r="C370" s="36">
        <v>266</v>
      </c>
      <c r="D370" s="36">
        <v>81</v>
      </c>
      <c r="E370" s="36">
        <f t="shared" si="27"/>
        <v>185</v>
      </c>
    </row>
    <row r="371" spans="1:5" ht="13.5">
      <c r="A371" s="34" t="s">
        <v>465</v>
      </c>
      <c r="B371" s="35" t="s">
        <v>466</v>
      </c>
      <c r="C371" s="36">
        <v>2</v>
      </c>
      <c r="D371" s="36">
        <v>4</v>
      </c>
      <c r="E371" s="36">
        <f t="shared" si="27"/>
        <v>-2</v>
      </c>
    </row>
    <row r="372" spans="1:5" ht="13.5">
      <c r="A372" s="34" t="s">
        <v>465</v>
      </c>
      <c r="B372" s="35" t="s">
        <v>467</v>
      </c>
      <c r="C372" s="36">
        <v>1</v>
      </c>
      <c r="D372" s="36"/>
      <c r="E372" s="36">
        <f t="shared" si="27"/>
        <v>1</v>
      </c>
    </row>
    <row r="373" spans="1:5" ht="13.5">
      <c r="A373" s="34" t="s">
        <v>465</v>
      </c>
      <c r="B373" s="35" t="s">
        <v>468</v>
      </c>
      <c r="C373" s="36">
        <v>1</v>
      </c>
      <c r="D373" s="36">
        <v>3</v>
      </c>
      <c r="E373" s="36">
        <f t="shared" si="27"/>
        <v>-2</v>
      </c>
    </row>
    <row r="374" spans="1:5" ht="13.5">
      <c r="A374" s="34" t="s">
        <v>465</v>
      </c>
      <c r="B374" s="35" t="s">
        <v>469</v>
      </c>
      <c r="C374" s="36"/>
      <c r="D374" s="36">
        <v>2</v>
      </c>
      <c r="E374" s="36">
        <f t="shared" si="27"/>
        <v>-2</v>
      </c>
    </row>
    <row r="375" spans="1:5" ht="13.5">
      <c r="A375" s="34" t="s">
        <v>465</v>
      </c>
      <c r="B375" s="35" t="s">
        <v>470</v>
      </c>
      <c r="C375" s="36">
        <v>15</v>
      </c>
      <c r="D375" s="36">
        <v>5</v>
      </c>
      <c r="E375" s="36">
        <f t="shared" si="27"/>
        <v>10</v>
      </c>
    </row>
    <row r="376" spans="1:5" ht="13.5">
      <c r="A376" s="34" t="s">
        <v>471</v>
      </c>
      <c r="B376" s="34"/>
      <c r="C376" s="36">
        <v>19</v>
      </c>
      <c r="D376" s="36">
        <v>14</v>
      </c>
      <c r="E376" s="36">
        <f t="shared" si="27"/>
        <v>5</v>
      </c>
    </row>
    <row r="377" spans="1:5" ht="13.5">
      <c r="A377" s="34" t="s">
        <v>27</v>
      </c>
      <c r="B377" s="35" t="s">
        <v>472</v>
      </c>
      <c r="C377" s="36">
        <v>35</v>
      </c>
      <c r="D377" s="36">
        <v>17</v>
      </c>
      <c r="E377" s="36">
        <f t="shared" si="27"/>
        <v>18</v>
      </c>
    </row>
    <row r="378" spans="1:5" ht="13.5">
      <c r="A378" s="34" t="s">
        <v>27</v>
      </c>
      <c r="B378" s="35" t="s">
        <v>473</v>
      </c>
      <c r="C378" s="36">
        <v>79</v>
      </c>
      <c r="D378" s="36">
        <v>27</v>
      </c>
      <c r="E378" s="36">
        <f t="shared" si="27"/>
        <v>52</v>
      </c>
    </row>
    <row r="379" spans="1:5" ht="13.5">
      <c r="A379" s="34" t="s">
        <v>27</v>
      </c>
      <c r="B379" s="35" t="s">
        <v>474</v>
      </c>
      <c r="C379" s="36">
        <v>52</v>
      </c>
      <c r="D379" s="36">
        <v>14</v>
      </c>
      <c r="E379" s="36">
        <f t="shared" si="27"/>
        <v>38</v>
      </c>
    </row>
    <row r="380" spans="1:5" ht="13.5">
      <c r="A380" s="34" t="s">
        <v>27</v>
      </c>
      <c r="B380" s="35" t="s">
        <v>475</v>
      </c>
      <c r="C380" s="36">
        <v>90</v>
      </c>
      <c r="D380" s="36">
        <v>2</v>
      </c>
      <c r="E380" s="36">
        <f t="shared" si="27"/>
        <v>88</v>
      </c>
    </row>
    <row r="381" spans="1:5" ht="13.5">
      <c r="A381" s="34" t="s">
        <v>27</v>
      </c>
      <c r="B381" s="35" t="s">
        <v>476</v>
      </c>
      <c r="C381" s="36">
        <v>13</v>
      </c>
      <c r="D381" s="36">
        <v>13</v>
      </c>
      <c r="E381" s="36"/>
    </row>
    <row r="382" spans="1:5" ht="13.5">
      <c r="A382" s="34" t="s">
        <v>27</v>
      </c>
      <c r="B382" s="35" t="s">
        <v>477</v>
      </c>
      <c r="C382" s="36">
        <v>34</v>
      </c>
      <c r="D382" s="36">
        <v>15</v>
      </c>
      <c r="E382" s="36">
        <f aca="true" t="shared" si="28" ref="E382:E388">C382-D382</f>
        <v>19</v>
      </c>
    </row>
    <row r="383" spans="1:5" ht="13.5">
      <c r="A383" s="34" t="s">
        <v>27</v>
      </c>
      <c r="B383" s="35" t="s">
        <v>478</v>
      </c>
      <c r="C383" s="36">
        <v>37</v>
      </c>
      <c r="D383" s="36">
        <v>6</v>
      </c>
      <c r="E383" s="36">
        <f t="shared" si="28"/>
        <v>31</v>
      </c>
    </row>
    <row r="384" spans="1:5" ht="13.5">
      <c r="A384" s="34" t="s">
        <v>27</v>
      </c>
      <c r="B384" s="35" t="s">
        <v>479</v>
      </c>
      <c r="C384" s="36">
        <v>48</v>
      </c>
      <c r="D384" s="36">
        <v>6</v>
      </c>
      <c r="E384" s="36">
        <f t="shared" si="28"/>
        <v>42</v>
      </c>
    </row>
    <row r="385" spans="1:5" ht="13.5">
      <c r="A385" s="34" t="s">
        <v>27</v>
      </c>
      <c r="B385" s="35" t="s">
        <v>480</v>
      </c>
      <c r="C385" s="36">
        <v>35</v>
      </c>
      <c r="D385" s="36">
        <v>24</v>
      </c>
      <c r="E385" s="36">
        <f t="shared" si="28"/>
        <v>11</v>
      </c>
    </row>
    <row r="386" spans="1:5" ht="13.5">
      <c r="A386" s="34" t="s">
        <v>27</v>
      </c>
      <c r="B386" s="35" t="s">
        <v>481</v>
      </c>
      <c r="C386" s="36"/>
      <c r="D386" s="36">
        <v>1</v>
      </c>
      <c r="E386" s="36">
        <f t="shared" si="28"/>
        <v>-1</v>
      </c>
    </row>
    <row r="387" spans="1:5" ht="13.5">
      <c r="A387" s="34" t="s">
        <v>27</v>
      </c>
      <c r="B387" s="35" t="s">
        <v>482</v>
      </c>
      <c r="C387" s="36">
        <v>16</v>
      </c>
      <c r="D387" s="36">
        <v>6</v>
      </c>
      <c r="E387" s="36">
        <f t="shared" si="28"/>
        <v>10</v>
      </c>
    </row>
    <row r="388" spans="1:5" ht="13.5">
      <c r="A388" s="34" t="s">
        <v>27</v>
      </c>
      <c r="B388" s="35" t="s">
        <v>483</v>
      </c>
      <c r="C388" s="36">
        <v>94</v>
      </c>
      <c r="D388" s="36">
        <v>2</v>
      </c>
      <c r="E388" s="36">
        <f t="shared" si="28"/>
        <v>92</v>
      </c>
    </row>
    <row r="389" spans="1:5" ht="13.5">
      <c r="A389" s="34" t="s">
        <v>484</v>
      </c>
      <c r="B389" s="34"/>
      <c r="C389" s="36">
        <v>533</v>
      </c>
      <c r="D389" s="36">
        <v>133</v>
      </c>
      <c r="E389" s="36">
        <v>400</v>
      </c>
    </row>
    <row r="390" spans="1:5" ht="13.5">
      <c r="A390" s="34" t="s">
        <v>28</v>
      </c>
      <c r="B390" s="35" t="s">
        <v>485</v>
      </c>
      <c r="C390" s="36">
        <v>28</v>
      </c>
      <c r="D390" s="36">
        <v>2</v>
      </c>
      <c r="E390" s="36">
        <f aca="true" t="shared" si="29" ref="E390:E397">C390-D390</f>
        <v>26</v>
      </c>
    </row>
    <row r="391" spans="1:5" ht="13.5">
      <c r="A391" s="34" t="s">
        <v>28</v>
      </c>
      <c r="B391" s="35" t="s">
        <v>486</v>
      </c>
      <c r="C391" s="36">
        <v>14</v>
      </c>
      <c r="D391" s="36">
        <v>3</v>
      </c>
      <c r="E391" s="36">
        <f t="shared" si="29"/>
        <v>11</v>
      </c>
    </row>
    <row r="392" spans="1:5" ht="13.5">
      <c r="A392" s="34" t="s">
        <v>28</v>
      </c>
      <c r="B392" s="35" t="s">
        <v>487</v>
      </c>
      <c r="C392" s="36">
        <v>17</v>
      </c>
      <c r="D392" s="36">
        <v>6</v>
      </c>
      <c r="E392" s="36">
        <f t="shared" si="29"/>
        <v>11</v>
      </c>
    </row>
    <row r="393" spans="1:5" ht="13.5">
      <c r="A393" s="34" t="s">
        <v>28</v>
      </c>
      <c r="B393" s="35" t="s">
        <v>488</v>
      </c>
      <c r="C393" s="36">
        <v>2</v>
      </c>
      <c r="D393" s="36"/>
      <c r="E393" s="36">
        <f t="shared" si="29"/>
        <v>2</v>
      </c>
    </row>
    <row r="394" spans="1:5" ht="13.5">
      <c r="A394" s="34" t="s">
        <v>28</v>
      </c>
      <c r="B394" s="35" t="s">
        <v>489</v>
      </c>
      <c r="C394" s="36">
        <v>8</v>
      </c>
      <c r="D394" s="36">
        <v>1</v>
      </c>
      <c r="E394" s="36">
        <f t="shared" si="29"/>
        <v>7</v>
      </c>
    </row>
    <row r="395" spans="1:5" ht="13.5">
      <c r="A395" s="34" t="s">
        <v>28</v>
      </c>
      <c r="B395" s="35" t="s">
        <v>490</v>
      </c>
      <c r="C395" s="36">
        <v>11</v>
      </c>
      <c r="D395" s="36">
        <v>7</v>
      </c>
      <c r="E395" s="36">
        <f t="shared" si="29"/>
        <v>4</v>
      </c>
    </row>
    <row r="396" spans="1:5" ht="13.5">
      <c r="A396" s="34" t="s">
        <v>491</v>
      </c>
      <c r="B396" s="34"/>
      <c r="C396" s="36">
        <v>80</v>
      </c>
      <c r="D396" s="36">
        <v>19</v>
      </c>
      <c r="E396" s="36">
        <f t="shared" si="29"/>
        <v>61</v>
      </c>
    </row>
    <row r="397" spans="1:5" ht="13.5">
      <c r="A397" s="34" t="s">
        <v>29</v>
      </c>
      <c r="B397" s="35" t="s">
        <v>492</v>
      </c>
      <c r="C397" s="36">
        <v>27</v>
      </c>
      <c r="D397" s="36">
        <v>11</v>
      </c>
      <c r="E397" s="36">
        <f t="shared" si="29"/>
        <v>16</v>
      </c>
    </row>
    <row r="398" spans="1:5" ht="13.5">
      <c r="A398" s="34" t="s">
        <v>29</v>
      </c>
      <c r="B398" s="35" t="s">
        <v>493</v>
      </c>
      <c r="C398" s="36"/>
      <c r="D398" s="36"/>
      <c r="E398" s="36"/>
    </row>
    <row r="399" spans="1:5" ht="13.5">
      <c r="A399" s="34" t="s">
        <v>29</v>
      </c>
      <c r="B399" s="35" t="s">
        <v>494</v>
      </c>
      <c r="C399" s="36">
        <v>7</v>
      </c>
      <c r="D399" s="36">
        <v>3</v>
      </c>
      <c r="E399" s="36">
        <f aca="true" t="shared" si="30" ref="E399:E402">C399-D399</f>
        <v>4</v>
      </c>
    </row>
    <row r="400" spans="1:5" ht="13.5">
      <c r="A400" s="34" t="s">
        <v>29</v>
      </c>
      <c r="B400" s="35" t="s">
        <v>495</v>
      </c>
      <c r="C400" s="36">
        <v>81</v>
      </c>
      <c r="D400" s="36">
        <v>7</v>
      </c>
      <c r="E400" s="36">
        <f t="shared" si="30"/>
        <v>74</v>
      </c>
    </row>
    <row r="401" spans="1:5" ht="13.5">
      <c r="A401" s="34" t="s">
        <v>29</v>
      </c>
      <c r="B401" s="35" t="s">
        <v>496</v>
      </c>
      <c r="C401" s="36">
        <v>4</v>
      </c>
      <c r="D401" s="36"/>
      <c r="E401" s="36">
        <f t="shared" si="30"/>
        <v>4</v>
      </c>
    </row>
    <row r="402" spans="1:5" ht="13.5">
      <c r="A402" s="34" t="s">
        <v>29</v>
      </c>
      <c r="B402" s="35" t="s">
        <v>497</v>
      </c>
      <c r="C402" s="36">
        <v>67</v>
      </c>
      <c r="D402" s="36">
        <v>5</v>
      </c>
      <c r="E402" s="36">
        <f t="shared" si="30"/>
        <v>62</v>
      </c>
    </row>
    <row r="403" spans="1:5" ht="13.5">
      <c r="A403" s="34" t="s">
        <v>29</v>
      </c>
      <c r="B403" s="35" t="s">
        <v>498</v>
      </c>
      <c r="C403" s="36">
        <v>1</v>
      </c>
      <c r="D403" s="36"/>
      <c r="E403" s="36">
        <f aca="true" t="shared" si="31" ref="E403:E407">C403-D403</f>
        <v>1</v>
      </c>
    </row>
    <row r="404" spans="1:5" ht="13.5">
      <c r="A404" s="34" t="s">
        <v>29</v>
      </c>
      <c r="B404" s="35" t="s">
        <v>270</v>
      </c>
      <c r="C404" s="36">
        <v>64</v>
      </c>
      <c r="D404" s="36">
        <v>22</v>
      </c>
      <c r="E404" s="36">
        <f t="shared" si="31"/>
        <v>42</v>
      </c>
    </row>
    <row r="405" spans="1:5" ht="13.5">
      <c r="A405" s="34" t="s">
        <v>29</v>
      </c>
      <c r="B405" s="35" t="s">
        <v>121</v>
      </c>
      <c r="C405" s="36">
        <v>33</v>
      </c>
      <c r="D405" s="36"/>
      <c r="E405" s="36">
        <f t="shared" si="31"/>
        <v>33</v>
      </c>
    </row>
    <row r="406" spans="1:5" ht="13.5">
      <c r="A406" s="34" t="s">
        <v>29</v>
      </c>
      <c r="B406" s="35" t="s">
        <v>499</v>
      </c>
      <c r="C406" s="36">
        <v>14</v>
      </c>
      <c r="D406" s="36"/>
      <c r="E406" s="36">
        <f t="shared" si="31"/>
        <v>14</v>
      </c>
    </row>
    <row r="407" spans="1:5" ht="13.5">
      <c r="A407" s="34" t="s">
        <v>29</v>
      </c>
      <c r="B407" s="35" t="s">
        <v>500</v>
      </c>
      <c r="C407" s="36">
        <v>5</v>
      </c>
      <c r="D407" s="36"/>
      <c r="E407" s="36">
        <f t="shared" si="31"/>
        <v>5</v>
      </c>
    </row>
    <row r="408" spans="1:5" ht="13.5">
      <c r="A408" s="34" t="s">
        <v>501</v>
      </c>
      <c r="B408" s="34"/>
      <c r="C408" s="36">
        <v>303</v>
      </c>
      <c r="D408" s="36">
        <v>48</v>
      </c>
      <c r="E408" s="36">
        <f aca="true" t="shared" si="32" ref="E408:E417">C408-D408</f>
        <v>255</v>
      </c>
    </row>
    <row r="409" spans="1:5" ht="13.5">
      <c r="A409" s="34" t="s">
        <v>30</v>
      </c>
      <c r="B409" s="35" t="s">
        <v>502</v>
      </c>
      <c r="C409" s="36"/>
      <c r="D409" s="36"/>
      <c r="E409" s="36"/>
    </row>
    <row r="410" spans="1:5" ht="13.5">
      <c r="A410" s="34" t="s">
        <v>30</v>
      </c>
      <c r="B410" s="35" t="s">
        <v>503</v>
      </c>
      <c r="C410" s="36">
        <v>40</v>
      </c>
      <c r="D410" s="36">
        <v>11</v>
      </c>
      <c r="E410" s="36">
        <f t="shared" si="32"/>
        <v>29</v>
      </c>
    </row>
    <row r="411" spans="1:5" ht="13.5">
      <c r="A411" s="34" t="s">
        <v>30</v>
      </c>
      <c r="B411" s="35" t="s">
        <v>504</v>
      </c>
      <c r="C411" s="36">
        <v>47</v>
      </c>
      <c r="D411" s="36">
        <v>5</v>
      </c>
      <c r="E411" s="36">
        <f t="shared" si="32"/>
        <v>42</v>
      </c>
    </row>
    <row r="412" spans="1:5" ht="13.5">
      <c r="A412" s="34" t="s">
        <v>30</v>
      </c>
      <c r="B412" s="35" t="s">
        <v>505</v>
      </c>
      <c r="C412" s="36">
        <v>107</v>
      </c>
      <c r="D412" s="36">
        <v>5</v>
      </c>
      <c r="E412" s="36">
        <f t="shared" si="32"/>
        <v>102</v>
      </c>
    </row>
    <row r="413" spans="1:5" ht="13.5">
      <c r="A413" s="34" t="s">
        <v>30</v>
      </c>
      <c r="B413" s="35" t="s">
        <v>506</v>
      </c>
      <c r="C413" s="36">
        <v>159</v>
      </c>
      <c r="D413" s="36">
        <v>8</v>
      </c>
      <c r="E413" s="36">
        <f t="shared" si="32"/>
        <v>151</v>
      </c>
    </row>
    <row r="414" spans="1:5" ht="13.5">
      <c r="A414" s="34" t="s">
        <v>30</v>
      </c>
      <c r="B414" s="35" t="s">
        <v>210</v>
      </c>
      <c r="C414" s="36">
        <v>32</v>
      </c>
      <c r="D414" s="36"/>
      <c r="E414" s="36">
        <f t="shared" si="32"/>
        <v>32</v>
      </c>
    </row>
    <row r="415" spans="1:5" ht="13.5">
      <c r="A415" s="34" t="s">
        <v>30</v>
      </c>
      <c r="B415" s="35" t="s">
        <v>507</v>
      </c>
      <c r="C415" s="36"/>
      <c r="D415" s="36">
        <v>1</v>
      </c>
      <c r="E415" s="36">
        <f t="shared" si="32"/>
        <v>-1</v>
      </c>
    </row>
    <row r="416" spans="1:5" ht="13.5">
      <c r="A416" s="34" t="s">
        <v>30</v>
      </c>
      <c r="B416" s="35" t="s">
        <v>508</v>
      </c>
      <c r="C416" s="36">
        <v>37</v>
      </c>
      <c r="D416" s="36">
        <v>3</v>
      </c>
      <c r="E416" s="36">
        <f t="shared" si="32"/>
        <v>34</v>
      </c>
    </row>
    <row r="417" spans="1:5" ht="13.5">
      <c r="A417" s="34" t="s">
        <v>30</v>
      </c>
      <c r="B417" s="35" t="s">
        <v>509</v>
      </c>
      <c r="C417" s="36">
        <v>121</v>
      </c>
      <c r="D417" s="36">
        <v>7</v>
      </c>
      <c r="E417" s="36">
        <f t="shared" si="32"/>
        <v>114</v>
      </c>
    </row>
    <row r="418" spans="1:5" ht="13.5">
      <c r="A418" s="34" t="s">
        <v>30</v>
      </c>
      <c r="B418" s="35" t="s">
        <v>510</v>
      </c>
      <c r="C418" s="36"/>
      <c r="D418" s="36">
        <v>1</v>
      </c>
      <c r="E418" s="36">
        <f aca="true" t="shared" si="33" ref="E418:E461">C418-D418</f>
        <v>-1</v>
      </c>
    </row>
    <row r="419" spans="1:5" ht="13.5">
      <c r="A419" s="34" t="s">
        <v>30</v>
      </c>
      <c r="B419" s="35" t="s">
        <v>511</v>
      </c>
      <c r="C419" s="36">
        <v>45</v>
      </c>
      <c r="D419" s="36">
        <v>6</v>
      </c>
      <c r="E419" s="36">
        <f t="shared" si="33"/>
        <v>39</v>
      </c>
    </row>
    <row r="420" spans="1:5" ht="13.5">
      <c r="A420" s="34" t="s">
        <v>30</v>
      </c>
      <c r="B420" s="35" t="s">
        <v>512</v>
      </c>
      <c r="C420" s="36">
        <v>8</v>
      </c>
      <c r="D420" s="36"/>
      <c r="E420" s="36">
        <f t="shared" si="33"/>
        <v>8</v>
      </c>
    </row>
    <row r="421" spans="1:5" ht="13.5">
      <c r="A421" s="34" t="s">
        <v>30</v>
      </c>
      <c r="B421" s="35" t="s">
        <v>513</v>
      </c>
      <c r="C421" s="36">
        <v>54</v>
      </c>
      <c r="D421" s="36">
        <v>2</v>
      </c>
      <c r="E421" s="36">
        <f t="shared" si="33"/>
        <v>52</v>
      </c>
    </row>
    <row r="422" spans="1:5" ht="13.5">
      <c r="A422" s="34" t="s">
        <v>30</v>
      </c>
      <c r="B422" s="35" t="s">
        <v>350</v>
      </c>
      <c r="C422" s="36">
        <v>1</v>
      </c>
      <c r="D422" s="36"/>
      <c r="E422" s="36">
        <f t="shared" si="33"/>
        <v>1</v>
      </c>
    </row>
    <row r="423" spans="1:5" ht="13.5">
      <c r="A423" s="34" t="s">
        <v>30</v>
      </c>
      <c r="B423" s="35" t="s">
        <v>514</v>
      </c>
      <c r="C423" s="36">
        <v>13</v>
      </c>
      <c r="D423" s="36">
        <v>2</v>
      </c>
      <c r="E423" s="36">
        <f t="shared" si="33"/>
        <v>11</v>
      </c>
    </row>
    <row r="424" spans="1:5" ht="13.5">
      <c r="A424" s="34" t="s">
        <v>30</v>
      </c>
      <c r="B424" s="35" t="s">
        <v>515</v>
      </c>
      <c r="C424" s="36"/>
      <c r="D424" s="36">
        <v>1</v>
      </c>
      <c r="E424" s="36">
        <f t="shared" si="33"/>
        <v>-1</v>
      </c>
    </row>
    <row r="425" spans="1:5" ht="13.5">
      <c r="A425" s="34" t="s">
        <v>30</v>
      </c>
      <c r="B425" s="35" t="s">
        <v>516</v>
      </c>
      <c r="C425" s="36">
        <v>34</v>
      </c>
      <c r="D425" s="36"/>
      <c r="E425" s="36">
        <f t="shared" si="33"/>
        <v>34</v>
      </c>
    </row>
    <row r="426" spans="1:5" ht="13.5">
      <c r="A426" s="34" t="s">
        <v>30</v>
      </c>
      <c r="B426" s="35" t="s">
        <v>517</v>
      </c>
      <c r="C426" s="36">
        <v>31</v>
      </c>
      <c r="D426" s="36">
        <v>3</v>
      </c>
      <c r="E426" s="36">
        <f t="shared" si="33"/>
        <v>28</v>
      </c>
    </row>
    <row r="427" spans="1:5" ht="13.5">
      <c r="A427" s="34" t="s">
        <v>30</v>
      </c>
      <c r="B427" s="35" t="s">
        <v>518</v>
      </c>
      <c r="C427" s="36">
        <v>5</v>
      </c>
      <c r="D427" s="36"/>
      <c r="E427" s="36">
        <f t="shared" si="33"/>
        <v>5</v>
      </c>
    </row>
    <row r="428" spans="1:5" ht="13.5">
      <c r="A428" s="34" t="s">
        <v>30</v>
      </c>
      <c r="B428" s="35" t="s">
        <v>519</v>
      </c>
      <c r="C428" s="36">
        <v>26</v>
      </c>
      <c r="D428" s="36"/>
      <c r="E428" s="36">
        <f t="shared" si="33"/>
        <v>26</v>
      </c>
    </row>
    <row r="429" spans="1:5" ht="13.5">
      <c r="A429" s="34" t="s">
        <v>30</v>
      </c>
      <c r="B429" s="35" t="s">
        <v>520</v>
      </c>
      <c r="C429" s="36">
        <v>7</v>
      </c>
      <c r="D429" s="36"/>
      <c r="E429" s="36">
        <f t="shared" si="33"/>
        <v>7</v>
      </c>
    </row>
    <row r="430" spans="1:5" ht="13.5">
      <c r="A430" s="34" t="s">
        <v>30</v>
      </c>
      <c r="B430" s="35" t="s">
        <v>135</v>
      </c>
      <c r="C430" s="36">
        <v>90</v>
      </c>
      <c r="D430" s="36">
        <v>5</v>
      </c>
      <c r="E430" s="36">
        <f t="shared" si="33"/>
        <v>85</v>
      </c>
    </row>
    <row r="431" spans="1:5" ht="13.5">
      <c r="A431" s="34" t="s">
        <v>30</v>
      </c>
      <c r="B431" s="35" t="s">
        <v>136</v>
      </c>
      <c r="C431" s="36">
        <v>14</v>
      </c>
      <c r="D431" s="36"/>
      <c r="E431" s="36">
        <f t="shared" si="33"/>
        <v>14</v>
      </c>
    </row>
    <row r="432" spans="1:5" ht="13.5">
      <c r="A432" s="34" t="s">
        <v>30</v>
      </c>
      <c r="B432" s="35" t="s">
        <v>521</v>
      </c>
      <c r="C432" s="36">
        <v>86</v>
      </c>
      <c r="D432" s="36">
        <v>4</v>
      </c>
      <c r="E432" s="36">
        <f t="shared" si="33"/>
        <v>82</v>
      </c>
    </row>
    <row r="433" spans="1:5" ht="13.5">
      <c r="A433" s="34" t="s">
        <v>30</v>
      </c>
      <c r="B433" s="35" t="s">
        <v>522</v>
      </c>
      <c r="C433" s="36">
        <v>6</v>
      </c>
      <c r="D433" s="36"/>
      <c r="E433" s="36">
        <f t="shared" si="33"/>
        <v>6</v>
      </c>
    </row>
    <row r="434" spans="1:5" ht="13.5">
      <c r="A434" s="34" t="s">
        <v>30</v>
      </c>
      <c r="B434" s="35" t="s">
        <v>324</v>
      </c>
      <c r="C434" s="36">
        <v>19</v>
      </c>
      <c r="D434" s="36">
        <v>1</v>
      </c>
      <c r="E434" s="36">
        <f t="shared" si="33"/>
        <v>18</v>
      </c>
    </row>
    <row r="435" spans="1:5" ht="13.5">
      <c r="A435" s="34" t="s">
        <v>30</v>
      </c>
      <c r="B435" s="35" t="s">
        <v>523</v>
      </c>
      <c r="C435" s="36">
        <v>17</v>
      </c>
      <c r="D435" s="36"/>
      <c r="E435" s="36">
        <f t="shared" si="33"/>
        <v>17</v>
      </c>
    </row>
    <row r="436" spans="1:5" ht="13.5">
      <c r="A436" s="34" t="s">
        <v>30</v>
      </c>
      <c r="B436" s="35" t="s">
        <v>524</v>
      </c>
      <c r="C436" s="36">
        <v>9</v>
      </c>
      <c r="D436" s="36">
        <v>4</v>
      </c>
      <c r="E436" s="36">
        <f t="shared" si="33"/>
        <v>5</v>
      </c>
    </row>
    <row r="437" spans="1:5" ht="13.5">
      <c r="A437" s="34" t="s">
        <v>525</v>
      </c>
      <c r="B437" s="34"/>
      <c r="C437" s="36">
        <v>1008</v>
      </c>
      <c r="D437" s="36">
        <v>69</v>
      </c>
      <c r="E437" s="36">
        <f t="shared" si="33"/>
        <v>939</v>
      </c>
    </row>
    <row r="438" spans="1:5" ht="13.5">
      <c r="A438" s="34" t="s">
        <v>31</v>
      </c>
      <c r="B438" s="35" t="s">
        <v>526</v>
      </c>
      <c r="C438" s="36">
        <v>153</v>
      </c>
      <c r="D438" s="36">
        <v>18</v>
      </c>
      <c r="E438" s="36">
        <f t="shared" si="33"/>
        <v>135</v>
      </c>
    </row>
    <row r="439" spans="1:5" ht="13.5">
      <c r="A439" s="34" t="s">
        <v>31</v>
      </c>
      <c r="B439" s="35" t="s">
        <v>527</v>
      </c>
      <c r="C439" s="36">
        <v>60</v>
      </c>
      <c r="D439" s="36"/>
      <c r="E439" s="36">
        <f t="shared" si="33"/>
        <v>60</v>
      </c>
    </row>
    <row r="440" spans="1:5" ht="13.5">
      <c r="A440" s="34" t="s">
        <v>31</v>
      </c>
      <c r="B440" s="35" t="s">
        <v>528</v>
      </c>
      <c r="C440" s="36">
        <v>57</v>
      </c>
      <c r="D440" s="36">
        <v>6</v>
      </c>
      <c r="E440" s="36">
        <f t="shared" si="33"/>
        <v>51</v>
      </c>
    </row>
    <row r="441" spans="1:5" ht="13.5">
      <c r="A441" s="34" t="s">
        <v>31</v>
      </c>
      <c r="B441" s="35" t="s">
        <v>529</v>
      </c>
      <c r="C441" s="36"/>
      <c r="D441" s="36">
        <v>2</v>
      </c>
      <c r="E441" s="36">
        <f t="shared" si="33"/>
        <v>-2</v>
      </c>
    </row>
    <row r="442" spans="1:5" ht="13.5">
      <c r="A442" s="34" t="s">
        <v>31</v>
      </c>
      <c r="B442" s="35" t="s">
        <v>530</v>
      </c>
      <c r="C442" s="36">
        <v>179</v>
      </c>
      <c r="D442" s="36">
        <v>7</v>
      </c>
      <c r="E442" s="36">
        <f t="shared" si="33"/>
        <v>172</v>
      </c>
    </row>
    <row r="443" spans="1:5" ht="13.5">
      <c r="A443" s="34" t="s">
        <v>31</v>
      </c>
      <c r="B443" s="35" t="s">
        <v>531</v>
      </c>
      <c r="C443" s="36">
        <v>72</v>
      </c>
      <c r="D443" s="36">
        <v>11</v>
      </c>
      <c r="E443" s="36">
        <f t="shared" si="33"/>
        <v>61</v>
      </c>
    </row>
    <row r="444" spans="1:5" ht="13.5">
      <c r="A444" s="34" t="s">
        <v>31</v>
      </c>
      <c r="B444" s="35" t="s">
        <v>532</v>
      </c>
      <c r="C444" s="36">
        <v>130</v>
      </c>
      <c r="D444" s="36">
        <v>12</v>
      </c>
      <c r="E444" s="36">
        <f t="shared" si="33"/>
        <v>118</v>
      </c>
    </row>
    <row r="445" spans="1:5" ht="13.5">
      <c r="A445" s="34" t="s">
        <v>31</v>
      </c>
      <c r="B445" s="35" t="s">
        <v>533</v>
      </c>
      <c r="C445" s="36">
        <v>65</v>
      </c>
      <c r="D445" s="36">
        <v>1</v>
      </c>
      <c r="E445" s="36">
        <f t="shared" si="33"/>
        <v>64</v>
      </c>
    </row>
    <row r="446" spans="1:5" ht="13.5">
      <c r="A446" s="34" t="s">
        <v>31</v>
      </c>
      <c r="B446" s="35" t="s">
        <v>534</v>
      </c>
      <c r="C446" s="36">
        <v>58</v>
      </c>
      <c r="D446" s="36">
        <v>3</v>
      </c>
      <c r="E446" s="36">
        <f t="shared" si="33"/>
        <v>55</v>
      </c>
    </row>
    <row r="447" spans="1:5" ht="13.5">
      <c r="A447" s="34" t="s">
        <v>31</v>
      </c>
      <c r="B447" s="35" t="s">
        <v>535</v>
      </c>
      <c r="C447" s="36">
        <v>55</v>
      </c>
      <c r="D447" s="36">
        <v>6</v>
      </c>
      <c r="E447" s="36">
        <f t="shared" si="33"/>
        <v>49</v>
      </c>
    </row>
    <row r="448" spans="1:5" ht="13.5">
      <c r="A448" s="34" t="s">
        <v>31</v>
      </c>
      <c r="B448" s="35" t="s">
        <v>536</v>
      </c>
      <c r="C448" s="36">
        <v>145</v>
      </c>
      <c r="D448" s="36">
        <v>29</v>
      </c>
      <c r="E448" s="36">
        <f t="shared" si="33"/>
        <v>116</v>
      </c>
    </row>
    <row r="449" spans="1:5" ht="13.5">
      <c r="A449" s="34" t="s">
        <v>31</v>
      </c>
      <c r="B449" s="35" t="s">
        <v>537</v>
      </c>
      <c r="C449" s="36">
        <v>12</v>
      </c>
      <c r="D449" s="36">
        <v>2</v>
      </c>
      <c r="E449" s="36">
        <f t="shared" si="33"/>
        <v>10</v>
      </c>
    </row>
    <row r="450" spans="1:5" ht="13.5">
      <c r="A450" s="34" t="s">
        <v>538</v>
      </c>
      <c r="B450" s="34"/>
      <c r="C450" s="36">
        <v>986</v>
      </c>
      <c r="D450" s="36">
        <v>97</v>
      </c>
      <c r="E450" s="36">
        <f t="shared" si="33"/>
        <v>889</v>
      </c>
    </row>
    <row r="451" spans="1:5" ht="13.5">
      <c r="A451" s="34" t="s">
        <v>32</v>
      </c>
      <c r="B451" s="35" t="s">
        <v>539</v>
      </c>
      <c r="C451" s="36"/>
      <c r="D451" s="36">
        <v>4</v>
      </c>
      <c r="E451" s="36">
        <f t="shared" si="33"/>
        <v>-4</v>
      </c>
    </row>
    <row r="452" spans="1:5" ht="13.5">
      <c r="A452" s="34" t="s">
        <v>32</v>
      </c>
      <c r="B452" s="35" t="s">
        <v>540</v>
      </c>
      <c r="C452" s="36">
        <v>294</v>
      </c>
      <c r="D452" s="36">
        <v>86</v>
      </c>
      <c r="E452" s="36">
        <f t="shared" si="33"/>
        <v>208</v>
      </c>
    </row>
    <row r="453" spans="1:5" ht="13.5">
      <c r="A453" s="34" t="s">
        <v>32</v>
      </c>
      <c r="B453" s="35" t="s">
        <v>541</v>
      </c>
      <c r="C453" s="36">
        <v>5</v>
      </c>
      <c r="D453" s="36">
        <v>4</v>
      </c>
      <c r="E453" s="36">
        <f t="shared" si="33"/>
        <v>1</v>
      </c>
    </row>
    <row r="454" spans="1:5" ht="13.5">
      <c r="A454" s="34" t="s">
        <v>32</v>
      </c>
      <c r="B454" s="35" t="s">
        <v>542</v>
      </c>
      <c r="C454" s="36">
        <v>292</v>
      </c>
      <c r="D454" s="36">
        <v>18</v>
      </c>
      <c r="E454" s="36">
        <f t="shared" si="33"/>
        <v>274</v>
      </c>
    </row>
    <row r="455" spans="1:5" ht="13.5">
      <c r="A455" s="34" t="s">
        <v>32</v>
      </c>
      <c r="B455" s="35" t="s">
        <v>543</v>
      </c>
      <c r="C455" s="36">
        <v>9</v>
      </c>
      <c r="D455" s="36"/>
      <c r="E455" s="36">
        <f t="shared" si="33"/>
        <v>9</v>
      </c>
    </row>
    <row r="456" spans="1:5" ht="13.5">
      <c r="A456" s="34" t="s">
        <v>32</v>
      </c>
      <c r="B456" s="35" t="s">
        <v>544</v>
      </c>
      <c r="C456" s="36"/>
      <c r="D456" s="36">
        <v>1</v>
      </c>
      <c r="E456" s="36">
        <f t="shared" si="33"/>
        <v>-1</v>
      </c>
    </row>
    <row r="457" spans="1:5" ht="13.5">
      <c r="A457" s="34" t="s">
        <v>32</v>
      </c>
      <c r="B457" s="35" t="s">
        <v>545</v>
      </c>
      <c r="C457" s="36">
        <v>162</v>
      </c>
      <c r="D457" s="36">
        <v>9</v>
      </c>
      <c r="E457" s="36">
        <f t="shared" si="33"/>
        <v>153</v>
      </c>
    </row>
    <row r="458" spans="1:5" ht="13.5">
      <c r="A458" s="34" t="s">
        <v>32</v>
      </c>
      <c r="B458" s="35" t="s">
        <v>546</v>
      </c>
      <c r="C458" s="36">
        <v>180</v>
      </c>
      <c r="D458" s="36">
        <v>44</v>
      </c>
      <c r="E458" s="36">
        <f t="shared" si="33"/>
        <v>136</v>
      </c>
    </row>
    <row r="459" spans="1:5" ht="13.5">
      <c r="A459" s="34" t="s">
        <v>32</v>
      </c>
      <c r="B459" s="35" t="s">
        <v>547</v>
      </c>
      <c r="C459" s="36">
        <v>158</v>
      </c>
      <c r="D459" s="36">
        <v>22</v>
      </c>
      <c r="E459" s="36">
        <f t="shared" si="33"/>
        <v>136</v>
      </c>
    </row>
    <row r="460" spans="1:5" ht="13.5">
      <c r="A460" s="34" t="s">
        <v>32</v>
      </c>
      <c r="B460" s="35" t="s">
        <v>548</v>
      </c>
      <c r="C460" s="36">
        <v>76</v>
      </c>
      <c r="D460" s="36">
        <v>23</v>
      </c>
      <c r="E460" s="36">
        <f t="shared" si="33"/>
        <v>53</v>
      </c>
    </row>
    <row r="461" spans="1:5" ht="13.5">
      <c r="A461" s="34" t="s">
        <v>32</v>
      </c>
      <c r="B461" s="35" t="s">
        <v>549</v>
      </c>
      <c r="C461" s="36">
        <v>278</v>
      </c>
      <c r="D461" s="36">
        <v>50</v>
      </c>
      <c r="E461" s="36">
        <f t="shared" si="33"/>
        <v>228</v>
      </c>
    </row>
    <row r="462" spans="1:5" ht="13.5">
      <c r="A462" s="34" t="s">
        <v>32</v>
      </c>
      <c r="B462" s="35" t="s">
        <v>550</v>
      </c>
      <c r="C462" s="36">
        <v>81</v>
      </c>
      <c r="D462" s="36">
        <v>6</v>
      </c>
      <c r="E462" s="36">
        <f aca="true" t="shared" si="34" ref="E462:E472">C462-D462</f>
        <v>75</v>
      </c>
    </row>
    <row r="463" spans="1:5" ht="13.5">
      <c r="A463" s="34" t="s">
        <v>32</v>
      </c>
      <c r="B463" s="35" t="s">
        <v>551</v>
      </c>
      <c r="C463" s="36"/>
      <c r="D463" s="36">
        <v>2</v>
      </c>
      <c r="E463" s="36">
        <f t="shared" si="34"/>
        <v>-2</v>
      </c>
    </row>
    <row r="464" spans="1:5" ht="13.5">
      <c r="A464" s="34" t="s">
        <v>32</v>
      </c>
      <c r="B464" s="35" t="s">
        <v>552</v>
      </c>
      <c r="C464" s="36">
        <v>55</v>
      </c>
      <c r="D464" s="36">
        <v>15</v>
      </c>
      <c r="E464" s="36">
        <f t="shared" si="34"/>
        <v>40</v>
      </c>
    </row>
    <row r="465" spans="1:5" ht="13.5">
      <c r="A465" s="34" t="s">
        <v>32</v>
      </c>
      <c r="B465" s="35" t="s">
        <v>553</v>
      </c>
      <c r="C465" s="36">
        <v>186</v>
      </c>
      <c r="D465" s="36">
        <v>71</v>
      </c>
      <c r="E465" s="36">
        <f t="shared" si="34"/>
        <v>115</v>
      </c>
    </row>
    <row r="466" spans="1:5" ht="13.5">
      <c r="A466" s="34" t="s">
        <v>32</v>
      </c>
      <c r="B466" s="35" t="s">
        <v>554</v>
      </c>
      <c r="C466" s="36">
        <v>78</v>
      </c>
      <c r="D466" s="36">
        <v>16</v>
      </c>
      <c r="E466" s="36">
        <f t="shared" si="34"/>
        <v>62</v>
      </c>
    </row>
    <row r="467" spans="1:5" ht="13.5">
      <c r="A467" s="34" t="s">
        <v>32</v>
      </c>
      <c r="B467" s="35" t="s">
        <v>555</v>
      </c>
      <c r="C467" s="36"/>
      <c r="D467" s="36">
        <v>1</v>
      </c>
      <c r="E467" s="36">
        <f t="shared" si="34"/>
        <v>-1</v>
      </c>
    </row>
    <row r="468" spans="1:5" ht="13.5">
      <c r="A468" s="34" t="s">
        <v>32</v>
      </c>
      <c r="B468" s="35" t="s">
        <v>556</v>
      </c>
      <c r="C468" s="36">
        <v>279</v>
      </c>
      <c r="D468" s="36">
        <v>34</v>
      </c>
      <c r="E468" s="36">
        <f t="shared" si="34"/>
        <v>245</v>
      </c>
    </row>
    <row r="469" spans="1:5" ht="13.5">
      <c r="A469" s="34" t="s">
        <v>32</v>
      </c>
      <c r="B469" s="35" t="s">
        <v>557</v>
      </c>
      <c r="C469" s="36">
        <v>309</v>
      </c>
      <c r="D469" s="36">
        <v>21</v>
      </c>
      <c r="E469" s="36">
        <f t="shared" si="34"/>
        <v>288</v>
      </c>
    </row>
    <row r="470" spans="1:5" ht="13.5">
      <c r="A470" s="34" t="s">
        <v>32</v>
      </c>
      <c r="B470" s="35" t="s">
        <v>558</v>
      </c>
      <c r="C470" s="36">
        <v>13</v>
      </c>
      <c r="D470" s="36">
        <v>8</v>
      </c>
      <c r="E470" s="36">
        <f t="shared" si="34"/>
        <v>5</v>
      </c>
    </row>
    <row r="471" spans="1:5" ht="13.5">
      <c r="A471" s="34" t="s">
        <v>559</v>
      </c>
      <c r="B471" s="34"/>
      <c r="C471" s="36">
        <v>2455</v>
      </c>
      <c r="D471" s="36">
        <v>435</v>
      </c>
      <c r="E471" s="36">
        <f t="shared" si="34"/>
        <v>2020</v>
      </c>
    </row>
    <row r="472" spans="1:5" ht="13.5">
      <c r="A472" s="35" t="s">
        <v>560</v>
      </c>
      <c r="B472" s="34"/>
      <c r="C472" s="34">
        <v>30290</v>
      </c>
      <c r="D472" s="34">
        <v>5219</v>
      </c>
      <c r="E472" s="36">
        <f t="shared" si="34"/>
        <v>25071</v>
      </c>
    </row>
  </sheetData>
  <sheetProtection/>
  <mergeCells count="5">
    <mergeCell ref="A2:E2"/>
    <mergeCell ref="C3:D3"/>
    <mergeCell ref="A3:A4"/>
    <mergeCell ref="B3:B4"/>
    <mergeCell ref="E3:E4"/>
  </mergeCells>
  <printOptions/>
  <pageMargins left="0.7868055555555555" right="0.7868055555555555" top="0.9840277777777777" bottom="0.7868055555555555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M23" sqref="M23"/>
    </sheetView>
  </sheetViews>
  <sheetFormatPr defaultColWidth="9.00390625" defaultRowHeight="15"/>
  <cols>
    <col min="1" max="1" width="17.28125" style="0" customWidth="1"/>
    <col min="2" max="2" width="21.7109375" style="0" customWidth="1"/>
    <col min="3" max="3" width="12.28125" style="0" customWidth="1"/>
    <col min="4" max="4" width="12.421875" style="0" customWidth="1"/>
    <col min="5" max="5" width="15.7109375" style="0" customWidth="1"/>
  </cols>
  <sheetData>
    <row r="1" ht="13.5">
      <c r="A1" t="s">
        <v>561</v>
      </c>
    </row>
    <row r="2" spans="1:5" ht="39.75" customHeight="1">
      <c r="A2" s="28" t="s">
        <v>562</v>
      </c>
      <c r="B2" s="29"/>
      <c r="C2" s="29"/>
      <c r="D2" s="29"/>
      <c r="E2" s="29"/>
    </row>
    <row r="3" spans="1:5" ht="13.5">
      <c r="A3" s="30" t="s">
        <v>563</v>
      </c>
      <c r="B3" s="30" t="s">
        <v>564</v>
      </c>
      <c r="C3" s="31" t="s">
        <v>98</v>
      </c>
      <c r="D3" s="30"/>
      <c r="E3" s="32" t="s">
        <v>565</v>
      </c>
    </row>
    <row r="4" spans="1:5" ht="13.5">
      <c r="A4" s="30"/>
      <c r="B4" s="30"/>
      <c r="C4" s="31" t="s">
        <v>100</v>
      </c>
      <c r="D4" s="31" t="s">
        <v>101</v>
      </c>
      <c r="E4" s="33"/>
    </row>
    <row r="5" spans="1:5" ht="13.5">
      <c r="A5" s="34" t="s">
        <v>33</v>
      </c>
      <c r="B5" s="35" t="s">
        <v>566</v>
      </c>
      <c r="C5" s="34">
        <v>74</v>
      </c>
      <c r="D5" s="34">
        <v>262</v>
      </c>
      <c r="E5" s="34">
        <f>D5-C5</f>
        <v>188</v>
      </c>
    </row>
    <row r="6" spans="1:5" ht="13.5">
      <c r="A6" s="34"/>
      <c r="B6" s="35" t="s">
        <v>567</v>
      </c>
      <c r="C6" s="36">
        <v>335</v>
      </c>
      <c r="D6" s="36">
        <v>5334</v>
      </c>
      <c r="E6" s="34">
        <f aca="true" t="shared" si="0" ref="E6:E32">D6-C6</f>
        <v>4999</v>
      </c>
    </row>
    <row r="7" spans="1:5" ht="13.5">
      <c r="A7" s="34"/>
      <c r="B7" s="35" t="s">
        <v>568</v>
      </c>
      <c r="C7" s="36">
        <v>54</v>
      </c>
      <c r="D7" s="36">
        <v>607</v>
      </c>
      <c r="E7" s="34">
        <f t="shared" si="0"/>
        <v>553</v>
      </c>
    </row>
    <row r="8" spans="1:5" ht="13.5">
      <c r="A8" s="34"/>
      <c r="B8" s="35" t="s">
        <v>569</v>
      </c>
      <c r="C8" s="36">
        <v>177</v>
      </c>
      <c r="D8" s="36">
        <v>7</v>
      </c>
      <c r="E8" s="34">
        <f t="shared" si="0"/>
        <v>-170</v>
      </c>
    </row>
    <row r="9" spans="1:5" ht="13.5">
      <c r="A9" s="34"/>
      <c r="B9" s="35" t="s">
        <v>570</v>
      </c>
      <c r="C9" s="36">
        <v>137</v>
      </c>
      <c r="D9" s="36">
        <v>68</v>
      </c>
      <c r="E9" s="34">
        <f t="shared" si="0"/>
        <v>-69</v>
      </c>
    </row>
    <row r="10" spans="1:5" ht="13.5">
      <c r="A10" s="34" t="s">
        <v>571</v>
      </c>
      <c r="B10" s="34"/>
      <c r="C10" s="36">
        <v>777</v>
      </c>
      <c r="D10" s="36">
        <v>6278</v>
      </c>
      <c r="E10" s="34">
        <f t="shared" si="0"/>
        <v>5501</v>
      </c>
    </row>
    <row r="11" spans="1:5" ht="13.5">
      <c r="A11" s="34" t="s">
        <v>34</v>
      </c>
      <c r="B11" s="35" t="s">
        <v>572</v>
      </c>
      <c r="C11" s="36">
        <v>313</v>
      </c>
      <c r="D11" s="36">
        <v>1686</v>
      </c>
      <c r="E11" s="34">
        <f t="shared" si="0"/>
        <v>1373</v>
      </c>
    </row>
    <row r="12" spans="1:5" ht="13.5">
      <c r="A12" s="34"/>
      <c r="B12" s="35" t="s">
        <v>573</v>
      </c>
      <c r="C12" s="36">
        <v>201</v>
      </c>
      <c r="D12" s="36">
        <v>4910</v>
      </c>
      <c r="E12" s="34">
        <f t="shared" si="0"/>
        <v>4709</v>
      </c>
    </row>
    <row r="13" spans="1:5" ht="13.5">
      <c r="A13" s="34" t="s">
        <v>574</v>
      </c>
      <c r="B13" s="34"/>
      <c r="C13" s="36">
        <v>514</v>
      </c>
      <c r="D13" s="36">
        <v>6596</v>
      </c>
      <c r="E13" s="34">
        <f t="shared" si="0"/>
        <v>6082</v>
      </c>
    </row>
    <row r="14" spans="1:5" ht="13.5">
      <c r="A14" s="34" t="s">
        <v>35</v>
      </c>
      <c r="B14" s="35" t="s">
        <v>575</v>
      </c>
      <c r="C14" s="36">
        <v>10</v>
      </c>
      <c r="D14" s="36">
        <v>1</v>
      </c>
      <c r="E14" s="34">
        <f t="shared" si="0"/>
        <v>-9</v>
      </c>
    </row>
    <row r="15" spans="1:5" ht="13.5">
      <c r="A15" s="34"/>
      <c r="B15" s="35" t="s">
        <v>576</v>
      </c>
      <c r="C15" s="36">
        <v>102</v>
      </c>
      <c r="D15" s="36">
        <v>627</v>
      </c>
      <c r="E15" s="34">
        <f t="shared" si="0"/>
        <v>525</v>
      </c>
    </row>
    <row r="16" spans="1:5" ht="13.5">
      <c r="A16" s="34"/>
      <c r="B16" s="35" t="s">
        <v>577</v>
      </c>
      <c r="C16" s="36">
        <v>20</v>
      </c>
      <c r="D16" s="36">
        <v>1285</v>
      </c>
      <c r="E16" s="34">
        <f t="shared" si="0"/>
        <v>1265</v>
      </c>
    </row>
    <row r="17" spans="1:5" ht="13.5">
      <c r="A17" s="34"/>
      <c r="B17" s="35" t="s">
        <v>578</v>
      </c>
      <c r="C17" s="36">
        <v>40</v>
      </c>
      <c r="D17" s="36">
        <v>15</v>
      </c>
      <c r="E17" s="34">
        <f t="shared" si="0"/>
        <v>-25</v>
      </c>
    </row>
    <row r="18" spans="1:5" ht="13.5">
      <c r="A18" s="35" t="s">
        <v>579</v>
      </c>
      <c r="B18" s="34"/>
      <c r="C18" s="36">
        <v>172</v>
      </c>
      <c r="D18" s="36">
        <v>1928</v>
      </c>
      <c r="E18" s="34">
        <f t="shared" si="0"/>
        <v>1756</v>
      </c>
    </row>
    <row r="19" spans="1:5" ht="13.5">
      <c r="A19" s="34" t="s">
        <v>36</v>
      </c>
      <c r="B19" s="35" t="s">
        <v>580</v>
      </c>
      <c r="C19" s="36">
        <v>15</v>
      </c>
      <c r="D19" s="36">
        <v>3</v>
      </c>
      <c r="E19" s="34">
        <f t="shared" si="0"/>
        <v>-12</v>
      </c>
    </row>
    <row r="20" spans="1:5" ht="13.5">
      <c r="A20" s="34"/>
      <c r="B20" s="35" t="s">
        <v>581</v>
      </c>
      <c r="C20" s="36">
        <v>30</v>
      </c>
      <c r="D20" s="36">
        <v>0</v>
      </c>
      <c r="E20" s="34">
        <f t="shared" si="0"/>
        <v>-30</v>
      </c>
    </row>
    <row r="21" spans="1:5" ht="13.5">
      <c r="A21" s="34"/>
      <c r="B21" s="35" t="s">
        <v>582</v>
      </c>
      <c r="C21" s="36">
        <v>17</v>
      </c>
      <c r="D21" s="36">
        <v>0</v>
      </c>
      <c r="E21" s="34">
        <f t="shared" si="0"/>
        <v>-17</v>
      </c>
    </row>
    <row r="22" spans="1:5" ht="13.5">
      <c r="A22" s="34"/>
      <c r="B22" s="35" t="s">
        <v>583</v>
      </c>
      <c r="C22" s="36">
        <v>0</v>
      </c>
      <c r="D22" s="36">
        <v>0</v>
      </c>
      <c r="E22" s="34">
        <f t="shared" si="0"/>
        <v>0</v>
      </c>
    </row>
    <row r="23" spans="1:5" ht="13.5">
      <c r="A23" s="34"/>
      <c r="B23" s="35" t="s">
        <v>584</v>
      </c>
      <c r="C23" s="36">
        <v>15</v>
      </c>
      <c r="D23" s="36">
        <v>5</v>
      </c>
      <c r="E23" s="34">
        <f t="shared" si="0"/>
        <v>-10</v>
      </c>
    </row>
    <row r="24" spans="1:5" ht="13.5">
      <c r="A24" s="34"/>
      <c r="B24" s="35" t="s">
        <v>585</v>
      </c>
      <c r="C24" s="36">
        <v>21</v>
      </c>
      <c r="D24" s="36">
        <v>3</v>
      </c>
      <c r="E24" s="34">
        <f t="shared" si="0"/>
        <v>-18</v>
      </c>
    </row>
    <row r="25" spans="1:5" ht="13.5">
      <c r="A25" s="35" t="s">
        <v>586</v>
      </c>
      <c r="B25" s="34"/>
      <c r="C25" s="36">
        <v>98</v>
      </c>
      <c r="D25" s="36">
        <v>11</v>
      </c>
      <c r="E25" s="34">
        <f t="shared" si="0"/>
        <v>-87</v>
      </c>
    </row>
    <row r="26" spans="1:5" ht="13.5">
      <c r="A26" s="34" t="s">
        <v>37</v>
      </c>
      <c r="B26" s="35" t="s">
        <v>567</v>
      </c>
      <c r="C26" s="36">
        <v>4</v>
      </c>
      <c r="D26" s="36">
        <v>675</v>
      </c>
      <c r="E26" s="34">
        <f t="shared" si="0"/>
        <v>671</v>
      </c>
    </row>
    <row r="27" spans="1:5" ht="13.5">
      <c r="A27" s="34"/>
      <c r="B27" s="35" t="s">
        <v>587</v>
      </c>
      <c r="C27" s="36">
        <v>0</v>
      </c>
      <c r="D27" s="36">
        <v>0</v>
      </c>
      <c r="E27" s="34">
        <f t="shared" si="0"/>
        <v>0</v>
      </c>
    </row>
    <row r="28" spans="1:5" ht="13.5">
      <c r="A28" s="34"/>
      <c r="B28" s="35" t="s">
        <v>588</v>
      </c>
      <c r="C28" s="36">
        <v>0</v>
      </c>
      <c r="D28" s="36">
        <v>920</v>
      </c>
      <c r="E28" s="34">
        <f t="shared" si="0"/>
        <v>920</v>
      </c>
    </row>
    <row r="29" spans="1:5" ht="13.5">
      <c r="A29" s="34"/>
      <c r="B29" s="35" t="s">
        <v>589</v>
      </c>
      <c r="C29" s="36">
        <v>9</v>
      </c>
      <c r="D29" s="36">
        <v>306</v>
      </c>
      <c r="E29" s="34">
        <f t="shared" si="0"/>
        <v>297</v>
      </c>
    </row>
    <row r="30" spans="1:5" ht="13.5">
      <c r="A30" s="34"/>
      <c r="B30" s="35" t="s">
        <v>590</v>
      </c>
      <c r="C30" s="36">
        <v>2</v>
      </c>
      <c r="D30" s="36">
        <v>675</v>
      </c>
      <c r="E30" s="34">
        <f t="shared" si="0"/>
        <v>673</v>
      </c>
    </row>
    <row r="31" spans="1:5" ht="13.5">
      <c r="A31" s="35" t="s">
        <v>591</v>
      </c>
      <c r="B31" s="34"/>
      <c r="C31" s="36">
        <v>15</v>
      </c>
      <c r="D31" s="36">
        <v>2576</v>
      </c>
      <c r="E31" s="34">
        <f t="shared" si="0"/>
        <v>2561</v>
      </c>
    </row>
    <row r="32" spans="1:5" ht="13.5">
      <c r="A32" s="35" t="s">
        <v>560</v>
      </c>
      <c r="B32" s="34"/>
      <c r="C32" s="36">
        <v>1576</v>
      </c>
      <c r="D32" s="36">
        <v>17389</v>
      </c>
      <c r="E32" s="34">
        <v>15813</v>
      </c>
    </row>
  </sheetData>
  <sheetProtection/>
  <mergeCells count="5">
    <mergeCell ref="A2:E2"/>
    <mergeCell ref="C3:D3"/>
    <mergeCell ref="A3:A4"/>
    <mergeCell ref="B3:B4"/>
    <mergeCell ref="E3:E4"/>
  </mergeCells>
  <printOptions/>
  <pageMargins left="0.7868055555555555" right="0.7868055555555555" top="0.9840277777777777" bottom="0.7868055555555555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workbookViewId="0" topLeftCell="A13">
      <selection activeCell="H21" sqref="H21"/>
    </sheetView>
  </sheetViews>
  <sheetFormatPr defaultColWidth="9.00390625" defaultRowHeight="15"/>
  <cols>
    <col min="1" max="1" width="5.28125" style="0" customWidth="1"/>
    <col min="2" max="2" width="10.421875" style="0" customWidth="1"/>
    <col min="3" max="3" width="15.57421875" style="0" customWidth="1"/>
    <col min="4" max="4" width="9.28125" style="1" customWidth="1"/>
    <col min="5" max="5" width="28.7109375" style="0" customWidth="1"/>
    <col min="6" max="6" width="10.421875" style="0" customWidth="1"/>
  </cols>
  <sheetData>
    <row r="1" ht="13.5">
      <c r="A1" t="s">
        <v>592</v>
      </c>
    </row>
    <row r="2" spans="1:6" ht="51.75" customHeight="1">
      <c r="A2" s="2" t="s">
        <v>593</v>
      </c>
      <c r="B2" s="3"/>
      <c r="C2" s="3"/>
      <c r="D2" s="3"/>
      <c r="E2" s="3"/>
      <c r="F2" s="3"/>
    </row>
    <row r="3" spans="1:6" ht="31.5" customHeight="1">
      <c r="A3" s="4" t="s">
        <v>70</v>
      </c>
      <c r="B3" s="5" t="s">
        <v>594</v>
      </c>
      <c r="C3" s="6" t="s">
        <v>595</v>
      </c>
      <c r="D3" s="5" t="s">
        <v>596</v>
      </c>
      <c r="E3" s="5" t="s">
        <v>597</v>
      </c>
      <c r="F3" s="5" t="s">
        <v>598</v>
      </c>
    </row>
    <row r="4" spans="1:6" ht="31.5" customHeight="1">
      <c r="A4" s="7">
        <v>1</v>
      </c>
      <c r="B4" s="8" t="s">
        <v>27</v>
      </c>
      <c r="C4" s="9" t="s">
        <v>599</v>
      </c>
      <c r="D4" s="10">
        <v>3</v>
      </c>
      <c r="E4" s="11" t="s">
        <v>600</v>
      </c>
      <c r="F4" s="12">
        <v>8</v>
      </c>
    </row>
    <row r="5" spans="1:6" ht="31.5" customHeight="1">
      <c r="A5" s="13"/>
      <c r="B5" s="14" t="s">
        <v>27</v>
      </c>
      <c r="C5" s="14" t="s">
        <v>599</v>
      </c>
      <c r="D5" s="15">
        <v>5</v>
      </c>
      <c r="E5" s="16" t="s">
        <v>601</v>
      </c>
      <c r="F5" s="17"/>
    </row>
    <row r="6" spans="1:6" ht="31.5" customHeight="1">
      <c r="A6" s="7">
        <v>2</v>
      </c>
      <c r="B6" s="8" t="s">
        <v>15</v>
      </c>
      <c r="C6" s="9" t="s">
        <v>602</v>
      </c>
      <c r="D6" s="15">
        <v>6</v>
      </c>
      <c r="E6" s="11" t="s">
        <v>603</v>
      </c>
      <c r="F6" s="12">
        <v>8</v>
      </c>
    </row>
    <row r="7" spans="1:6" ht="31.5" customHeight="1">
      <c r="A7" s="18"/>
      <c r="B7" s="14" t="s">
        <v>15</v>
      </c>
      <c r="C7" s="14" t="s">
        <v>604</v>
      </c>
      <c r="D7" s="15">
        <v>2</v>
      </c>
      <c r="E7" s="16" t="s">
        <v>605</v>
      </c>
      <c r="F7" s="19"/>
    </row>
    <row r="8" spans="1:6" ht="31.5" customHeight="1">
      <c r="A8" s="20">
        <v>3</v>
      </c>
      <c r="B8" s="8" t="s">
        <v>14</v>
      </c>
      <c r="C8" s="9" t="s">
        <v>606</v>
      </c>
      <c r="D8" s="15">
        <v>10</v>
      </c>
      <c r="E8" s="8" t="s">
        <v>607</v>
      </c>
      <c r="F8" s="21">
        <v>10</v>
      </c>
    </row>
    <row r="9" spans="1:6" ht="27" customHeight="1">
      <c r="A9" s="7">
        <v>4</v>
      </c>
      <c r="B9" s="8" t="s">
        <v>8</v>
      </c>
      <c r="C9" s="8" t="s">
        <v>608</v>
      </c>
      <c r="D9" s="15">
        <v>4</v>
      </c>
      <c r="E9" s="11" t="s">
        <v>609</v>
      </c>
      <c r="F9" s="12">
        <v>170</v>
      </c>
    </row>
    <row r="10" spans="1:6" ht="27.75" customHeight="1">
      <c r="A10" s="13"/>
      <c r="B10" s="8" t="s">
        <v>8</v>
      </c>
      <c r="C10" s="9" t="s">
        <v>610</v>
      </c>
      <c r="D10" s="15">
        <v>1.2</v>
      </c>
      <c r="E10" s="11" t="s">
        <v>611</v>
      </c>
      <c r="F10" s="17"/>
    </row>
    <row r="11" spans="1:6" ht="27" customHeight="1">
      <c r="A11" s="13"/>
      <c r="B11" s="14" t="s">
        <v>8</v>
      </c>
      <c r="C11" s="14" t="s">
        <v>610</v>
      </c>
      <c r="D11" s="15">
        <v>59.8</v>
      </c>
      <c r="E11" s="22" t="s">
        <v>612</v>
      </c>
      <c r="F11" s="17"/>
    </row>
    <row r="12" spans="1:6" ht="27" customHeight="1">
      <c r="A12" s="13"/>
      <c r="B12" s="8" t="s">
        <v>8</v>
      </c>
      <c r="C12" s="9" t="s">
        <v>613</v>
      </c>
      <c r="D12" s="15">
        <v>28</v>
      </c>
      <c r="E12" s="11" t="s">
        <v>614</v>
      </c>
      <c r="F12" s="17"/>
    </row>
    <row r="13" spans="1:6" ht="33.75" customHeight="1">
      <c r="A13" s="13"/>
      <c r="B13" s="8" t="s">
        <v>8</v>
      </c>
      <c r="C13" s="8" t="s">
        <v>615</v>
      </c>
      <c r="D13" s="15">
        <v>9.1</v>
      </c>
      <c r="E13" s="11" t="s">
        <v>616</v>
      </c>
      <c r="F13" s="17"/>
    </row>
    <row r="14" spans="1:6" ht="36" customHeight="1">
      <c r="A14" s="13"/>
      <c r="B14" s="8" t="s">
        <v>8</v>
      </c>
      <c r="C14" s="8" t="s">
        <v>615</v>
      </c>
      <c r="D14" s="15">
        <v>2.5</v>
      </c>
      <c r="E14" s="11" t="s">
        <v>616</v>
      </c>
      <c r="F14" s="17"/>
    </row>
    <row r="15" spans="1:6" ht="30" customHeight="1">
      <c r="A15" s="13"/>
      <c r="B15" s="8" t="s">
        <v>8</v>
      </c>
      <c r="C15" s="8" t="s">
        <v>615</v>
      </c>
      <c r="D15" s="15">
        <v>0.9</v>
      </c>
      <c r="E15" s="11" t="s">
        <v>616</v>
      </c>
      <c r="F15" s="17"/>
    </row>
    <row r="16" spans="1:6" ht="27" customHeight="1">
      <c r="A16" s="13"/>
      <c r="B16" s="8" t="s">
        <v>8</v>
      </c>
      <c r="C16" s="8" t="s">
        <v>615</v>
      </c>
      <c r="D16" s="15">
        <v>3</v>
      </c>
      <c r="E16" s="11" t="s">
        <v>616</v>
      </c>
      <c r="F16" s="17"/>
    </row>
    <row r="17" spans="1:6" ht="33" customHeight="1">
      <c r="A17" s="13"/>
      <c r="B17" s="8" t="s">
        <v>8</v>
      </c>
      <c r="C17" s="8" t="s">
        <v>615</v>
      </c>
      <c r="D17" s="15">
        <v>38</v>
      </c>
      <c r="E17" s="11" t="s">
        <v>617</v>
      </c>
      <c r="F17" s="17"/>
    </row>
    <row r="18" spans="1:6" ht="31.5" customHeight="1">
      <c r="A18" s="13"/>
      <c r="B18" s="8" t="s">
        <v>8</v>
      </c>
      <c r="C18" s="8" t="s">
        <v>615</v>
      </c>
      <c r="D18" s="15">
        <v>2.5</v>
      </c>
      <c r="E18" s="11" t="s">
        <v>617</v>
      </c>
      <c r="F18" s="17"/>
    </row>
    <row r="19" spans="1:6" ht="33" customHeight="1">
      <c r="A19" s="13"/>
      <c r="B19" s="8" t="s">
        <v>8</v>
      </c>
      <c r="C19" s="8" t="s">
        <v>615</v>
      </c>
      <c r="D19" s="15">
        <v>7</v>
      </c>
      <c r="E19" s="11" t="s">
        <v>617</v>
      </c>
      <c r="F19" s="17"/>
    </row>
    <row r="20" spans="1:6" ht="30" customHeight="1">
      <c r="A20" s="13"/>
      <c r="B20" s="8" t="s">
        <v>8</v>
      </c>
      <c r="C20" s="8" t="s">
        <v>618</v>
      </c>
      <c r="D20" s="15">
        <v>5</v>
      </c>
      <c r="E20" s="11" t="s">
        <v>619</v>
      </c>
      <c r="F20" s="17"/>
    </row>
    <row r="21" spans="1:6" ht="30.75" customHeight="1">
      <c r="A21" s="13"/>
      <c r="B21" s="14" t="s">
        <v>8</v>
      </c>
      <c r="C21" s="14" t="s">
        <v>620</v>
      </c>
      <c r="D21" s="15">
        <v>8</v>
      </c>
      <c r="E21" s="22" t="s">
        <v>621</v>
      </c>
      <c r="F21" s="17"/>
    </row>
    <row r="22" spans="1:6" ht="34.5" customHeight="1">
      <c r="A22" s="13"/>
      <c r="B22" s="14" t="s">
        <v>8</v>
      </c>
      <c r="C22" s="14" t="s">
        <v>622</v>
      </c>
      <c r="D22" s="15">
        <v>1</v>
      </c>
      <c r="E22" s="22" t="s">
        <v>623</v>
      </c>
      <c r="F22" s="17"/>
    </row>
    <row r="23" spans="1:6" ht="31.5" customHeight="1">
      <c r="A23" s="7">
        <v>5</v>
      </c>
      <c r="B23" s="8" t="s">
        <v>30</v>
      </c>
      <c r="C23" s="8" t="s">
        <v>521</v>
      </c>
      <c r="D23" s="15">
        <v>9</v>
      </c>
      <c r="E23" s="11" t="s">
        <v>624</v>
      </c>
      <c r="F23" s="12">
        <v>23</v>
      </c>
    </row>
    <row r="24" spans="1:6" ht="31.5" customHeight="1">
      <c r="A24" s="13"/>
      <c r="B24" s="8" t="s">
        <v>30</v>
      </c>
      <c r="C24" s="8" t="s">
        <v>625</v>
      </c>
      <c r="D24" s="15">
        <v>5</v>
      </c>
      <c r="E24" s="11" t="s">
        <v>626</v>
      </c>
      <c r="F24" s="17"/>
    </row>
    <row r="25" spans="1:6" ht="31.5" customHeight="1">
      <c r="A25" s="13"/>
      <c r="B25" s="8" t="s">
        <v>30</v>
      </c>
      <c r="C25" s="14" t="s">
        <v>627</v>
      </c>
      <c r="D25" s="15">
        <v>5</v>
      </c>
      <c r="E25" s="23" t="s">
        <v>628</v>
      </c>
      <c r="F25" s="17"/>
    </row>
    <row r="26" spans="1:6" ht="31.5" customHeight="1">
      <c r="A26" s="13"/>
      <c r="B26" s="8" t="s">
        <v>30</v>
      </c>
      <c r="C26" s="8" t="s">
        <v>629</v>
      </c>
      <c r="D26" s="15">
        <v>2</v>
      </c>
      <c r="E26" s="11" t="s">
        <v>609</v>
      </c>
      <c r="F26" s="17"/>
    </row>
    <row r="27" spans="1:6" ht="31.5" customHeight="1">
      <c r="A27" s="18"/>
      <c r="B27" s="8" t="s">
        <v>30</v>
      </c>
      <c r="C27" s="14" t="s">
        <v>136</v>
      </c>
      <c r="D27" s="15">
        <v>2</v>
      </c>
      <c r="E27" s="23" t="s">
        <v>630</v>
      </c>
      <c r="F27" s="17"/>
    </row>
    <row r="28" spans="1:6" ht="31.5" customHeight="1">
      <c r="A28" s="7">
        <v>6</v>
      </c>
      <c r="B28" s="8" t="s">
        <v>9</v>
      </c>
      <c r="C28" s="8" t="s">
        <v>631</v>
      </c>
      <c r="D28" s="15">
        <v>1.9</v>
      </c>
      <c r="E28" s="11" t="s">
        <v>616</v>
      </c>
      <c r="F28" s="24"/>
    </row>
    <row r="29" spans="1:6" ht="31.5" customHeight="1">
      <c r="A29" s="13"/>
      <c r="B29" s="8" t="s">
        <v>9</v>
      </c>
      <c r="C29" s="8" t="s">
        <v>631</v>
      </c>
      <c r="D29" s="15">
        <v>43.9</v>
      </c>
      <c r="E29" s="11" t="s">
        <v>616</v>
      </c>
      <c r="F29" s="12">
        <v>344</v>
      </c>
    </row>
    <row r="30" spans="1:6" ht="31.5" customHeight="1">
      <c r="A30" s="13"/>
      <c r="B30" s="8" t="s">
        <v>9</v>
      </c>
      <c r="C30" s="8" t="s">
        <v>631</v>
      </c>
      <c r="D30" s="15">
        <v>9.2</v>
      </c>
      <c r="E30" s="11" t="s">
        <v>617</v>
      </c>
      <c r="F30" s="17"/>
    </row>
    <row r="31" spans="1:6" ht="31.5" customHeight="1">
      <c r="A31" s="13"/>
      <c r="B31" s="14" t="s">
        <v>9</v>
      </c>
      <c r="C31" s="8" t="s">
        <v>631</v>
      </c>
      <c r="D31" s="15">
        <v>4</v>
      </c>
      <c r="E31" s="22" t="s">
        <v>632</v>
      </c>
      <c r="F31" s="17"/>
    </row>
    <row r="32" spans="1:6" ht="31.5" customHeight="1">
      <c r="A32" s="13"/>
      <c r="B32" s="8" t="s">
        <v>9</v>
      </c>
      <c r="C32" s="9" t="s">
        <v>633</v>
      </c>
      <c r="D32" s="15">
        <v>3.8</v>
      </c>
      <c r="E32" s="11" t="s">
        <v>634</v>
      </c>
      <c r="F32" s="17"/>
    </row>
    <row r="33" spans="1:6" ht="31.5" customHeight="1">
      <c r="A33" s="13"/>
      <c r="B33" s="14" t="s">
        <v>9</v>
      </c>
      <c r="C33" s="9" t="s">
        <v>633</v>
      </c>
      <c r="D33" s="15">
        <v>14</v>
      </c>
      <c r="E33" s="22" t="s">
        <v>635</v>
      </c>
      <c r="F33" s="17"/>
    </row>
    <row r="34" spans="1:6" ht="31.5" customHeight="1">
      <c r="A34" s="13"/>
      <c r="B34" s="14" t="s">
        <v>9</v>
      </c>
      <c r="C34" s="9" t="s">
        <v>633</v>
      </c>
      <c r="D34" s="15">
        <v>22.2</v>
      </c>
      <c r="E34" s="22" t="s">
        <v>636</v>
      </c>
      <c r="F34" s="17"/>
    </row>
    <row r="35" spans="1:6" ht="31.5" customHeight="1">
      <c r="A35" s="13"/>
      <c r="B35" s="8" t="s">
        <v>9</v>
      </c>
      <c r="C35" s="9" t="s">
        <v>637</v>
      </c>
      <c r="D35" s="15">
        <v>61.5</v>
      </c>
      <c r="E35" s="11" t="s">
        <v>614</v>
      </c>
      <c r="F35" s="17"/>
    </row>
    <row r="36" spans="1:6" ht="31.5" customHeight="1">
      <c r="A36" s="13"/>
      <c r="B36" s="8" t="s">
        <v>9</v>
      </c>
      <c r="C36" s="9" t="s">
        <v>637</v>
      </c>
      <c r="D36" s="15">
        <v>13.3</v>
      </c>
      <c r="E36" s="11" t="s">
        <v>614</v>
      </c>
      <c r="F36" s="17"/>
    </row>
    <row r="37" spans="1:6" ht="31.5" customHeight="1">
      <c r="A37" s="13"/>
      <c r="B37" s="8" t="s">
        <v>9</v>
      </c>
      <c r="C37" s="9" t="s">
        <v>637</v>
      </c>
      <c r="D37" s="15">
        <v>70.7</v>
      </c>
      <c r="E37" s="11" t="s">
        <v>638</v>
      </c>
      <c r="F37" s="17"/>
    </row>
    <row r="38" spans="1:6" ht="31.5" customHeight="1">
      <c r="A38" s="13"/>
      <c r="B38" s="8" t="s">
        <v>9</v>
      </c>
      <c r="C38" s="9" t="s">
        <v>637</v>
      </c>
      <c r="D38" s="15">
        <v>5.5</v>
      </c>
      <c r="E38" s="11" t="s">
        <v>638</v>
      </c>
      <c r="F38" s="17"/>
    </row>
    <row r="39" spans="1:6" ht="31.5" customHeight="1">
      <c r="A39" s="13"/>
      <c r="B39" s="14" t="s">
        <v>9</v>
      </c>
      <c r="C39" s="14" t="s">
        <v>639</v>
      </c>
      <c r="D39" s="15">
        <v>56</v>
      </c>
      <c r="E39" s="22" t="s">
        <v>640</v>
      </c>
      <c r="F39" s="17"/>
    </row>
    <row r="40" spans="1:6" ht="31.5" customHeight="1">
      <c r="A40" s="13"/>
      <c r="B40" s="14" t="s">
        <v>9</v>
      </c>
      <c r="C40" s="14" t="s">
        <v>641</v>
      </c>
      <c r="D40" s="15">
        <v>35</v>
      </c>
      <c r="E40" s="22" t="s">
        <v>642</v>
      </c>
      <c r="F40" s="17"/>
    </row>
    <row r="41" spans="1:6" ht="31.5" customHeight="1">
      <c r="A41" s="18"/>
      <c r="B41" s="14" t="s">
        <v>9</v>
      </c>
      <c r="C41" s="14" t="s">
        <v>641</v>
      </c>
      <c r="D41" s="15">
        <v>3</v>
      </c>
      <c r="E41" s="22" t="s">
        <v>643</v>
      </c>
      <c r="F41" s="19"/>
    </row>
    <row r="42" spans="1:6" ht="31.5" customHeight="1">
      <c r="A42" s="25"/>
      <c r="B42" s="25"/>
      <c r="C42" s="25"/>
      <c r="D42" s="26"/>
      <c r="E42" s="25"/>
      <c r="F42" s="27" t="s">
        <v>644</v>
      </c>
    </row>
  </sheetData>
  <sheetProtection/>
  <mergeCells count="11">
    <mergeCell ref="A2:F2"/>
    <mergeCell ref="A4:A5"/>
    <mergeCell ref="A6:A7"/>
    <mergeCell ref="A9:A22"/>
    <mergeCell ref="A23:A27"/>
    <mergeCell ref="A28:A41"/>
    <mergeCell ref="F4:F5"/>
    <mergeCell ref="F6:F7"/>
    <mergeCell ref="F9:F22"/>
    <mergeCell ref="F23:F28"/>
    <mergeCell ref="F29:F41"/>
  </mergeCells>
  <printOptions/>
  <pageMargins left="0.9840277777777777" right="0.9840277777777777" top="0.9840277777777777" bottom="0.98402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阳赤远</dc:creator>
  <cp:keywords/>
  <dc:description/>
  <cp:lastModifiedBy>Zeng</cp:lastModifiedBy>
  <cp:lastPrinted>2019-05-07T08:51:00Z</cp:lastPrinted>
  <dcterms:created xsi:type="dcterms:W3CDTF">2019-05-07T06:58:50Z</dcterms:created>
  <dcterms:modified xsi:type="dcterms:W3CDTF">2022-07-12T02:58:22Z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D3BD3B13E5D84DCDB3F79F0A29208649</vt:lpwstr>
  </property>
</Properties>
</file>