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2"/>
  </bookViews>
  <sheets>
    <sheet name="资金来源和下拨汇总表" sheetId="4" r:id="rId1"/>
    <sheet name="资金计划汇总表" sheetId="5" r:id="rId2"/>
    <sheet name="项目调整明细表" sheetId="1" r:id="rId3"/>
  </sheets>
  <definedNames>
    <definedName name="_xlnm._FilterDatabase" localSheetId="2" hidden="1">项目调整明细表!$A$2:$U$70</definedName>
    <definedName name="_xlnm.Print_Titles" localSheetId="2">项目调整明细表!$3:$5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<sst xmlns="http://schemas.openxmlformats.org/spreadsheetml/2006/main" count="1441" uniqueCount="558">
  <si>
    <t>附件1</t>
  </si>
  <si>
    <t>隆回县2023年衔接推进乡村振兴补助资金和财政涉农统筹整合资金                           （调整变更项目）下拨汇总表</t>
  </si>
  <si>
    <t>序号</t>
  </si>
  <si>
    <t>单位名称</t>
  </si>
  <si>
    <t>隆委乡振组发[2023]29号</t>
  </si>
  <si>
    <t>实际下拨合计</t>
  </si>
  <si>
    <t>农田水利</t>
  </si>
  <si>
    <t>安全饮水</t>
  </si>
  <si>
    <t>人居环境整治</t>
  </si>
  <si>
    <t>道路建设</t>
  </si>
  <si>
    <t>北山镇</t>
  </si>
  <si>
    <t>大水田乡</t>
  </si>
  <si>
    <t>高平镇</t>
  </si>
  <si>
    <t>荷田乡</t>
  </si>
  <si>
    <t>荷香桥镇</t>
  </si>
  <si>
    <t>横板桥镇</t>
  </si>
  <si>
    <t>虎形山乡</t>
  </si>
  <si>
    <t>花门街道</t>
  </si>
  <si>
    <t>金石桥镇</t>
  </si>
  <si>
    <t>六都寨镇</t>
  </si>
  <si>
    <t>罗洪镇</t>
  </si>
  <si>
    <t>麻塘山乡</t>
  </si>
  <si>
    <t>南岳庙镇</t>
  </si>
  <si>
    <t>七江镇</t>
  </si>
  <si>
    <t>三阁司镇</t>
  </si>
  <si>
    <t>山界乡</t>
  </si>
  <si>
    <t>司门前镇</t>
  </si>
  <si>
    <t>滩头镇</t>
  </si>
  <si>
    <t>桃花坪街道</t>
  </si>
  <si>
    <t>西洋江镇</t>
  </si>
  <si>
    <t>小沙江镇</t>
  </si>
  <si>
    <t>鸭田镇</t>
  </si>
  <si>
    <t>岩口镇</t>
  </si>
  <si>
    <t>羊古坳镇</t>
  </si>
  <si>
    <t>周旺镇</t>
  </si>
  <si>
    <t>合    计</t>
  </si>
  <si>
    <t>资金来源</t>
  </si>
  <si>
    <t>县水利局辰水隆回县三期治理项目资金</t>
  </si>
  <si>
    <t>县水利局退回辰水流域治理项目资金</t>
  </si>
  <si>
    <t>大水田乡退回广源村安全饮水资金</t>
  </si>
  <si>
    <t>三阁司镇退回乐荷村安全饮水资金</t>
  </si>
  <si>
    <t>三阁司镇退回乐荷村道路建设资金</t>
  </si>
  <si>
    <t>县乡村振兴(农业农村)局退回庭院经济奖补项目资金</t>
  </si>
  <si>
    <t>县乡村振兴局退回小额贷款贴息项目资金</t>
  </si>
  <si>
    <t>附件2</t>
  </si>
  <si>
    <t>隆回县2023年衔接推进乡村振兴补助资金和财政涉农统筹整合资金计划汇总表</t>
  </si>
  <si>
    <t>金额单位：万元</t>
  </si>
  <si>
    <t>项目个数</t>
  </si>
  <si>
    <t>合计</t>
  </si>
  <si>
    <t>产业发展项目</t>
  </si>
  <si>
    <t>乡村建设行动项目</t>
  </si>
  <si>
    <t>小计</t>
  </si>
  <si>
    <t>个</t>
  </si>
  <si>
    <t>万元</t>
  </si>
  <si>
    <t>附件3</t>
  </si>
  <si>
    <t>隆回县2023年财政统筹整合(衔接)资金项目变更调整申报表</t>
  </si>
  <si>
    <t>项目变更前</t>
  </si>
  <si>
    <t>项目变更后</t>
  </si>
  <si>
    <t>乡镇</t>
  </si>
  <si>
    <t>村(居)名称</t>
  </si>
  <si>
    <t>项目类别</t>
  </si>
  <si>
    <t>项目名称</t>
  </si>
  <si>
    <t>项目建设内容及规模</t>
  </si>
  <si>
    <t>原项目文号</t>
  </si>
  <si>
    <t>项目投入(万元)</t>
  </si>
  <si>
    <t>计划开工
时间</t>
  </si>
  <si>
    <t>计划完工
时间</t>
  </si>
  <si>
    <t>责任单位</t>
  </si>
  <si>
    <t>本次新增资金下达计划</t>
  </si>
  <si>
    <t>统筹整合(衔接)资金</t>
  </si>
  <si>
    <t>补助标准</t>
  </si>
  <si>
    <t>项目主管单位</t>
  </si>
  <si>
    <t>项目组织实施单位</t>
  </si>
  <si>
    <t>羊古坳镇、金石桥镇、鸭田镇</t>
  </si>
  <si>
    <t>相关项目村</t>
  </si>
  <si>
    <t>乡村建设行动</t>
  </si>
  <si>
    <t>2023年辰水隆回县三期治理项目</t>
  </si>
  <si>
    <t>岸坡整治、护坡护岸，清淤疏浚、生态治理等，治理河段12km</t>
  </si>
  <si>
    <t>隆委乡振组发[2023]24号</t>
  </si>
  <si>
    <t>新屋村、建塘村、石柏社区、东鄄社区、云峰村、易洋村</t>
  </si>
  <si>
    <t>2023年北山镇新屋村等6个村山塘清淤加固</t>
  </si>
  <si>
    <t>新屋村鱼几塘骨干山塘清淤1口；建塘村老屋场山塘、石柏社区石柏一组山塘、东鄄社区石桥下荒塘、椆树坳大塘、云峰村自湾里山塘、易洋村新塘坳山塘等一般山塘清淤6口、新增蓄水能力16700m³、新增恢复灌溉面积170亩、改善灌溉面积266亩</t>
  </si>
  <si>
    <t>骨干山塘4万/口、一般山塘2万/口</t>
  </si>
  <si>
    <t>县水利局</t>
  </si>
  <si>
    <t>北山镇人民政府</t>
  </si>
  <si>
    <t>太源村、和平村、水田村</t>
  </si>
  <si>
    <t>2023年大水田乡太源村、和平村、水田村3口山塘清淤</t>
  </si>
  <si>
    <t>太源村3组陈家湾山塘清污泥约400立方、和平村五组山塘淤泥600立方、水田村杨家岭山塘淤泥650立方</t>
  </si>
  <si>
    <t>一般山塘2万/口</t>
  </si>
  <si>
    <t>大水田乡人民政府</t>
  </si>
  <si>
    <t>茶山村、大石村、大铜村、凤凰村、富延村、侯田村、龙山村、茅坪村、梅花山村、石梅村、泰龙村、颜公村</t>
  </si>
  <si>
    <t>2023年高平镇茶山村等12个村一般山塘维修</t>
  </si>
  <si>
    <t>茶山村6、7、10组、大石村7组、大铜村10组、凤凰村5、6组、富延村4组、侯田村4组、龙山村正龙冲、茅坪村7组、梅花山村11组、石梅村7组、泰龙村蔡家、颜公村8组等一般山塘维修加固12口，清淤15637立方，加固177.18立方，涵管80米，水渠120米</t>
  </si>
  <si>
    <t>高平镇人民政府</t>
  </si>
  <si>
    <t>长鄄村、广溪村、长兴村、蒋玉牌村</t>
  </si>
  <si>
    <t>2023年荷田乡长鄄村、广溪村、长兴村、蒋玉牌村等4口山塘清淤加固</t>
  </si>
  <si>
    <t>长鄄村踫内冲山塘、广溪村刘家院子山塘、长兴村树山里山塘、蒋玉牌村刘家冲山塘清淤共4口</t>
  </si>
  <si>
    <t>一般山塘2万元/口</t>
  </si>
  <si>
    <t>荷田乡人民政府</t>
  </si>
  <si>
    <t>山里红村等12个村</t>
  </si>
  <si>
    <t>2023年荷香桥镇山里红村等12个村12口山塘清淤加固</t>
  </si>
  <si>
    <t>荷香桥镇12个村(社区)山塘清淤加固13口(骨干山塘2口、一般山塘11口)，山里红村牛角塘1480立方、毛坪村雷河3、4组大塘1800立方
、雷塘村新屋水库1400立方、万兴村新塘1000立方、五四村栽桔塘1000立方，混泥土12立方、五四村大石头塘清淤加固、伏龙村大垴上坟现塘1900立方、长溪村楼门前塘清淤1500立方、黄杨山村桃树坪山塘3500立方、桐木冲村峦捞响塘1250立方、瓦堂村石眼塘1600立方、桐中村8组庙垴湾塘清淤2500立方、
白山村建设塘清淤1400立方</t>
  </si>
  <si>
    <t>骨干山塘4万/口、一般山塘2万/口、</t>
  </si>
  <si>
    <t>荷香桥镇人民政府</t>
  </si>
  <si>
    <t>荷叶塘村、周庄村、麻场社区、金石村、车田江村、东兴村</t>
  </si>
  <si>
    <t>2023年横板桥镇荷叶塘村等6个村17口山塘清淤加固</t>
  </si>
  <si>
    <t>横板桥镇荷叶塘村九里大塘、岸边塘、神冲山塘、罗鸡岭山塘、周庄村雅居冲塘、井口塘、大屋坪塘、东坎塘、井贤塘、小塘、麻场社区大泥坑山塘、麻场1组新塘、学堂后塘、金石村井佬上山塘、廖屋冲山塘、车田江村降水塘、东兴村鹅立塘，共计骨干山塘2口、一般山塘15口清淤加固</t>
  </si>
  <si>
    <t>横板桥镇人民政府</t>
  </si>
  <si>
    <t>花门街道办事处</t>
  </si>
  <si>
    <t>老银村、托新村、兴隆村、青花江村、曾家坳村、迈迹塘社区、文明村、麒麟村、花桥村</t>
  </si>
  <si>
    <t>2023年花门街道老银村等九个村(社区)山塘清淤加固和泵站维修</t>
  </si>
  <si>
    <t>花门街道九个村(社区)山塘清淤加固14口(骨干山塘1口、一般山塘13口)，维修泵站1处：1.老银村三口，8组屋前塘和10组清水塘两口山塘共计清淤1856.5m³，11组王家塘M7.5浆砌石挡土墙99m³，挡土墙C25砼压顶2.64m³，Φ400mm水泥涵管(含安装)6m，清淤580m³；2.托新村三口，4组和尚岭塘和9组坳上塘两口山塘共计清淤2598m³，6组对门塘清淤1288m³，Φ160mm波纹涵管(含安装)12m；3.兴隆村25组三十里塘清淤1935m³及泵站维修；4.青花江村8.9组西山塘清淤1500m³；5.曾家坳村两口，2494m³；6.迈迹塘社区3.8组谢冲子塘清淤920m³，淤泥外运608m³；7.文明村7组云雾山塘清淤1292m³，Φ160mm波纹涵管(含安装)6m；8.麒麟村2组杨季冲塘清淤1468.8m³；9.花桥村1.7组驼背塘清淤728m³，浆彻石挡土墙24m³，浆彻石码头1处。</t>
  </si>
  <si>
    <t>骨干山塘4万/口、一般山塘2万/口、泵站维修2万/处</t>
  </si>
  <si>
    <t>河东村、蜡树坳村、文武村、明德村、长砂龙村、狮龙强村</t>
  </si>
  <si>
    <t>2023年六都寨镇河东村等6个村12口山塘清淤加固</t>
  </si>
  <si>
    <t>河东村李家石马巷山塘、刘明铺山塘；蜡树坳村29组(原大周2组井现珑)山塘；明德村六组山塘；长砂龙村长裕大塘、长裕背后塘、老山冲山塘；狮龙强村上槽门塘、下槽门塘、二、三长塘、年栏山梦公头山塘 一般山塘维修11口，文武村洋眼塘骨干山塘维修1口，共清淤9250立方米，挡土墙45立方米，塘边水渠硬化58米，规格 0.4*0.4米</t>
  </si>
  <si>
    <t>一般山塘2万元/口，骨干山塘4万元/口</t>
  </si>
  <si>
    <t>六都寨镇人民政府</t>
  </si>
  <si>
    <t>上罗洪、官树下、采莲、芭蕉山、下罗洪</t>
  </si>
  <si>
    <t>2023年罗洪镇上罗洪、官树下等5村(社区)山塘清淤</t>
  </si>
  <si>
    <t>罗洪镇5个村(社区)山塘清淤5口(骨干山塘1口、一般山塘4口)：1、芭蕉山1组修㝽里山塘清淤640余立方，土方开挖及回填90立方；2、采莲村5组杨沥界山塘清淤540余立方；3、官树下社区1组背里坪茶山山塘清淤450余立方；4、上罗洪村10组桃树弯山塘清淤567立方，土方开挖及回填32立方；5、下罗洪村8、9组毛冲水库清淤及护坡填筑整形2100余立方</t>
  </si>
  <si>
    <t>罗洪镇人民政府</t>
  </si>
  <si>
    <t>双坪村</t>
  </si>
  <si>
    <t>2023年麻塘山乡双坪村14组清水塘清淤</t>
  </si>
  <si>
    <t>14组清水塘山塘清淤一口、新增蓄水面积4800立方米</t>
  </si>
  <si>
    <t>骨干山塘4万/口</t>
  </si>
  <si>
    <t>麻塘山乡人民政府</t>
  </si>
  <si>
    <t>新家桥村、南清社区、乔罗村、太平新村、沙子坪村</t>
  </si>
  <si>
    <t>2023年南岳庙镇乔罗村等5个村(社区)7口山塘清淤维修</t>
  </si>
  <si>
    <t>新家桥村姜茅山塘维修、南清社区罗家塘山塘清淤、茶背冲山塘维修、乔罗村9组山塘清淤、太平新村通干塘山塘清淤、大塘山塘清淤、沙子坪村冷水塘山塘维修等一般山塘7座</t>
  </si>
  <si>
    <t>南岳庙镇人民政府</t>
  </si>
  <si>
    <t>鸟树下村、贺家、斗照楼、高家、金寨下、兴旺、洞头印、富家</t>
  </si>
  <si>
    <t>2023年七江镇鸟树下村等八个村(社区)9口山塘清淤扩容和溢洪道维修</t>
  </si>
  <si>
    <t>鸟树下7组夏家院子山塘清淤加固扩容山塘清淤一处，2*25*20=1000m³，贺家6组山塘清淤150*10*1=1500m³及溢洪道维修一处2.5*2*1=5m³，新增(恢复)加蓄水量2900m³，斗照楼20组田农安山塘清污 40x50x1，2000m³。挡土墙13米长x3.5米高x0.2 ；Φ50mm波纹涵管(含安装)10m。高家10组毛家冲山塘清污4800立方，金寨下6组连家冲塘清淤一处50*28*0.8=1120m³，300mm波纹涵管(含安装)110mm塑管(含安装)25m，兴旺一组郑家派山塘清淤及加固维修一处，2*18*31,220mm波纹涵管12m(含安装)，兴旺八组镰刀湾山塘清淤及加固维修一处，2.5*20*26,220mm波纹涵管12m(含安装)。洞头印村亭子湾山塘清淤1口，35×30x1=1050m³，新增蓄水能力1200(立方米)富家村车来冲山塘清淤1口，切挡土墙16*1.3*0.9，山塘清淤20*25*2=1000m³</t>
  </si>
  <si>
    <t>七江镇人民政府</t>
  </si>
  <si>
    <t>禾塘、红光、红星、石岭、石马、石笋寨、温塘、幸福、友谊、中洲</t>
  </si>
  <si>
    <t>2023年三阁司镇禾塘村等10个村山塘清於加固</t>
  </si>
  <si>
    <t>1、禾塘4组贺家山塘；2、禾塘12组后龙塘(骨干山塘)；3、幸福4组长塘；4、红光社区24组烂塘；5、石马村12组百里塘；6、中洲村3组凌角塘；7、石岭村5组安水池塘；8、红星14组小冲垅塘；9、红星村7组对门塘；10、温塘8组丛木冲山塘；11、石笋寨12组格庵塘；12、友谊村18组钟家塘，共计骨干山塘1口、一般山塘11口清於加固</t>
  </si>
  <si>
    <t>一般山塘2万元/口；骨干山塘4万元/口</t>
  </si>
  <si>
    <t>三阁司镇人民政府</t>
  </si>
  <si>
    <t>山界回族乡</t>
  </si>
  <si>
    <t>架枧村、樟石村</t>
  </si>
  <si>
    <t>2023年山界回族乡架枧村、樟石村山塘清淤维修</t>
  </si>
  <si>
    <t>架枧村红旗山塘、大冲山塘，樟石村七拾口大塘、庙山口塘，共4口山塘清淤维修</t>
  </si>
  <si>
    <t>山界回族乡人民政府</t>
  </si>
  <si>
    <t>锦旺村、合理村、乐丰村、石阳桥村、金潭村、东山村、丰年村、永新村</t>
  </si>
  <si>
    <t>2023年司门前镇石阳桥、金潭等8个村11口山塘清淤</t>
  </si>
  <si>
    <t>锦旺村洪家岭山塘、合理村石固源山塘和贺禾冲山塘、乐丰村阮家冲山塘和毛山里山塘、石阳桥村毛耐冲山塘、金潭村铁背冲山塘、东山村九冲山塘和月形上山塘、丰年村吴家陇山塘、永新村永新2组山塘，共1口骨干山塘和10口一般山塘清淤</t>
  </si>
  <si>
    <t>司门前镇人民政府</t>
  </si>
  <si>
    <t>五星村、苏塘村、洞木亭村、双江村</t>
  </si>
  <si>
    <t>2023年滩头镇五星村、苏塘村、洞木亭村、双江村山塘清淤项目</t>
  </si>
  <si>
    <t>滩头镇骨干山塘苏塘村松柏树塘清淤1口，苏塘村漆树下大井塘、火烧山塘、禾吉1组对面山塘、洞木亭村陈家院子大塘、14组深塘、13组道龙山塘、黄鸭塘、横冲里塘、五星村山下大塘、黄雅亭水池塘、坦塘山塘、黄毛岭塘清淤、双江村11组皂池岭塘、2组人野冲托里塘等一般山塘清淤14口</t>
  </si>
  <si>
    <t>骨干山塘4万/口、一般山塘2万元/口</t>
  </si>
  <si>
    <t>滩头镇人民政府</t>
  </si>
  <si>
    <t>桃花坪街道办事处</t>
  </si>
  <si>
    <t>和码村、雨山社区、合龙溪村、三和村、长扶村</t>
  </si>
  <si>
    <t>2023年桃花坪街道和码村等五个村(社区)山塘清淤维修</t>
  </si>
  <si>
    <t>和码村三角塘、土角塘、雨山社区顶上塘、对面塘、井塘、大塘湾、合龙溪村雪塘、盘上塘、长岭大塘、火烧塘、三和村中间塘、白泥沱上塘、白泥沱下塘、树山塘、长扶村黄泥塘，共有骨干山塘1口、一般山塘14口</t>
  </si>
  <si>
    <t>米家村、张家庙、大岭村、星月村、新潮居委会</t>
  </si>
  <si>
    <t>2023年西洋江镇米家村、张家庙、大岭村、星月村、新潮居委会山塘清淤加固</t>
  </si>
  <si>
    <t>新潮居委会碧山塘冲骨干山塘清淤1口；米家村灰冲山塘、张家庙村三塘冲山塘、11组山塘、大岭村高塘山塘、星月村梁山湾山塘、新潮居委会车田山洋塘等一般山塘清淤6口</t>
  </si>
  <si>
    <t>西洋江镇人民政府</t>
  </si>
  <si>
    <t>石拗村、马头山村、新田村、小桥村、三角村、双石村、棋盘村、朴塘村、郑西村、温里村、大观村、天星村、山水村、三角村</t>
  </si>
  <si>
    <t>2023年岩口镇石坳村等13个村15口山塘清淤</t>
  </si>
  <si>
    <t>石坳村谢家院山塘、马头山村茶山湾山塘、新田村铁锣湾塘、小桥村毛片大塘、三角村丁坳冲塘、雷打塘、双石村九组大塘、唐家大唐、棋盘村七组杉树巷、朴塘村18组水库塘、郑西村1组山塘、温里村山园里山塘、大观村现坳上山塘、天星村洞里山塘、山水村10组山塘，共有15口一般山塘清淤维修</t>
  </si>
  <si>
    <t>岩口镇人民政府</t>
  </si>
  <si>
    <t>司门前镇、羊古坳镇、金石桥镇</t>
  </si>
  <si>
    <t>2023年辰水流域治理项目</t>
  </si>
  <si>
    <t>岸坡整治、护坡护岸，清淤疏浚、生态治理等，治理河段10km</t>
  </si>
  <si>
    <t>金桥、晓阳溪、蔡花、珀塘、龙口、洞下、丰云、阳垠山、新良、茗水桥</t>
  </si>
  <si>
    <t>2023年金石桥镇金桥、晓阳溪、蔡花、珀塘、龙口、洞下、丰云、阳垠山、新良、茗水桥等10个村山塘清淤加固</t>
  </si>
  <si>
    <t>1.金桥社区鸭婆塘清淤400立方米，新增蓄水能力400立方米
2.晓阳溪村鹅公洞山塘清淤700方
3.蔡花村落水洞清淤670立方
4.珀瑭9组山塘清淤453立方（长27m*宽21m厚0.8m），浆砌挡土墙12立方（长16m*高1.4m*宽0.5m）
5.龙口1组山塘清淤200立方，加固堤坝30米*5米*3米
6.洞下村9组廖坳冲山塘清淤780立方，外运方650立方
7.丰云村猫儿寨山塘整体清淤600方
8.阳垠山村8组八亩田修建石头挡土墙长32
米，宽0.6米，高2.3米，山塘清淤300立方米
9.新良村11组清污250立方，加固堤坝41米*1米*2米
10.茗水桥3、4、5组山塘清淤，新增蓄水容积909立方米，长30米，宽30米，深1.01米,共计一般山塘清淤加固10口</t>
  </si>
  <si>
    <t>金石桥镇人民政府</t>
  </si>
  <si>
    <t>小沙江社区、肖家垅村、白银村、旺溪村</t>
  </si>
  <si>
    <t>2023年小沙江镇小沙江社区、肖家垅村、白银村、旺溪村4口山塘清淤维修</t>
  </si>
  <si>
    <t>小沙江社区1组山塘、肖家垅村8组山塘、白银村11组山塘、旺溪村宝溪江山塘清淤维修4口</t>
  </si>
  <si>
    <t>小沙江镇人民政府</t>
  </si>
  <si>
    <t>苗田村、横板村、柘溪村、张家山村、平塘村、石鼓村、鸭田社区</t>
  </si>
  <si>
    <t>2023年鸭田镇苗田村、横板村、柘溪村、张家山村、平塘村、石鼓村、鸭田社区山塘清淤加固</t>
  </si>
  <si>
    <t>苗田村5组月塘、横板村松柏堰塘、柘溪村3组山塘、3组山塘(细竹陋)、张家山13组行冲水塘、平塘村9组山塘、石鼓村6、7组山塘(其中7组系骨干山塘)、鸭田社区4组堰塘，共计骨干山塘清淤1口，一般山塘清淤8口</t>
  </si>
  <si>
    <t>鸭田镇人民政府</t>
  </si>
  <si>
    <t>龙家湾村、大美田村、锣鼓石村、花塘村、羊古坳社区、罗英村</t>
  </si>
  <si>
    <t>2023年羊古坳镇龙家湾村等16口山塘清淤加固</t>
  </si>
  <si>
    <t>龙家湾村野鸡塘、江高坳、斋高坳、魏家屋场、双冲、堂口冲、铁列冲、横冲、灰冲、摘梨冲、寨背美归山塘等11口山塘，大美田村下坳响禾角山塘，锣鼓石村七组山塘，花塘村八组楼里山塘，羊古坳社区九组和树哇山塘，罗英村十组山塘等5口山塘，共骨干山塘1口、一般山塘15口清淤加固</t>
  </si>
  <si>
    <t>羊古坳镇人民政府</t>
  </si>
  <si>
    <t>邓家村、江口村、周旺居委会、水口村、新兴村、车塘铺村</t>
  </si>
  <si>
    <t>2023年周旺镇邓家村、江口村、周旺居委会、水口村、新兴村、车塘铺村7口山塘清淤维修</t>
  </si>
  <si>
    <t>邓家村汗眼井塘、9组冲里井山塘、河坝头大塘、江口村肖小菊屋边塘、禾阿塘、5组庙边塘、11.14组下水库山塘、周旺居委会会荐楼片老子塘、17、25组金龙井塘、水口村银柳塘、长冲里山塘、新兴村新塘9组羊头冲山塘、车塘铺村24组荷叶角山塘，共有骨干山塘1口、一般山塘12口清淤维修</t>
  </si>
  <si>
    <t>周旺镇人民政府</t>
  </si>
  <si>
    <t>全县各乡镇</t>
  </si>
  <si>
    <t>相关村</t>
  </si>
  <si>
    <t>2023年发展庭院经济奖补</t>
  </si>
  <si>
    <t>对发展庭院小种植、小养殖、小加工、小农旅、小服务，当年发展庭院经济项目总投入达到2000元以上，有固定的种养、加工、经营和服务场所，可持续增产增收，且家庭环境干净整洁，家庭和睦，睦邻友好的户进行奖补</t>
  </si>
  <si>
    <t>隆委乡振组[2023]24号</t>
  </si>
  <si>
    <t>木瓜山村</t>
  </si>
  <si>
    <t>2023年木瓜山村6、7、8组道路挡土墙修建</t>
  </si>
  <si>
    <t>6、7、8组道路修建挡土墙长30米、高18米、宽0.3米</t>
  </si>
  <si>
    <t>7万元/处</t>
  </si>
  <si>
    <t>县交通局</t>
  </si>
  <si>
    <t>飞蛾潭村</t>
  </si>
  <si>
    <t>2023年飞蛾潭村11组早禾龙塘、三眼龙塘、屋门前塘清污维修</t>
  </si>
  <si>
    <t>11组早禾龙塘、三眼龙塘、屋门前塘山塘清污2045立方米，山塘塘面硬化44立方米，出水闸门建设1处</t>
  </si>
  <si>
    <t>平均2.67万元/口</t>
  </si>
  <si>
    <t>县农业农村局</t>
  </si>
  <si>
    <t>梓木溪村</t>
  </si>
  <si>
    <t>2023年梓木溪村14组至中罗洪社区农业便民桥修建</t>
  </si>
  <si>
    <t>14组至中罗洪社区农业便民桥修建7m（跨度4.5m)、宽5.5m，桥面厚0.4m（钢筋混泥土结构），桥墩高度3.5m（水下基础2m），厚度1.2m</t>
  </si>
  <si>
    <t>5万元/处</t>
  </si>
  <si>
    <t>龙水炼村</t>
  </si>
  <si>
    <t>2023年龙水炼村9.10组入户道路维修硬化</t>
  </si>
  <si>
    <t>9、10组入户道路维修硬化长145米*宽3.5</t>
  </si>
  <si>
    <t>3万/处</t>
  </si>
  <si>
    <t>山水村</t>
  </si>
  <si>
    <t>2023年山水村16组山塘水渠修建</t>
  </si>
  <si>
    <r>
      <rPr>
        <sz val="9.5"/>
        <color rgb="FF000000"/>
        <rFont val="Times New Roman"/>
        <charset val="134"/>
      </rPr>
      <t>4</t>
    </r>
    <r>
      <rPr>
        <sz val="9.5"/>
        <color rgb="FF000000"/>
        <rFont val="宋体"/>
        <charset val="134"/>
      </rPr>
      <t>万</t>
    </r>
    <r>
      <rPr>
        <sz val="9.5"/>
        <color rgb="FF000000"/>
        <rFont val="Times New Roman"/>
        <charset val="134"/>
      </rPr>
      <t>/</t>
    </r>
    <r>
      <rPr>
        <sz val="9.5"/>
        <color rgb="FF000000"/>
        <rFont val="宋体"/>
        <charset val="134"/>
      </rPr>
      <t>处</t>
    </r>
  </si>
  <si>
    <t>小坳村</t>
  </si>
  <si>
    <t>2023年小坳村11、12组人居环境整治</t>
  </si>
  <si>
    <t>11、12组石桥边场地硬化长120米，宽5米*厚0.3米，及其他人居环境整治配套设施</t>
  </si>
  <si>
    <t>堂下桥村</t>
  </si>
  <si>
    <t>2023年堂下桥村12、13组桑节树下水圳维修</t>
  </si>
  <si>
    <t>12、13组桑节树下水圳维修双边长294米、单边长18米，宽0.4米*0.4米</t>
  </si>
  <si>
    <t>5万/处</t>
  </si>
  <si>
    <t>黄皮乐村</t>
  </si>
  <si>
    <t>2023年黄皮乐村13、14、15、18、19组水圳硬化维修</t>
  </si>
  <si>
    <t>13、14、15、18、19组水圳修建220米，总宽60㎝，深50cm；内空宽40cm，深40㎝</t>
  </si>
  <si>
    <t>5万元/公里</t>
  </si>
  <si>
    <t>秋田村</t>
  </si>
  <si>
    <t>2023年秋田村村主道扩宽</t>
  </si>
  <si>
    <t>村主道1.7公里扩宽1米</t>
  </si>
  <si>
    <t>7万元/公里</t>
  </si>
  <si>
    <t>塘冲村</t>
  </si>
  <si>
    <t>2023年塘冲村杨梅凼和雷凼公路窄改宽及砌石坎</t>
  </si>
  <si>
    <t>修建杨梅凼、雷凼公路窄改宽长约200米，宽1米，砌石坎约280方</t>
  </si>
  <si>
    <t>12万元/处</t>
  </si>
  <si>
    <t>桐木冲村</t>
  </si>
  <si>
    <t>2023年桐木冲村谭家田函水渠修建和麻巷塘清淤</t>
  </si>
  <si>
    <t>1.麻巷塘清淤800立方米；2.修建谭家田函水渠400米</t>
  </si>
  <si>
    <t>山塘清淤2万元/口；水渠75元/m</t>
  </si>
  <si>
    <t>茅坳村</t>
  </si>
  <si>
    <t>2023年茅坳村4组张家冲饮水提升工程</t>
  </si>
  <si>
    <t>4组张家冲水源地修建一座压力池，长5米，宽5米，高1.8米，厚20公分，铺设管道500米</t>
  </si>
  <si>
    <t>虎形山瑶族乡人民政府</t>
  </si>
  <si>
    <t>兴隆村</t>
  </si>
  <si>
    <t>2023年花门街道兴隆村21组雷公山塘山塘加固及1组渠道加固清淤建设</t>
  </si>
  <si>
    <t>1.21组雷公山塘加固工程：内坡面板C25砼31×2.5×0.3，23.25m³；普通模板制安拆31×2.5×2，155m²；浆砌石挡土墙（含勾凸缝）21×2.5×（1+0.6)÷2，42m³；挡土墙C25砼压顶21×2×0.15+18×0.5×0.15，7.65 m³；库尾面板C25砼18×2×0.2，7.2 m³，库尾面板普通模板制安拆18×2，36m²；涵管消力井0.6×0.6×0.6×0.2（厚），1处；卧管C25砼（含台阶砼和PVC管）1处；码头C25砼3处。2.1组道路渠道加固清淤工程：C25墙砼21X0.4X0.1X2，1.68m³；C25底砼21X0.3X0.1，0.63m³；普通模板制安拆21X0.4X2，16.8m²；渠道C25砼盖板21X0.5X0.15，1.575m³；机械清淤泥（29+18）X30÷2X1，705m³；坝顶渠道C25墙砼31X0.7X0.15X2，6.51m³；C25底砼31X0.5X0.1，1.55m³；普通模板制安拆31X0.7X2，43.4m²；大坝左侧C25砼25X2X0.15，7.5m³；大坝左侧普通模板制拆25X2，50m²；淤泥场地平整705m²</t>
  </si>
  <si>
    <r>
      <rPr>
        <sz val="10"/>
        <color rgb="FF000000"/>
        <rFont val="Times New Roman"/>
        <charset val="134"/>
      </rPr>
      <t>10</t>
    </r>
    <r>
      <rPr>
        <sz val="10"/>
        <color rgb="FF000000"/>
        <rFont val="宋体"/>
        <charset val="134"/>
      </rPr>
      <t>万元</t>
    </r>
    <r>
      <rPr>
        <sz val="10"/>
        <color rgb="FF000000"/>
        <rFont val="Times New Roman"/>
        <charset val="134"/>
      </rPr>
      <t>/</t>
    </r>
    <r>
      <rPr>
        <sz val="10"/>
        <color rgb="FF000000"/>
        <rFont val="宋体"/>
        <charset val="134"/>
      </rPr>
      <t>口</t>
    </r>
  </si>
  <si>
    <t>大田村</t>
  </si>
  <si>
    <t>2023年大田村7组道路硬化</t>
  </si>
  <si>
    <t>7组道路硬化长155米、宽3.5米、厚20厘米</t>
  </si>
  <si>
    <t>32.26万元/km</t>
  </si>
  <si>
    <t>导群村</t>
  </si>
  <si>
    <t>2023年导群村12组桥头湾道路硬化</t>
  </si>
  <si>
    <t>12组桥头湾道路硬化：长75米、宽3.5米、高20厘米</t>
  </si>
  <si>
    <t>33.33万元/km</t>
  </si>
  <si>
    <t>金南社区</t>
  </si>
  <si>
    <t>2023年金南社区大洋江牛古丘拦河坝河堤新建挡土墙</t>
  </si>
  <si>
    <t>大洋江牛古丘拦河坝河堤新建挡土墙187.5立方米</t>
  </si>
  <si>
    <t>400元/m³</t>
  </si>
  <si>
    <t>望云山村</t>
  </si>
  <si>
    <t>2023年望云山村五组公路硬化加宽工程</t>
  </si>
  <si>
    <t>1、望云5组硬化公路路肩培土长1100米，宽0.5米；2、4处弯道扩宽：长220米*宽2.0米*厚0.18米，共计79.2立方米。</t>
  </si>
  <si>
    <t>8万元/处</t>
  </si>
  <si>
    <t>沙子坪社区</t>
  </si>
  <si>
    <t>2023年沙子坪社区1、2组冷水塘道路硬化</t>
  </si>
  <si>
    <t>1、2组冷水塘路面硬化长160m(0.2*160m*3.5m),平整路面160m(0.2*160m*3.5m)</t>
  </si>
  <si>
    <t>新家桥村</t>
  </si>
  <si>
    <t>2023年新家桥村16组水圳维修</t>
  </si>
  <si>
    <t>16组水圳维修改建长460米宽60*高60</t>
  </si>
  <si>
    <t>南岳庙社区</t>
  </si>
  <si>
    <t>2023年南岳庙社区人居环境卫生整治</t>
  </si>
  <si>
    <t>1、2、7、10、13、18、24组新建排污沟120米，宽30cm*高60cm</t>
  </si>
  <si>
    <t>武邵村</t>
  </si>
  <si>
    <t>2023年武邵村29、30组土家冲道路硬化</t>
  </si>
  <si>
    <t>29、30组道路硬化130米，保坎修建20方混凝土、涵管内空1.2米长10米;内空0.25米长6米</t>
  </si>
  <si>
    <t>7万/处</t>
  </si>
  <si>
    <t>南清社区</t>
  </si>
  <si>
    <t>2023年南清社区3组大塘清淤加固</t>
  </si>
  <si>
    <t>3组大塘清淤加固1口</t>
  </si>
  <si>
    <t>4万/处</t>
  </si>
  <si>
    <t>洞头印村</t>
  </si>
  <si>
    <t>2023年洞头印村购置生活垃圾收集箱</t>
  </si>
  <si>
    <t>购置生活垃圾收集箱(50升)*680；生活垃圾收集箱(240升)*35</t>
  </si>
  <si>
    <t>贺家村</t>
  </si>
  <si>
    <t>2023年贺家村枞树下水圳挡土墙修建</t>
  </si>
  <si>
    <t>3组枞树下水圳及圳坎修建52米：底层浆砌石块130方，水圳上浆砌石块109方</t>
  </si>
  <si>
    <t>龙洲村</t>
  </si>
  <si>
    <t>2023年龙洲村19组排水渠硬化及山塘清淤</t>
  </si>
  <si>
    <t>19组排水渠硬化长147米0.25m*0.3m厚0.2米，山塘清淤面积1.5亩深1.2米</t>
  </si>
  <si>
    <t>200元/m,2万元/口</t>
  </si>
  <si>
    <t>白芽山村</t>
  </si>
  <si>
    <t>2023年白芽山村 8-10 组（村部及下子岭）道路挡土墙修建</t>
  </si>
  <si>
    <t>白芽山村 8-10 组（村部及下子岭）道路挡土墙修建380立方米</t>
  </si>
  <si>
    <t>15万/处</t>
  </si>
  <si>
    <t>石阳桥村</t>
  </si>
  <si>
    <t>2023年石阳桥村1-4组渠道修建</t>
  </si>
  <si>
    <t>1-4组修建水渠长220米（0.12米*0.1米、0.5米*0.5米）</t>
  </si>
  <si>
    <t>10万/处</t>
  </si>
  <si>
    <t>响鼓村</t>
  </si>
  <si>
    <t>2023年响鼓村7组和13组新建饮水水池及管道铺设</t>
  </si>
  <si>
    <t>7组新建水池一处，内空（4*4*2.5m),13组新建水池一个，内空（4*4*2.5m），共布设闸阀9个，110mm管道50米长，及附属设施建设</t>
  </si>
  <si>
    <t>2023年响鼓村倒塘里电排修建项目</t>
  </si>
  <si>
    <t>响鼓村电排修建1处</t>
  </si>
  <si>
    <t>竹塘村</t>
  </si>
  <si>
    <t>2023年竹塘村垃圾分类点建设</t>
  </si>
  <si>
    <t>全村修建垃圾分类点9处</t>
  </si>
  <si>
    <r>
      <rPr>
        <sz val="10"/>
        <color rgb="FF000000"/>
        <rFont val="宋体"/>
        <charset val="134"/>
      </rPr>
      <t>5555元</t>
    </r>
    <r>
      <rPr>
        <sz val="10"/>
        <color rgb="FF000000"/>
        <rFont val="Times New Roman"/>
        <charset val="134"/>
      </rPr>
      <t>/</t>
    </r>
    <r>
      <rPr>
        <sz val="10"/>
        <color rgb="FF000000"/>
        <rFont val="宋体"/>
        <charset val="134"/>
      </rPr>
      <t>处</t>
    </r>
  </si>
  <si>
    <t>各乡镇（街道）</t>
  </si>
  <si>
    <t>各村</t>
  </si>
  <si>
    <t>2023年度产业帮扶小额信贷贴息</t>
  </si>
  <si>
    <t>为6000余户脱贫人口提供贷款贴息</t>
  </si>
  <si>
    <t>旺溪村</t>
  </si>
  <si>
    <t>2023年旺溪村7组道路挡土墙修建</t>
  </si>
  <si>
    <t>7组道路土石方开挖长13米，宽2.8米，高1米，计36.4立方；浆砌挡土墙墙长13米*(底2.6米+墙顶1.4米)/2*高8.1米，计210.6立方</t>
  </si>
  <si>
    <t>460元/m³</t>
  </si>
  <si>
    <t>张家山村</t>
  </si>
  <si>
    <t>2023年张家山村5-6组道路挡土墙修建</t>
  </si>
  <si>
    <t>5-6组道路挡土墙208立方</t>
  </si>
  <si>
    <t>400元/立方</t>
  </si>
  <si>
    <t>锣鼓石村</t>
  </si>
  <si>
    <t>2023年锣鼓石村羊鸭公路至樟树桥村道挡土墙修建</t>
  </si>
  <si>
    <t>羊鸭公路至樟树桥村道挡土墙修建130立方米</t>
  </si>
  <si>
    <t>385元/m³</t>
  </si>
  <si>
    <t>2023年8月</t>
  </si>
  <si>
    <t>2023年12月</t>
  </si>
  <si>
    <t>中团社区</t>
  </si>
  <si>
    <t>2023年中团社区韩家铺至金竹坪、社区至园艺场道路维修</t>
  </si>
  <si>
    <t>中团社区9组道路挡土墙52立方米，园艺场道路道路硬化62M*4.5M*0.2M</t>
  </si>
  <si>
    <t>385元/m³，48.4万元/公里</t>
  </si>
  <si>
    <t>罗英村</t>
  </si>
  <si>
    <t>2023年罗英村5组公路维修</t>
  </si>
  <si>
    <t>罗英村5组公路浆砌挡土墙58m³，路面块石垫层整平100m³</t>
  </si>
  <si>
    <r>
      <rPr>
        <sz val="10"/>
        <rFont val="宋体"/>
        <charset val="134"/>
      </rPr>
      <t>挡土墙</t>
    </r>
    <r>
      <rPr>
        <sz val="10"/>
        <rFont val="Times New Roman"/>
        <charset val="134"/>
      </rPr>
      <t>410</t>
    </r>
    <r>
      <rPr>
        <sz val="10"/>
        <rFont val="宋体"/>
        <charset val="134"/>
      </rPr>
      <t>元/m³，块石垫层165元/m³</t>
    </r>
  </si>
  <si>
    <t>广源村</t>
  </si>
  <si>
    <t>2023年广源村2、3、4、5、7组供水巩固提升工程</t>
  </si>
  <si>
    <t>2、3、4、5、7组更换32#管道2.6千米，维修加固水池一个，维修加固后，蓄水容量40立方左右.</t>
  </si>
  <si>
    <t>隆委乡振组[2023]8号</t>
  </si>
  <si>
    <t>长塘村</t>
  </si>
  <si>
    <t>2023年长塘村15组古井维修改造</t>
  </si>
  <si>
    <t>15组古井挖土方12方、堡坎2.3m*3m=6.9方、混泥土14方、井屋砖砌4m(长)*2m(高)*4</t>
  </si>
  <si>
    <t>3万元/口</t>
  </si>
  <si>
    <t>乐荷村</t>
  </si>
  <si>
    <t>2023年乐荷村2组主道路维修加固长</t>
  </si>
  <si>
    <t>村主道路维修加固长65米，宽5米；</t>
  </si>
  <si>
    <t>星月村</t>
  </si>
  <si>
    <t>2023年星月村12-16组村组公路硬化</t>
  </si>
  <si>
    <t>12、15、16组院落公路硬化长255米，宽3.5米，厚0.2米</t>
  </si>
  <si>
    <t>35万元/公里</t>
  </si>
  <si>
    <t>2023年三阁司镇乐荷村1-8组供水巩固提升工程</t>
  </si>
  <si>
    <t>1-8组扩大取水池及沉淀池，更新主管，新建储水池</t>
  </si>
  <si>
    <t>张家庙村</t>
  </si>
  <si>
    <t>2023年张家庙社区鸡鸭圈养人居环境整治</t>
  </si>
  <si>
    <t>家禽圈养围栏高1.5米，总长10000米</t>
  </si>
  <si>
    <t>5元/米</t>
  </si>
  <si>
    <t>各乡镇(街道)</t>
  </si>
  <si>
    <t>巩固三保障成果</t>
  </si>
  <si>
    <t>2023年度隆回县雨露计划职业教育补助</t>
  </si>
  <si>
    <t>对就读中等职业学校、高职高专院校、技师学院已注册普通全日制正式学籍的本县脱贫户家族子女，落实扶贫助学补助政策</t>
  </si>
  <si>
    <t>1500元/人/学期</t>
  </si>
  <si>
    <t>县乡村振兴局</t>
  </si>
  <si>
    <t>有关村</t>
  </si>
  <si>
    <t>就业项目</t>
  </si>
  <si>
    <t>2023年度隆回县乡村致富带头人培训</t>
  </si>
  <si>
    <t>乡村振兴致富带头人培训300人以上</t>
  </si>
  <si>
    <t>440元/人/天</t>
  </si>
  <si>
    <t>军杰公司</t>
  </si>
  <si>
    <t>2023年隆回县富硒蔬菜示范产业园军杰联农带农基地建设项目</t>
  </si>
  <si>
    <t>育蔬菜苗辐射带动农（脱贫、监测）户种植面积1700亩</t>
  </si>
  <si>
    <t>育蔬菜苗辐射带动农（脱贫、监测）户种植面积1500亩</t>
  </si>
  <si>
    <t>226元/亩</t>
  </si>
  <si>
    <t>佰利康公司</t>
  </si>
  <si>
    <t>2023年隆回县富硒蔬菜示范产业园佰利康联农带农基地建设项目</t>
  </si>
  <si>
    <t>育蔬菜苗辐射带动农（脱贫、监测）户种植面积1900亩</t>
  </si>
  <si>
    <t>2023年隆回县富硒蔬菜示范产业园佰利康设施农业建设项目</t>
  </si>
  <si>
    <t>基地设施建设545亩，1、水肥一体化喷灌设施灌溉面积545亩每亩7250元，（包括机房，电机、过滤器，水肥一体机各一套）</t>
  </si>
  <si>
    <t>基地设施建设500亩
1、水肥一体化滴灌设施灌溉面积500亩，（包括机房，电机、过滤器各一套）</t>
  </si>
  <si>
    <t>81.8万/项</t>
  </si>
  <si>
    <t>2023年隆回县富硒蔬菜示范产业园军杰蔬菜精深加工仓储项目</t>
  </si>
  <si>
    <t>1、提升机（FX-2500）2台*12000元、拆卸式毛辊清洗衣机FX-300 1*45000元、振动筛FX-1000 1*16000元 共85000；                                               2、封罐机组1套158000元；                                                   3、模具一套19000元；                                                                                                         4、胶体磨 JM-180 26000元；                                                 5、给袋式自动包装机（316改装款）、料水加汤机（316改装款）、提升机、电子组合称、不锈钢平台共计180000元；                                                    6、全自动包装机 裕东YD230A 1台、电子秤 10头（防水，接触面316）1套、注水机 出水口采用316 1套 工作平台、提升机、共190000元；                                                       7、自动灌装机132000元；                                                                                                  8、UV激光喷码机 CR-500广州晨锐 1台  41800元；                                                      9、高压喷淋气泡FX-6000 1台、拆卸毛发去杂FX-300 1台、振动布料机 FX-2000 1台、挑拣输送机FX-4000 1台、链板提升机FX-2500 2台 共计153000；                                            10、电磁感应铝箔封口机   DG-15000C（68-160㎜   ）1台 15000元；                                   11、圆周标机DP6110 1台  31600元；                                                     12、输送工作台1台、灌装机1台共计76000元</t>
  </si>
  <si>
    <t>40.2万/项</t>
  </si>
  <si>
    <t>农里优品公司</t>
  </si>
  <si>
    <t>2023年隆回县富硒蔬菜示范产业园农里优品设施农业建设项目</t>
  </si>
  <si>
    <t>三阁司红光基地：砖混结构中转仓库1800平方米层高4.5米，质检、仓储室400平方米层高4.5米。1、双层双项钢筋基础硬化2米宽60公分深地基208米，单价720元/米，共计149760元。2、地梁40CM宽*60CM深332米，单价144元/米，共计47808元。3、地面防水处理防水布2704平方米，单价30元/平方米,共计81120元。4、地面硬化（52米*52米）共2704平方米,单价150元/平方米,共计405600元。5、地面平整、压实和挖梁沟、回填走平,2704平方米,单价55元/平方米,共计148720元。6、排水沟加盖板,40CM*40CM,共400米,单价160元/米,共计64000元。7、墙体工程,4.5米18墙（含水泥粉刷和墙体承重柱）1300平方米,单价140元/平方米,共计182000元。8、中转仓库所需门窗178平方米,单价500元/平方米,共计89000元。9、质检仓储室装修（含水电安装）400平方米,单价700元/平方米,共计280000元。10、钢架树脂屋顶包含横梁工字钢和水泥柱2200平方米,单价288元/平方米,共计633600元。11、模板架材2200平方米,单价55元/平方米，共计121000元。1--11项合计：2202608元</t>
  </si>
  <si>
    <t>三阁司红光基地：                                              1、砖混结构中转仓库1992㎡层高4.2米，质检、仓储室400㎡层高4.2米；
2、双层双向钢筋基础硬化2米宽60公分深地基202米；
3、地梁40CM宽*60CM高692米长；
4、地面防水处理防水布2704㎡；
5、地面硬化(52米*52米)共2704㎡；
6、地面平整、压实和挖梁沟、回填走平2704㎡；
7、40CM*40CM排水沟加盖板200米，30cm*20cm排水沟200米；
8、墙体工程，4.5米18墙(含水泥粉刷和墙体承重柱)1300㎡；
9、门窗共计215.4㎡；
10、质检仓储室装修(含水电安装)400㎡；
11、钢架树脂屋顶包含横梁工字钢和水泥柱2324㎡;
12、模板架材2324㎡</t>
  </si>
  <si>
    <t>98.1万/项</t>
  </si>
  <si>
    <t>隆回托新种植专业合作社</t>
  </si>
  <si>
    <t>2023年隆回县富硒蔬菜示范产业园托新设施农业建设项目</t>
  </si>
  <si>
    <t>1.电排一套6万；  2.水肥一体化设一套13万；  3.钢结构厂棚户1000平方29万；4培育（保温）房800平方24万；5.培育架1000平方10万； 6.愊温空调6套5万；7.分拣房600平方16万；8.烘干设备1套8万；9设施配套钢结构房300平方9万</t>
  </si>
  <si>
    <t>1.电排一套  
2.水肥一体化设施一套  
3.钢结构厂棚1000平方（含培育保温房800平方和培育架1000平方）
4.钢结构厂棚900平方
5.愊温空调6套
6.分拣房600平方
7.烘干设备1套
8.设施配套钢结构房300平方</t>
  </si>
  <si>
    <t>48万元/项</t>
  </si>
  <si>
    <t>湖南省瑞源农业有限公司</t>
  </si>
  <si>
    <t>2023年隆回县富硒蔬菜示范产业园瑞源农业委托帮扶项目</t>
  </si>
  <si>
    <t>1、鲲鹏履带式生物学形选机（安美达）（34.6万元）。2、304不锈钢平输振动分料器（12万元）。3、T型提升机（21万元）。4、振动喂料器、除杂筛等（27.8万元）。5、304不锈钢辅材（衔接料口）（8.6万元）</t>
  </si>
  <si>
    <t>1、鲲鹏P-LGS4杂粮色选机（安美达）（34.6万元）。
2、304不锈钢平输振动分料器及制作安装费用（12万元）。
3、T型提升机材料及制作费（21万元）。
4、螺杆空压机、除杂筛、传输带、裙边提升机等（27.8万元）。
5、304不锈钢辅材（衔接料口）（8.6万元）</t>
  </si>
  <si>
    <t>100万元/项</t>
  </si>
  <si>
    <t>大院村</t>
  </si>
  <si>
    <t>2023年北山镇大院村富硒蔬菜产业园基地配套设施建设</t>
  </si>
  <si>
    <t>1.机耕道建设0.27公里，宽3.5米；0.22公里，宽2.5米；2.排水渠（宽*深：0.35*0.70）297米、机耕桥3座；3、电灌泵站：新建机房12.53㎡、砖砌水池(6*4*3.1)、一级提水上水管DN150PE管（1.0MPa)15米、进出水DN150PE管（1.0MPa)22米；4.喷灌设施60亩，滴灌设施一套；5.建设10个大棚，总面积8000㎡。6.三相四线380V电源线370m</t>
  </si>
  <si>
    <t>隆委乡振组发〔2023〕8 号</t>
  </si>
  <si>
    <t>1.机耕道建设0.202公里，宽3.5米；0.282公里，宽2.5米；2.排水渠（宽*深：0.35*0.70）314米、机耕桥2座；3、电灌泵站：新建机房16.92㎡、砖砌水池(6*4*3.1)、一级提水上水管DN150PE管（1.0MPa)15米、进出水DN150PE管（1.0MPa)22米；4.喷灌设施63.5亩，滴灌设施一套；5.建设30个大棚，总面积8000㎡。6.三相四线380V电源线325m</t>
  </si>
  <si>
    <t>72万/村</t>
  </si>
  <si>
    <t>杨田村</t>
  </si>
  <si>
    <t>其他</t>
  </si>
  <si>
    <t>2023年杨田村扶持村级集体经济项目</t>
  </si>
  <si>
    <t>将扶持资金50万元投资邵阳佳和农牧有限公司，用于扩大企业畜牧生产规模，带动村民就业;使脱贫(监测)户增收，增加村集体经济收入，按协议实行保底分红，预期最低保底收益共5万元/年</t>
  </si>
  <si>
    <t>隆委乡振组发〔2023〕28号</t>
  </si>
  <si>
    <t>将扶持资金50万元投资隆回县北山建设投资有限公司，参与县同富公司项目工程和土地开发等建设,通过入股、务工等方式使脱贫(监测)户增收，增加村集体经济收入，按协议实行保本分红，预期最低保底收益5万元/年</t>
  </si>
  <si>
    <t>50万/村</t>
  </si>
  <si>
    <t>县委组织部</t>
  </si>
  <si>
    <t>荷田村</t>
  </si>
  <si>
    <t>2023年荷田村1-14组机耕道建设</t>
  </si>
  <si>
    <t>荷田村9组正龙路硬化长280米、20公分，宽3.5米；村筷子8组厂路硬化20公分，宽3.5米，长310米；村13组河提路宽3米，20公分，长310米；村1.2.3.4组道路硬化宽3.5米，20公分，长140米；5组山下路通组路宽4米，20公分，长30米；村9.10.11组路基维修高3米，宽0.8米，长30米；村6组、12组通组路修建宽4米、高2.5米，长150米。</t>
  </si>
  <si>
    <t>隆委乡振组发〔2023〕12 号</t>
  </si>
  <si>
    <t>荷田村9组正龙路硬化长256米、18公分，宽3.5米，错车道1处，400混泥土涵管2处，路肩墙；村13组河提路宽3米，18公分，长506米，路肩墙；村9.10.11组路基维修附斜式路肩墙高4.5米，顶宽0.5米，底宽2.6米，长13.5米.</t>
  </si>
  <si>
    <t>45万/处</t>
  </si>
  <si>
    <t>虎形山瑶族乡</t>
  </si>
  <si>
    <t>水栗凼村</t>
  </si>
  <si>
    <t>2023年水栗凼村11组井湾供水巩固提升工程</t>
  </si>
  <si>
    <t>11组井湾新建水池2个</t>
  </si>
  <si>
    <t>隆委乡振组发〔2023〕8号</t>
  </si>
  <si>
    <t>11组井湾新建水池1个，铺设管道</t>
  </si>
  <si>
    <t>麒麟村</t>
  </si>
  <si>
    <t>2023年花门街道麒麟村富硒蔬菜示范产业园基地蔬菜分拣大棚及机耕道浆砌石挡土墙建设</t>
  </si>
  <si>
    <t>1.蔬菜基地分拣大棚建设：地面平整夯实回填、地面硬化399㎡，修建分拣大棚16m*15m；2.2组大冲水库旁机耕道浆砌石挡土墙长38米，高4.1米，下宽2米，上宽1米；3.10组机耕道浆砌石挡土墙长41米，高1.5米，下宽1.2米，上宽0.8米</t>
  </si>
  <si>
    <t>隆委乡振组发〔2023〕24号</t>
  </si>
  <si>
    <t>一、蔬菜基地分拣房：1.C30立柱砼4.5X0.4X0.4X15，10.8m³；2.C30串梁砼97X0.6X0.4，23.28m³；3.普通模板制安拆97X0.6X2+4.5X1.2X15，197.4m³；5.钢筋制安1.88T，6.C30地面砼15X11X0.2，33m³；7.彩钢瓦顶棚15X11，165m²；8.机械开挖土方21X14X2，588m³；8.土方外运21X14X2÷2，294m³。二.2组大冲水库旁机耕道浆砌石挡土墙长38米，高4.1米，下宽2米，上宽1米。三.10组机耕道浆砌石挡土墙长41米，高1.5米，下宽1.2米，上宽0.8米。</t>
  </si>
  <si>
    <t>20万元/项</t>
  </si>
  <si>
    <t>聚群村</t>
  </si>
  <si>
    <t>2023年聚群村11组黄家垅、6、9组倒堂里等渠道修建</t>
  </si>
  <si>
    <t>11组黄家垅、6、9组倒堂里等渠道修建长500米（30*30）</t>
  </si>
  <si>
    <t>2023年聚群村5、11组黄家垅、6、9组倒堂里等修建下沉管道</t>
  </si>
  <si>
    <t>5、11组黄家垅、6、9组倒堂里等修建下沉管道1000米(16cm)</t>
  </si>
  <si>
    <t>10万元/处</t>
  </si>
  <si>
    <t>五罗村</t>
  </si>
  <si>
    <t>2023年五罗村13
组道路硬化</t>
  </si>
  <si>
    <t>五罗村13组道路硬化长280米，宽3.5米，厚度20CM</t>
  </si>
  <si>
    <t>13组道路路基铺块石和碎石160米，道路硬化160米，宽3.5米，厚20CM</t>
  </si>
  <si>
    <t>2023年五罗村12
组黄古冲段防洪
水渠修建和17组
水渠修复</t>
  </si>
  <si>
    <t>12组黄古冲段防洪排水水渠修建长350米(H100CM*60CM);17组水渠修复长900米(30*40CM)</t>
  </si>
  <si>
    <t>12组黄古冲段防洪排水水渠修建长157米(H90CM*90CM)，挡土墙浆砌63m³;17组水渠修复长175米(30*40CM)</t>
  </si>
  <si>
    <t>白莲村</t>
  </si>
  <si>
    <t>2023年白莲村4、6、7、9、10组供水工程</t>
  </si>
  <si>
    <t>4、6、7、9、10组新建水源井3个，过滤池2座，蓄水池2个，铺设输配水管网2.5㎞</t>
  </si>
  <si>
    <t>隆委乡振组发
【2023】8号</t>
  </si>
  <si>
    <r>
      <rPr>
        <sz val="9"/>
        <color rgb="FF000000"/>
        <rFont val="宋体"/>
        <charset val="134"/>
      </rPr>
      <t>2023年白莲村4、6、7、9、10组供水工程</t>
    </r>
  </si>
  <si>
    <t>4、6、7、9、10组新建水源坝1座、过滤净水池1个、铺设输配水管网530米</t>
  </si>
  <si>
    <t>13万元/处</t>
  </si>
  <si>
    <t>采莲村</t>
  </si>
  <si>
    <t>2023年罗洪镇采莲村11组、12组供水巩固提升工程</t>
  </si>
  <si>
    <t>11组、12组西段修建水源井、蓄水池、积水井各1座，铺设管道1000米</t>
  </si>
  <si>
    <t>11组、12组西段修建水源井2座，蓄水池1座，铺设输水管500米，修建入场道路400米</t>
  </si>
  <si>
    <t>官树下社区</t>
  </si>
  <si>
    <t>2023年官树下社区5、6、7、8、9组供水工程</t>
  </si>
  <si>
    <t>5、6、7、8、9组修建水源井1个，过滤池1个，蓄水池2个，管网铺设5.3km</t>
  </si>
  <si>
    <t>2023年官树下社区4、5、8、9组供水工程</t>
  </si>
  <si>
    <t>4、5、8、9组新建水源井2个、维修1个，过滤池1个，蓄水池2个，管网铺设3.7km</t>
  </si>
  <si>
    <t>28万元/处</t>
  </si>
  <si>
    <t>芭蕉塘村</t>
  </si>
  <si>
    <t>2023年南岳庙镇芭蕉塘村15组水渠维修</t>
  </si>
  <si>
    <t>15组水圳维修200米</t>
  </si>
  <si>
    <t>15组水圳维修100米</t>
  </si>
  <si>
    <t>4万元/处</t>
  </si>
  <si>
    <t>2023年南岳庙镇芭蕉塘村2、4、6、17、7道路硬化</t>
  </si>
  <si>
    <t>2、4、6、17、7组公路硬化250米</t>
  </si>
  <si>
    <t>公路硬化200米、保坎10立方</t>
  </si>
  <si>
    <t>2023南清社区人居环境卫生整治</t>
  </si>
  <si>
    <t>4-12组竹山下院落人居环境卫生整治，水沟清淤220米、水沟硬化20立方，路面硬化100立方，挡土墙20立方，砖砌挡土墙10立方、山沙回填60立方</t>
  </si>
  <si>
    <t>1、5-13组院落硬化110立方；2、田间人形路170米</t>
  </si>
  <si>
    <t>2023年南岳庙镇南清社区和美院落建设</t>
  </si>
  <si>
    <t>西洋江河南清社区张家坊段:1、河堤维修加固140米。2、河堤路面硬化140米（宽3m*0.15m）。3、50cm*50cm暗渠50米。4、码头2处。5、30cm*30cm排水渠90米。6、高1米、宽1.2米步行踏步4处</t>
  </si>
  <si>
    <t>隆委乡振组发〔2023〕24 号</t>
  </si>
  <si>
    <t>1、河堤维修加固130米。2、河堤路面硬化长100平方</t>
  </si>
  <si>
    <t>125万元/处</t>
  </si>
  <si>
    <t>2023南岳庙镇南岳庙社区17-21组人居环境卫生整治</t>
  </si>
  <si>
    <t>17-21组南田院落人居环境卫生整治，水圳清淤650.5米、硬化160立方</t>
  </si>
  <si>
    <t>1、屋前及道路硬化60立方；2、水沟硬化130米；3、修建下水道50米</t>
  </si>
  <si>
    <t>16万元/处</t>
  </si>
  <si>
    <t>2023年白芽山村9组阳翠亭道路挡土墙（一期工程）</t>
  </si>
  <si>
    <t>8-9组阳翠亭道路一期砌保坎工程挡土墙480m³（含道路维修断板）</t>
  </si>
  <si>
    <t>9组阳翠亭道路一期砌保坎工程挡土墙523m³，外运土方回填980方</t>
  </si>
  <si>
    <t>24.9万元/处</t>
  </si>
  <si>
    <t>2023年白芽山村8-9组阳翠亭道路塌方档土墙（二期工程）</t>
  </si>
  <si>
    <t>8-9组阳翠亭道路二期砌保坎工程挡土墙520m³、（含道路维修断板）</t>
  </si>
  <si>
    <t>8-9组阳翠亭道路二期砌保坎工程600方，基础清挖82方</t>
  </si>
  <si>
    <t>25.1万元/处</t>
  </si>
  <si>
    <t>众乐村</t>
  </si>
  <si>
    <t>2023年众乐村9.10.12组水毁公路挡土墙修建</t>
  </si>
  <si>
    <t>9.10.12组水毁公路浆砌挡土墙200m³（41m×（0.8+2）×3.5）</t>
  </si>
  <si>
    <t>2023年众乐村1组路面铺沙</t>
  </si>
  <si>
    <t>1组1.5公里路面铺沙</t>
  </si>
  <si>
    <t>书院村</t>
  </si>
  <si>
    <t>2023年书院村原铁炉村1、2、3、5组溢水口至江公园机耕道修建</t>
  </si>
  <si>
    <t>原铁炉村1、2、3、5组溢水口至江公园机耕道修建700米(700*4.5)</t>
  </si>
  <si>
    <t>原铁炉村1、2、3、5组溢水口至江公园机耕道修建700米(700*3.5)</t>
  </si>
  <si>
    <t>11.43万/KM</t>
  </si>
  <si>
    <t>寨李村</t>
  </si>
  <si>
    <t>2023年寨李村3.7.8.9组渠道修建</t>
  </si>
  <si>
    <t>3.7.8.9组渠道修建，长300米*宽0.6米*高0.9米</t>
  </si>
  <si>
    <t>隆委乡振组[2023]12号</t>
  </si>
  <si>
    <t>3.7.8.9组渠道共修建300米（其中明渠修建长120米*宽0.6米*高0.9米，其中修建暗渠钢带波纹管直径80cm*长180米）</t>
  </si>
  <si>
    <t>青庄村</t>
  </si>
  <si>
    <t>2023年青庄村8.9.10.11.12组道路硬化</t>
  </si>
  <si>
    <t>8.9.10.11.12组道路硬化长700米*宽4.5米*厚0.2米</t>
  </si>
  <si>
    <t>8.9.10.11.12组道路硬化长852米*宽3.5米*厚0.2米</t>
  </si>
  <si>
    <t>30万元/处</t>
  </si>
  <si>
    <t>石鼓村</t>
  </si>
  <si>
    <t>鸭田镇石鼓村1、2、3组饮水提升改造工程</t>
  </si>
  <si>
    <t>建设取水井、蓄水池和维修管道</t>
  </si>
  <si>
    <t>隆委乡振组发〔2023〕24 号
隆水字（2023）103号</t>
  </si>
  <si>
    <t>建设蓄水池一处</t>
  </si>
  <si>
    <t>渭溪村</t>
  </si>
  <si>
    <t>鸭田镇渭溪5组供水工程</t>
  </si>
  <si>
    <t>建设增压房、增压设备、管道</t>
  </si>
  <si>
    <t>建设不锈钢蓄水池一处、深井和水泵、铺设管道300米</t>
  </si>
  <si>
    <t>三角村</t>
  </si>
  <si>
    <t>2023年三角村12组安全饮水巩固提升工程</t>
  </si>
  <si>
    <t>12组恒压供水设备两套，铺设管道400米</t>
  </si>
  <si>
    <t>2023年三角村12组莫家塘维修</t>
  </si>
  <si>
    <t>12组铺设莫家塘底涵管20米</t>
  </si>
  <si>
    <t>3万元/处</t>
  </si>
  <si>
    <t>大美田村</t>
  </si>
  <si>
    <t>2023年大美田村5组至11组彭秀月屋前公路路基修建</t>
  </si>
  <si>
    <t>新建5组至11组彭秀月屋前公路路基长550米*宽4.5米</t>
  </si>
  <si>
    <t>2023年大美田村海灰公路路基维护建设工程</t>
  </si>
  <si>
    <t>Ф300高压涵洞购安32米、Ф800高压涵洞购安、路面降坡土方开挖360m³、路面加宽土方回填压实360m³、水渠土方开挖压实252m³、M7.5浆砌块石32.13m³、路基修整压实700m³等工程实施</t>
  </si>
  <si>
    <t>6万元/处</t>
  </si>
  <si>
    <t>茅铺村</t>
  </si>
  <si>
    <t>2023年茅铺村汤家片村道窄改宽</t>
  </si>
  <si>
    <t>汤家片村道窄改宽1.5公里，加宽1米</t>
  </si>
  <si>
    <t>汤家片村道窄改宽1公里，加宽1米</t>
  </si>
  <si>
    <t>15万元/km</t>
  </si>
  <si>
    <t>大桥社区</t>
  </si>
  <si>
    <t>2023年大桥社区3组人行道硬化</t>
  </si>
  <si>
    <r>
      <rPr>
        <sz val="9"/>
        <color rgb="FF000000"/>
        <rFont val="宋体"/>
        <charset val="134"/>
      </rPr>
      <t>3组人行道硬化长800米、宽2米、厚0.2米</t>
    </r>
  </si>
  <si>
    <r>
      <rPr>
        <sz val="9"/>
        <color rgb="FF000000"/>
        <rFont val="宋体"/>
        <charset val="134"/>
      </rPr>
      <t>2023年大桥社区3组人行道硬化</t>
    </r>
  </si>
  <si>
    <t>人行道硬化长420米、宽2米、厚0.12米，路基长250米、宽2米、厚0.12米</t>
  </si>
  <si>
    <t>人行道硬化600元/m³，路基170元/m³</t>
  </si>
  <si>
    <t>2023年堂下桥村1、2、6、7、8、9组石榴冲水渠修建</t>
  </si>
  <si>
    <t>堂下桥村1、2、6、7、8、9组石榴冲水渠修建长670米(0.8*0.8)</t>
  </si>
  <si>
    <t>堂下桥村1至9组组石榴冲水渠修建长245米(宽1.5米*高1.2米)</t>
  </si>
  <si>
    <t>380元/方</t>
  </si>
  <si>
    <t>梅荷湾村</t>
  </si>
  <si>
    <t>隆回县梅溪草鸡养殖专业合 
作社草鸡养殖基地基础设施 
建设项目</t>
  </si>
  <si>
    <t>1、新建草鸡养殖大棚 6 个、每个120 平方
米，场内道路维护 800 米；2、购置京莱机
械 400 型饲料造粒机 1台、9Z 型双风火轮
自动铡草揉丝机 1 台。</t>
  </si>
  <si>
    <t>隆委乡振组发〔2023〕24号隆农联字〔2023〕41 号</t>
  </si>
  <si>
    <t>隆回仲康中药材专业合作社金银花初加工基础设施 
建设项目</t>
  </si>
  <si>
    <t>新建480平方米金银花初加工生产车间1栋</t>
  </si>
  <si>
    <t>25万元/项</t>
  </si>
  <si>
    <t>2023年高素质农民（产业发展）技术培训项目</t>
  </si>
  <si>
    <t>培训脱贫户及监测户10000户以上，培育一批“产业致富之星”“农业技术能手”“土专家”、“洋秀才”</t>
  </si>
  <si>
    <t>2023年高素质农民  (产业发展)技术培训项</t>
  </si>
  <si>
    <t>1.培训高素质农民240人食品安全卫生知识与卫生技能培训190人；2.举办烟叶生产育苗、移栽、 大田管理、烘烤及分级等各  个阶段理论与实操培训班， 培训人数不少于1300人次， 培育一批“产业致富之星” 、“农业技术能手”；3.办一期为期7天的培训班， 从龙牙百合的的种植、栽培  、管护、采挖、加工等方面  进行理论及现场操作培训， 培训人数不少于70人，培育  一批龙牙百合的“产业致富  之星”“农业技术能手</t>
  </si>
  <si>
    <t>相关乡镇</t>
  </si>
  <si>
    <t>2023年净化消毒设备置安项目</t>
  </si>
  <si>
    <r>
      <rPr>
        <sz val="9"/>
        <color rgb="FF000000"/>
        <rFont val="宋体"/>
        <charset val="134"/>
      </rPr>
      <t>净化、消毒设备置安</t>
    </r>
  </si>
  <si>
    <t>金塘村</t>
  </si>
  <si>
    <t>2023年金塘村1组司塘现水井维修</t>
  </si>
  <si>
    <t>1组司塘现维修改造水井1座</t>
  </si>
  <si>
    <t>1.174万元/处</t>
  </si>
</sst>
</file>

<file path=xl/styles.xml><?xml version="1.0" encoding="utf-8"?>
<styleSheet xmlns="http://schemas.openxmlformats.org/spreadsheetml/2006/main" xmlns:mc="http://schemas.openxmlformats.org/markup-compatibility/2006" xmlns:xr9="http://schemas.microsoft.com/office/spreadsheetml/2016/revision9" mc:Ignorable="xr9">
  <numFmts count="1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 numFmtId="177" formatCode="0.0000_);\(0.0000\)"/>
    <numFmt numFmtId="178" formatCode="0_ "/>
    <numFmt numFmtId="179" formatCode="0.00_);\(0.00\)"/>
    <numFmt numFmtId="180" formatCode="0_);\(0\)"/>
    <numFmt numFmtId="181" formatCode="yyyy&quot;年&quot;m&quot;月&quot;;@"/>
    <numFmt numFmtId="182" formatCode="0.000_);\(0.000\)"/>
    <numFmt numFmtId="183" formatCode="0.0"/>
    <numFmt numFmtId="184" formatCode="0.0;[Red]0.0"/>
    <numFmt numFmtId="185" formatCode="0.0_);\(0.0\)"/>
  </numFmts>
  <fonts count="54">
    <font>
      <sz val="11"/>
      <color theme="1"/>
      <name val="宋体"/>
      <charset val="134"/>
      <scheme val="minor"/>
    </font>
    <font>
      <sz val="10"/>
      <color theme="1"/>
      <name val="宋体"/>
      <charset val="134"/>
      <scheme val="minor"/>
    </font>
    <font>
      <sz val="9"/>
      <color theme="1"/>
      <name val="宋体"/>
      <charset val="134"/>
      <scheme val="minor"/>
    </font>
    <font>
      <sz val="24"/>
      <name val="方正小标宋简体"/>
      <charset val="134"/>
    </font>
    <font>
      <sz val="9"/>
      <name val="方正小标宋简体"/>
      <charset val="134"/>
    </font>
    <font>
      <sz val="12"/>
      <name val="宋体"/>
      <charset val="134"/>
    </font>
    <font>
      <sz val="9"/>
      <name val="宋体"/>
      <charset val="134"/>
    </font>
    <font>
      <sz val="10"/>
      <name val="宋体"/>
      <charset val="134"/>
    </font>
    <font>
      <sz val="9"/>
      <name val="宋体"/>
      <charset val="134"/>
      <scheme val="minor"/>
    </font>
    <font>
      <sz val="10"/>
      <color rgb="FF000000"/>
      <name val="宋体"/>
      <charset val="134"/>
      <scheme val="minor"/>
    </font>
    <font>
      <sz val="10"/>
      <name val="宋体"/>
      <charset val="134"/>
      <scheme val="minor"/>
    </font>
    <font>
      <sz val="10"/>
      <color rgb="FF000000"/>
      <name val="宋体"/>
      <charset val="134"/>
    </font>
    <font>
      <sz val="9"/>
      <color rgb="FF000000"/>
      <name val="宋体"/>
      <charset val="134"/>
      <scheme val="minor"/>
    </font>
    <font>
      <sz val="9"/>
      <color rgb="FF000000"/>
      <name val="宋体"/>
      <charset val="134"/>
    </font>
    <font>
      <sz val="9.5"/>
      <color rgb="FF000000"/>
      <name val="Times New Roman"/>
      <charset val="134"/>
    </font>
    <font>
      <sz val="10"/>
      <color indexed="8"/>
      <name val="宋体"/>
      <charset val="134"/>
    </font>
    <font>
      <sz val="10"/>
      <color rgb="FF000000"/>
      <name val="Times New Roman"/>
      <charset val="134"/>
    </font>
    <font>
      <sz val="10"/>
      <color theme="1"/>
      <name val="宋体"/>
      <charset val="134"/>
      <scheme val="major"/>
    </font>
    <font>
      <sz val="10"/>
      <name val="宋体"/>
      <charset val="134"/>
      <scheme val="major"/>
    </font>
    <font>
      <sz val="10"/>
      <color theme="1"/>
      <name val="宋体"/>
      <charset val="134"/>
    </font>
    <font>
      <sz val="9.5"/>
      <name val="宋体"/>
      <charset val="134"/>
    </font>
    <font>
      <sz val="9.5"/>
      <name val="宋体"/>
      <charset val="134"/>
      <scheme val="minor"/>
    </font>
    <font>
      <sz val="9"/>
      <color indexed="8"/>
      <name val="宋体"/>
      <charset val="134"/>
    </font>
    <font>
      <sz val="10"/>
      <name val="仿宋_GB2312"/>
      <charset val="134"/>
    </font>
    <font>
      <sz val="9"/>
      <color theme="1"/>
      <name val="宋体"/>
      <charset val="134"/>
    </font>
    <font>
      <sz val="8"/>
      <color rgb="FF000000"/>
      <name val="宋体"/>
      <charset val="134"/>
    </font>
    <font>
      <sz val="12"/>
      <color theme="1"/>
      <name val="宋体"/>
      <charset val="134"/>
      <scheme val="minor"/>
    </font>
    <font>
      <sz val="11"/>
      <color theme="1"/>
      <name val="Tahoma"/>
      <charset val="134"/>
    </font>
    <font>
      <sz val="15"/>
      <color theme="1"/>
      <name val="宋体"/>
      <charset val="134"/>
      <scheme val="minor"/>
    </font>
    <font>
      <sz val="18"/>
      <color theme="1"/>
      <name val="方正大标宋简体"/>
      <charset val="134"/>
    </font>
    <font>
      <sz val="16"/>
      <color theme="1"/>
      <name val="方正小标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name val="宋体"/>
      <charset val="134"/>
    </font>
    <font>
      <sz val="9.5"/>
      <color rgb="FF000000"/>
      <name val="宋体"/>
      <charset val="134"/>
    </font>
    <font>
      <sz val="10"/>
      <name val="Times New Roman"/>
      <charset val="134"/>
    </font>
  </fonts>
  <fills count="3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5" borderId="5" applyNumberFormat="0" applyFon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6" applyNumberFormat="0" applyFill="0" applyAlignment="0" applyProtection="0">
      <alignment vertical="center"/>
    </xf>
    <xf numFmtId="0" fontId="37" fillId="0" borderId="6" applyNumberFormat="0" applyFill="0" applyAlignment="0" applyProtection="0">
      <alignment vertical="center"/>
    </xf>
    <xf numFmtId="0" fontId="38" fillId="0" borderId="7" applyNumberFormat="0" applyFill="0" applyAlignment="0" applyProtection="0">
      <alignment vertical="center"/>
    </xf>
    <xf numFmtId="0" fontId="38" fillId="0" borderId="0" applyNumberFormat="0" applyFill="0" applyBorder="0" applyAlignment="0" applyProtection="0">
      <alignment vertical="center"/>
    </xf>
    <xf numFmtId="0" fontId="39" fillId="6" borderId="8" applyNumberFormat="0" applyAlignment="0" applyProtection="0">
      <alignment vertical="center"/>
    </xf>
    <xf numFmtId="0" fontId="40" fillId="7" borderId="9" applyNumberFormat="0" applyAlignment="0" applyProtection="0">
      <alignment vertical="center"/>
    </xf>
    <xf numFmtId="0" fontId="41" fillId="7" borderId="8" applyNumberFormat="0" applyAlignment="0" applyProtection="0">
      <alignment vertical="center"/>
    </xf>
    <xf numFmtId="0" fontId="42" fillId="8" borderId="10" applyNumberFormat="0" applyAlignment="0" applyProtection="0">
      <alignment vertical="center"/>
    </xf>
    <xf numFmtId="0" fontId="43" fillId="0" borderId="11" applyNumberFormat="0" applyFill="0" applyAlignment="0" applyProtection="0">
      <alignment vertical="center"/>
    </xf>
    <xf numFmtId="0" fontId="44" fillId="0" borderId="12" applyNumberFormat="0" applyFill="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8"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48" fillId="19" borderId="0" applyNumberFormat="0" applyBorder="0" applyAlignment="0" applyProtection="0">
      <alignment vertical="center"/>
    </xf>
    <xf numFmtId="0" fontId="48"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48" fillId="23" borderId="0" applyNumberFormat="0" applyBorder="0" applyAlignment="0" applyProtection="0">
      <alignment vertical="center"/>
    </xf>
    <xf numFmtId="0" fontId="48"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48" fillId="27" borderId="0" applyNumberFormat="0" applyBorder="0" applyAlignment="0" applyProtection="0">
      <alignment vertical="center"/>
    </xf>
    <xf numFmtId="0" fontId="48"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48" fillId="31" borderId="0" applyNumberFormat="0" applyBorder="0" applyAlignment="0" applyProtection="0">
      <alignment vertical="center"/>
    </xf>
    <xf numFmtId="0" fontId="48" fillId="32" borderId="0" applyNumberFormat="0" applyBorder="0" applyAlignment="0" applyProtection="0">
      <alignment vertical="center"/>
    </xf>
    <xf numFmtId="0" fontId="49" fillId="33" borderId="0" applyNumberFormat="0" applyBorder="0" applyAlignment="0" applyProtection="0">
      <alignment vertical="center"/>
    </xf>
    <xf numFmtId="0" fontId="49" fillId="34" borderId="0" applyNumberFormat="0" applyBorder="0" applyAlignment="0" applyProtection="0">
      <alignment vertical="center"/>
    </xf>
    <xf numFmtId="0" fontId="48" fillId="35" borderId="0" applyNumberFormat="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0" fillId="0" borderId="0">
      <alignment vertical="center"/>
    </xf>
    <xf numFmtId="0" fontId="51" fillId="0" borderId="0">
      <protection locked="0"/>
    </xf>
    <xf numFmtId="0" fontId="0" fillId="0" borderId="0">
      <alignment vertical="center"/>
    </xf>
    <xf numFmtId="0" fontId="5" fillId="0" borderId="0"/>
    <xf numFmtId="0" fontId="5" fillId="0" borderId="0">
      <alignment vertical="center"/>
    </xf>
    <xf numFmtId="0" fontId="0" fillId="0" borderId="0">
      <alignment vertical="center"/>
    </xf>
  </cellStyleXfs>
  <cellXfs count="191">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justify" vertical="center" wrapText="1"/>
    </xf>
    <xf numFmtId="0" fontId="3" fillId="0" borderId="0" xfId="50" applyFont="1" applyAlignment="1">
      <alignment horizontal="center" vertical="center" wrapText="1"/>
    </xf>
    <xf numFmtId="0" fontId="3" fillId="0" borderId="0" xfId="50" applyFont="1" applyAlignment="1">
      <alignment horizontal="left" vertical="center" wrapText="1"/>
    </xf>
    <xf numFmtId="0" fontId="4" fillId="0" borderId="0" xfId="50" applyFont="1" applyAlignment="1">
      <alignment horizontal="center" vertical="center" wrapText="1"/>
    </xf>
    <xf numFmtId="0" fontId="5" fillId="2" borderId="1" xfId="49" applyFont="1" applyFill="1" applyBorder="1" applyAlignment="1">
      <alignment horizontal="center" vertical="center" wrapText="1" shrinkToFit="1"/>
    </xf>
    <xf numFmtId="0" fontId="5" fillId="2" borderId="1" xfId="49" applyFont="1" applyFill="1" applyBorder="1" applyAlignment="1">
      <alignment horizontal="left" vertical="center" wrapText="1" shrinkToFit="1"/>
    </xf>
    <xf numFmtId="0" fontId="6" fillId="2" borderId="1" xfId="49" applyFont="1" applyFill="1" applyBorder="1" applyAlignment="1">
      <alignment horizontal="center" vertical="center" wrapText="1" shrinkToFit="1"/>
    </xf>
    <xf numFmtId="176" fontId="7" fillId="0" borderId="1" xfId="51" applyNumberFormat="1" applyFont="1" applyFill="1" applyBorder="1" applyAlignment="1">
      <alignment horizontal="center" vertical="center" wrapText="1"/>
    </xf>
    <xf numFmtId="176" fontId="7" fillId="0" borderId="1" xfId="51" applyNumberFormat="1" applyFont="1" applyFill="1" applyBorder="1" applyAlignment="1">
      <alignment horizontal="left" vertical="center" wrapText="1"/>
    </xf>
    <xf numFmtId="176" fontId="6" fillId="0" borderId="1" xfId="5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76" fontId="7" fillId="0" borderId="1" xfId="51" applyNumberFormat="1" applyFont="1" applyFill="1" applyBorder="1" applyAlignment="1">
      <alignment vertical="center" wrapText="1"/>
    </xf>
    <xf numFmtId="0" fontId="8" fillId="3" borderId="1" xfId="0" applyFont="1" applyFill="1" applyBorder="1" applyAlignment="1">
      <alignment horizontal="center" vertical="center" wrapText="1"/>
    </xf>
    <xf numFmtId="177" fontId="6" fillId="0" borderId="1" xfId="51" applyNumberFormat="1" applyFont="1" applyFill="1" applyBorder="1" applyAlignment="1">
      <alignment horizontal="center" vertical="center" wrapText="1"/>
    </xf>
    <xf numFmtId="0" fontId="6" fillId="0" borderId="1" xfId="52" applyFont="1" applyFill="1" applyBorder="1" applyAlignment="1">
      <alignment horizontal="left" vertical="center" wrapText="1"/>
    </xf>
    <xf numFmtId="0" fontId="3" fillId="0" borderId="0" xfId="50" applyFont="1" applyAlignment="1">
      <alignment horizontal="justify" vertical="center" wrapText="1"/>
    </xf>
    <xf numFmtId="0" fontId="5" fillId="2" borderId="1" xfId="49" applyFont="1" applyFill="1" applyBorder="1" applyAlignment="1">
      <alignment horizontal="center" vertical="center" wrapText="1"/>
    </xf>
    <xf numFmtId="0" fontId="5" fillId="2" borderId="1" xfId="49" applyFont="1" applyFill="1" applyBorder="1" applyAlignment="1">
      <alignment horizontal="left" vertical="center" wrapText="1"/>
    </xf>
    <xf numFmtId="0" fontId="5" fillId="2" borderId="1" xfId="49" applyFont="1" applyFill="1" applyBorder="1" applyAlignment="1">
      <alignment horizontal="justify" vertical="center" wrapText="1"/>
    </xf>
    <xf numFmtId="176" fontId="7" fillId="0" borderId="1" xfId="51" applyNumberFormat="1"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9" fillId="0" borderId="1" xfId="0" applyFont="1" applyBorder="1" applyAlignment="1">
      <alignment horizontal="justify" vertical="center" wrapText="1"/>
    </xf>
    <xf numFmtId="178" fontId="9" fillId="0" borderId="1" xfId="0" applyNumberFormat="1" applyFont="1" applyBorder="1" applyAlignment="1">
      <alignment horizontal="center" vertical="center" wrapText="1"/>
    </xf>
    <xf numFmtId="178" fontId="10" fillId="0" borderId="1" xfId="0" applyNumberFormat="1" applyFont="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justify" vertical="center" wrapText="1"/>
    </xf>
    <xf numFmtId="178" fontId="10" fillId="0"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horizontal="justify" vertical="center" wrapText="1"/>
    </xf>
    <xf numFmtId="178" fontId="9" fillId="4" borderId="1" xfId="0" applyNumberFormat="1" applyFont="1" applyFill="1" applyBorder="1" applyAlignment="1">
      <alignment horizontal="center" vertical="center" wrapText="1"/>
    </xf>
    <xf numFmtId="0" fontId="10" fillId="0" borderId="1" xfId="0" applyFont="1" applyBorder="1" applyAlignment="1">
      <alignment horizontal="justify"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justify" vertical="center" wrapText="1"/>
    </xf>
    <xf numFmtId="0" fontId="1" fillId="0" borderId="1" xfId="0" applyFont="1" applyBorder="1" applyAlignment="1">
      <alignment vertical="center" wrapText="1"/>
    </xf>
    <xf numFmtId="178" fontId="1"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2" fillId="0" borderId="1" xfId="0" applyFont="1" applyFill="1" applyBorder="1" applyAlignment="1">
      <alignment horizontal="left" vertical="center" wrapText="1"/>
    </xf>
    <xf numFmtId="0" fontId="9" fillId="0" borderId="1" xfId="53" applyFont="1" applyBorder="1" applyAlignment="1">
      <alignment horizontal="center" vertical="center" wrapText="1"/>
    </xf>
    <xf numFmtId="0" fontId="9" fillId="0" borderId="1" xfId="53" applyFont="1" applyBorder="1" applyAlignment="1">
      <alignment horizontal="left" vertical="center" wrapText="1"/>
    </xf>
    <xf numFmtId="0" fontId="12" fillId="0" borderId="1" xfId="53" applyFont="1" applyFill="1" applyBorder="1" applyAlignment="1">
      <alignment horizontal="left" vertical="center" wrapText="1"/>
    </xf>
    <xf numFmtId="0" fontId="9" fillId="0" borderId="1" xfId="53" applyFont="1" applyBorder="1" applyAlignment="1">
      <alignment horizontal="justify" vertical="center" wrapText="1"/>
    </xf>
    <xf numFmtId="178" fontId="1" fillId="0" borderId="1" xfId="53" applyNumberFormat="1" applyFont="1" applyBorder="1" applyAlignment="1">
      <alignment horizontal="center" vertical="center" wrapText="1"/>
    </xf>
    <xf numFmtId="176" fontId="10" fillId="0" borderId="1" xfId="51" applyNumberFormat="1" applyFont="1" applyFill="1" applyBorder="1" applyAlignment="1">
      <alignment horizontal="center" vertical="center" wrapText="1" shrinkToFit="1"/>
    </xf>
    <xf numFmtId="0" fontId="8" fillId="0" borderId="1" xfId="0" applyFont="1" applyFill="1" applyBorder="1" applyAlignment="1">
      <alignment horizontal="left" vertical="center" wrapText="1"/>
    </xf>
    <xf numFmtId="178" fontId="1" fillId="0" borderId="1" xfId="0" applyNumberFormat="1" applyFont="1" applyFill="1" applyBorder="1" applyAlignment="1">
      <alignment horizontal="center" vertical="center" wrapText="1"/>
    </xf>
    <xf numFmtId="0" fontId="11" fillId="0" borderId="1" xfId="0" applyFont="1" applyBorder="1" applyAlignment="1">
      <alignment horizontal="left"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4"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xf numFmtId="179" fontId="7" fillId="0" borderId="1" xfId="0" applyNumberFormat="1" applyFont="1" applyFill="1" applyBorder="1" applyAlignment="1">
      <alignment horizontal="center" vertical="center" wrapText="1"/>
    </xf>
    <xf numFmtId="180" fontId="7" fillId="0"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16"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1" xfId="55" applyFont="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7" fillId="0" borderId="1" xfId="55" applyFont="1" applyFill="1" applyBorder="1" applyAlignment="1" applyProtection="1">
      <alignment horizontal="center" vertical="center" wrapText="1"/>
    </xf>
    <xf numFmtId="180" fontId="10" fillId="0"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8" fillId="0" borderId="1" xfId="0" applyNumberFormat="1" applyFont="1" applyFill="1" applyBorder="1" applyAlignment="1">
      <alignment horizontal="center" vertical="center" wrapText="1"/>
    </xf>
    <xf numFmtId="57" fontId="10"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0" fillId="0" borderId="1" xfId="54" applyFont="1" applyFill="1" applyBorder="1" applyAlignment="1">
      <alignment horizontal="center" vertical="center" wrapText="1"/>
    </xf>
    <xf numFmtId="57" fontId="11" fillId="0" borderId="1" xfId="0" applyNumberFormat="1" applyFont="1" applyFill="1" applyBorder="1" applyAlignment="1">
      <alignment horizontal="center" vertical="center" wrapText="1"/>
    </xf>
    <xf numFmtId="57" fontId="6" fillId="0" borderId="1" xfId="0" applyNumberFormat="1" applyFont="1" applyBorder="1" applyAlignment="1">
      <alignment horizontal="center" vertical="center" wrapText="1"/>
    </xf>
    <xf numFmtId="0" fontId="20" fillId="4" borderId="1" xfId="0" applyFont="1" applyFill="1" applyBorder="1" applyAlignment="1">
      <alignment horizontal="center" vertical="center" wrapText="1"/>
    </xf>
    <xf numFmtId="57" fontId="8" fillId="0" borderId="1" xfId="0" applyNumberFormat="1" applyFont="1" applyFill="1" applyBorder="1" applyAlignment="1">
      <alignment horizontal="center" vertical="center"/>
    </xf>
    <xf numFmtId="57" fontId="13" fillId="0" borderId="1" xfId="0" applyNumberFormat="1" applyFont="1" applyBorder="1" applyAlignment="1">
      <alignment horizontal="center" vertical="center" wrapText="1"/>
    </xf>
    <xf numFmtId="57" fontId="11" fillId="0" borderId="1" xfId="0" applyNumberFormat="1" applyFont="1" applyBorder="1" applyAlignment="1">
      <alignment horizontal="center" vertical="center" wrapText="1"/>
    </xf>
    <xf numFmtId="57" fontId="7" fillId="0" borderId="1" xfId="0" applyNumberFormat="1" applyFont="1" applyFill="1" applyBorder="1" applyAlignment="1">
      <alignment horizontal="center" vertical="center" wrapText="1" shrinkToFit="1"/>
    </xf>
    <xf numFmtId="57" fontId="1" fillId="0" borderId="1" xfId="0" applyNumberFormat="1" applyFont="1" applyBorder="1" applyAlignment="1">
      <alignment vertical="center" wrapText="1"/>
    </xf>
    <xf numFmtId="181" fontId="11" fillId="0" borderId="1" xfId="0" applyNumberFormat="1" applyFont="1" applyBorder="1" applyAlignment="1">
      <alignment horizontal="center" vertical="center" wrapText="1"/>
    </xf>
    <xf numFmtId="0" fontId="11" fillId="0" borderId="1" xfId="55" applyFont="1" applyBorder="1" applyAlignment="1" applyProtection="1">
      <alignment horizontal="center" vertical="center" wrapText="1"/>
    </xf>
    <xf numFmtId="49" fontId="7"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8" fillId="3" borderId="1" xfId="0" applyFont="1" applyFill="1" applyBorder="1" applyAlignment="1">
      <alignment vertical="center" wrapText="1"/>
    </xf>
    <xf numFmtId="0" fontId="2" fillId="0" borderId="1" xfId="0" applyFont="1" applyFill="1" applyBorder="1" applyAlignment="1">
      <alignment horizontal="center" vertical="center" wrapText="1"/>
    </xf>
    <xf numFmtId="180" fontId="6" fillId="0" borderId="1" xfId="51" applyNumberFormat="1" applyFont="1" applyFill="1" applyBorder="1" applyAlignment="1">
      <alignment horizontal="center" vertical="center" wrapText="1"/>
    </xf>
    <xf numFmtId="182" fontId="6" fillId="0" borderId="1" xfId="51" applyNumberFormat="1" applyFont="1" applyFill="1" applyBorder="1" applyAlignment="1">
      <alignment horizontal="center" vertical="center" wrapText="1"/>
    </xf>
    <xf numFmtId="176" fontId="6" fillId="0" borderId="1" xfId="51"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3" borderId="1" xfId="0" applyFont="1" applyFill="1" applyBorder="1" applyAlignment="1">
      <alignment horizontal="center" vertical="center" wrapText="1" shrinkToFit="1"/>
    </xf>
    <xf numFmtId="0" fontId="10" fillId="3"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1" fillId="0" borderId="1" xfId="0" applyFont="1" applyBorder="1" applyAlignment="1">
      <alignment horizontal="center" vertical="center"/>
    </xf>
    <xf numFmtId="0" fontId="22" fillId="4"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22" fillId="4"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8" fillId="4" borderId="1" xfId="0" applyFont="1" applyFill="1" applyBorder="1" applyAlignment="1">
      <alignment horizontal="center" vertical="center" wrapText="1"/>
    </xf>
    <xf numFmtId="183" fontId="23" fillId="4" borderId="1" xfId="0" applyNumberFormat="1" applyFont="1" applyFill="1" applyBorder="1" applyAlignment="1">
      <alignment horizontal="center" vertical="center" wrapText="1"/>
    </xf>
    <xf numFmtId="184" fontId="1"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183" fontId="7" fillId="4"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176" fontId="7" fillId="0" borderId="1" xfId="51" applyNumberFormat="1" applyFont="1" applyFill="1" applyBorder="1" applyAlignment="1">
      <alignment horizontal="center" vertical="center" wrapText="1" shrinkToFit="1"/>
    </xf>
    <xf numFmtId="0" fontId="6" fillId="0" borderId="1" xfId="0" applyNumberFormat="1" applyFont="1" applyFill="1" applyBorder="1" applyAlignment="1">
      <alignment horizontal="left" vertical="center" wrapText="1"/>
    </xf>
    <xf numFmtId="0" fontId="7" fillId="3" borderId="1" xfId="0" applyFont="1" applyFill="1" applyBorder="1" applyAlignment="1">
      <alignment horizontal="center" vertical="center" wrapText="1" shrinkToFit="1"/>
    </xf>
    <xf numFmtId="0" fontId="7"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lignment vertical="center"/>
    </xf>
    <xf numFmtId="0" fontId="7" fillId="0" borderId="1" xfId="52" applyFont="1" applyFill="1" applyBorder="1" applyAlignment="1">
      <alignment horizontal="left" vertical="center" wrapText="1"/>
    </xf>
    <xf numFmtId="185" fontId="7" fillId="0" borderId="1" xfId="51" applyNumberFormat="1" applyFont="1" applyFill="1" applyBorder="1" applyAlignment="1">
      <alignment horizontal="center" vertical="center" wrapText="1"/>
    </xf>
    <xf numFmtId="182" fontId="7" fillId="0" borderId="1" xfId="51" applyNumberFormat="1" applyFont="1" applyFill="1" applyBorder="1" applyAlignment="1">
      <alignment horizontal="center" vertical="center" wrapText="1"/>
    </xf>
    <xf numFmtId="179" fontId="7" fillId="0" borderId="1" xfId="51" applyNumberFormat="1" applyFont="1" applyFill="1" applyBorder="1" applyAlignment="1">
      <alignment horizontal="center" vertical="center" wrapText="1"/>
    </xf>
    <xf numFmtId="0" fontId="24" fillId="0" borderId="1" xfId="0" applyFont="1" applyFill="1" applyBorder="1" applyAlignment="1">
      <alignment vertical="center" wrapText="1"/>
    </xf>
    <xf numFmtId="0" fontId="19" fillId="0" borderId="1" xfId="0" applyFont="1" applyFill="1" applyBorder="1" applyAlignment="1">
      <alignment vertical="center" wrapText="1"/>
    </xf>
    <xf numFmtId="185" fontId="6" fillId="0" borderId="1" xfId="51"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0" fillId="0" borderId="1" xfId="0" applyBorder="1" applyAlignment="1">
      <alignment horizontal="center" vertical="center" wrapText="1"/>
    </xf>
    <xf numFmtId="0" fontId="21" fillId="0" borderId="1" xfId="0" applyFont="1" applyFill="1" applyBorder="1" applyAlignment="1">
      <alignment horizontal="center" vertical="center" wrapText="1"/>
    </xf>
    <xf numFmtId="0" fontId="22" fillId="4" borderId="1" xfId="0" applyFont="1" applyFill="1" applyBorder="1" applyAlignment="1">
      <alignment horizontal="left" vertical="center"/>
    </xf>
    <xf numFmtId="0" fontId="25" fillId="4" borderId="1" xfId="0" applyFont="1" applyFill="1" applyBorder="1" applyAlignment="1">
      <alignment horizontal="center" vertical="center" wrapText="1"/>
    </xf>
    <xf numFmtId="0" fontId="10" fillId="3" borderId="1" xfId="0" applyFont="1" applyFill="1" applyBorder="1" applyAlignment="1">
      <alignment vertical="center" wrapText="1"/>
    </xf>
    <xf numFmtId="0" fontId="19" fillId="0" borderId="1" xfId="0" applyFont="1" applyBorder="1" applyAlignment="1">
      <alignment horizontal="justify" vertical="center"/>
    </xf>
    <xf numFmtId="0" fontId="7" fillId="4" borderId="1" xfId="55" applyNumberFormat="1" applyFont="1" applyFill="1" applyBorder="1" applyAlignment="1" applyProtection="1">
      <alignment horizontal="center" vertical="center" wrapText="1"/>
    </xf>
    <xf numFmtId="179" fontId="19" fillId="0" borderId="1" xfId="0" applyNumberFormat="1" applyFont="1" applyFill="1" applyBorder="1" applyAlignment="1">
      <alignment horizontal="center" vertical="center" wrapText="1"/>
    </xf>
    <xf numFmtId="0" fontId="7" fillId="0" borderId="1" xfId="58" applyFont="1" applyFill="1" applyBorder="1" applyAlignment="1">
      <alignment horizontal="left" vertical="center" wrapText="1"/>
    </xf>
    <xf numFmtId="176" fontId="7" fillId="0" borderId="1" xfId="51" applyNumberFormat="1" applyFont="1" applyFill="1" applyBorder="1" applyAlignment="1">
      <alignment horizontal="left" vertical="center" wrapText="1" shrinkToFit="1"/>
    </xf>
    <xf numFmtId="0" fontId="7" fillId="3" borderId="1" xfId="0" applyFont="1" applyFill="1" applyBorder="1" applyAlignment="1">
      <alignment horizontal="left" vertical="center" wrapText="1"/>
    </xf>
    <xf numFmtId="0" fontId="7" fillId="3" borderId="1" xfId="0" applyFont="1" applyFill="1" applyBorder="1" applyAlignment="1">
      <alignment vertical="center" wrapText="1"/>
    </xf>
    <xf numFmtId="0" fontId="0" fillId="0" borderId="1" xfId="0" applyBorder="1" applyAlignment="1">
      <alignment vertical="center" wrapText="1"/>
    </xf>
    <xf numFmtId="0" fontId="1" fillId="0" borderId="1" xfId="59" applyFont="1" applyFill="1" applyBorder="1" applyAlignment="1">
      <alignment horizontal="center" vertical="center" wrapText="1"/>
    </xf>
    <xf numFmtId="57" fontId="6" fillId="0" borderId="1" xfId="0" applyNumberFormat="1" applyFont="1" applyFill="1" applyBorder="1" applyAlignment="1">
      <alignment horizontal="center" vertical="center" shrinkToFit="1"/>
    </xf>
    <xf numFmtId="57" fontId="10" fillId="3" borderId="1" xfId="0" applyNumberFormat="1" applyFont="1" applyFill="1" applyBorder="1" applyAlignment="1">
      <alignment horizontal="center" vertical="center" wrapText="1"/>
    </xf>
    <xf numFmtId="57" fontId="22" fillId="4" borderId="1" xfId="0" applyNumberFormat="1" applyFont="1" applyFill="1" applyBorder="1" applyAlignment="1">
      <alignment horizontal="center" vertical="center"/>
    </xf>
    <xf numFmtId="57" fontId="1" fillId="0" borderId="1" xfId="0" applyNumberFormat="1" applyFont="1" applyFill="1" applyBorder="1" applyAlignment="1">
      <alignment horizontal="center" vertical="center" shrinkToFit="1"/>
    </xf>
    <xf numFmtId="57" fontId="26" fillId="0" borderId="1" xfId="0" applyNumberFormat="1" applyFont="1" applyFill="1" applyBorder="1" applyAlignment="1">
      <alignment horizontal="center" vertical="center" shrinkToFit="1"/>
    </xf>
    <xf numFmtId="0" fontId="27" fillId="0" borderId="0" xfId="0" applyFont="1" applyFill="1" applyAlignment="1"/>
    <xf numFmtId="0" fontId="0" fillId="0" borderId="0" xfId="0" applyFont="1" applyFill="1" applyBorder="1" applyAlignment="1">
      <alignment horizontal="left" vertical="center"/>
    </xf>
    <xf numFmtId="0" fontId="28" fillId="0" borderId="0" xfId="0" applyFont="1" applyFill="1" applyAlignment="1">
      <alignment horizontal="left" vertical="center"/>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80" fontId="0"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0" xfId="56" applyFont="1" applyFill="1" applyBorder="1" applyAlignment="1">
      <alignment horizontal="left" vertical="center" wrapText="1"/>
    </xf>
    <xf numFmtId="0" fontId="0" fillId="0" borderId="0" xfId="56" applyFont="1" applyFill="1" applyAlignment="1">
      <alignment horizontal="center" vertical="center" wrapText="1"/>
    </xf>
    <xf numFmtId="0" fontId="0" fillId="0" borderId="0" xfId="56" applyFill="1" applyAlignment="1">
      <alignment horizontal="center" vertical="center" wrapText="1"/>
    </xf>
    <xf numFmtId="0" fontId="30" fillId="0" borderId="0" xfId="56" applyFont="1" applyFill="1" applyAlignment="1">
      <alignment horizontal="center" vertical="center" wrapText="1"/>
    </xf>
    <xf numFmtId="0" fontId="15" fillId="0" borderId="1" xfId="56" applyFont="1" applyFill="1" applyBorder="1" applyAlignment="1">
      <alignment horizontal="center" vertical="center" wrapText="1"/>
    </xf>
    <xf numFmtId="0" fontId="7" fillId="0" borderId="2" xfId="57" applyFont="1" applyFill="1" applyBorder="1" applyAlignment="1">
      <alignment horizontal="center" vertical="center" wrapText="1"/>
    </xf>
    <xf numFmtId="0" fontId="1" fillId="4" borderId="3" xfId="51"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5" fillId="0" borderId="1" xfId="56" applyNumberFormat="1" applyFont="1" applyFill="1" applyBorder="1" applyAlignment="1">
      <alignment horizontal="center" vertical="center" wrapText="1"/>
    </xf>
    <xf numFmtId="0" fontId="7" fillId="0" borderId="1" xfId="56" applyFont="1" applyFill="1" applyBorder="1" applyAlignment="1">
      <alignment horizontal="center" vertical="center" wrapText="1"/>
    </xf>
    <xf numFmtId="0" fontId="7" fillId="0" borderId="1" xfId="56" applyFont="1" applyFill="1" applyBorder="1" applyAlignment="1">
      <alignment horizontal="left" vertical="center" wrapText="1"/>
    </xf>
    <xf numFmtId="0" fontId="7" fillId="0" borderId="1" xfId="54"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4" xfId="0" applyFont="1" applyFill="1" applyBorder="1" applyAlignment="1">
      <alignment horizontal="center" vertical="center"/>
    </xf>
  </cellXfs>
  <cellStyles count="6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10" xfId="50"/>
    <cellStyle name="常规 2 10 12" xfId="51"/>
    <cellStyle name="常规 46" xfId="52"/>
    <cellStyle name="常规 10 10 3" xfId="53"/>
    <cellStyle name="常规_Sheet1" xfId="54"/>
    <cellStyle name="常规 2" xfId="55"/>
    <cellStyle name="常规 10 10 3 2 2 2" xfId="56"/>
    <cellStyle name="_x000a_mouse.drv=lm" xfId="57"/>
    <cellStyle name="常规 41" xfId="58"/>
    <cellStyle name="常规 2 12"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37"/>
  <sheetViews>
    <sheetView workbookViewId="0">
      <selection activeCell="D39" sqref="D39"/>
    </sheetView>
  </sheetViews>
  <sheetFormatPr defaultColWidth="9.13333333333333" defaultRowHeight="38" customHeight="1"/>
  <cols>
    <col min="1" max="1" width="5.3" style="166" customWidth="1"/>
    <col min="2" max="2" width="35.5583333333333" style="166" customWidth="1"/>
    <col min="3" max="3" width="9.225" style="166" customWidth="1"/>
    <col min="4" max="4" width="9.66666666666667" style="166" customWidth="1"/>
    <col min="5" max="5" width="13.3333333333333" style="166" customWidth="1"/>
    <col min="6" max="6" width="9.225" style="166" customWidth="1"/>
    <col min="7" max="7" width="8.55833333333333" style="166" customWidth="1"/>
    <col min="8" max="16376" width="9.13333333333333" style="166" customWidth="1"/>
  </cols>
  <sheetData>
    <row r="1" s="166" customFormat="1" ht="27" customHeight="1" spans="1:7">
      <c r="A1" s="176" t="s">
        <v>0</v>
      </c>
      <c r="B1" s="176"/>
      <c r="C1" s="177"/>
      <c r="D1" s="177"/>
      <c r="E1" s="177"/>
      <c r="F1" s="177"/>
      <c r="G1" s="178"/>
    </row>
    <row r="2" s="166" customFormat="1" ht="47" customHeight="1" spans="1:7">
      <c r="A2" s="179" t="s">
        <v>1</v>
      </c>
      <c r="B2" s="179"/>
      <c r="C2" s="179"/>
      <c r="D2" s="179"/>
      <c r="E2" s="179"/>
      <c r="F2" s="179"/>
      <c r="G2" s="179"/>
    </row>
    <row r="3" s="166" customFormat="1" ht="19" customHeight="1" spans="1:7">
      <c r="A3" s="180" t="s">
        <v>2</v>
      </c>
      <c r="B3" s="180" t="s">
        <v>3</v>
      </c>
      <c r="C3" s="181" t="s">
        <v>4</v>
      </c>
      <c r="D3" s="181"/>
      <c r="E3" s="181"/>
      <c r="F3" s="181"/>
      <c r="G3" s="180" t="s">
        <v>5</v>
      </c>
    </row>
    <row r="4" s="166" customFormat="1" ht="19" customHeight="1" spans="1:7">
      <c r="A4" s="180"/>
      <c r="B4" s="180"/>
      <c r="C4" s="182" t="s">
        <v>6</v>
      </c>
      <c r="D4" s="183" t="s">
        <v>7</v>
      </c>
      <c r="E4" s="183" t="s">
        <v>8</v>
      </c>
      <c r="F4" s="93" t="s">
        <v>9</v>
      </c>
      <c r="G4" s="180"/>
    </row>
    <row r="5" s="166" customFormat="1" ht="19" customHeight="1" spans="1:7">
      <c r="A5" s="180"/>
      <c r="B5" s="180" t="s">
        <v>10</v>
      </c>
      <c r="C5" s="182">
        <v>16</v>
      </c>
      <c r="D5" s="183"/>
      <c r="E5" s="183"/>
      <c r="F5" s="93"/>
      <c r="G5" s="180">
        <f>SUM(C5:F5)</f>
        <v>16</v>
      </c>
    </row>
    <row r="6" s="166" customFormat="1" ht="19" customHeight="1" spans="1:7">
      <c r="A6" s="180"/>
      <c r="B6" s="180" t="s">
        <v>11</v>
      </c>
      <c r="C6" s="182">
        <v>6</v>
      </c>
      <c r="D6" s="183"/>
      <c r="E6" s="183"/>
      <c r="F6" s="93">
        <v>7</v>
      </c>
      <c r="G6" s="180">
        <f t="shared" ref="G6:G29" si="0">SUM(C6:F6)</f>
        <v>13</v>
      </c>
    </row>
    <row r="7" s="166" customFormat="1" ht="19" customHeight="1" spans="1:7">
      <c r="A7" s="180"/>
      <c r="B7" s="180" t="s">
        <v>12</v>
      </c>
      <c r="C7" s="182">
        <v>29</v>
      </c>
      <c r="D7" s="183"/>
      <c r="E7" s="183">
        <v>5</v>
      </c>
      <c r="F7" s="93"/>
      <c r="G7" s="180">
        <f t="shared" si="0"/>
        <v>34</v>
      </c>
    </row>
    <row r="8" s="166" customFormat="1" ht="19" customHeight="1" spans="1:7">
      <c r="A8" s="180"/>
      <c r="B8" s="180" t="s">
        <v>13</v>
      </c>
      <c r="C8" s="182">
        <v>13</v>
      </c>
      <c r="D8" s="183"/>
      <c r="E8" s="183"/>
      <c r="F8" s="93">
        <v>12</v>
      </c>
      <c r="G8" s="180">
        <f t="shared" si="0"/>
        <v>25</v>
      </c>
    </row>
    <row r="9" s="166" customFormat="1" ht="19" customHeight="1" spans="1:7">
      <c r="A9" s="180"/>
      <c r="B9" s="180" t="s">
        <v>14</v>
      </c>
      <c r="C9" s="182">
        <v>35</v>
      </c>
      <c r="D9" s="183"/>
      <c r="E9" s="183"/>
      <c r="F9" s="93">
        <v>12</v>
      </c>
      <c r="G9" s="180">
        <f t="shared" si="0"/>
        <v>47</v>
      </c>
    </row>
    <row r="10" s="166" customFormat="1" ht="19" customHeight="1" spans="1:7">
      <c r="A10" s="180"/>
      <c r="B10" s="180" t="s">
        <v>15</v>
      </c>
      <c r="C10" s="182">
        <v>38</v>
      </c>
      <c r="D10" s="183"/>
      <c r="E10" s="183"/>
      <c r="F10" s="93"/>
      <c r="G10" s="180">
        <f t="shared" si="0"/>
        <v>38</v>
      </c>
    </row>
    <row r="11" s="166" customFormat="1" ht="19" customHeight="1" spans="1:7">
      <c r="A11" s="180"/>
      <c r="B11" s="180" t="s">
        <v>16</v>
      </c>
      <c r="C11" s="182"/>
      <c r="D11" s="183">
        <v>7</v>
      </c>
      <c r="E11" s="183"/>
      <c r="F11" s="93"/>
      <c r="G11" s="180">
        <f t="shared" si="0"/>
        <v>7</v>
      </c>
    </row>
    <row r="12" s="166" customFormat="1" ht="19" customHeight="1" spans="1:7">
      <c r="A12" s="180"/>
      <c r="B12" s="180" t="s">
        <v>17</v>
      </c>
      <c r="C12" s="182">
        <v>42</v>
      </c>
      <c r="D12" s="183"/>
      <c r="E12" s="183"/>
      <c r="F12" s="93"/>
      <c r="G12" s="180">
        <f t="shared" si="0"/>
        <v>42</v>
      </c>
    </row>
    <row r="13" s="166" customFormat="1" ht="19" customHeight="1" spans="1:7">
      <c r="A13" s="180"/>
      <c r="B13" s="180" t="s">
        <v>18</v>
      </c>
      <c r="C13" s="182">
        <v>27.5</v>
      </c>
      <c r="D13" s="183"/>
      <c r="E13" s="183"/>
      <c r="F13" s="93">
        <v>15.5</v>
      </c>
      <c r="G13" s="180">
        <f t="shared" si="0"/>
        <v>43</v>
      </c>
    </row>
    <row r="14" s="166" customFormat="1" ht="19" customHeight="1" spans="1:7">
      <c r="A14" s="180"/>
      <c r="B14" s="180" t="s">
        <v>19</v>
      </c>
      <c r="C14" s="182">
        <v>34</v>
      </c>
      <c r="D14" s="183"/>
      <c r="E14" s="183"/>
      <c r="F14" s="93"/>
      <c r="G14" s="180">
        <f t="shared" si="0"/>
        <v>34</v>
      </c>
    </row>
    <row r="15" s="166" customFormat="1" ht="19" customHeight="1" spans="1:7">
      <c r="A15" s="180"/>
      <c r="B15" s="180" t="s">
        <v>20</v>
      </c>
      <c r="C15" s="182">
        <v>12</v>
      </c>
      <c r="D15" s="183"/>
      <c r="E15" s="183"/>
      <c r="F15" s="93">
        <v>5</v>
      </c>
      <c r="G15" s="180">
        <f t="shared" si="0"/>
        <v>17</v>
      </c>
    </row>
    <row r="16" s="166" customFormat="1" ht="19" customHeight="1" spans="1:7">
      <c r="A16" s="180"/>
      <c r="B16" s="180" t="s">
        <v>21</v>
      </c>
      <c r="C16" s="182">
        <v>4</v>
      </c>
      <c r="D16" s="183"/>
      <c r="E16" s="183"/>
      <c r="F16" s="93"/>
      <c r="G16" s="180">
        <f t="shared" si="0"/>
        <v>4</v>
      </c>
    </row>
    <row r="17" s="166" customFormat="1" ht="19" customHeight="1" spans="1:7">
      <c r="A17" s="180"/>
      <c r="B17" s="180" t="s">
        <v>22</v>
      </c>
      <c r="C17" s="182">
        <v>23</v>
      </c>
      <c r="D17" s="183"/>
      <c r="E17" s="183">
        <v>5</v>
      </c>
      <c r="F17" s="93">
        <v>12</v>
      </c>
      <c r="G17" s="180">
        <f t="shared" si="0"/>
        <v>40</v>
      </c>
    </row>
    <row r="18" s="166" customFormat="1" ht="19" customHeight="1" spans="1:7">
      <c r="A18" s="180"/>
      <c r="B18" s="180" t="s">
        <v>23</v>
      </c>
      <c r="C18" s="182">
        <v>23</v>
      </c>
      <c r="D18" s="183"/>
      <c r="E18" s="183">
        <v>5</v>
      </c>
      <c r="F18" s="93"/>
      <c r="G18" s="180">
        <f t="shared" si="0"/>
        <v>28</v>
      </c>
    </row>
    <row r="19" s="166" customFormat="1" ht="19" customHeight="1" spans="1:7">
      <c r="A19" s="180"/>
      <c r="B19" s="180" t="s">
        <v>24</v>
      </c>
      <c r="C19" s="182">
        <v>31</v>
      </c>
      <c r="D19" s="183"/>
      <c r="E19" s="183"/>
      <c r="F19" s="93"/>
      <c r="G19" s="180">
        <f t="shared" si="0"/>
        <v>31</v>
      </c>
    </row>
    <row r="20" s="166" customFormat="1" ht="19" customHeight="1" spans="1:7">
      <c r="A20" s="180"/>
      <c r="B20" s="180" t="s">
        <v>25</v>
      </c>
      <c r="C20" s="182">
        <v>8</v>
      </c>
      <c r="D20" s="183"/>
      <c r="E20" s="183"/>
      <c r="F20" s="93"/>
      <c r="G20" s="180">
        <f t="shared" si="0"/>
        <v>8</v>
      </c>
    </row>
    <row r="21" s="166" customFormat="1" ht="19" customHeight="1" spans="1:7">
      <c r="A21" s="180"/>
      <c r="B21" s="180" t="s">
        <v>26</v>
      </c>
      <c r="C21" s="182">
        <v>34</v>
      </c>
      <c r="D21" s="183"/>
      <c r="E21" s="183"/>
      <c r="F21" s="93">
        <v>15</v>
      </c>
      <c r="G21" s="180">
        <f t="shared" si="0"/>
        <v>49</v>
      </c>
    </row>
    <row r="22" s="166" customFormat="1" ht="19" customHeight="1" spans="1:7">
      <c r="A22" s="180"/>
      <c r="B22" s="180" t="s">
        <v>27</v>
      </c>
      <c r="C22" s="182">
        <v>37</v>
      </c>
      <c r="D22" s="183"/>
      <c r="E22" s="183"/>
      <c r="F22" s="93">
        <v>10</v>
      </c>
      <c r="G22" s="180">
        <f t="shared" si="0"/>
        <v>47</v>
      </c>
    </row>
    <row r="23" s="166" customFormat="1" ht="19" customHeight="1" spans="1:7">
      <c r="A23" s="180"/>
      <c r="B23" s="180" t="s">
        <v>28</v>
      </c>
      <c r="C23" s="182">
        <v>32</v>
      </c>
      <c r="D23" s="183"/>
      <c r="E23" s="183">
        <v>5</v>
      </c>
      <c r="F23" s="93"/>
      <c r="G23" s="180">
        <f t="shared" si="0"/>
        <v>37</v>
      </c>
    </row>
    <row r="24" s="166" customFormat="1" ht="19" customHeight="1" spans="1:7">
      <c r="A24" s="180"/>
      <c r="B24" s="180" t="s">
        <v>29</v>
      </c>
      <c r="C24" s="182">
        <v>16</v>
      </c>
      <c r="D24" s="183">
        <v>3</v>
      </c>
      <c r="E24" s="183">
        <v>5</v>
      </c>
      <c r="F24" s="93">
        <v>5</v>
      </c>
      <c r="G24" s="180">
        <f t="shared" si="0"/>
        <v>29</v>
      </c>
    </row>
    <row r="25" s="166" customFormat="1" ht="19" customHeight="1" spans="1:7">
      <c r="A25" s="180"/>
      <c r="B25" s="180" t="s">
        <v>30</v>
      </c>
      <c r="C25" s="182">
        <v>8</v>
      </c>
      <c r="D25" s="183"/>
      <c r="E25" s="183"/>
      <c r="F25" s="93">
        <v>10</v>
      </c>
      <c r="G25" s="180">
        <f t="shared" si="0"/>
        <v>18</v>
      </c>
    </row>
    <row r="26" s="166" customFormat="1" ht="19" customHeight="1" spans="1:7">
      <c r="A26" s="180">
        <v>1</v>
      </c>
      <c r="B26" s="180" t="s">
        <v>31</v>
      </c>
      <c r="C26" s="183">
        <v>20</v>
      </c>
      <c r="D26" s="183"/>
      <c r="E26" s="184"/>
      <c r="F26" s="184">
        <v>8.3389</v>
      </c>
      <c r="G26" s="180">
        <f t="shared" si="0"/>
        <v>28.3389</v>
      </c>
    </row>
    <row r="27" s="166" customFormat="1" ht="19" customHeight="1" spans="1:7">
      <c r="A27" s="180">
        <v>2</v>
      </c>
      <c r="B27" s="180" t="s">
        <v>32</v>
      </c>
      <c r="C27" s="184">
        <v>34</v>
      </c>
      <c r="D27" s="184"/>
      <c r="E27" s="184"/>
      <c r="F27" s="183">
        <v>3</v>
      </c>
      <c r="G27" s="180">
        <f t="shared" si="0"/>
        <v>37</v>
      </c>
    </row>
    <row r="28" s="166" customFormat="1" ht="19" customHeight="1" spans="1:7">
      <c r="A28" s="180">
        <v>3</v>
      </c>
      <c r="B28" s="180" t="s">
        <v>33</v>
      </c>
      <c r="C28" s="184">
        <v>34</v>
      </c>
      <c r="D28" s="184"/>
      <c r="E28" s="184"/>
      <c r="F28" s="184">
        <v>14</v>
      </c>
      <c r="G28" s="180">
        <f t="shared" si="0"/>
        <v>48</v>
      </c>
    </row>
    <row r="29" s="166" customFormat="1" ht="19" customHeight="1" spans="1:7">
      <c r="A29" s="180"/>
      <c r="B29" s="180" t="s">
        <v>34</v>
      </c>
      <c r="C29" s="184">
        <v>28</v>
      </c>
      <c r="D29" s="184"/>
      <c r="E29" s="184"/>
      <c r="F29" s="184"/>
      <c r="G29" s="180">
        <f t="shared" si="0"/>
        <v>28</v>
      </c>
    </row>
    <row r="30" s="166" customFormat="1" ht="19" customHeight="1" spans="1:7">
      <c r="A30" s="180"/>
      <c r="B30" s="180" t="s">
        <v>35</v>
      </c>
      <c r="C30" s="184">
        <f>SUM(C5:C29)</f>
        <v>584.5</v>
      </c>
      <c r="D30" s="184">
        <f>SUM(D5:D29)</f>
        <v>10</v>
      </c>
      <c r="E30" s="184">
        <f>SUM(E5:E29)</f>
        <v>25</v>
      </c>
      <c r="F30" s="184">
        <f>SUM(F5:F29)</f>
        <v>128.8389</v>
      </c>
      <c r="G30" s="184">
        <f>SUM(G5:G29)</f>
        <v>748.3389</v>
      </c>
    </row>
    <row r="31" s="166" customFormat="1" ht="21" customHeight="1" spans="1:7">
      <c r="A31" s="185" t="s">
        <v>36</v>
      </c>
      <c r="B31" s="186" t="s">
        <v>37</v>
      </c>
      <c r="C31" s="187"/>
      <c r="D31" s="187"/>
      <c r="E31" s="187"/>
      <c r="F31" s="187"/>
      <c r="G31" s="184">
        <v>396</v>
      </c>
    </row>
    <row r="32" s="166" customFormat="1" ht="21" customHeight="1" spans="1:16383">
      <c r="A32" s="185"/>
      <c r="B32" s="130" t="s">
        <v>38</v>
      </c>
      <c r="C32" s="188"/>
      <c r="D32" s="188"/>
      <c r="E32" s="188"/>
      <c r="F32" s="188"/>
      <c r="G32" s="188">
        <v>110</v>
      </c>
      <c r="XEW32"/>
      <c r="XEX32"/>
      <c r="XEY32"/>
      <c r="XEZ32"/>
      <c r="XFA32"/>
      <c r="XFB32"/>
      <c r="XFC32"/>
    </row>
    <row r="33" s="166" customFormat="1" ht="21" customHeight="1" spans="1:16383">
      <c r="A33" s="185"/>
      <c r="B33" s="144" t="s">
        <v>39</v>
      </c>
      <c r="C33" s="188"/>
      <c r="D33" s="188"/>
      <c r="E33" s="188"/>
      <c r="F33" s="188"/>
      <c r="G33" s="188">
        <v>3</v>
      </c>
      <c r="XEW33"/>
      <c r="XEX33"/>
      <c r="XEY33"/>
      <c r="XEZ33"/>
      <c r="XFA33"/>
      <c r="XFB33"/>
      <c r="XFC33"/>
    </row>
    <row r="34" s="166" customFormat="1" ht="21" customHeight="1" spans="1:16383">
      <c r="A34" s="185"/>
      <c r="B34" s="144" t="s">
        <v>40</v>
      </c>
      <c r="C34" s="189"/>
      <c r="D34" s="189"/>
      <c r="E34" s="189"/>
      <c r="F34" s="190"/>
      <c r="G34" s="188">
        <v>5</v>
      </c>
      <c r="XEW34"/>
      <c r="XEX34"/>
      <c r="XEY34"/>
      <c r="XEZ34"/>
      <c r="XFA34"/>
      <c r="XFB34"/>
      <c r="XFC34"/>
    </row>
    <row r="35" s="166" customFormat="1" ht="21" customHeight="1" spans="1:16383">
      <c r="A35" s="185"/>
      <c r="B35" s="144" t="s">
        <v>41</v>
      </c>
      <c r="C35" s="189"/>
      <c r="D35" s="189"/>
      <c r="E35" s="189"/>
      <c r="F35" s="190"/>
      <c r="G35" s="188">
        <v>5</v>
      </c>
      <c r="XEW35"/>
      <c r="XEX35"/>
      <c r="XEY35"/>
      <c r="XEZ35"/>
      <c r="XFA35"/>
      <c r="XFB35"/>
      <c r="XFC35"/>
    </row>
    <row r="36" s="166" customFormat="1" ht="30" customHeight="1" spans="1:16383">
      <c r="A36" s="185"/>
      <c r="B36" s="144" t="s">
        <v>42</v>
      </c>
      <c r="C36" s="188"/>
      <c r="D36" s="188"/>
      <c r="E36" s="188"/>
      <c r="F36" s="188"/>
      <c r="G36" s="188">
        <v>197.1094</v>
      </c>
      <c r="XEW36"/>
      <c r="XEX36"/>
      <c r="XEY36"/>
      <c r="XEZ36"/>
      <c r="XFA36"/>
      <c r="XFB36"/>
      <c r="XFC36"/>
    </row>
    <row r="37" s="166" customFormat="1" ht="21" customHeight="1" spans="1:16383">
      <c r="A37" s="185"/>
      <c r="B37" s="144" t="s">
        <v>43</v>
      </c>
      <c r="C37" s="188"/>
      <c r="D37" s="188"/>
      <c r="E37" s="188"/>
      <c r="F37" s="188"/>
      <c r="G37" s="188">
        <v>32.2295</v>
      </c>
      <c r="XEW37"/>
      <c r="XEX37"/>
      <c r="XEY37"/>
      <c r="XEZ37"/>
      <c r="XFA37"/>
      <c r="XFB37"/>
      <c r="XFC37"/>
    </row>
  </sheetData>
  <mergeCells count="14">
    <mergeCell ref="A1:B1"/>
    <mergeCell ref="A2:G2"/>
    <mergeCell ref="C3:F3"/>
    <mergeCell ref="C31:F31"/>
    <mergeCell ref="C32:F32"/>
    <mergeCell ref="C33:F33"/>
    <mergeCell ref="C34:F34"/>
    <mergeCell ref="C35:F35"/>
    <mergeCell ref="C36:F36"/>
    <mergeCell ref="C37:F37"/>
    <mergeCell ref="A3:A4"/>
    <mergeCell ref="A31:A37"/>
    <mergeCell ref="B3:B4"/>
    <mergeCell ref="G3:G4"/>
  </mergeCells>
  <printOptions horizontalCentered="1"/>
  <pageMargins left="0.393055555555556" right="0.393055555555556" top="0.60625" bottom="0.708333333333333" header="0.302777777777778" footer="0.550694444444444"/>
  <pageSetup paperSize="9" firstPageNumber="3" orientation="portrait"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C12" sqref="C12"/>
    </sheetView>
  </sheetViews>
  <sheetFormatPr defaultColWidth="9" defaultRowHeight="14.25" outlineLevelRow="6" outlineLevelCol="7"/>
  <cols>
    <col min="1" max="1" width="11.8916666666667" style="166" customWidth="1"/>
    <col min="2" max="2" width="17.6333333333333" style="166" customWidth="1"/>
    <col min="3" max="3" width="15.8833333333333" style="166" customWidth="1"/>
    <col min="4" max="4" width="16.6333333333333" style="166" customWidth="1"/>
    <col min="5" max="5" width="14.75" style="166" customWidth="1"/>
    <col min="6" max="6" width="16.6333333333333" style="166" customWidth="1"/>
    <col min="7" max="7" width="16" style="166" customWidth="1"/>
    <col min="8" max="8" width="15" style="166" customWidth="1"/>
    <col min="9" max="16380" width="9" style="166"/>
  </cols>
  <sheetData>
    <row r="1" s="166" customFormat="1" ht="33.95" customHeight="1" spans="1:4">
      <c r="A1" s="167" t="s">
        <v>44</v>
      </c>
      <c r="B1" s="167"/>
      <c r="C1" s="167"/>
      <c r="D1" s="168"/>
    </row>
    <row r="2" s="166" customFormat="1" ht="46" customHeight="1" spans="1:8">
      <c r="A2" s="169" t="s">
        <v>45</v>
      </c>
      <c r="B2" s="170"/>
      <c r="C2" s="170"/>
      <c r="D2" s="170"/>
      <c r="E2" s="170"/>
      <c r="F2" s="170"/>
      <c r="G2" s="170"/>
      <c r="H2" s="170"/>
    </row>
    <row r="3" s="166" customFormat="1" ht="32" customHeight="1" spans="1:8">
      <c r="A3" s="171" t="s">
        <v>46</v>
      </c>
      <c r="B3" s="171"/>
      <c r="C3" s="171"/>
      <c r="D3" s="171"/>
      <c r="E3" s="171"/>
      <c r="F3" s="171"/>
      <c r="G3" s="171"/>
      <c r="H3" s="171"/>
    </row>
    <row r="4" s="166" customFormat="1" ht="36.95" customHeight="1" spans="1:8">
      <c r="A4" s="172" t="s">
        <v>47</v>
      </c>
      <c r="B4" s="173" t="s">
        <v>48</v>
      </c>
      <c r="C4" s="173" t="s">
        <v>49</v>
      </c>
      <c r="D4" s="173"/>
      <c r="E4" s="173" t="s">
        <v>50</v>
      </c>
      <c r="F4" s="173"/>
      <c r="G4" s="173"/>
      <c r="H4" s="173"/>
    </row>
    <row r="5" s="166" customFormat="1" ht="60" customHeight="1" spans="1:8">
      <c r="A5" s="172"/>
      <c r="B5" s="173"/>
      <c r="C5" s="173" t="s">
        <v>51</v>
      </c>
      <c r="D5" s="173" t="s">
        <v>6</v>
      </c>
      <c r="E5" s="173" t="s">
        <v>51</v>
      </c>
      <c r="F5" s="173" t="s">
        <v>7</v>
      </c>
      <c r="G5" s="173" t="s">
        <v>8</v>
      </c>
      <c r="H5" s="172" t="s">
        <v>9</v>
      </c>
    </row>
    <row r="6" s="166" customFormat="1" ht="36.95" customHeight="1" spans="1:8">
      <c r="A6" s="173" t="s">
        <v>52</v>
      </c>
      <c r="B6" s="173" t="s">
        <v>53</v>
      </c>
      <c r="C6" s="173" t="s">
        <v>53</v>
      </c>
      <c r="D6" s="173" t="s">
        <v>53</v>
      </c>
      <c r="E6" s="173" t="s">
        <v>53</v>
      </c>
      <c r="F6" s="173" t="s">
        <v>53</v>
      </c>
      <c r="G6" s="173" t="s">
        <v>53</v>
      </c>
      <c r="H6" s="173" t="s">
        <v>53</v>
      </c>
    </row>
    <row r="7" s="166" customFormat="1" ht="35" customHeight="1" spans="1:8">
      <c r="A7" s="174">
        <v>62</v>
      </c>
      <c r="B7" s="175">
        <f>C7+E7</f>
        <v>748.3389</v>
      </c>
      <c r="C7" s="173">
        <v>584.5</v>
      </c>
      <c r="D7" s="173">
        <v>584.5</v>
      </c>
      <c r="E7" s="173">
        <f>SUM(F7:H7)</f>
        <v>163.8389</v>
      </c>
      <c r="F7" s="173">
        <v>10</v>
      </c>
      <c r="G7" s="173">
        <v>25</v>
      </c>
      <c r="H7" s="173">
        <v>128.8389</v>
      </c>
    </row>
  </sheetData>
  <mergeCells count="7">
    <mergeCell ref="A1:C1"/>
    <mergeCell ref="A2:H2"/>
    <mergeCell ref="A3:H3"/>
    <mergeCell ref="C4:D4"/>
    <mergeCell ref="E4:H4"/>
    <mergeCell ref="A4:A5"/>
    <mergeCell ref="B4:B5"/>
  </mergeCells>
  <printOptions horizontalCentered="1"/>
  <pageMargins left="0.786805555555556" right="0.786805555555556" top="0.984027777777778" bottom="0.786805555555556" header="0.302777777777778" footer="0.590277777777778"/>
  <pageSetup paperSize="9" orientation="landscape" horizontalDpi="600"/>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10"/>
  <sheetViews>
    <sheetView tabSelected="1" view="pageBreakPreview" zoomScaleNormal="70" topLeftCell="A51" workbookViewId="0">
      <selection activeCell="S58" sqref="S58"/>
    </sheetView>
  </sheetViews>
  <sheetFormatPr defaultColWidth="9" defaultRowHeight="13.5"/>
  <cols>
    <col min="1" max="1" width="3.38333333333333" customWidth="1"/>
    <col min="2" max="2" width="5.13333333333333" style="2" customWidth="1"/>
    <col min="3" max="3" width="5.19166666666667" style="2" customWidth="1"/>
    <col min="4" max="4" width="4.78333333333333" style="2" customWidth="1"/>
    <col min="5" max="5" width="9.8" style="3" customWidth="1"/>
    <col min="6" max="6" width="16.5583333333333" style="3" customWidth="1"/>
    <col min="7" max="7" width="6.25" style="4" customWidth="1"/>
    <col min="8" max="8" width="8.49166666666667" style="2" customWidth="1"/>
    <col min="9" max="9" width="3.875" style="5" customWidth="1"/>
    <col min="10" max="10" width="5.4" style="5" customWidth="1"/>
    <col min="11" max="11" width="12.4416666666667" style="6" customWidth="1"/>
    <col min="12" max="12" width="4.75" style="5" customWidth="1"/>
    <col min="13" max="13" width="16" style="6" customWidth="1"/>
    <col min="14" max="14" width="39.4416666666667" style="7" customWidth="1"/>
    <col min="15" max="15" width="6.66666666666667" style="5" customWidth="1"/>
    <col min="16" max="16" width="7.71666666666667" style="5" customWidth="1"/>
    <col min="17" max="17" width="10.3333333333333" style="5" customWidth="1"/>
    <col min="18" max="18" width="10.775" style="5" customWidth="1"/>
    <col min="19" max="19" width="4.96666666666667" style="5" customWidth="1"/>
    <col min="20" max="20" width="6.325" style="5" customWidth="1"/>
    <col min="21" max="21" width="8.5" style="5" customWidth="1"/>
  </cols>
  <sheetData>
    <row r="1" ht="32" customHeight="1" spans="1:3">
      <c r="A1" s="3" t="s">
        <v>54</v>
      </c>
      <c r="B1" s="3"/>
      <c r="C1" s="3"/>
    </row>
    <row r="2" ht="41" customHeight="1" spans="1:21">
      <c r="A2" s="8" t="s">
        <v>55</v>
      </c>
      <c r="B2" s="8"/>
      <c r="C2" s="8"/>
      <c r="D2" s="8"/>
      <c r="E2" s="9"/>
      <c r="F2" s="9"/>
      <c r="G2" s="10"/>
      <c r="H2" s="8"/>
      <c r="I2" s="8"/>
      <c r="J2" s="8"/>
      <c r="K2" s="9"/>
      <c r="L2" s="8"/>
      <c r="M2" s="9"/>
      <c r="N2" s="23"/>
      <c r="O2" s="8"/>
      <c r="P2" s="8"/>
      <c r="Q2" s="8"/>
      <c r="R2" s="8"/>
      <c r="S2" s="8"/>
      <c r="T2" s="8"/>
      <c r="U2" s="8"/>
    </row>
    <row r="3" ht="20" customHeight="1" spans="1:21">
      <c r="A3" s="11" t="s">
        <v>56</v>
      </c>
      <c r="B3" s="11"/>
      <c r="C3" s="11"/>
      <c r="D3" s="11"/>
      <c r="E3" s="12"/>
      <c r="F3" s="12"/>
      <c r="G3" s="13"/>
      <c r="H3" s="11"/>
      <c r="I3" s="24" t="s">
        <v>57</v>
      </c>
      <c r="J3" s="24"/>
      <c r="K3" s="25"/>
      <c r="L3" s="24"/>
      <c r="M3" s="25"/>
      <c r="N3" s="26"/>
      <c r="O3" s="24"/>
      <c r="P3" s="24"/>
      <c r="Q3" s="24"/>
      <c r="R3" s="24"/>
      <c r="S3" s="24"/>
      <c r="T3" s="24"/>
      <c r="U3" s="24"/>
    </row>
    <row r="4" s="1" customFormat="1" ht="40" customHeight="1" spans="1:21">
      <c r="A4" s="14" t="s">
        <v>2</v>
      </c>
      <c r="B4" s="14" t="s">
        <v>58</v>
      </c>
      <c r="C4" s="14" t="s">
        <v>59</v>
      </c>
      <c r="D4" s="14" t="s">
        <v>60</v>
      </c>
      <c r="E4" s="15" t="s">
        <v>61</v>
      </c>
      <c r="F4" s="15" t="s">
        <v>62</v>
      </c>
      <c r="G4" s="16" t="s">
        <v>63</v>
      </c>
      <c r="H4" s="14" t="s">
        <v>64</v>
      </c>
      <c r="I4" s="14" t="s">
        <v>2</v>
      </c>
      <c r="J4" s="14" t="s">
        <v>58</v>
      </c>
      <c r="K4" s="14" t="s">
        <v>59</v>
      </c>
      <c r="L4" s="14" t="s">
        <v>60</v>
      </c>
      <c r="M4" s="14" t="s">
        <v>61</v>
      </c>
      <c r="N4" s="14" t="s">
        <v>62</v>
      </c>
      <c r="O4" s="14" t="s">
        <v>64</v>
      </c>
      <c r="P4" s="19"/>
      <c r="Q4" s="88" t="s">
        <v>65</v>
      </c>
      <c r="R4" s="88" t="s">
        <v>66</v>
      </c>
      <c r="S4" s="89" t="s">
        <v>67</v>
      </c>
      <c r="T4" s="89"/>
      <c r="U4" s="88" t="s">
        <v>68</v>
      </c>
    </row>
    <row r="5" s="1" customFormat="1" ht="50" customHeight="1" spans="1:21">
      <c r="A5" s="14"/>
      <c r="B5" s="14"/>
      <c r="C5" s="14"/>
      <c r="D5" s="14"/>
      <c r="E5" s="15"/>
      <c r="F5" s="15"/>
      <c r="G5" s="16"/>
      <c r="H5" s="14" t="s">
        <v>69</v>
      </c>
      <c r="I5" s="14"/>
      <c r="J5" s="14"/>
      <c r="K5" s="14"/>
      <c r="L5" s="14"/>
      <c r="M5" s="14"/>
      <c r="N5" s="14"/>
      <c r="O5" s="14" t="s">
        <v>70</v>
      </c>
      <c r="P5" s="14" t="s">
        <v>69</v>
      </c>
      <c r="Q5" s="88"/>
      <c r="R5" s="88"/>
      <c r="S5" s="89" t="s">
        <v>71</v>
      </c>
      <c r="T5" s="89" t="s">
        <v>72</v>
      </c>
      <c r="U5" s="88"/>
    </row>
    <row r="6" s="1" customFormat="1" ht="30" customHeight="1" spans="1:21">
      <c r="A6" s="14" t="s">
        <v>48</v>
      </c>
      <c r="B6" s="14"/>
      <c r="C6" s="14"/>
      <c r="D6" s="14"/>
      <c r="E6" s="15"/>
      <c r="F6" s="15"/>
      <c r="G6" s="16"/>
      <c r="H6" s="14"/>
      <c r="I6" s="14"/>
      <c r="J6" s="14"/>
      <c r="K6" s="15"/>
      <c r="L6" s="14" t="s">
        <v>48</v>
      </c>
      <c r="M6" s="15"/>
      <c r="N6" s="27"/>
      <c r="O6" s="14"/>
      <c r="P6" s="14"/>
      <c r="Q6" s="14"/>
      <c r="R6" s="47"/>
      <c r="S6" s="47"/>
      <c r="T6" s="47"/>
      <c r="U6" s="47">
        <f>SUM(U7:U68)</f>
        <v>748.3389</v>
      </c>
    </row>
    <row r="7" s="1" customFormat="1" ht="93" customHeight="1" spans="1:21">
      <c r="A7" s="14"/>
      <c r="B7" s="17" t="s">
        <v>73</v>
      </c>
      <c r="C7" s="17" t="s">
        <v>74</v>
      </c>
      <c r="D7" s="17" t="s">
        <v>75</v>
      </c>
      <c r="E7" s="18" t="s">
        <v>76</v>
      </c>
      <c r="F7" s="18" t="s">
        <v>77</v>
      </c>
      <c r="G7" s="17" t="s">
        <v>78</v>
      </c>
      <c r="H7" s="14">
        <v>396</v>
      </c>
      <c r="I7" s="14">
        <v>1</v>
      </c>
      <c r="J7" s="28" t="s">
        <v>10</v>
      </c>
      <c r="K7" s="29" t="s">
        <v>79</v>
      </c>
      <c r="L7" s="30" t="s">
        <v>49</v>
      </c>
      <c r="M7" s="29" t="s">
        <v>80</v>
      </c>
      <c r="N7" s="31" t="s">
        <v>81</v>
      </c>
      <c r="O7" s="28" t="s">
        <v>82</v>
      </c>
      <c r="P7" s="32">
        <v>16</v>
      </c>
      <c r="Q7" s="90">
        <v>44986</v>
      </c>
      <c r="R7" s="90">
        <v>45261</v>
      </c>
      <c r="S7" s="30" t="s">
        <v>83</v>
      </c>
      <c r="T7" s="30" t="s">
        <v>84</v>
      </c>
      <c r="U7" s="91">
        <v>16</v>
      </c>
    </row>
    <row r="8" s="1" customFormat="1" ht="57" customHeight="1" spans="1:21">
      <c r="A8" s="14"/>
      <c r="B8" s="17"/>
      <c r="C8" s="17" t="s">
        <v>74</v>
      </c>
      <c r="D8" s="17" t="s">
        <v>75</v>
      </c>
      <c r="E8" s="18" t="s">
        <v>76</v>
      </c>
      <c r="F8" s="18" t="s">
        <v>77</v>
      </c>
      <c r="G8" s="17" t="s">
        <v>78</v>
      </c>
      <c r="H8" s="14"/>
      <c r="I8" s="14">
        <v>2</v>
      </c>
      <c r="J8" s="28" t="s">
        <v>11</v>
      </c>
      <c r="K8" s="29" t="s">
        <v>85</v>
      </c>
      <c r="L8" s="30" t="s">
        <v>49</v>
      </c>
      <c r="M8" s="29" t="s">
        <v>86</v>
      </c>
      <c r="N8" s="31" t="s">
        <v>87</v>
      </c>
      <c r="O8" s="28" t="s">
        <v>88</v>
      </c>
      <c r="P8" s="32">
        <v>6</v>
      </c>
      <c r="Q8" s="90">
        <v>44986</v>
      </c>
      <c r="R8" s="90">
        <v>45261</v>
      </c>
      <c r="S8" s="49" t="s">
        <v>83</v>
      </c>
      <c r="T8" s="49" t="s">
        <v>89</v>
      </c>
      <c r="U8" s="91">
        <v>6</v>
      </c>
    </row>
    <row r="9" s="1" customFormat="1" ht="109" customHeight="1" spans="1:21">
      <c r="A9" s="14"/>
      <c r="B9" s="17"/>
      <c r="C9" s="17" t="s">
        <v>74</v>
      </c>
      <c r="D9" s="17" t="s">
        <v>75</v>
      </c>
      <c r="E9" s="18" t="s">
        <v>76</v>
      </c>
      <c r="F9" s="18" t="s">
        <v>77</v>
      </c>
      <c r="G9" s="17" t="s">
        <v>78</v>
      </c>
      <c r="H9" s="14"/>
      <c r="I9" s="14">
        <v>3</v>
      </c>
      <c r="J9" s="28" t="s">
        <v>12</v>
      </c>
      <c r="K9" s="29" t="s">
        <v>90</v>
      </c>
      <c r="L9" s="30" t="s">
        <v>49</v>
      </c>
      <c r="M9" s="29" t="s">
        <v>91</v>
      </c>
      <c r="N9" s="31" t="s">
        <v>92</v>
      </c>
      <c r="O9" s="30" t="s">
        <v>88</v>
      </c>
      <c r="P9" s="33">
        <v>24</v>
      </c>
      <c r="Q9" s="90">
        <v>44986</v>
      </c>
      <c r="R9" s="90">
        <v>45261</v>
      </c>
      <c r="S9" s="49" t="s">
        <v>83</v>
      </c>
      <c r="T9" s="91" t="s">
        <v>93</v>
      </c>
      <c r="U9" s="91">
        <v>24</v>
      </c>
    </row>
    <row r="10" s="1" customFormat="1" ht="67" customHeight="1" spans="1:21">
      <c r="A10" s="14"/>
      <c r="B10" s="17"/>
      <c r="C10" s="17" t="s">
        <v>74</v>
      </c>
      <c r="D10" s="17" t="s">
        <v>75</v>
      </c>
      <c r="E10" s="18" t="s">
        <v>76</v>
      </c>
      <c r="F10" s="18" t="s">
        <v>77</v>
      </c>
      <c r="G10" s="17" t="s">
        <v>78</v>
      </c>
      <c r="H10" s="14"/>
      <c r="I10" s="14">
        <v>4</v>
      </c>
      <c r="J10" s="28" t="s">
        <v>13</v>
      </c>
      <c r="K10" s="29" t="s">
        <v>94</v>
      </c>
      <c r="L10" s="30" t="s">
        <v>49</v>
      </c>
      <c r="M10" s="29" t="s">
        <v>95</v>
      </c>
      <c r="N10" s="31" t="s">
        <v>96</v>
      </c>
      <c r="O10" s="28" t="s">
        <v>97</v>
      </c>
      <c r="P10" s="32">
        <v>8</v>
      </c>
      <c r="Q10" s="90">
        <v>44986</v>
      </c>
      <c r="R10" s="90">
        <v>45261</v>
      </c>
      <c r="S10" s="91" t="s">
        <v>83</v>
      </c>
      <c r="T10" s="91" t="s">
        <v>98</v>
      </c>
      <c r="U10" s="91">
        <v>8</v>
      </c>
    </row>
    <row r="11" s="1" customFormat="1" ht="170" customHeight="1" spans="1:21">
      <c r="A11" s="14"/>
      <c r="B11" s="17"/>
      <c r="C11" s="17" t="s">
        <v>74</v>
      </c>
      <c r="D11" s="17" t="s">
        <v>75</v>
      </c>
      <c r="E11" s="18" t="s">
        <v>76</v>
      </c>
      <c r="F11" s="18" t="s">
        <v>77</v>
      </c>
      <c r="G11" s="17" t="s">
        <v>78</v>
      </c>
      <c r="H11" s="14"/>
      <c r="I11" s="14">
        <v>5</v>
      </c>
      <c r="J11" s="28" t="s">
        <v>14</v>
      </c>
      <c r="K11" s="29" t="s">
        <v>99</v>
      </c>
      <c r="L11" s="30" t="s">
        <v>49</v>
      </c>
      <c r="M11" s="34" t="s">
        <v>100</v>
      </c>
      <c r="N11" s="35" t="s">
        <v>101</v>
      </c>
      <c r="O11" s="30" t="s">
        <v>102</v>
      </c>
      <c r="P11" s="36">
        <v>30</v>
      </c>
      <c r="Q11" s="90">
        <v>44986</v>
      </c>
      <c r="R11" s="90">
        <v>45261</v>
      </c>
      <c r="S11" s="43" t="s">
        <v>83</v>
      </c>
      <c r="T11" s="30" t="s">
        <v>103</v>
      </c>
      <c r="U11" s="91">
        <v>30</v>
      </c>
    </row>
    <row r="12" s="1" customFormat="1" ht="99" customHeight="1" spans="1:21">
      <c r="A12" s="14"/>
      <c r="B12" s="17" t="s">
        <v>73</v>
      </c>
      <c r="C12" s="17" t="s">
        <v>74</v>
      </c>
      <c r="D12" s="17" t="s">
        <v>75</v>
      </c>
      <c r="E12" s="18" t="s">
        <v>76</v>
      </c>
      <c r="F12" s="18" t="s">
        <v>77</v>
      </c>
      <c r="G12" s="17" t="s">
        <v>78</v>
      </c>
      <c r="H12" s="14"/>
      <c r="I12" s="14">
        <v>6</v>
      </c>
      <c r="J12" s="37" t="s">
        <v>15</v>
      </c>
      <c r="K12" s="38" t="s">
        <v>104</v>
      </c>
      <c r="L12" s="30" t="s">
        <v>49</v>
      </c>
      <c r="M12" s="38" t="s">
        <v>105</v>
      </c>
      <c r="N12" s="39" t="s">
        <v>106</v>
      </c>
      <c r="O12" s="28" t="s">
        <v>82</v>
      </c>
      <c r="P12" s="40">
        <v>38</v>
      </c>
      <c r="Q12" s="90">
        <v>44986</v>
      </c>
      <c r="R12" s="90">
        <v>45261</v>
      </c>
      <c r="S12" s="92" t="s">
        <v>83</v>
      </c>
      <c r="T12" s="92" t="s">
        <v>107</v>
      </c>
      <c r="U12" s="91">
        <v>38</v>
      </c>
    </row>
    <row r="13" s="1" customFormat="1" ht="244" customHeight="1" spans="1:21">
      <c r="A13" s="14"/>
      <c r="B13" s="17"/>
      <c r="C13" s="17" t="s">
        <v>74</v>
      </c>
      <c r="D13" s="17" t="s">
        <v>75</v>
      </c>
      <c r="E13" s="18" t="s">
        <v>76</v>
      </c>
      <c r="F13" s="18" t="s">
        <v>77</v>
      </c>
      <c r="G13" s="17" t="s">
        <v>78</v>
      </c>
      <c r="H13" s="14"/>
      <c r="I13" s="14">
        <v>7</v>
      </c>
      <c r="J13" s="28" t="s">
        <v>108</v>
      </c>
      <c r="K13" s="29" t="s">
        <v>109</v>
      </c>
      <c r="L13" s="30" t="s">
        <v>49</v>
      </c>
      <c r="M13" s="29" t="s">
        <v>110</v>
      </c>
      <c r="N13" s="41" t="s">
        <v>111</v>
      </c>
      <c r="O13" s="28" t="s">
        <v>112</v>
      </c>
      <c r="P13" s="32">
        <v>32</v>
      </c>
      <c r="Q13" s="90">
        <v>44986</v>
      </c>
      <c r="R13" s="90">
        <v>45261</v>
      </c>
      <c r="S13" s="28" t="s">
        <v>83</v>
      </c>
      <c r="T13" s="28" t="s">
        <v>108</v>
      </c>
      <c r="U13" s="91">
        <v>32</v>
      </c>
    </row>
    <row r="14" s="1" customFormat="1" ht="118" customHeight="1" spans="1:21">
      <c r="A14" s="14"/>
      <c r="B14" s="17"/>
      <c r="C14" s="17" t="s">
        <v>74</v>
      </c>
      <c r="D14" s="17" t="s">
        <v>75</v>
      </c>
      <c r="E14" s="18" t="s">
        <v>76</v>
      </c>
      <c r="F14" s="18" t="s">
        <v>77</v>
      </c>
      <c r="G14" s="17" t="s">
        <v>78</v>
      </c>
      <c r="H14" s="14"/>
      <c r="I14" s="14">
        <v>8</v>
      </c>
      <c r="J14" s="28" t="s">
        <v>19</v>
      </c>
      <c r="K14" s="29" t="s">
        <v>113</v>
      </c>
      <c r="L14" s="30" t="s">
        <v>49</v>
      </c>
      <c r="M14" s="29" t="s">
        <v>114</v>
      </c>
      <c r="N14" s="31" t="s">
        <v>115</v>
      </c>
      <c r="O14" s="28" t="s">
        <v>116</v>
      </c>
      <c r="P14" s="33">
        <v>26</v>
      </c>
      <c r="Q14" s="90">
        <v>44986</v>
      </c>
      <c r="R14" s="90">
        <v>45261</v>
      </c>
      <c r="S14" s="91" t="s">
        <v>83</v>
      </c>
      <c r="T14" s="91" t="s">
        <v>117</v>
      </c>
      <c r="U14" s="91">
        <v>26</v>
      </c>
    </row>
    <row r="15" s="1" customFormat="1" ht="130" customHeight="1" spans="1:21">
      <c r="A15" s="14"/>
      <c r="B15" s="17"/>
      <c r="C15" s="17" t="s">
        <v>74</v>
      </c>
      <c r="D15" s="17" t="s">
        <v>75</v>
      </c>
      <c r="E15" s="18" t="s">
        <v>76</v>
      </c>
      <c r="F15" s="18" t="s">
        <v>77</v>
      </c>
      <c r="G15" s="17" t="s">
        <v>78</v>
      </c>
      <c r="H15" s="14"/>
      <c r="I15" s="14">
        <v>9</v>
      </c>
      <c r="J15" s="28" t="s">
        <v>20</v>
      </c>
      <c r="K15" s="29" t="s">
        <v>118</v>
      </c>
      <c r="L15" s="30" t="s">
        <v>49</v>
      </c>
      <c r="M15" s="42" t="s">
        <v>119</v>
      </c>
      <c r="N15" s="35" t="s">
        <v>120</v>
      </c>
      <c r="O15" s="43" t="s">
        <v>82</v>
      </c>
      <c r="P15" s="44">
        <v>12</v>
      </c>
      <c r="Q15" s="90">
        <v>44986</v>
      </c>
      <c r="R15" s="90">
        <v>45261</v>
      </c>
      <c r="S15" s="43" t="s">
        <v>83</v>
      </c>
      <c r="T15" s="93" t="s">
        <v>121</v>
      </c>
      <c r="U15" s="91">
        <v>12</v>
      </c>
    </row>
    <row r="16" s="1" customFormat="1" ht="66" customHeight="1" spans="1:21">
      <c r="A16" s="19"/>
      <c r="B16" s="17" t="s">
        <v>73</v>
      </c>
      <c r="C16" s="17" t="s">
        <v>74</v>
      </c>
      <c r="D16" s="17" t="s">
        <v>75</v>
      </c>
      <c r="E16" s="18" t="s">
        <v>76</v>
      </c>
      <c r="F16" s="18" t="s">
        <v>77</v>
      </c>
      <c r="G16" s="17" t="s">
        <v>78</v>
      </c>
      <c r="H16" s="14"/>
      <c r="I16" s="14">
        <v>10</v>
      </c>
      <c r="J16" s="28" t="s">
        <v>21</v>
      </c>
      <c r="K16" s="29" t="s">
        <v>122</v>
      </c>
      <c r="L16" s="30" t="s">
        <v>49</v>
      </c>
      <c r="M16" s="34" t="s">
        <v>123</v>
      </c>
      <c r="N16" s="31" t="s">
        <v>124</v>
      </c>
      <c r="O16" s="28" t="s">
        <v>125</v>
      </c>
      <c r="P16" s="32">
        <v>4</v>
      </c>
      <c r="Q16" s="90">
        <v>44986</v>
      </c>
      <c r="R16" s="90">
        <v>45261</v>
      </c>
      <c r="S16" s="91" t="s">
        <v>83</v>
      </c>
      <c r="T16" s="28" t="s">
        <v>126</v>
      </c>
      <c r="U16" s="91">
        <v>4</v>
      </c>
    </row>
    <row r="17" s="1" customFormat="1" ht="80" customHeight="1" spans="1:21">
      <c r="A17" s="19"/>
      <c r="B17" s="17"/>
      <c r="C17" s="17" t="s">
        <v>74</v>
      </c>
      <c r="D17" s="17" t="s">
        <v>75</v>
      </c>
      <c r="E17" s="18" t="s">
        <v>76</v>
      </c>
      <c r="F17" s="18" t="s">
        <v>77</v>
      </c>
      <c r="G17" s="17" t="s">
        <v>78</v>
      </c>
      <c r="H17" s="14"/>
      <c r="I17" s="14">
        <v>11</v>
      </c>
      <c r="J17" s="28" t="s">
        <v>22</v>
      </c>
      <c r="K17" s="29" t="s">
        <v>127</v>
      </c>
      <c r="L17" s="30" t="s">
        <v>49</v>
      </c>
      <c r="M17" s="45" t="s">
        <v>128</v>
      </c>
      <c r="N17" s="46" t="s">
        <v>129</v>
      </c>
      <c r="O17" s="47" t="s">
        <v>88</v>
      </c>
      <c r="P17" s="48">
        <v>14</v>
      </c>
      <c r="Q17" s="90">
        <v>44986</v>
      </c>
      <c r="R17" s="90">
        <v>45261</v>
      </c>
      <c r="S17" s="47" t="s">
        <v>83</v>
      </c>
      <c r="T17" s="91" t="s">
        <v>130</v>
      </c>
      <c r="U17" s="91">
        <v>14</v>
      </c>
    </row>
    <row r="18" s="1" customFormat="1" ht="248" customHeight="1" spans="1:21">
      <c r="A18" s="19"/>
      <c r="B18" s="17"/>
      <c r="C18" s="17" t="s">
        <v>74</v>
      </c>
      <c r="D18" s="17" t="s">
        <v>75</v>
      </c>
      <c r="E18" s="18" t="s">
        <v>76</v>
      </c>
      <c r="F18" s="18" t="s">
        <v>77</v>
      </c>
      <c r="G18" s="17" t="s">
        <v>78</v>
      </c>
      <c r="H18" s="14"/>
      <c r="I18" s="14">
        <v>12</v>
      </c>
      <c r="J18" s="43" t="s">
        <v>23</v>
      </c>
      <c r="K18" s="42" t="s">
        <v>131</v>
      </c>
      <c r="L18" s="30" t="s">
        <v>49</v>
      </c>
      <c r="M18" s="42" t="s">
        <v>132</v>
      </c>
      <c r="N18" s="35" t="s">
        <v>133</v>
      </c>
      <c r="O18" s="43" t="s">
        <v>88</v>
      </c>
      <c r="P18" s="44">
        <v>18</v>
      </c>
      <c r="Q18" s="90">
        <v>44986</v>
      </c>
      <c r="R18" s="90">
        <v>45261</v>
      </c>
      <c r="S18" s="93" t="s">
        <v>83</v>
      </c>
      <c r="T18" s="30" t="s">
        <v>134</v>
      </c>
      <c r="U18" s="91">
        <v>18</v>
      </c>
    </row>
    <row r="19" s="1" customFormat="1" ht="122" customHeight="1" spans="1:21">
      <c r="A19" s="19"/>
      <c r="B19" s="17"/>
      <c r="C19" s="17" t="s">
        <v>74</v>
      </c>
      <c r="D19" s="17" t="s">
        <v>75</v>
      </c>
      <c r="E19" s="18" t="s">
        <v>76</v>
      </c>
      <c r="F19" s="18" t="s">
        <v>77</v>
      </c>
      <c r="G19" s="17" t="s">
        <v>78</v>
      </c>
      <c r="H19" s="14"/>
      <c r="I19" s="14">
        <v>13</v>
      </c>
      <c r="J19" s="28" t="s">
        <v>24</v>
      </c>
      <c r="K19" s="29" t="s">
        <v>135</v>
      </c>
      <c r="L19" s="30" t="s">
        <v>49</v>
      </c>
      <c r="M19" s="29" t="s">
        <v>136</v>
      </c>
      <c r="N19" s="31" t="s">
        <v>137</v>
      </c>
      <c r="O19" s="28" t="s">
        <v>138</v>
      </c>
      <c r="P19" s="32">
        <v>26</v>
      </c>
      <c r="Q19" s="90">
        <v>44986</v>
      </c>
      <c r="R19" s="90">
        <v>45261</v>
      </c>
      <c r="S19" s="91" t="s">
        <v>83</v>
      </c>
      <c r="T19" s="91" t="s">
        <v>139</v>
      </c>
      <c r="U19" s="91">
        <v>26</v>
      </c>
    </row>
    <row r="20" s="1" customFormat="1" ht="71" customHeight="1" spans="1:21">
      <c r="A20" s="19"/>
      <c r="B20" s="17"/>
      <c r="C20" s="17" t="s">
        <v>74</v>
      </c>
      <c r="D20" s="17" t="s">
        <v>75</v>
      </c>
      <c r="E20" s="18" t="s">
        <v>76</v>
      </c>
      <c r="F20" s="18" t="s">
        <v>77</v>
      </c>
      <c r="G20" s="17" t="s">
        <v>78</v>
      </c>
      <c r="H20" s="14"/>
      <c r="I20" s="14">
        <v>14</v>
      </c>
      <c r="J20" s="49" t="s">
        <v>140</v>
      </c>
      <c r="K20" s="50" t="s">
        <v>141</v>
      </c>
      <c r="L20" s="30" t="s">
        <v>49</v>
      </c>
      <c r="M20" s="50" t="s">
        <v>142</v>
      </c>
      <c r="N20" s="41" t="s">
        <v>143</v>
      </c>
      <c r="O20" s="49" t="s">
        <v>97</v>
      </c>
      <c r="P20" s="33">
        <v>8</v>
      </c>
      <c r="Q20" s="90">
        <v>44986</v>
      </c>
      <c r="R20" s="90">
        <v>45261</v>
      </c>
      <c r="S20" s="49" t="s">
        <v>83</v>
      </c>
      <c r="T20" s="49" t="s">
        <v>144</v>
      </c>
      <c r="U20" s="91">
        <v>8</v>
      </c>
    </row>
    <row r="21" s="1" customFormat="1" ht="114" customHeight="1" spans="1:21">
      <c r="A21" s="19"/>
      <c r="B21" s="17" t="s">
        <v>73</v>
      </c>
      <c r="C21" s="17" t="s">
        <v>74</v>
      </c>
      <c r="D21" s="17" t="s">
        <v>75</v>
      </c>
      <c r="E21" s="18" t="s">
        <v>76</v>
      </c>
      <c r="F21" s="18" t="s">
        <v>77</v>
      </c>
      <c r="G21" s="17" t="s">
        <v>78</v>
      </c>
      <c r="H21" s="14"/>
      <c r="I21" s="14">
        <v>15</v>
      </c>
      <c r="J21" s="30" t="s">
        <v>26</v>
      </c>
      <c r="K21" s="29" t="s">
        <v>145</v>
      </c>
      <c r="L21" s="30" t="s">
        <v>49</v>
      </c>
      <c r="M21" s="29" t="s">
        <v>146</v>
      </c>
      <c r="N21" s="31" t="s">
        <v>147</v>
      </c>
      <c r="O21" s="28" t="s">
        <v>82</v>
      </c>
      <c r="P21" s="32">
        <v>24</v>
      </c>
      <c r="Q21" s="90">
        <v>44986</v>
      </c>
      <c r="R21" s="90">
        <v>45261</v>
      </c>
      <c r="S21" s="28" t="s">
        <v>83</v>
      </c>
      <c r="T21" s="30" t="s">
        <v>148</v>
      </c>
      <c r="U21" s="91">
        <v>24</v>
      </c>
    </row>
    <row r="22" s="1" customFormat="1" ht="117" customHeight="1" spans="1:21">
      <c r="A22" s="19"/>
      <c r="B22" s="17"/>
      <c r="C22" s="17" t="s">
        <v>74</v>
      </c>
      <c r="D22" s="17" t="s">
        <v>75</v>
      </c>
      <c r="E22" s="18" t="s">
        <v>76</v>
      </c>
      <c r="F22" s="18" t="s">
        <v>77</v>
      </c>
      <c r="G22" s="17" t="s">
        <v>78</v>
      </c>
      <c r="H22" s="14"/>
      <c r="I22" s="14">
        <v>16</v>
      </c>
      <c r="J22" s="28" t="s">
        <v>27</v>
      </c>
      <c r="K22" s="29" t="s">
        <v>149</v>
      </c>
      <c r="L22" s="30" t="s">
        <v>49</v>
      </c>
      <c r="M22" s="29" t="s">
        <v>150</v>
      </c>
      <c r="N22" s="31" t="s">
        <v>151</v>
      </c>
      <c r="O22" s="28" t="s">
        <v>152</v>
      </c>
      <c r="P22" s="32">
        <v>32</v>
      </c>
      <c r="Q22" s="90">
        <v>44986</v>
      </c>
      <c r="R22" s="90">
        <v>45261</v>
      </c>
      <c r="S22" s="91" t="s">
        <v>83</v>
      </c>
      <c r="T22" s="91" t="s">
        <v>153</v>
      </c>
      <c r="U22" s="91">
        <v>32</v>
      </c>
    </row>
    <row r="23" s="1" customFormat="1" ht="106" customHeight="1" spans="1:21">
      <c r="A23" s="19"/>
      <c r="B23" s="17"/>
      <c r="C23" s="17" t="s">
        <v>74</v>
      </c>
      <c r="D23" s="17" t="s">
        <v>75</v>
      </c>
      <c r="E23" s="18" t="s">
        <v>76</v>
      </c>
      <c r="F23" s="18" t="s">
        <v>77</v>
      </c>
      <c r="G23" s="17" t="s">
        <v>78</v>
      </c>
      <c r="H23" s="14"/>
      <c r="I23" s="14">
        <v>17</v>
      </c>
      <c r="J23" s="30" t="s">
        <v>154</v>
      </c>
      <c r="K23" s="29" t="s">
        <v>155</v>
      </c>
      <c r="L23" s="30" t="s">
        <v>49</v>
      </c>
      <c r="M23" s="29" t="s">
        <v>156</v>
      </c>
      <c r="N23" s="31" t="s">
        <v>157</v>
      </c>
      <c r="O23" s="43" t="s">
        <v>82</v>
      </c>
      <c r="P23" s="32">
        <v>32</v>
      </c>
      <c r="Q23" s="90">
        <v>44986</v>
      </c>
      <c r="R23" s="90">
        <v>45261</v>
      </c>
      <c r="S23" s="30" t="s">
        <v>83</v>
      </c>
      <c r="T23" s="30" t="s">
        <v>154</v>
      </c>
      <c r="U23" s="91">
        <v>32</v>
      </c>
    </row>
    <row r="24" s="1" customFormat="1" ht="93" customHeight="1" spans="1:21">
      <c r="A24" s="19"/>
      <c r="B24" s="17"/>
      <c r="C24" s="17" t="s">
        <v>74</v>
      </c>
      <c r="D24" s="17" t="s">
        <v>75</v>
      </c>
      <c r="E24" s="18" t="s">
        <v>76</v>
      </c>
      <c r="F24" s="18" t="s">
        <v>77</v>
      </c>
      <c r="G24" s="17" t="s">
        <v>78</v>
      </c>
      <c r="H24" s="14"/>
      <c r="I24" s="14">
        <v>18</v>
      </c>
      <c r="J24" s="28" t="s">
        <v>29</v>
      </c>
      <c r="K24" s="29" t="s">
        <v>158</v>
      </c>
      <c r="L24" s="30" t="s">
        <v>49</v>
      </c>
      <c r="M24" s="29" t="s">
        <v>159</v>
      </c>
      <c r="N24" s="31" t="s">
        <v>160</v>
      </c>
      <c r="O24" s="28" t="s">
        <v>152</v>
      </c>
      <c r="P24" s="33">
        <v>16</v>
      </c>
      <c r="Q24" s="90">
        <v>44986</v>
      </c>
      <c r="R24" s="90">
        <v>45261</v>
      </c>
      <c r="S24" s="28" t="s">
        <v>83</v>
      </c>
      <c r="T24" s="28" t="s">
        <v>161</v>
      </c>
      <c r="U24" s="91">
        <v>16</v>
      </c>
    </row>
    <row r="25" s="1" customFormat="1" ht="151" customHeight="1" spans="1:21">
      <c r="A25" s="19"/>
      <c r="B25" s="17"/>
      <c r="C25" s="17" t="s">
        <v>74</v>
      </c>
      <c r="D25" s="17" t="s">
        <v>75</v>
      </c>
      <c r="E25" s="18" t="s">
        <v>76</v>
      </c>
      <c r="F25" s="18" t="s">
        <v>77</v>
      </c>
      <c r="G25" s="17" t="s">
        <v>78</v>
      </c>
      <c r="H25" s="14"/>
      <c r="I25" s="14">
        <v>19</v>
      </c>
      <c r="J25" s="51" t="s">
        <v>32</v>
      </c>
      <c r="K25" s="34" t="s">
        <v>162</v>
      </c>
      <c r="L25" s="30" t="s">
        <v>49</v>
      </c>
      <c r="M25" s="34" t="s">
        <v>163</v>
      </c>
      <c r="N25" s="52" t="s">
        <v>164</v>
      </c>
      <c r="O25" s="51" t="s">
        <v>88</v>
      </c>
      <c r="P25" s="36">
        <v>30</v>
      </c>
      <c r="Q25" s="90">
        <v>44986</v>
      </c>
      <c r="R25" s="90">
        <v>45261</v>
      </c>
      <c r="S25" s="94" t="s">
        <v>83</v>
      </c>
      <c r="T25" s="94" t="s">
        <v>165</v>
      </c>
      <c r="U25" s="91">
        <v>30</v>
      </c>
    </row>
    <row r="26" s="1" customFormat="1" ht="237" customHeight="1" spans="1:21">
      <c r="A26" s="14"/>
      <c r="B26" s="17" t="s">
        <v>166</v>
      </c>
      <c r="C26" s="17" t="s">
        <v>74</v>
      </c>
      <c r="D26" s="17" t="s">
        <v>75</v>
      </c>
      <c r="E26" s="18" t="s">
        <v>167</v>
      </c>
      <c r="F26" s="18" t="s">
        <v>168</v>
      </c>
      <c r="G26" s="20" t="s">
        <v>78</v>
      </c>
      <c r="H26" s="14">
        <v>110</v>
      </c>
      <c r="I26" s="14">
        <v>20</v>
      </c>
      <c r="J26" s="30" t="s">
        <v>18</v>
      </c>
      <c r="K26" s="29" t="s">
        <v>169</v>
      </c>
      <c r="L26" s="30" t="s">
        <v>49</v>
      </c>
      <c r="M26" s="53" t="s">
        <v>170</v>
      </c>
      <c r="N26" s="31" t="s">
        <v>171</v>
      </c>
      <c r="O26" s="28" t="s">
        <v>97</v>
      </c>
      <c r="P26" s="48">
        <v>20</v>
      </c>
      <c r="Q26" s="90">
        <v>44986</v>
      </c>
      <c r="R26" s="90">
        <v>45261</v>
      </c>
      <c r="S26" s="28" t="s">
        <v>83</v>
      </c>
      <c r="T26" s="91" t="s">
        <v>172</v>
      </c>
      <c r="U26" s="48">
        <v>20</v>
      </c>
    </row>
    <row r="27" s="1" customFormat="1" ht="85" customHeight="1" spans="1:21">
      <c r="A27" s="14"/>
      <c r="B27" s="17"/>
      <c r="C27" s="17"/>
      <c r="D27" s="17"/>
      <c r="E27" s="18"/>
      <c r="F27" s="18"/>
      <c r="G27" s="20"/>
      <c r="H27" s="14"/>
      <c r="I27" s="14">
        <v>21</v>
      </c>
      <c r="J27" s="54" t="s">
        <v>30</v>
      </c>
      <c r="K27" s="55" t="s">
        <v>173</v>
      </c>
      <c r="L27" s="30" t="s">
        <v>49</v>
      </c>
      <c r="M27" s="56" t="s">
        <v>174</v>
      </c>
      <c r="N27" s="57" t="s">
        <v>175</v>
      </c>
      <c r="O27" s="54" t="s">
        <v>88</v>
      </c>
      <c r="P27" s="58">
        <v>8</v>
      </c>
      <c r="Q27" s="90">
        <v>44986</v>
      </c>
      <c r="R27" s="90">
        <v>45261</v>
      </c>
      <c r="S27" s="54" t="s">
        <v>83</v>
      </c>
      <c r="T27" s="54" t="s">
        <v>176</v>
      </c>
      <c r="U27" s="58">
        <v>8</v>
      </c>
    </row>
    <row r="28" s="1" customFormat="1" ht="87" customHeight="1" spans="1:21">
      <c r="A28" s="14"/>
      <c r="B28" s="17"/>
      <c r="C28" s="17"/>
      <c r="D28" s="17"/>
      <c r="E28" s="18"/>
      <c r="F28" s="18"/>
      <c r="G28" s="20"/>
      <c r="H28" s="14"/>
      <c r="I28" s="14">
        <v>22</v>
      </c>
      <c r="J28" s="28" t="s">
        <v>31</v>
      </c>
      <c r="K28" s="29" t="s">
        <v>177</v>
      </c>
      <c r="L28" s="30" t="s">
        <v>49</v>
      </c>
      <c r="M28" s="53" t="s">
        <v>178</v>
      </c>
      <c r="N28" s="31" t="s">
        <v>179</v>
      </c>
      <c r="O28" s="28" t="s">
        <v>152</v>
      </c>
      <c r="P28" s="48">
        <v>20</v>
      </c>
      <c r="Q28" s="90">
        <v>44986</v>
      </c>
      <c r="R28" s="90">
        <v>45261</v>
      </c>
      <c r="S28" s="91" t="s">
        <v>83</v>
      </c>
      <c r="T28" s="91" t="s">
        <v>180</v>
      </c>
      <c r="U28" s="48">
        <v>20</v>
      </c>
    </row>
    <row r="29" s="1" customFormat="1" ht="93" customHeight="1" spans="1:21">
      <c r="A29" s="14"/>
      <c r="B29" s="17"/>
      <c r="C29" s="17"/>
      <c r="D29" s="17"/>
      <c r="E29" s="18"/>
      <c r="F29" s="18"/>
      <c r="G29" s="20"/>
      <c r="H29" s="14"/>
      <c r="I29" s="14">
        <v>23</v>
      </c>
      <c r="J29" s="59" t="s">
        <v>33</v>
      </c>
      <c r="K29" s="34" t="s">
        <v>181</v>
      </c>
      <c r="L29" s="30" t="s">
        <v>49</v>
      </c>
      <c r="M29" s="60" t="s">
        <v>182</v>
      </c>
      <c r="N29" s="35" t="s">
        <v>183</v>
      </c>
      <c r="O29" s="30" t="s">
        <v>152</v>
      </c>
      <c r="P29" s="61">
        <v>34</v>
      </c>
      <c r="Q29" s="90">
        <v>44986</v>
      </c>
      <c r="R29" s="90">
        <v>45261</v>
      </c>
      <c r="S29" s="30" t="s">
        <v>83</v>
      </c>
      <c r="T29" s="30" t="s">
        <v>184</v>
      </c>
      <c r="U29" s="61">
        <v>34</v>
      </c>
    </row>
    <row r="30" s="1" customFormat="1" ht="95" customHeight="1" spans="1:21">
      <c r="A30" s="14"/>
      <c r="B30" s="17"/>
      <c r="C30" s="17"/>
      <c r="D30" s="17"/>
      <c r="E30" s="18"/>
      <c r="F30" s="18"/>
      <c r="G30" s="20"/>
      <c r="H30" s="14"/>
      <c r="I30" s="14">
        <v>24</v>
      </c>
      <c r="J30" s="28" t="s">
        <v>34</v>
      </c>
      <c r="K30" s="29" t="s">
        <v>185</v>
      </c>
      <c r="L30" s="30" t="s">
        <v>49</v>
      </c>
      <c r="M30" s="42" t="s">
        <v>186</v>
      </c>
      <c r="N30" s="31" t="s">
        <v>187</v>
      </c>
      <c r="O30" s="28" t="s">
        <v>82</v>
      </c>
      <c r="P30" s="48">
        <v>28</v>
      </c>
      <c r="Q30" s="90">
        <v>44986</v>
      </c>
      <c r="R30" s="90">
        <v>45261</v>
      </c>
      <c r="S30" s="28" t="s">
        <v>83</v>
      </c>
      <c r="T30" s="95" t="s">
        <v>188</v>
      </c>
      <c r="U30" s="48">
        <v>28</v>
      </c>
    </row>
    <row r="31" s="1" customFormat="1" ht="65" customHeight="1" spans="1:21">
      <c r="A31" s="16">
        <v>1</v>
      </c>
      <c r="B31" s="17" t="s">
        <v>189</v>
      </c>
      <c r="C31" s="17" t="s">
        <v>190</v>
      </c>
      <c r="D31" s="17" t="s">
        <v>49</v>
      </c>
      <c r="E31" s="18" t="s">
        <v>191</v>
      </c>
      <c r="F31" s="18" t="s">
        <v>192</v>
      </c>
      <c r="G31" s="17" t="s">
        <v>193</v>
      </c>
      <c r="H31" s="21">
        <v>197.1094</v>
      </c>
      <c r="I31" s="14">
        <v>25</v>
      </c>
      <c r="J31" s="51" t="s">
        <v>11</v>
      </c>
      <c r="K31" s="62" t="s">
        <v>194</v>
      </c>
      <c r="L31" s="51" t="s">
        <v>75</v>
      </c>
      <c r="M31" s="62" t="s">
        <v>195</v>
      </c>
      <c r="N31" s="31" t="s">
        <v>196</v>
      </c>
      <c r="O31" s="51" t="s">
        <v>197</v>
      </c>
      <c r="P31" s="51">
        <v>7</v>
      </c>
      <c r="Q31" s="96">
        <v>45139</v>
      </c>
      <c r="R31" s="96">
        <v>45261</v>
      </c>
      <c r="S31" s="82" t="s">
        <v>198</v>
      </c>
      <c r="T31" s="82" t="s">
        <v>89</v>
      </c>
      <c r="U31" s="51">
        <v>7</v>
      </c>
    </row>
    <row r="32" s="1" customFormat="1" ht="65" customHeight="1" spans="1:21">
      <c r="A32" s="16"/>
      <c r="B32" s="17"/>
      <c r="C32" s="17" t="s">
        <v>190</v>
      </c>
      <c r="D32" s="17" t="s">
        <v>49</v>
      </c>
      <c r="E32" s="18" t="s">
        <v>191</v>
      </c>
      <c r="F32" s="18" t="s">
        <v>192</v>
      </c>
      <c r="G32" s="17" t="s">
        <v>193</v>
      </c>
      <c r="H32" s="21"/>
      <c r="I32" s="14">
        <v>26</v>
      </c>
      <c r="J32" s="51" t="s">
        <v>19</v>
      </c>
      <c r="K32" s="62" t="s">
        <v>199</v>
      </c>
      <c r="L32" s="30" t="s">
        <v>49</v>
      </c>
      <c r="M32" s="63" t="s">
        <v>200</v>
      </c>
      <c r="N32" s="64" t="s">
        <v>201</v>
      </c>
      <c r="O32" s="64" t="s">
        <v>202</v>
      </c>
      <c r="P32" s="51">
        <v>8</v>
      </c>
      <c r="Q32" s="97">
        <v>45231</v>
      </c>
      <c r="R32" s="97">
        <v>45261</v>
      </c>
      <c r="S32" s="98" t="s">
        <v>203</v>
      </c>
      <c r="T32" s="64" t="s">
        <v>117</v>
      </c>
      <c r="U32" s="51">
        <v>8</v>
      </c>
    </row>
    <row r="33" s="1" customFormat="1" ht="65" customHeight="1" spans="1:21">
      <c r="A33" s="16"/>
      <c r="B33" s="17"/>
      <c r="C33" s="17" t="s">
        <v>190</v>
      </c>
      <c r="D33" s="17" t="s">
        <v>49</v>
      </c>
      <c r="E33" s="18" t="s">
        <v>191</v>
      </c>
      <c r="F33" s="18" t="s">
        <v>192</v>
      </c>
      <c r="G33" s="17" t="s">
        <v>193</v>
      </c>
      <c r="H33" s="21"/>
      <c r="I33" s="14">
        <v>27</v>
      </c>
      <c r="J33" s="65" t="s">
        <v>20</v>
      </c>
      <c r="K33" s="66" t="s">
        <v>204</v>
      </c>
      <c r="L33" s="17" t="s">
        <v>75</v>
      </c>
      <c r="M33" s="66" t="s">
        <v>205</v>
      </c>
      <c r="N33" s="65" t="s">
        <v>206</v>
      </c>
      <c r="O33" s="65" t="s">
        <v>207</v>
      </c>
      <c r="P33" s="65">
        <v>5</v>
      </c>
      <c r="Q33" s="96">
        <v>45231</v>
      </c>
      <c r="R33" s="99">
        <v>45261</v>
      </c>
      <c r="S33" s="65" t="s">
        <v>198</v>
      </c>
      <c r="T33" s="65" t="s">
        <v>121</v>
      </c>
      <c r="U33" s="65">
        <v>5</v>
      </c>
    </row>
    <row r="34" s="1" customFormat="1" ht="65" customHeight="1" spans="1:21">
      <c r="A34" s="16"/>
      <c r="B34" s="17"/>
      <c r="C34" s="17" t="s">
        <v>190</v>
      </c>
      <c r="D34" s="17" t="s">
        <v>49</v>
      </c>
      <c r="E34" s="18" t="s">
        <v>191</v>
      </c>
      <c r="F34" s="18" t="s">
        <v>192</v>
      </c>
      <c r="G34" s="17" t="s">
        <v>193</v>
      </c>
      <c r="H34" s="21"/>
      <c r="I34" s="14">
        <v>28</v>
      </c>
      <c r="J34" s="51" t="s">
        <v>32</v>
      </c>
      <c r="K34" s="62" t="s">
        <v>208</v>
      </c>
      <c r="L34" s="51" t="s">
        <v>75</v>
      </c>
      <c r="M34" s="66" t="s">
        <v>209</v>
      </c>
      <c r="N34" s="65" t="s">
        <v>210</v>
      </c>
      <c r="O34" s="65" t="s">
        <v>211</v>
      </c>
      <c r="P34" s="51">
        <v>3</v>
      </c>
      <c r="Q34" s="100">
        <v>45139</v>
      </c>
      <c r="R34" s="100">
        <v>45261</v>
      </c>
      <c r="S34" s="65" t="s">
        <v>198</v>
      </c>
      <c r="T34" s="65" t="s">
        <v>165</v>
      </c>
      <c r="U34" s="51">
        <v>3</v>
      </c>
    </row>
    <row r="35" s="1" customFormat="1" ht="65" customHeight="1" spans="1:21">
      <c r="A35" s="16"/>
      <c r="B35" s="17"/>
      <c r="C35" s="17" t="s">
        <v>190</v>
      </c>
      <c r="D35" s="17" t="s">
        <v>49</v>
      </c>
      <c r="E35" s="18" t="s">
        <v>191</v>
      </c>
      <c r="F35" s="18" t="s">
        <v>192</v>
      </c>
      <c r="G35" s="17" t="s">
        <v>193</v>
      </c>
      <c r="H35" s="21"/>
      <c r="I35" s="14">
        <v>29</v>
      </c>
      <c r="J35" s="51" t="s">
        <v>32</v>
      </c>
      <c r="K35" s="62" t="s">
        <v>212</v>
      </c>
      <c r="L35" s="30" t="s">
        <v>49</v>
      </c>
      <c r="M35" s="66" t="s">
        <v>213</v>
      </c>
      <c r="N35" s="65" t="s">
        <v>213</v>
      </c>
      <c r="O35" s="67" t="s">
        <v>214</v>
      </c>
      <c r="P35" s="51">
        <v>4</v>
      </c>
      <c r="Q35" s="100">
        <v>45139</v>
      </c>
      <c r="R35" s="100">
        <v>45261</v>
      </c>
      <c r="S35" s="98" t="s">
        <v>203</v>
      </c>
      <c r="T35" s="65" t="s">
        <v>165</v>
      </c>
      <c r="U35" s="51">
        <v>4</v>
      </c>
    </row>
    <row r="36" s="1" customFormat="1" ht="47" customHeight="1" spans="1:21">
      <c r="A36" s="16"/>
      <c r="B36" s="17"/>
      <c r="C36" s="17" t="s">
        <v>190</v>
      </c>
      <c r="D36" s="17" t="s">
        <v>49</v>
      </c>
      <c r="E36" s="18" t="s">
        <v>191</v>
      </c>
      <c r="F36" s="18" t="s">
        <v>192</v>
      </c>
      <c r="G36" s="17" t="s">
        <v>193</v>
      </c>
      <c r="H36" s="21"/>
      <c r="I36" s="14">
        <v>30</v>
      </c>
      <c r="J36" s="51" t="s">
        <v>12</v>
      </c>
      <c r="K36" s="62" t="s">
        <v>215</v>
      </c>
      <c r="L36" s="51" t="s">
        <v>75</v>
      </c>
      <c r="M36" s="66" t="s">
        <v>216</v>
      </c>
      <c r="N36" s="65" t="s">
        <v>217</v>
      </c>
      <c r="O36" s="65" t="s">
        <v>207</v>
      </c>
      <c r="P36" s="65">
        <v>5</v>
      </c>
      <c r="Q36" s="100">
        <v>45231</v>
      </c>
      <c r="R36" s="100">
        <v>45261</v>
      </c>
      <c r="S36" s="65" t="s">
        <v>203</v>
      </c>
      <c r="T36" s="68" t="s">
        <v>93</v>
      </c>
      <c r="U36" s="51">
        <v>5</v>
      </c>
    </row>
    <row r="37" s="1" customFormat="1" ht="65" customHeight="1" spans="1:21">
      <c r="A37" s="16"/>
      <c r="B37" s="17"/>
      <c r="C37" s="17" t="s">
        <v>190</v>
      </c>
      <c r="D37" s="17" t="s">
        <v>49</v>
      </c>
      <c r="E37" s="18" t="s">
        <v>191</v>
      </c>
      <c r="F37" s="18" t="s">
        <v>192</v>
      </c>
      <c r="G37" s="17" t="s">
        <v>193</v>
      </c>
      <c r="H37" s="21"/>
      <c r="I37" s="14">
        <v>31</v>
      </c>
      <c r="J37" s="51" t="s">
        <v>12</v>
      </c>
      <c r="K37" s="62" t="s">
        <v>218</v>
      </c>
      <c r="L37" s="68" t="s">
        <v>49</v>
      </c>
      <c r="M37" s="62" t="s">
        <v>219</v>
      </c>
      <c r="N37" s="65" t="s">
        <v>220</v>
      </c>
      <c r="O37" s="51" t="s">
        <v>221</v>
      </c>
      <c r="P37" s="51">
        <v>5</v>
      </c>
      <c r="Q37" s="101">
        <v>45200</v>
      </c>
      <c r="R37" s="101">
        <v>45261</v>
      </c>
      <c r="S37" s="51" t="s">
        <v>203</v>
      </c>
      <c r="T37" s="68" t="s">
        <v>93</v>
      </c>
      <c r="U37" s="91">
        <v>5</v>
      </c>
    </row>
    <row r="38" s="1" customFormat="1" ht="72" customHeight="1" spans="1:21">
      <c r="A38" s="16"/>
      <c r="B38" s="17"/>
      <c r="C38" s="17" t="s">
        <v>190</v>
      </c>
      <c r="D38" s="17" t="s">
        <v>49</v>
      </c>
      <c r="E38" s="18" t="s">
        <v>191</v>
      </c>
      <c r="F38" s="18" t="s">
        <v>192</v>
      </c>
      <c r="G38" s="17" t="s">
        <v>193</v>
      </c>
      <c r="H38" s="21"/>
      <c r="I38" s="14">
        <v>32</v>
      </c>
      <c r="J38" s="69" t="s">
        <v>13</v>
      </c>
      <c r="K38" s="70" t="s">
        <v>222</v>
      </c>
      <c r="L38" s="69" t="s">
        <v>49</v>
      </c>
      <c r="M38" s="70" t="s">
        <v>223</v>
      </c>
      <c r="N38" s="71" t="s">
        <v>224</v>
      </c>
      <c r="O38" s="69" t="s">
        <v>225</v>
      </c>
      <c r="P38" s="69">
        <v>5</v>
      </c>
      <c r="Q38" s="96">
        <v>45139</v>
      </c>
      <c r="R38" s="96">
        <v>45261</v>
      </c>
      <c r="S38" s="69" t="s">
        <v>203</v>
      </c>
      <c r="T38" s="69" t="s">
        <v>98</v>
      </c>
      <c r="U38" s="69">
        <v>5</v>
      </c>
    </row>
    <row r="39" s="1" customFormat="1" ht="65" customHeight="1" spans="1:21">
      <c r="A39" s="16"/>
      <c r="B39" s="17"/>
      <c r="C39" s="17" t="s">
        <v>190</v>
      </c>
      <c r="D39" s="17" t="s">
        <v>49</v>
      </c>
      <c r="E39" s="18" t="s">
        <v>191</v>
      </c>
      <c r="F39" s="18" t="s">
        <v>192</v>
      </c>
      <c r="G39" s="17" t="s">
        <v>193</v>
      </c>
      <c r="H39" s="21"/>
      <c r="I39" s="14">
        <v>33</v>
      </c>
      <c r="J39" s="69" t="s">
        <v>13</v>
      </c>
      <c r="K39" s="70" t="s">
        <v>226</v>
      </c>
      <c r="L39" s="69" t="s">
        <v>75</v>
      </c>
      <c r="M39" s="70" t="s">
        <v>227</v>
      </c>
      <c r="N39" s="72" t="s">
        <v>228</v>
      </c>
      <c r="O39" s="69" t="s">
        <v>229</v>
      </c>
      <c r="P39" s="69">
        <v>12</v>
      </c>
      <c r="Q39" s="96">
        <v>45139</v>
      </c>
      <c r="R39" s="96">
        <v>45261</v>
      </c>
      <c r="S39" s="69" t="s">
        <v>198</v>
      </c>
      <c r="T39" s="69" t="s">
        <v>98</v>
      </c>
      <c r="U39" s="69">
        <v>12</v>
      </c>
    </row>
    <row r="40" s="1" customFormat="1" ht="58" customHeight="1" spans="1:21">
      <c r="A40" s="16"/>
      <c r="B40" s="17" t="s">
        <v>189</v>
      </c>
      <c r="C40" s="17" t="s">
        <v>190</v>
      </c>
      <c r="D40" s="17" t="s">
        <v>49</v>
      </c>
      <c r="E40" s="18" t="s">
        <v>191</v>
      </c>
      <c r="F40" s="18" t="s">
        <v>192</v>
      </c>
      <c r="G40" s="17" t="s">
        <v>193</v>
      </c>
      <c r="H40" s="21"/>
      <c r="I40" s="14">
        <v>34</v>
      </c>
      <c r="J40" s="51" t="s">
        <v>14</v>
      </c>
      <c r="K40" s="62" t="s">
        <v>230</v>
      </c>
      <c r="L40" s="68" t="s">
        <v>75</v>
      </c>
      <c r="M40" s="62" t="s">
        <v>231</v>
      </c>
      <c r="N40" s="31" t="s">
        <v>232</v>
      </c>
      <c r="O40" s="51" t="s">
        <v>233</v>
      </c>
      <c r="P40" s="51">
        <v>12</v>
      </c>
      <c r="Q40" s="102">
        <v>45139</v>
      </c>
      <c r="R40" s="103">
        <v>45261</v>
      </c>
      <c r="S40" s="51" t="s">
        <v>198</v>
      </c>
      <c r="T40" s="68" t="s">
        <v>103</v>
      </c>
      <c r="U40" s="51">
        <v>12</v>
      </c>
    </row>
    <row r="41" s="1" customFormat="1" ht="91" customHeight="1" spans="1:21">
      <c r="A41" s="16"/>
      <c r="B41" s="17"/>
      <c r="C41" s="17" t="s">
        <v>190</v>
      </c>
      <c r="D41" s="17" t="s">
        <v>49</v>
      </c>
      <c r="E41" s="18" t="s">
        <v>191</v>
      </c>
      <c r="F41" s="18" t="s">
        <v>192</v>
      </c>
      <c r="G41" s="17" t="s">
        <v>193</v>
      </c>
      <c r="H41" s="21"/>
      <c r="I41" s="14">
        <v>35</v>
      </c>
      <c r="J41" s="51" t="s">
        <v>14</v>
      </c>
      <c r="K41" s="73" t="s">
        <v>234</v>
      </c>
      <c r="L41" s="51" t="s">
        <v>49</v>
      </c>
      <c r="M41" s="73" t="s">
        <v>235</v>
      </c>
      <c r="N41" s="71" t="s">
        <v>236</v>
      </c>
      <c r="O41" s="74" t="s">
        <v>237</v>
      </c>
      <c r="P41" s="75">
        <v>5</v>
      </c>
      <c r="Q41" s="102">
        <v>45139</v>
      </c>
      <c r="R41" s="103">
        <v>45261</v>
      </c>
      <c r="S41" s="68" t="s">
        <v>203</v>
      </c>
      <c r="T41" s="68" t="s">
        <v>103</v>
      </c>
      <c r="U41" s="75">
        <v>5</v>
      </c>
    </row>
    <row r="42" s="1" customFormat="1" ht="46" customHeight="1" spans="1:21">
      <c r="A42" s="16"/>
      <c r="B42" s="17"/>
      <c r="C42" s="17" t="s">
        <v>190</v>
      </c>
      <c r="D42" s="17" t="s">
        <v>49</v>
      </c>
      <c r="E42" s="18" t="s">
        <v>191</v>
      </c>
      <c r="F42" s="18" t="s">
        <v>192</v>
      </c>
      <c r="G42" s="17" t="s">
        <v>193</v>
      </c>
      <c r="H42" s="21"/>
      <c r="I42" s="14">
        <v>36</v>
      </c>
      <c r="J42" s="76" t="s">
        <v>16</v>
      </c>
      <c r="K42" s="77" t="s">
        <v>238</v>
      </c>
      <c r="L42" s="69" t="s">
        <v>75</v>
      </c>
      <c r="M42" s="66" t="s">
        <v>239</v>
      </c>
      <c r="N42" s="66" t="s">
        <v>240</v>
      </c>
      <c r="O42" s="65" t="s">
        <v>197</v>
      </c>
      <c r="P42" s="76">
        <v>7</v>
      </c>
      <c r="Q42" s="102">
        <v>45139</v>
      </c>
      <c r="R42" s="103">
        <v>45261</v>
      </c>
      <c r="S42" s="65" t="s">
        <v>83</v>
      </c>
      <c r="T42" s="65" t="s">
        <v>241</v>
      </c>
      <c r="U42" s="91">
        <v>7</v>
      </c>
    </row>
    <row r="43" s="1" customFormat="1" ht="271" customHeight="1" spans="1:21">
      <c r="A43" s="16"/>
      <c r="B43" s="17"/>
      <c r="C43" s="17" t="s">
        <v>190</v>
      </c>
      <c r="D43" s="17" t="s">
        <v>49</v>
      </c>
      <c r="E43" s="18" t="s">
        <v>191</v>
      </c>
      <c r="F43" s="18" t="s">
        <v>192</v>
      </c>
      <c r="G43" s="17" t="s">
        <v>193</v>
      </c>
      <c r="H43" s="21"/>
      <c r="I43" s="14">
        <v>37</v>
      </c>
      <c r="J43" s="51" t="s">
        <v>108</v>
      </c>
      <c r="K43" s="62" t="s">
        <v>242</v>
      </c>
      <c r="L43" s="78" t="s">
        <v>49</v>
      </c>
      <c r="M43" s="79" t="s">
        <v>243</v>
      </c>
      <c r="N43" s="50" t="s">
        <v>244</v>
      </c>
      <c r="O43" s="80" t="s">
        <v>245</v>
      </c>
      <c r="P43" s="51">
        <v>10</v>
      </c>
      <c r="Q43" s="101">
        <v>45139</v>
      </c>
      <c r="R43" s="101">
        <v>45261</v>
      </c>
      <c r="S43" s="51" t="s">
        <v>203</v>
      </c>
      <c r="T43" s="51" t="s">
        <v>108</v>
      </c>
      <c r="U43" s="91">
        <v>10</v>
      </c>
    </row>
    <row r="44" s="1" customFormat="1" ht="55" customHeight="1" spans="1:21">
      <c r="A44" s="16"/>
      <c r="B44" s="17"/>
      <c r="C44" s="17" t="s">
        <v>190</v>
      </c>
      <c r="D44" s="17" t="s">
        <v>49</v>
      </c>
      <c r="E44" s="18" t="s">
        <v>191</v>
      </c>
      <c r="F44" s="18" t="s">
        <v>192</v>
      </c>
      <c r="G44" s="17" t="s">
        <v>193</v>
      </c>
      <c r="H44" s="21"/>
      <c r="I44" s="14">
        <v>38</v>
      </c>
      <c r="J44" s="51" t="s">
        <v>18</v>
      </c>
      <c r="K44" s="62" t="s">
        <v>246</v>
      </c>
      <c r="L44" s="51" t="s">
        <v>75</v>
      </c>
      <c r="M44" s="62" t="s">
        <v>247</v>
      </c>
      <c r="N44" s="52" t="s">
        <v>248</v>
      </c>
      <c r="O44" s="51" t="s">
        <v>249</v>
      </c>
      <c r="P44" s="51">
        <v>5</v>
      </c>
      <c r="Q44" s="101">
        <v>45139</v>
      </c>
      <c r="R44" s="101">
        <v>45261</v>
      </c>
      <c r="S44" s="51" t="s">
        <v>198</v>
      </c>
      <c r="T44" s="51" t="s">
        <v>172</v>
      </c>
      <c r="U44" s="51">
        <v>5</v>
      </c>
    </row>
    <row r="45" s="1" customFormat="1" ht="55" customHeight="1" spans="1:21">
      <c r="A45" s="16"/>
      <c r="B45" s="17"/>
      <c r="C45" s="17" t="s">
        <v>190</v>
      </c>
      <c r="D45" s="17" t="s">
        <v>49</v>
      </c>
      <c r="E45" s="18" t="s">
        <v>191</v>
      </c>
      <c r="F45" s="18" t="s">
        <v>192</v>
      </c>
      <c r="G45" s="17" t="s">
        <v>193</v>
      </c>
      <c r="H45" s="21"/>
      <c r="I45" s="14">
        <v>39</v>
      </c>
      <c r="J45" s="51" t="s">
        <v>18</v>
      </c>
      <c r="K45" s="62" t="s">
        <v>250</v>
      </c>
      <c r="L45" s="51" t="s">
        <v>75</v>
      </c>
      <c r="M45" s="62" t="s">
        <v>251</v>
      </c>
      <c r="N45" s="52" t="s">
        <v>252</v>
      </c>
      <c r="O45" s="51" t="s">
        <v>253</v>
      </c>
      <c r="P45" s="51">
        <v>2.5</v>
      </c>
      <c r="Q45" s="101">
        <v>45139</v>
      </c>
      <c r="R45" s="101">
        <v>45261</v>
      </c>
      <c r="S45" s="51" t="s">
        <v>198</v>
      </c>
      <c r="T45" s="51" t="s">
        <v>172</v>
      </c>
      <c r="U45" s="51">
        <v>2.5</v>
      </c>
    </row>
    <row r="46" s="1" customFormat="1" ht="55" customHeight="1" spans="1:21">
      <c r="A46" s="16"/>
      <c r="B46" s="17" t="s">
        <v>189</v>
      </c>
      <c r="C46" s="17" t="s">
        <v>190</v>
      </c>
      <c r="D46" s="17" t="s">
        <v>49</v>
      </c>
      <c r="E46" s="18" t="s">
        <v>191</v>
      </c>
      <c r="F46" s="18" t="s">
        <v>192</v>
      </c>
      <c r="G46" s="17" t="s">
        <v>193</v>
      </c>
      <c r="H46" s="21"/>
      <c r="I46" s="14">
        <v>40</v>
      </c>
      <c r="J46" s="51" t="s">
        <v>18</v>
      </c>
      <c r="K46" s="62" t="s">
        <v>254</v>
      </c>
      <c r="L46" s="51" t="s">
        <v>49</v>
      </c>
      <c r="M46" s="62" t="s">
        <v>255</v>
      </c>
      <c r="N46" s="52" t="s">
        <v>256</v>
      </c>
      <c r="O46" s="51" t="s">
        <v>257</v>
      </c>
      <c r="P46" s="51">
        <v>7.5</v>
      </c>
      <c r="Q46" s="101">
        <v>45139</v>
      </c>
      <c r="R46" s="101">
        <v>45261</v>
      </c>
      <c r="S46" s="51" t="s">
        <v>203</v>
      </c>
      <c r="T46" s="51" t="s">
        <v>172</v>
      </c>
      <c r="U46" s="51">
        <v>7.5</v>
      </c>
    </row>
    <row r="47" s="1" customFormat="1" ht="55" customHeight="1" spans="1:21">
      <c r="A47" s="16"/>
      <c r="B47" s="17"/>
      <c r="C47" s="17" t="s">
        <v>190</v>
      </c>
      <c r="D47" s="17" t="s">
        <v>49</v>
      </c>
      <c r="E47" s="18" t="s">
        <v>191</v>
      </c>
      <c r="F47" s="18" t="s">
        <v>192</v>
      </c>
      <c r="G47" s="17" t="s">
        <v>193</v>
      </c>
      <c r="H47" s="21"/>
      <c r="I47" s="14">
        <v>41</v>
      </c>
      <c r="J47" s="51" t="s">
        <v>18</v>
      </c>
      <c r="K47" s="62" t="s">
        <v>258</v>
      </c>
      <c r="L47" s="51" t="s">
        <v>75</v>
      </c>
      <c r="M47" s="62" t="s">
        <v>259</v>
      </c>
      <c r="N47" s="52" t="s">
        <v>260</v>
      </c>
      <c r="O47" s="51" t="s">
        <v>261</v>
      </c>
      <c r="P47" s="51">
        <v>8</v>
      </c>
      <c r="Q47" s="101">
        <v>45139</v>
      </c>
      <c r="R47" s="101">
        <v>45261</v>
      </c>
      <c r="S47" s="51" t="s">
        <v>198</v>
      </c>
      <c r="T47" s="51" t="s">
        <v>172</v>
      </c>
      <c r="U47" s="51">
        <v>8</v>
      </c>
    </row>
    <row r="48" s="1" customFormat="1" ht="55" customHeight="1" spans="1:21">
      <c r="A48" s="16"/>
      <c r="B48" s="17"/>
      <c r="C48" s="17" t="s">
        <v>190</v>
      </c>
      <c r="D48" s="17" t="s">
        <v>49</v>
      </c>
      <c r="E48" s="18" t="s">
        <v>191</v>
      </c>
      <c r="F48" s="18" t="s">
        <v>192</v>
      </c>
      <c r="G48" s="17" t="s">
        <v>193</v>
      </c>
      <c r="H48" s="21"/>
      <c r="I48" s="14">
        <v>42</v>
      </c>
      <c r="J48" s="51" t="s">
        <v>22</v>
      </c>
      <c r="K48" s="62" t="s">
        <v>262</v>
      </c>
      <c r="L48" s="51" t="s">
        <v>75</v>
      </c>
      <c r="M48" s="62" t="s">
        <v>263</v>
      </c>
      <c r="N48" s="47" t="s">
        <v>264</v>
      </c>
      <c r="O48" s="51" t="s">
        <v>207</v>
      </c>
      <c r="P48" s="51">
        <v>5</v>
      </c>
      <c r="Q48" s="101">
        <v>45139</v>
      </c>
      <c r="R48" s="101">
        <v>45261</v>
      </c>
      <c r="S48" s="51" t="s">
        <v>198</v>
      </c>
      <c r="T48" s="51" t="s">
        <v>130</v>
      </c>
      <c r="U48" s="51">
        <v>5</v>
      </c>
    </row>
    <row r="49" s="1" customFormat="1" ht="55" customHeight="1" spans="1:21">
      <c r="A49" s="16"/>
      <c r="B49" s="17"/>
      <c r="C49" s="17" t="s">
        <v>190</v>
      </c>
      <c r="D49" s="17" t="s">
        <v>49</v>
      </c>
      <c r="E49" s="18" t="s">
        <v>191</v>
      </c>
      <c r="F49" s="18" t="s">
        <v>192</v>
      </c>
      <c r="G49" s="17" t="s">
        <v>193</v>
      </c>
      <c r="H49" s="21"/>
      <c r="I49" s="14">
        <v>43</v>
      </c>
      <c r="J49" s="51" t="s">
        <v>22</v>
      </c>
      <c r="K49" s="62" t="s">
        <v>265</v>
      </c>
      <c r="L49" s="68" t="s">
        <v>49</v>
      </c>
      <c r="M49" s="62" t="s">
        <v>266</v>
      </c>
      <c r="N49" s="81" t="s">
        <v>267</v>
      </c>
      <c r="O49" s="51" t="s">
        <v>221</v>
      </c>
      <c r="P49" s="51">
        <v>5</v>
      </c>
      <c r="Q49" s="101">
        <v>45139</v>
      </c>
      <c r="R49" s="101">
        <v>45261</v>
      </c>
      <c r="S49" s="68" t="s">
        <v>203</v>
      </c>
      <c r="T49" s="94" t="s">
        <v>130</v>
      </c>
      <c r="U49" s="51">
        <v>5</v>
      </c>
    </row>
    <row r="50" s="1" customFormat="1" ht="44" customHeight="1" spans="1:21">
      <c r="A50" s="16"/>
      <c r="B50" s="17"/>
      <c r="C50" s="17" t="s">
        <v>190</v>
      </c>
      <c r="D50" s="17" t="s">
        <v>49</v>
      </c>
      <c r="E50" s="18" t="s">
        <v>191</v>
      </c>
      <c r="F50" s="18" t="s">
        <v>192</v>
      </c>
      <c r="G50" s="17" t="s">
        <v>193</v>
      </c>
      <c r="H50" s="21"/>
      <c r="I50" s="14">
        <v>44</v>
      </c>
      <c r="J50" s="51" t="s">
        <v>22</v>
      </c>
      <c r="K50" s="62" t="s">
        <v>268</v>
      </c>
      <c r="L50" s="51" t="s">
        <v>75</v>
      </c>
      <c r="M50" s="62" t="s">
        <v>269</v>
      </c>
      <c r="N50" s="79" t="s">
        <v>270</v>
      </c>
      <c r="O50" s="51" t="s">
        <v>221</v>
      </c>
      <c r="P50" s="49">
        <v>5</v>
      </c>
      <c r="Q50" s="101">
        <v>45139</v>
      </c>
      <c r="R50" s="101">
        <v>45261</v>
      </c>
      <c r="S50" s="51" t="s">
        <v>198</v>
      </c>
      <c r="T50" s="51" t="s">
        <v>130</v>
      </c>
      <c r="U50" s="49">
        <v>5</v>
      </c>
    </row>
    <row r="51" s="1" customFormat="1" ht="55" customHeight="1" spans="1:21">
      <c r="A51" s="16"/>
      <c r="B51" s="17"/>
      <c r="C51" s="17" t="s">
        <v>190</v>
      </c>
      <c r="D51" s="17" t="s">
        <v>49</v>
      </c>
      <c r="E51" s="18" t="s">
        <v>191</v>
      </c>
      <c r="F51" s="18" t="s">
        <v>192</v>
      </c>
      <c r="G51" s="17" t="s">
        <v>193</v>
      </c>
      <c r="H51" s="21"/>
      <c r="I51" s="14">
        <v>45</v>
      </c>
      <c r="J51" s="51" t="s">
        <v>22</v>
      </c>
      <c r="K51" s="62" t="s">
        <v>271</v>
      </c>
      <c r="L51" s="51" t="s">
        <v>75</v>
      </c>
      <c r="M51" s="62" t="s">
        <v>272</v>
      </c>
      <c r="N51" s="82" t="s">
        <v>273</v>
      </c>
      <c r="O51" s="51" t="s">
        <v>274</v>
      </c>
      <c r="P51" s="51">
        <v>7</v>
      </c>
      <c r="Q51" s="101">
        <v>45139</v>
      </c>
      <c r="R51" s="101">
        <v>45261</v>
      </c>
      <c r="S51" s="51" t="s">
        <v>198</v>
      </c>
      <c r="T51" s="51" t="s">
        <v>130</v>
      </c>
      <c r="U51" s="51">
        <v>7</v>
      </c>
    </row>
    <row r="52" s="1" customFormat="1" ht="55" customHeight="1" spans="1:21">
      <c r="A52" s="16"/>
      <c r="B52" s="17"/>
      <c r="C52" s="17" t="s">
        <v>190</v>
      </c>
      <c r="D52" s="17" t="s">
        <v>49</v>
      </c>
      <c r="E52" s="18" t="s">
        <v>191</v>
      </c>
      <c r="F52" s="18" t="s">
        <v>192</v>
      </c>
      <c r="G52" s="17" t="s">
        <v>193</v>
      </c>
      <c r="H52" s="21"/>
      <c r="I52" s="14">
        <v>46</v>
      </c>
      <c r="J52" s="51" t="s">
        <v>22</v>
      </c>
      <c r="K52" s="62" t="s">
        <v>275</v>
      </c>
      <c r="L52" s="68" t="s">
        <v>49</v>
      </c>
      <c r="M52" s="34" t="s">
        <v>276</v>
      </c>
      <c r="N52" s="81" t="s">
        <v>277</v>
      </c>
      <c r="O52" s="51" t="s">
        <v>278</v>
      </c>
      <c r="P52" s="51">
        <v>4</v>
      </c>
      <c r="Q52" s="101">
        <v>45139</v>
      </c>
      <c r="R52" s="101">
        <v>45261</v>
      </c>
      <c r="S52" s="68" t="s">
        <v>203</v>
      </c>
      <c r="T52" s="94" t="s">
        <v>130</v>
      </c>
      <c r="U52" s="51">
        <v>4</v>
      </c>
    </row>
    <row r="53" s="1" customFormat="1" ht="55" customHeight="1" spans="1:21">
      <c r="A53" s="16"/>
      <c r="B53" s="17"/>
      <c r="C53" s="17" t="s">
        <v>190</v>
      </c>
      <c r="D53" s="17" t="s">
        <v>49</v>
      </c>
      <c r="E53" s="18" t="s">
        <v>191</v>
      </c>
      <c r="F53" s="18" t="s">
        <v>192</v>
      </c>
      <c r="G53" s="17" t="s">
        <v>193</v>
      </c>
      <c r="H53" s="21"/>
      <c r="I53" s="14">
        <v>47</v>
      </c>
      <c r="J53" s="69" t="s">
        <v>23</v>
      </c>
      <c r="K53" s="70" t="s">
        <v>279</v>
      </c>
      <c r="L53" s="83" t="s">
        <v>75</v>
      </c>
      <c r="M53" s="70" t="s">
        <v>280</v>
      </c>
      <c r="N53" s="72" t="s">
        <v>281</v>
      </c>
      <c r="O53" s="69" t="s">
        <v>221</v>
      </c>
      <c r="P53" s="69">
        <v>5</v>
      </c>
      <c r="Q53" s="104">
        <v>45097</v>
      </c>
      <c r="R53" s="104">
        <v>45280</v>
      </c>
      <c r="S53" s="51" t="s">
        <v>203</v>
      </c>
      <c r="T53" s="105" t="s">
        <v>134</v>
      </c>
      <c r="U53" s="69">
        <v>5</v>
      </c>
    </row>
    <row r="54" s="1" customFormat="1" ht="55" customHeight="1" spans="1:21">
      <c r="A54" s="16"/>
      <c r="B54" s="17"/>
      <c r="C54" s="17" t="s">
        <v>190</v>
      </c>
      <c r="D54" s="17" t="s">
        <v>49</v>
      </c>
      <c r="E54" s="18" t="s">
        <v>191</v>
      </c>
      <c r="F54" s="18" t="s">
        <v>192</v>
      </c>
      <c r="G54" s="17" t="s">
        <v>193</v>
      </c>
      <c r="H54" s="21"/>
      <c r="I54" s="14">
        <v>48</v>
      </c>
      <c r="J54" s="51" t="s">
        <v>23</v>
      </c>
      <c r="K54" s="62" t="s">
        <v>282</v>
      </c>
      <c r="L54" s="43" t="s">
        <v>49</v>
      </c>
      <c r="M54" s="62" t="s">
        <v>283</v>
      </c>
      <c r="N54" s="52" t="s">
        <v>284</v>
      </c>
      <c r="O54" s="69" t="s">
        <v>221</v>
      </c>
      <c r="P54" s="51">
        <v>5</v>
      </c>
      <c r="Q54" s="104">
        <v>45097</v>
      </c>
      <c r="R54" s="104">
        <v>45280</v>
      </c>
      <c r="S54" s="51" t="s">
        <v>203</v>
      </c>
      <c r="T54" s="51" t="s">
        <v>134</v>
      </c>
      <c r="U54" s="51">
        <v>5</v>
      </c>
    </row>
    <row r="55" s="1" customFormat="1" ht="55" customHeight="1" spans="1:21">
      <c r="A55" s="16"/>
      <c r="B55" s="17"/>
      <c r="C55" s="17" t="s">
        <v>190</v>
      </c>
      <c r="D55" s="17" t="s">
        <v>49</v>
      </c>
      <c r="E55" s="18" t="s">
        <v>191</v>
      </c>
      <c r="F55" s="18" t="s">
        <v>192</v>
      </c>
      <c r="G55" s="17" t="s">
        <v>193</v>
      </c>
      <c r="H55" s="21"/>
      <c r="I55" s="14">
        <v>49</v>
      </c>
      <c r="J55" s="51" t="s">
        <v>24</v>
      </c>
      <c r="K55" s="62" t="s">
        <v>285</v>
      </c>
      <c r="L55" s="78" t="s">
        <v>49</v>
      </c>
      <c r="M55" s="66" t="s">
        <v>286</v>
      </c>
      <c r="N55" s="65" t="s">
        <v>287</v>
      </c>
      <c r="O55" s="65" t="s">
        <v>288</v>
      </c>
      <c r="P55" s="51">
        <v>5</v>
      </c>
      <c r="Q55" s="104">
        <v>45231</v>
      </c>
      <c r="R55" s="104">
        <v>45261</v>
      </c>
      <c r="S55" s="51" t="s">
        <v>203</v>
      </c>
      <c r="T55" s="51" t="s">
        <v>139</v>
      </c>
      <c r="U55" s="51">
        <v>5</v>
      </c>
    </row>
    <row r="56" s="1" customFormat="1" ht="53" customHeight="1" spans="1:21">
      <c r="A56" s="16"/>
      <c r="B56" s="17"/>
      <c r="C56" s="17" t="s">
        <v>190</v>
      </c>
      <c r="D56" s="17" t="s">
        <v>49</v>
      </c>
      <c r="E56" s="18" t="s">
        <v>191</v>
      </c>
      <c r="F56" s="18" t="s">
        <v>192</v>
      </c>
      <c r="G56" s="17" t="s">
        <v>193</v>
      </c>
      <c r="H56" s="21"/>
      <c r="I56" s="14">
        <v>50</v>
      </c>
      <c r="J56" s="51" t="s">
        <v>26</v>
      </c>
      <c r="K56" s="62" t="s">
        <v>289</v>
      </c>
      <c r="L56" s="83" t="s">
        <v>75</v>
      </c>
      <c r="M56" s="84" t="s">
        <v>290</v>
      </c>
      <c r="N56" s="85" t="s">
        <v>291</v>
      </c>
      <c r="O56" s="85" t="s">
        <v>292</v>
      </c>
      <c r="P56" s="51">
        <v>15</v>
      </c>
      <c r="Q56" s="101">
        <v>45139</v>
      </c>
      <c r="R56" s="101">
        <v>45261</v>
      </c>
      <c r="S56" s="51" t="s">
        <v>198</v>
      </c>
      <c r="T56" s="51" t="s">
        <v>148</v>
      </c>
      <c r="U56" s="51">
        <v>15</v>
      </c>
    </row>
    <row r="57" s="1" customFormat="1" ht="49" customHeight="1" spans="1:21">
      <c r="A57" s="16"/>
      <c r="B57" s="17" t="s">
        <v>189</v>
      </c>
      <c r="C57" s="17" t="s">
        <v>190</v>
      </c>
      <c r="D57" s="17" t="s">
        <v>49</v>
      </c>
      <c r="E57" s="18" t="s">
        <v>191</v>
      </c>
      <c r="F57" s="18" t="s">
        <v>192</v>
      </c>
      <c r="G57" s="17" t="s">
        <v>193</v>
      </c>
      <c r="H57" s="21"/>
      <c r="I57" s="14">
        <v>51</v>
      </c>
      <c r="J57" s="51" t="s">
        <v>26</v>
      </c>
      <c r="K57" s="62" t="s">
        <v>293</v>
      </c>
      <c r="L57" s="43" t="s">
        <v>49</v>
      </c>
      <c r="M57" s="84" t="s">
        <v>294</v>
      </c>
      <c r="N57" s="85" t="s">
        <v>295</v>
      </c>
      <c r="O57" s="85" t="s">
        <v>296</v>
      </c>
      <c r="P57" s="51">
        <v>10</v>
      </c>
      <c r="Q57" s="104">
        <v>45231</v>
      </c>
      <c r="R57" s="104">
        <v>45261</v>
      </c>
      <c r="S57" s="51" t="s">
        <v>203</v>
      </c>
      <c r="T57" s="51" t="s">
        <v>148</v>
      </c>
      <c r="U57" s="51">
        <v>10</v>
      </c>
    </row>
    <row r="58" s="1" customFormat="1" ht="54" customHeight="1" spans="1:21">
      <c r="A58" s="16"/>
      <c r="B58" s="17"/>
      <c r="C58" s="17" t="s">
        <v>190</v>
      </c>
      <c r="D58" s="17" t="s">
        <v>49</v>
      </c>
      <c r="E58" s="18" t="s">
        <v>191</v>
      </c>
      <c r="F58" s="18" t="s">
        <v>192</v>
      </c>
      <c r="G58" s="17" t="s">
        <v>193</v>
      </c>
      <c r="H58" s="21"/>
      <c r="I58" s="14">
        <v>52</v>
      </c>
      <c r="J58" s="51" t="s">
        <v>27</v>
      </c>
      <c r="K58" s="62" t="s">
        <v>297</v>
      </c>
      <c r="L58" s="78" t="s">
        <v>75</v>
      </c>
      <c r="M58" s="51" t="s">
        <v>298</v>
      </c>
      <c r="N58" s="51" t="s">
        <v>299</v>
      </c>
      <c r="O58" s="51" t="s">
        <v>207</v>
      </c>
      <c r="P58" s="51">
        <v>10</v>
      </c>
      <c r="Q58" s="101">
        <v>45231</v>
      </c>
      <c r="R58" s="101">
        <v>45261</v>
      </c>
      <c r="S58" s="51" t="s">
        <v>83</v>
      </c>
      <c r="T58" s="51" t="s">
        <v>153</v>
      </c>
      <c r="U58" s="51">
        <v>10</v>
      </c>
    </row>
    <row r="59" s="1" customFormat="1" ht="39" customHeight="1" spans="1:21">
      <c r="A59" s="16"/>
      <c r="B59" s="17"/>
      <c r="C59" s="17" t="s">
        <v>190</v>
      </c>
      <c r="D59" s="17" t="s">
        <v>49</v>
      </c>
      <c r="E59" s="18" t="s">
        <v>191</v>
      </c>
      <c r="F59" s="18" t="s">
        <v>192</v>
      </c>
      <c r="G59" s="17" t="s">
        <v>193</v>
      </c>
      <c r="H59" s="21"/>
      <c r="I59" s="14">
        <v>53</v>
      </c>
      <c r="J59" s="51" t="s">
        <v>27</v>
      </c>
      <c r="K59" s="62" t="s">
        <v>297</v>
      </c>
      <c r="L59" s="78" t="s">
        <v>49</v>
      </c>
      <c r="M59" s="62" t="s">
        <v>300</v>
      </c>
      <c r="N59" s="52" t="s">
        <v>301</v>
      </c>
      <c r="O59" s="51" t="s">
        <v>207</v>
      </c>
      <c r="P59" s="51">
        <v>5</v>
      </c>
      <c r="Q59" s="101">
        <v>45231</v>
      </c>
      <c r="R59" s="101">
        <v>45261</v>
      </c>
      <c r="S59" s="51" t="s">
        <v>203</v>
      </c>
      <c r="T59" s="51" t="s">
        <v>153</v>
      </c>
      <c r="U59" s="51">
        <v>5</v>
      </c>
    </row>
    <row r="60" s="1" customFormat="1" ht="52" customHeight="1" spans="1:21">
      <c r="A60" s="16"/>
      <c r="B60" s="17"/>
      <c r="C60" s="17" t="s">
        <v>190</v>
      </c>
      <c r="D60" s="17" t="s">
        <v>49</v>
      </c>
      <c r="E60" s="18" t="s">
        <v>191</v>
      </c>
      <c r="F60" s="18" t="s">
        <v>192</v>
      </c>
      <c r="G60" s="17" t="s">
        <v>193</v>
      </c>
      <c r="H60" s="21"/>
      <c r="I60" s="14">
        <v>54</v>
      </c>
      <c r="J60" s="51" t="s">
        <v>154</v>
      </c>
      <c r="K60" s="62" t="s">
        <v>302</v>
      </c>
      <c r="L60" s="51" t="s">
        <v>75</v>
      </c>
      <c r="M60" s="62" t="s">
        <v>303</v>
      </c>
      <c r="N60" s="31" t="s">
        <v>304</v>
      </c>
      <c r="O60" s="51" t="s">
        <v>305</v>
      </c>
      <c r="P60" s="51">
        <v>5</v>
      </c>
      <c r="Q60" s="101">
        <v>45231</v>
      </c>
      <c r="R60" s="101">
        <v>45261</v>
      </c>
      <c r="S60" s="51" t="s">
        <v>203</v>
      </c>
      <c r="T60" s="51" t="s">
        <v>154</v>
      </c>
      <c r="U60" s="51">
        <v>5</v>
      </c>
    </row>
    <row r="61" s="1" customFormat="1" ht="55" customHeight="1" spans="1:21">
      <c r="A61" s="16">
        <v>2</v>
      </c>
      <c r="B61" s="17" t="s">
        <v>306</v>
      </c>
      <c r="C61" s="17" t="s">
        <v>307</v>
      </c>
      <c r="D61" s="17" t="s">
        <v>49</v>
      </c>
      <c r="E61" s="22" t="s">
        <v>308</v>
      </c>
      <c r="F61" s="18" t="s">
        <v>309</v>
      </c>
      <c r="G61" s="20" t="s">
        <v>193</v>
      </c>
      <c r="H61" s="21">
        <v>32.2295</v>
      </c>
      <c r="I61" s="14">
        <v>55</v>
      </c>
      <c r="J61" s="51" t="s">
        <v>30</v>
      </c>
      <c r="K61" s="62" t="s">
        <v>310</v>
      </c>
      <c r="L61" s="86" t="s">
        <v>75</v>
      </c>
      <c r="M61" s="62" t="s">
        <v>311</v>
      </c>
      <c r="N61" s="52" t="s">
        <v>312</v>
      </c>
      <c r="O61" s="51" t="s">
        <v>313</v>
      </c>
      <c r="P61" s="51">
        <v>10</v>
      </c>
      <c r="Q61" s="101">
        <v>45231</v>
      </c>
      <c r="R61" s="101">
        <v>45261</v>
      </c>
      <c r="S61" s="51" t="s">
        <v>198</v>
      </c>
      <c r="T61" s="51" t="s">
        <v>176</v>
      </c>
      <c r="U61" s="51">
        <v>10</v>
      </c>
    </row>
    <row r="62" s="1" customFormat="1" ht="42" customHeight="1" spans="1:21">
      <c r="A62" s="16"/>
      <c r="B62" s="17"/>
      <c r="C62" s="17"/>
      <c r="D62" s="17"/>
      <c r="E62" s="22"/>
      <c r="F62" s="18"/>
      <c r="G62" s="20"/>
      <c r="H62" s="21"/>
      <c r="I62" s="14">
        <v>56</v>
      </c>
      <c r="J62" s="51" t="s">
        <v>31</v>
      </c>
      <c r="K62" s="62" t="s">
        <v>314</v>
      </c>
      <c r="L62" s="51" t="s">
        <v>75</v>
      </c>
      <c r="M62" s="62" t="s">
        <v>315</v>
      </c>
      <c r="N62" s="52" t="s">
        <v>316</v>
      </c>
      <c r="O62" s="51" t="s">
        <v>317</v>
      </c>
      <c r="P62" s="51">
        <v>8.3389</v>
      </c>
      <c r="Q62" s="90">
        <v>45231</v>
      </c>
      <c r="R62" s="90">
        <v>45261</v>
      </c>
      <c r="S62" s="91" t="s">
        <v>198</v>
      </c>
      <c r="T62" s="51" t="s">
        <v>180</v>
      </c>
      <c r="U62" s="47">
        <v>8.3389</v>
      </c>
    </row>
    <row r="63" s="1" customFormat="1" ht="48" customHeight="1" spans="1:21">
      <c r="A63" s="16"/>
      <c r="B63" s="17"/>
      <c r="C63" s="17"/>
      <c r="D63" s="17"/>
      <c r="E63" s="22"/>
      <c r="F63" s="18"/>
      <c r="G63" s="20"/>
      <c r="H63" s="21"/>
      <c r="I63" s="14">
        <v>57</v>
      </c>
      <c r="J63" s="59" t="s">
        <v>33</v>
      </c>
      <c r="K63" s="34" t="s">
        <v>318</v>
      </c>
      <c r="L63" s="51" t="s">
        <v>75</v>
      </c>
      <c r="M63" s="34" t="s">
        <v>319</v>
      </c>
      <c r="N63" s="71" t="s">
        <v>320</v>
      </c>
      <c r="O63" s="68" t="s">
        <v>321</v>
      </c>
      <c r="P63" s="87">
        <v>5</v>
      </c>
      <c r="Q63" s="106" t="s">
        <v>322</v>
      </c>
      <c r="R63" s="106" t="s">
        <v>323</v>
      </c>
      <c r="S63" s="68" t="s">
        <v>198</v>
      </c>
      <c r="T63" s="68" t="s">
        <v>184</v>
      </c>
      <c r="U63" s="91">
        <v>5</v>
      </c>
    </row>
    <row r="64" s="1" customFormat="1" ht="65" customHeight="1" spans="1:21">
      <c r="A64" s="16"/>
      <c r="B64" s="17"/>
      <c r="C64" s="17"/>
      <c r="D64" s="17"/>
      <c r="E64" s="22"/>
      <c r="F64" s="18"/>
      <c r="G64" s="20"/>
      <c r="H64" s="21"/>
      <c r="I64" s="14">
        <v>58</v>
      </c>
      <c r="J64" s="59" t="s">
        <v>33</v>
      </c>
      <c r="K64" s="34" t="s">
        <v>324</v>
      </c>
      <c r="L64" s="51" t="s">
        <v>75</v>
      </c>
      <c r="M64" s="34" t="s">
        <v>325</v>
      </c>
      <c r="N64" s="71" t="s">
        <v>326</v>
      </c>
      <c r="O64" s="68" t="s">
        <v>327</v>
      </c>
      <c r="P64" s="87">
        <v>5</v>
      </c>
      <c r="Q64" s="106" t="s">
        <v>322</v>
      </c>
      <c r="R64" s="106" t="s">
        <v>323</v>
      </c>
      <c r="S64" s="68" t="s">
        <v>198</v>
      </c>
      <c r="T64" s="68" t="s">
        <v>184</v>
      </c>
      <c r="U64" s="91">
        <v>5</v>
      </c>
    </row>
    <row r="65" s="1" customFormat="1" ht="78" customHeight="1" spans="1:21">
      <c r="A65" s="16"/>
      <c r="B65" s="17"/>
      <c r="C65" s="17"/>
      <c r="D65" s="107"/>
      <c r="E65" s="22"/>
      <c r="F65" s="18"/>
      <c r="G65" s="108"/>
      <c r="H65" s="21"/>
      <c r="I65" s="14">
        <v>59</v>
      </c>
      <c r="J65" s="59" t="s">
        <v>33</v>
      </c>
      <c r="K65" s="34" t="s">
        <v>328</v>
      </c>
      <c r="L65" s="51" t="s">
        <v>75</v>
      </c>
      <c r="M65" s="34" t="s">
        <v>329</v>
      </c>
      <c r="N65" s="71" t="s">
        <v>330</v>
      </c>
      <c r="O65" s="82" t="s">
        <v>331</v>
      </c>
      <c r="P65" s="87">
        <v>4</v>
      </c>
      <c r="Q65" s="106" t="s">
        <v>322</v>
      </c>
      <c r="R65" s="106" t="s">
        <v>323</v>
      </c>
      <c r="S65" s="68" t="s">
        <v>198</v>
      </c>
      <c r="T65" s="68" t="s">
        <v>184</v>
      </c>
      <c r="U65" s="91">
        <v>4</v>
      </c>
    </row>
    <row r="66" s="1" customFormat="1" ht="69" customHeight="1" spans="1:21">
      <c r="A66" s="16">
        <v>3</v>
      </c>
      <c r="B66" s="17" t="s">
        <v>11</v>
      </c>
      <c r="C66" s="17" t="s">
        <v>332</v>
      </c>
      <c r="D66" s="109" t="s">
        <v>75</v>
      </c>
      <c r="E66" s="22" t="s">
        <v>333</v>
      </c>
      <c r="F66" s="18" t="s">
        <v>334</v>
      </c>
      <c r="G66" s="20" t="s">
        <v>335</v>
      </c>
      <c r="H66" s="110">
        <v>3</v>
      </c>
      <c r="I66" s="14">
        <v>60</v>
      </c>
      <c r="J66" s="51" t="s">
        <v>29</v>
      </c>
      <c r="K66" s="62" t="s">
        <v>336</v>
      </c>
      <c r="L66" s="78" t="s">
        <v>75</v>
      </c>
      <c r="M66" s="139" t="s">
        <v>337</v>
      </c>
      <c r="N66" s="52" t="s">
        <v>338</v>
      </c>
      <c r="O66" s="51" t="s">
        <v>339</v>
      </c>
      <c r="P66" s="51">
        <v>3</v>
      </c>
      <c r="Q66" s="104">
        <v>45139</v>
      </c>
      <c r="R66" s="104">
        <v>45290</v>
      </c>
      <c r="S66" s="51" t="s">
        <v>83</v>
      </c>
      <c r="T66" s="51" t="s">
        <v>161</v>
      </c>
      <c r="U66" s="51">
        <v>3</v>
      </c>
    </row>
    <row r="67" s="1" customFormat="1" ht="54" customHeight="1" spans="1:21">
      <c r="A67" s="16">
        <v>4</v>
      </c>
      <c r="B67" s="17" t="s">
        <v>24</v>
      </c>
      <c r="C67" s="17" t="s">
        <v>340</v>
      </c>
      <c r="D67" s="109" t="s">
        <v>75</v>
      </c>
      <c r="E67" s="73" t="s">
        <v>341</v>
      </c>
      <c r="F67" s="18" t="s">
        <v>342</v>
      </c>
      <c r="G67" s="18" t="s">
        <v>335</v>
      </c>
      <c r="H67" s="110">
        <v>5</v>
      </c>
      <c r="I67" s="14">
        <v>61</v>
      </c>
      <c r="J67" s="51" t="s">
        <v>29</v>
      </c>
      <c r="K67" s="62" t="s">
        <v>343</v>
      </c>
      <c r="L67" s="78" t="s">
        <v>75</v>
      </c>
      <c r="M67" s="62" t="s">
        <v>344</v>
      </c>
      <c r="N67" s="52" t="s">
        <v>345</v>
      </c>
      <c r="O67" s="51" t="s">
        <v>346</v>
      </c>
      <c r="P67" s="51">
        <v>5</v>
      </c>
      <c r="Q67" s="104">
        <v>45132</v>
      </c>
      <c r="R67" s="104">
        <v>45290</v>
      </c>
      <c r="S67" s="51" t="s">
        <v>198</v>
      </c>
      <c r="T67" s="51" t="s">
        <v>161</v>
      </c>
      <c r="U67" s="51">
        <v>5</v>
      </c>
    </row>
    <row r="68" s="1" customFormat="1" ht="65" customHeight="1" spans="1:21">
      <c r="A68" s="16">
        <v>5</v>
      </c>
      <c r="B68" s="17" t="s">
        <v>24</v>
      </c>
      <c r="C68" s="17" t="s">
        <v>340</v>
      </c>
      <c r="D68" s="109" t="s">
        <v>75</v>
      </c>
      <c r="E68" s="18" t="s">
        <v>347</v>
      </c>
      <c r="F68" s="18" t="s">
        <v>348</v>
      </c>
      <c r="G68" s="18" t="s">
        <v>335</v>
      </c>
      <c r="H68" s="110">
        <v>5</v>
      </c>
      <c r="I68" s="14">
        <v>62</v>
      </c>
      <c r="J68" s="51" t="s">
        <v>29</v>
      </c>
      <c r="K68" s="62" t="s">
        <v>349</v>
      </c>
      <c r="L68" s="78" t="s">
        <v>75</v>
      </c>
      <c r="M68" s="62" t="s">
        <v>350</v>
      </c>
      <c r="N68" s="52" t="s">
        <v>351</v>
      </c>
      <c r="O68" s="51" t="s">
        <v>352</v>
      </c>
      <c r="P68" s="51">
        <v>5</v>
      </c>
      <c r="Q68" s="104">
        <v>45132</v>
      </c>
      <c r="R68" s="104">
        <v>45290</v>
      </c>
      <c r="S68" s="51" t="s">
        <v>203</v>
      </c>
      <c r="T68" s="51" t="s">
        <v>161</v>
      </c>
      <c r="U68" s="51">
        <v>5</v>
      </c>
    </row>
    <row r="69" s="1" customFormat="1" ht="54" customHeight="1" spans="1:21">
      <c r="A69" s="16">
        <v>6</v>
      </c>
      <c r="B69" s="17" t="s">
        <v>306</v>
      </c>
      <c r="C69" s="17" t="s">
        <v>307</v>
      </c>
      <c r="D69" s="17" t="s">
        <v>49</v>
      </c>
      <c r="E69" s="22" t="s">
        <v>308</v>
      </c>
      <c r="F69" s="18" t="s">
        <v>309</v>
      </c>
      <c r="G69" s="18" t="s">
        <v>193</v>
      </c>
      <c r="H69" s="111">
        <v>22.374</v>
      </c>
      <c r="I69" s="14">
        <v>63</v>
      </c>
      <c r="J69" s="68" t="s">
        <v>353</v>
      </c>
      <c r="K69" s="73" t="s">
        <v>307</v>
      </c>
      <c r="L69" s="68" t="s">
        <v>354</v>
      </c>
      <c r="M69" s="73" t="s">
        <v>355</v>
      </c>
      <c r="N69" s="71" t="s">
        <v>356</v>
      </c>
      <c r="O69" s="68" t="s">
        <v>357</v>
      </c>
      <c r="P69" s="140">
        <v>9.2</v>
      </c>
      <c r="Q69" s="102">
        <v>45017</v>
      </c>
      <c r="R69" s="102">
        <v>45261</v>
      </c>
      <c r="S69" s="68" t="s">
        <v>358</v>
      </c>
      <c r="T69" s="68" t="s">
        <v>358</v>
      </c>
      <c r="U69" s="47"/>
    </row>
    <row r="70" s="1" customFormat="1" ht="42" customHeight="1" spans="1:21">
      <c r="A70" s="16"/>
      <c r="B70" s="17"/>
      <c r="C70" s="17"/>
      <c r="D70" s="17"/>
      <c r="E70" s="22"/>
      <c r="F70" s="18"/>
      <c r="G70" s="18"/>
      <c r="H70" s="111"/>
      <c r="I70" s="14">
        <v>64</v>
      </c>
      <c r="J70" s="68"/>
      <c r="K70" s="73" t="s">
        <v>359</v>
      </c>
      <c r="L70" s="68" t="s">
        <v>360</v>
      </c>
      <c r="M70" s="73" t="s">
        <v>361</v>
      </c>
      <c r="N70" s="71" t="s">
        <v>362</v>
      </c>
      <c r="O70" s="68" t="s">
        <v>363</v>
      </c>
      <c r="P70" s="141">
        <v>13.174</v>
      </c>
      <c r="Q70" s="102">
        <v>45017</v>
      </c>
      <c r="R70" s="102">
        <v>45261</v>
      </c>
      <c r="S70" s="68" t="s">
        <v>358</v>
      </c>
      <c r="T70" s="68" t="s">
        <v>358</v>
      </c>
      <c r="U70" s="47"/>
    </row>
    <row r="71" s="1" customFormat="1" ht="72" customHeight="1" spans="1:21">
      <c r="A71" s="16">
        <v>7</v>
      </c>
      <c r="B71" s="17" t="s">
        <v>108</v>
      </c>
      <c r="C71" s="17" t="s">
        <v>364</v>
      </c>
      <c r="D71" s="17" t="s">
        <v>49</v>
      </c>
      <c r="E71" s="18" t="s">
        <v>365</v>
      </c>
      <c r="F71" s="18" t="s">
        <v>366</v>
      </c>
      <c r="G71" s="18" t="s">
        <v>335</v>
      </c>
      <c r="H71" s="17">
        <v>38.42</v>
      </c>
      <c r="I71" s="14">
        <v>65</v>
      </c>
      <c r="J71" s="17" t="s">
        <v>108</v>
      </c>
      <c r="K71" s="18" t="s">
        <v>364</v>
      </c>
      <c r="L71" s="17" t="s">
        <v>49</v>
      </c>
      <c r="M71" s="18" t="s">
        <v>365</v>
      </c>
      <c r="N71" s="17" t="s">
        <v>367</v>
      </c>
      <c r="O71" s="17" t="s">
        <v>368</v>
      </c>
      <c r="P71" s="142">
        <v>33.9</v>
      </c>
      <c r="Q71" s="161">
        <v>44896</v>
      </c>
      <c r="R71" s="161">
        <v>44986</v>
      </c>
      <c r="S71" s="68" t="s">
        <v>358</v>
      </c>
      <c r="T71" s="68" t="s">
        <v>358</v>
      </c>
      <c r="U71" s="47"/>
    </row>
    <row r="72" s="1" customFormat="1" ht="74" customHeight="1" spans="1:21">
      <c r="A72" s="16">
        <v>8</v>
      </c>
      <c r="B72" s="17" t="s">
        <v>14</v>
      </c>
      <c r="C72" s="17" t="s">
        <v>369</v>
      </c>
      <c r="D72" s="17" t="s">
        <v>49</v>
      </c>
      <c r="E72" s="18" t="s">
        <v>370</v>
      </c>
      <c r="F72" s="18" t="s">
        <v>366</v>
      </c>
      <c r="G72" s="18" t="s">
        <v>335</v>
      </c>
      <c r="H72" s="17">
        <v>38.42</v>
      </c>
      <c r="I72" s="14">
        <v>66</v>
      </c>
      <c r="J72" s="17" t="s">
        <v>14</v>
      </c>
      <c r="K72" s="18" t="s">
        <v>369</v>
      </c>
      <c r="L72" s="17" t="s">
        <v>49</v>
      </c>
      <c r="M72" s="18" t="s">
        <v>370</v>
      </c>
      <c r="N72" s="17" t="s">
        <v>371</v>
      </c>
      <c r="O72" s="17" t="s">
        <v>368</v>
      </c>
      <c r="P72" s="68">
        <v>42.94</v>
      </c>
      <c r="Q72" s="161">
        <v>44896</v>
      </c>
      <c r="R72" s="161">
        <v>44986</v>
      </c>
      <c r="S72" s="68" t="s">
        <v>358</v>
      </c>
      <c r="T72" s="68" t="s">
        <v>358</v>
      </c>
      <c r="U72" s="47"/>
    </row>
    <row r="73" s="1" customFormat="1" ht="43" customHeight="1" spans="1:21">
      <c r="A73" s="16">
        <v>9</v>
      </c>
      <c r="B73" s="17" t="s">
        <v>14</v>
      </c>
      <c r="C73" s="17" t="s">
        <v>369</v>
      </c>
      <c r="D73" s="17" t="s">
        <v>49</v>
      </c>
      <c r="E73" s="18" t="s">
        <v>372</v>
      </c>
      <c r="F73" s="18" t="s">
        <v>373</v>
      </c>
      <c r="G73" s="20" t="s">
        <v>335</v>
      </c>
      <c r="H73" s="17">
        <v>132</v>
      </c>
      <c r="I73" s="14">
        <v>67</v>
      </c>
      <c r="J73" s="17" t="s">
        <v>14</v>
      </c>
      <c r="K73" s="18" t="s">
        <v>369</v>
      </c>
      <c r="L73" s="17" t="s">
        <v>49</v>
      </c>
      <c r="M73" s="18" t="s">
        <v>372</v>
      </c>
      <c r="N73" s="143" t="s">
        <v>374</v>
      </c>
      <c r="O73" s="144" t="s">
        <v>375</v>
      </c>
      <c r="P73" s="129">
        <v>81.8</v>
      </c>
      <c r="Q73" s="161">
        <v>44896</v>
      </c>
      <c r="R73" s="161">
        <v>44986</v>
      </c>
      <c r="S73" s="68" t="s">
        <v>358</v>
      </c>
      <c r="T73" s="68" t="s">
        <v>358</v>
      </c>
      <c r="U73" s="47"/>
    </row>
    <row r="74" s="1" customFormat="1" ht="256" customHeight="1" spans="1:21">
      <c r="A74" s="16"/>
      <c r="B74" s="17"/>
      <c r="C74" s="17"/>
      <c r="D74" s="17"/>
      <c r="E74" s="18"/>
      <c r="F74" s="18"/>
      <c r="G74" s="20"/>
      <c r="H74" s="17"/>
      <c r="I74" s="14">
        <v>68</v>
      </c>
      <c r="J74" s="17" t="s">
        <v>108</v>
      </c>
      <c r="K74" s="18" t="s">
        <v>364</v>
      </c>
      <c r="L74" s="17" t="s">
        <v>49</v>
      </c>
      <c r="M74" s="18" t="s">
        <v>376</v>
      </c>
      <c r="N74" s="107" t="s">
        <v>377</v>
      </c>
      <c r="O74" s="144" t="s">
        <v>378</v>
      </c>
      <c r="P74" s="17">
        <v>40.2</v>
      </c>
      <c r="Q74" s="161">
        <v>45078</v>
      </c>
      <c r="R74" s="161">
        <v>45261</v>
      </c>
      <c r="S74" s="68" t="s">
        <v>358</v>
      </c>
      <c r="T74" s="68" t="s">
        <v>358</v>
      </c>
      <c r="U74" s="47"/>
    </row>
    <row r="75" s="1" customFormat="1" ht="408" customHeight="1" spans="1:21">
      <c r="A75" s="16">
        <v>10</v>
      </c>
      <c r="B75" s="16" t="s">
        <v>24</v>
      </c>
      <c r="C75" s="16" t="s">
        <v>379</v>
      </c>
      <c r="D75" s="16" t="s">
        <v>49</v>
      </c>
      <c r="E75" s="112" t="s">
        <v>380</v>
      </c>
      <c r="F75" s="112" t="s">
        <v>381</v>
      </c>
      <c r="G75" s="16" t="s">
        <v>335</v>
      </c>
      <c r="H75" s="16">
        <v>88.1</v>
      </c>
      <c r="I75" s="16">
        <v>69</v>
      </c>
      <c r="J75" s="16" t="s">
        <v>24</v>
      </c>
      <c r="K75" s="16" t="s">
        <v>379</v>
      </c>
      <c r="L75" s="16" t="s">
        <v>49</v>
      </c>
      <c r="M75" s="16" t="s">
        <v>380</v>
      </c>
      <c r="N75" s="16" t="s">
        <v>382</v>
      </c>
      <c r="O75" s="16" t="s">
        <v>383</v>
      </c>
      <c r="P75" s="145">
        <v>98.1</v>
      </c>
      <c r="Q75" s="16">
        <v>44927</v>
      </c>
      <c r="R75" s="16">
        <v>45261</v>
      </c>
      <c r="S75" s="16" t="s">
        <v>358</v>
      </c>
      <c r="T75" s="16" t="s">
        <v>358</v>
      </c>
      <c r="U75" s="16"/>
    </row>
    <row r="76" s="1" customFormat="1" ht="193" customHeight="1" spans="1:21">
      <c r="A76" s="16"/>
      <c r="B76" s="16"/>
      <c r="C76" s="16"/>
      <c r="D76" s="16"/>
      <c r="E76" s="112"/>
      <c r="F76" s="112"/>
      <c r="G76" s="16"/>
      <c r="H76" s="16"/>
      <c r="I76" s="16"/>
      <c r="J76" s="16"/>
      <c r="K76" s="16"/>
      <c r="L76" s="16"/>
      <c r="M76" s="16"/>
      <c r="N76" s="16"/>
      <c r="O76" s="16"/>
      <c r="P76" s="145"/>
      <c r="Q76" s="16"/>
      <c r="R76" s="16"/>
      <c r="S76" s="16"/>
      <c r="T76" s="16"/>
      <c r="U76" s="16"/>
    </row>
    <row r="77" s="1" customFormat="1" ht="151" customHeight="1" spans="1:21">
      <c r="A77" s="16">
        <v>11</v>
      </c>
      <c r="B77" s="17" t="s">
        <v>108</v>
      </c>
      <c r="C77" s="17" t="s">
        <v>384</v>
      </c>
      <c r="D77" s="17" t="s">
        <v>49</v>
      </c>
      <c r="E77" s="18" t="s">
        <v>385</v>
      </c>
      <c r="F77" s="60" t="s">
        <v>386</v>
      </c>
      <c r="G77" s="20" t="s">
        <v>335</v>
      </c>
      <c r="H77" s="110">
        <v>48</v>
      </c>
      <c r="I77" s="14">
        <v>70</v>
      </c>
      <c r="J77" s="17" t="s">
        <v>108</v>
      </c>
      <c r="K77" s="18" t="s">
        <v>384</v>
      </c>
      <c r="L77" s="17" t="s">
        <v>49</v>
      </c>
      <c r="M77" s="18" t="s">
        <v>385</v>
      </c>
      <c r="N77" s="143" t="s">
        <v>387</v>
      </c>
      <c r="O77" s="113" t="s">
        <v>388</v>
      </c>
      <c r="P77" s="146">
        <v>48</v>
      </c>
      <c r="Q77" s="161">
        <v>44927</v>
      </c>
      <c r="R77" s="161">
        <v>45261</v>
      </c>
      <c r="S77" s="68" t="s">
        <v>358</v>
      </c>
      <c r="T77" s="68" t="s">
        <v>358</v>
      </c>
      <c r="U77" s="47"/>
    </row>
    <row r="78" s="1" customFormat="1" ht="137" customHeight="1" spans="1:21">
      <c r="A78" s="16">
        <v>12</v>
      </c>
      <c r="B78" s="17" t="s">
        <v>154</v>
      </c>
      <c r="C78" s="17" t="s">
        <v>389</v>
      </c>
      <c r="D78" s="17" t="s">
        <v>49</v>
      </c>
      <c r="E78" s="18" t="s">
        <v>390</v>
      </c>
      <c r="F78" s="60" t="s">
        <v>391</v>
      </c>
      <c r="G78" s="20" t="s">
        <v>335</v>
      </c>
      <c r="H78" s="110">
        <v>100</v>
      </c>
      <c r="I78" s="14">
        <v>71</v>
      </c>
      <c r="J78" s="17" t="s">
        <v>154</v>
      </c>
      <c r="K78" s="18" t="s">
        <v>389</v>
      </c>
      <c r="L78" s="17" t="s">
        <v>49</v>
      </c>
      <c r="M78" s="18" t="s">
        <v>390</v>
      </c>
      <c r="N78" s="143" t="s">
        <v>392</v>
      </c>
      <c r="O78" s="113" t="s">
        <v>393</v>
      </c>
      <c r="P78" s="146">
        <v>100</v>
      </c>
      <c r="Q78" s="161">
        <v>44927</v>
      </c>
      <c r="R78" s="161">
        <v>45261</v>
      </c>
      <c r="S78" s="68" t="s">
        <v>358</v>
      </c>
      <c r="T78" s="68" t="s">
        <v>358</v>
      </c>
      <c r="U78" s="47"/>
    </row>
    <row r="79" ht="264" customHeight="1" spans="1:21">
      <c r="A79" s="16">
        <v>13</v>
      </c>
      <c r="B79" s="14" t="s">
        <v>10</v>
      </c>
      <c r="C79" s="68" t="s">
        <v>394</v>
      </c>
      <c r="D79" s="17" t="s">
        <v>49</v>
      </c>
      <c r="E79" s="15" t="s">
        <v>395</v>
      </c>
      <c r="F79" s="73" t="s">
        <v>396</v>
      </c>
      <c r="G79" s="16" t="s">
        <v>397</v>
      </c>
      <c r="H79" s="14">
        <v>72</v>
      </c>
      <c r="I79" s="14">
        <v>72</v>
      </c>
      <c r="J79" s="14" t="s">
        <v>10</v>
      </c>
      <c r="K79" s="73" t="s">
        <v>394</v>
      </c>
      <c r="L79" s="17" t="s">
        <v>49</v>
      </c>
      <c r="M79" s="15" t="s">
        <v>395</v>
      </c>
      <c r="N79" s="68" t="s">
        <v>398</v>
      </c>
      <c r="O79" s="91" t="s">
        <v>399</v>
      </c>
      <c r="P79" s="14">
        <v>72</v>
      </c>
      <c r="Q79" s="102">
        <v>44927</v>
      </c>
      <c r="R79" s="102">
        <v>45261</v>
      </c>
      <c r="S79" s="68" t="s">
        <v>358</v>
      </c>
      <c r="T79" s="91" t="s">
        <v>84</v>
      </c>
      <c r="U79" s="159"/>
    </row>
    <row r="80" ht="142" customHeight="1" spans="1:21">
      <c r="A80" s="16">
        <v>14</v>
      </c>
      <c r="B80" s="14" t="s">
        <v>10</v>
      </c>
      <c r="C80" s="14" t="s">
        <v>400</v>
      </c>
      <c r="D80" s="14" t="s">
        <v>401</v>
      </c>
      <c r="E80" s="73" t="s">
        <v>402</v>
      </c>
      <c r="F80" s="73" t="s">
        <v>403</v>
      </c>
      <c r="G80" s="113" t="s">
        <v>404</v>
      </c>
      <c r="H80" s="69">
        <v>50</v>
      </c>
      <c r="I80" s="14">
        <v>73</v>
      </c>
      <c r="J80" s="14" t="s">
        <v>10</v>
      </c>
      <c r="K80" s="15" t="s">
        <v>400</v>
      </c>
      <c r="L80" s="14" t="s">
        <v>401</v>
      </c>
      <c r="M80" s="73" t="s">
        <v>402</v>
      </c>
      <c r="N80" s="68" t="s">
        <v>405</v>
      </c>
      <c r="O80" s="91" t="s">
        <v>406</v>
      </c>
      <c r="P80" s="69">
        <v>50</v>
      </c>
      <c r="Q80" s="102">
        <v>45017</v>
      </c>
      <c r="R80" s="102">
        <v>45261</v>
      </c>
      <c r="S80" s="91" t="s">
        <v>407</v>
      </c>
      <c r="T80" s="91" t="s">
        <v>84</v>
      </c>
      <c r="U80" s="159"/>
    </row>
    <row r="81" ht="254" customHeight="1" spans="1:21">
      <c r="A81" s="16">
        <v>15</v>
      </c>
      <c r="B81" s="14" t="s">
        <v>13</v>
      </c>
      <c r="C81" s="14" t="s">
        <v>408</v>
      </c>
      <c r="D81" s="14" t="s">
        <v>75</v>
      </c>
      <c r="E81" s="15" t="s">
        <v>409</v>
      </c>
      <c r="F81" s="15" t="s">
        <v>410</v>
      </c>
      <c r="G81" s="16" t="s">
        <v>411</v>
      </c>
      <c r="H81" s="14">
        <v>45</v>
      </c>
      <c r="I81" s="14">
        <v>74</v>
      </c>
      <c r="J81" s="14" t="s">
        <v>13</v>
      </c>
      <c r="K81" s="15" t="s">
        <v>408</v>
      </c>
      <c r="L81" s="14" t="s">
        <v>75</v>
      </c>
      <c r="M81" s="15" t="s">
        <v>409</v>
      </c>
      <c r="N81" s="14" t="s">
        <v>412</v>
      </c>
      <c r="O81" s="14" t="s">
        <v>413</v>
      </c>
      <c r="P81" s="147">
        <v>45</v>
      </c>
      <c r="Q81" s="102">
        <v>45017</v>
      </c>
      <c r="R81" s="102">
        <v>45261</v>
      </c>
      <c r="S81" s="51" t="s">
        <v>203</v>
      </c>
      <c r="T81" s="91" t="s">
        <v>98</v>
      </c>
      <c r="U81" s="159"/>
    </row>
    <row r="82" ht="59" customHeight="1" spans="1:21">
      <c r="A82" s="16">
        <v>16</v>
      </c>
      <c r="B82" s="114" t="s">
        <v>414</v>
      </c>
      <c r="C82" s="115" t="s">
        <v>415</v>
      </c>
      <c r="D82" s="14" t="s">
        <v>75</v>
      </c>
      <c r="E82" s="116" t="s">
        <v>416</v>
      </c>
      <c r="F82" s="116" t="s">
        <v>417</v>
      </c>
      <c r="G82" s="20" t="s">
        <v>418</v>
      </c>
      <c r="H82" s="117">
        <v>5</v>
      </c>
      <c r="I82" s="14">
        <v>75</v>
      </c>
      <c r="J82" s="114" t="s">
        <v>414</v>
      </c>
      <c r="K82" s="121" t="s">
        <v>415</v>
      </c>
      <c r="L82" s="14" t="s">
        <v>75</v>
      </c>
      <c r="M82" s="116" t="s">
        <v>416</v>
      </c>
      <c r="N82" s="148" t="s">
        <v>419</v>
      </c>
      <c r="O82" s="115" t="s">
        <v>207</v>
      </c>
      <c r="P82" s="115">
        <v>5</v>
      </c>
      <c r="Q82" s="162">
        <v>44986</v>
      </c>
      <c r="R82" s="162">
        <v>45261</v>
      </c>
      <c r="S82" s="91" t="s">
        <v>83</v>
      </c>
      <c r="T82" s="47" t="s">
        <v>241</v>
      </c>
      <c r="U82" s="159"/>
    </row>
    <row r="83" ht="150" customHeight="1" spans="1:21">
      <c r="A83" s="16">
        <v>17</v>
      </c>
      <c r="B83" s="118" t="s">
        <v>108</v>
      </c>
      <c r="C83" s="119" t="s">
        <v>420</v>
      </c>
      <c r="D83" s="17" t="s">
        <v>49</v>
      </c>
      <c r="E83" s="120" t="s">
        <v>421</v>
      </c>
      <c r="F83" s="120" t="s">
        <v>422</v>
      </c>
      <c r="G83" s="118" t="s">
        <v>423</v>
      </c>
      <c r="H83" s="117">
        <v>20</v>
      </c>
      <c r="I83" s="14">
        <v>76</v>
      </c>
      <c r="J83" s="118" t="s">
        <v>108</v>
      </c>
      <c r="K83" s="149" t="s">
        <v>420</v>
      </c>
      <c r="L83" s="17" t="s">
        <v>49</v>
      </c>
      <c r="M83" s="120" t="s">
        <v>421</v>
      </c>
      <c r="N83" s="150" t="s">
        <v>424</v>
      </c>
      <c r="O83" s="118" t="s">
        <v>425</v>
      </c>
      <c r="P83" s="91">
        <v>20</v>
      </c>
      <c r="Q83" s="163">
        <v>45170</v>
      </c>
      <c r="R83" s="163">
        <v>45231</v>
      </c>
      <c r="S83" s="68" t="s">
        <v>358</v>
      </c>
      <c r="T83" s="118" t="s">
        <v>108</v>
      </c>
      <c r="U83" s="159"/>
    </row>
    <row r="84" ht="85" customHeight="1" spans="1:21">
      <c r="A84" s="16">
        <v>18</v>
      </c>
      <c r="B84" s="14" t="s">
        <v>18</v>
      </c>
      <c r="C84" s="14" t="s">
        <v>426</v>
      </c>
      <c r="D84" s="17" t="s">
        <v>49</v>
      </c>
      <c r="E84" s="15" t="s">
        <v>427</v>
      </c>
      <c r="F84" s="15" t="s">
        <v>428</v>
      </c>
      <c r="G84" s="118" t="s">
        <v>423</v>
      </c>
      <c r="H84" s="117">
        <v>10</v>
      </c>
      <c r="I84" s="14">
        <v>77</v>
      </c>
      <c r="J84" s="14" t="s">
        <v>18</v>
      </c>
      <c r="K84" s="15" t="s">
        <v>426</v>
      </c>
      <c r="L84" s="17" t="s">
        <v>49</v>
      </c>
      <c r="M84" s="121" t="s">
        <v>429</v>
      </c>
      <c r="N84" s="151" t="s">
        <v>430</v>
      </c>
      <c r="O84" s="115" t="s">
        <v>431</v>
      </c>
      <c r="P84" s="147">
        <v>10</v>
      </c>
      <c r="Q84" s="163">
        <v>45170</v>
      </c>
      <c r="R84" s="163">
        <v>45231</v>
      </c>
      <c r="S84" s="51" t="s">
        <v>203</v>
      </c>
      <c r="T84" s="47" t="s">
        <v>172</v>
      </c>
      <c r="U84" s="159"/>
    </row>
    <row r="85" ht="63" customHeight="1" spans="1:21">
      <c r="A85" s="16">
        <v>19</v>
      </c>
      <c r="B85" s="114" t="s">
        <v>18</v>
      </c>
      <c r="C85" s="115" t="s">
        <v>432</v>
      </c>
      <c r="D85" s="14" t="s">
        <v>75</v>
      </c>
      <c r="E85" s="121" t="s">
        <v>433</v>
      </c>
      <c r="F85" s="121" t="s">
        <v>434</v>
      </c>
      <c r="G85" s="118" t="s">
        <v>423</v>
      </c>
      <c r="H85" s="117">
        <v>10</v>
      </c>
      <c r="I85" s="14">
        <v>78</v>
      </c>
      <c r="J85" s="114" t="s">
        <v>18</v>
      </c>
      <c r="K85" s="121" t="s">
        <v>432</v>
      </c>
      <c r="L85" s="14" t="s">
        <v>75</v>
      </c>
      <c r="M85" s="121" t="s">
        <v>433</v>
      </c>
      <c r="N85" s="151" t="s">
        <v>435</v>
      </c>
      <c r="O85" s="115" t="s">
        <v>431</v>
      </c>
      <c r="P85" s="147">
        <v>10</v>
      </c>
      <c r="Q85" s="163">
        <v>45170</v>
      </c>
      <c r="R85" s="163">
        <v>45231</v>
      </c>
      <c r="S85" s="68" t="s">
        <v>198</v>
      </c>
      <c r="T85" s="47" t="s">
        <v>172</v>
      </c>
      <c r="U85" s="159"/>
    </row>
    <row r="86" ht="99" customHeight="1" spans="1:21">
      <c r="A86" s="16">
        <v>20</v>
      </c>
      <c r="B86" s="114" t="s">
        <v>18</v>
      </c>
      <c r="C86" s="115" t="s">
        <v>432</v>
      </c>
      <c r="D86" s="17" t="s">
        <v>49</v>
      </c>
      <c r="E86" s="121" t="s">
        <v>436</v>
      </c>
      <c r="F86" s="121" t="s">
        <v>437</v>
      </c>
      <c r="G86" s="118" t="s">
        <v>423</v>
      </c>
      <c r="H86" s="117">
        <v>10</v>
      </c>
      <c r="I86" s="14">
        <v>79</v>
      </c>
      <c r="J86" s="114" t="s">
        <v>18</v>
      </c>
      <c r="K86" s="121" t="s">
        <v>432</v>
      </c>
      <c r="L86" s="17" t="s">
        <v>49</v>
      </c>
      <c r="M86" s="121" t="s">
        <v>436</v>
      </c>
      <c r="N86" s="151" t="s">
        <v>438</v>
      </c>
      <c r="O86" s="115" t="s">
        <v>431</v>
      </c>
      <c r="P86" s="147">
        <v>10</v>
      </c>
      <c r="Q86" s="163">
        <v>45170</v>
      </c>
      <c r="R86" s="163">
        <v>45231</v>
      </c>
      <c r="S86" s="51" t="s">
        <v>203</v>
      </c>
      <c r="T86" s="47" t="s">
        <v>172</v>
      </c>
      <c r="U86" s="159"/>
    </row>
    <row r="87" ht="45" spans="1:21">
      <c r="A87" s="16">
        <v>21</v>
      </c>
      <c r="B87" s="14" t="s">
        <v>20</v>
      </c>
      <c r="C87" s="14" t="s">
        <v>439</v>
      </c>
      <c r="D87" s="14" t="s">
        <v>75</v>
      </c>
      <c r="E87" s="66" t="s">
        <v>440</v>
      </c>
      <c r="F87" s="66" t="s">
        <v>441</v>
      </c>
      <c r="G87" s="16" t="s">
        <v>442</v>
      </c>
      <c r="H87" s="14">
        <v>13</v>
      </c>
      <c r="I87" s="14">
        <v>80</v>
      </c>
      <c r="J87" s="14" t="s">
        <v>20</v>
      </c>
      <c r="K87" s="15" t="s">
        <v>439</v>
      </c>
      <c r="L87" s="14" t="s">
        <v>75</v>
      </c>
      <c r="M87" s="66" t="s">
        <v>443</v>
      </c>
      <c r="N87" s="15" t="s">
        <v>444</v>
      </c>
      <c r="O87" s="115" t="s">
        <v>445</v>
      </c>
      <c r="P87" s="14">
        <v>13</v>
      </c>
      <c r="Q87" s="162">
        <v>44986</v>
      </c>
      <c r="R87" s="162">
        <v>45261</v>
      </c>
      <c r="S87" s="91" t="s">
        <v>83</v>
      </c>
      <c r="T87" s="91" t="s">
        <v>121</v>
      </c>
      <c r="U87" s="159"/>
    </row>
    <row r="88" ht="63" customHeight="1" spans="1:21">
      <c r="A88" s="16">
        <v>22</v>
      </c>
      <c r="B88" s="14" t="s">
        <v>20</v>
      </c>
      <c r="C88" s="14" t="s">
        <v>446</v>
      </c>
      <c r="D88" s="14" t="s">
        <v>75</v>
      </c>
      <c r="E88" s="66" t="s">
        <v>447</v>
      </c>
      <c r="F88" s="66" t="s">
        <v>448</v>
      </c>
      <c r="G88" s="16" t="s">
        <v>442</v>
      </c>
      <c r="H88" s="14">
        <v>10</v>
      </c>
      <c r="I88" s="14">
        <v>81</v>
      </c>
      <c r="J88" s="14" t="s">
        <v>20</v>
      </c>
      <c r="K88" s="15" t="s">
        <v>446</v>
      </c>
      <c r="L88" s="14" t="s">
        <v>75</v>
      </c>
      <c r="M88" s="66" t="s">
        <v>447</v>
      </c>
      <c r="N88" s="14" t="s">
        <v>449</v>
      </c>
      <c r="O88" s="115" t="s">
        <v>431</v>
      </c>
      <c r="P88" s="14">
        <v>10</v>
      </c>
      <c r="Q88" s="162">
        <v>44986</v>
      </c>
      <c r="R88" s="162">
        <v>45261</v>
      </c>
      <c r="S88" s="91" t="s">
        <v>83</v>
      </c>
      <c r="T88" s="91" t="s">
        <v>121</v>
      </c>
      <c r="U88" s="159"/>
    </row>
    <row r="89" ht="55" customHeight="1" spans="1:21">
      <c r="A89" s="16">
        <v>23</v>
      </c>
      <c r="B89" s="14" t="s">
        <v>20</v>
      </c>
      <c r="C89" s="14" t="s">
        <v>450</v>
      </c>
      <c r="D89" s="14" t="s">
        <v>75</v>
      </c>
      <c r="E89" s="66" t="s">
        <v>451</v>
      </c>
      <c r="F89" s="66" t="s">
        <v>452</v>
      </c>
      <c r="G89" s="16" t="s">
        <v>442</v>
      </c>
      <c r="H89" s="14">
        <v>28</v>
      </c>
      <c r="I89" s="14">
        <v>82</v>
      </c>
      <c r="J89" s="14" t="s">
        <v>20</v>
      </c>
      <c r="K89" s="15" t="s">
        <v>450</v>
      </c>
      <c r="L89" s="14" t="s">
        <v>75</v>
      </c>
      <c r="M89" s="66" t="s">
        <v>453</v>
      </c>
      <c r="N89" s="14" t="s">
        <v>454</v>
      </c>
      <c r="O89" s="115" t="s">
        <v>455</v>
      </c>
      <c r="P89" s="14">
        <v>28</v>
      </c>
      <c r="Q89" s="162">
        <v>44986</v>
      </c>
      <c r="R89" s="162">
        <v>45261</v>
      </c>
      <c r="S89" s="91" t="s">
        <v>83</v>
      </c>
      <c r="T89" s="91" t="s">
        <v>121</v>
      </c>
      <c r="U89" s="159"/>
    </row>
    <row r="90" ht="48" spans="1:21">
      <c r="A90" s="16">
        <v>24</v>
      </c>
      <c r="B90" s="14" t="s">
        <v>22</v>
      </c>
      <c r="C90" s="68" t="s">
        <v>456</v>
      </c>
      <c r="D90" s="17" t="s">
        <v>49</v>
      </c>
      <c r="E90" s="73" t="s">
        <v>457</v>
      </c>
      <c r="F90" s="18" t="s">
        <v>458</v>
      </c>
      <c r="G90" s="122" t="s">
        <v>411</v>
      </c>
      <c r="H90" s="68">
        <v>4</v>
      </c>
      <c r="I90" s="14">
        <v>83</v>
      </c>
      <c r="J90" s="14" t="s">
        <v>22</v>
      </c>
      <c r="K90" s="73" t="s">
        <v>456</v>
      </c>
      <c r="L90" s="17" t="s">
        <v>49</v>
      </c>
      <c r="M90" s="73" t="s">
        <v>457</v>
      </c>
      <c r="N90" s="152" t="s">
        <v>459</v>
      </c>
      <c r="O90" s="115" t="s">
        <v>460</v>
      </c>
      <c r="P90" s="68">
        <v>4</v>
      </c>
      <c r="Q90" s="162">
        <v>44986</v>
      </c>
      <c r="R90" s="162">
        <v>45261</v>
      </c>
      <c r="S90" s="51" t="s">
        <v>203</v>
      </c>
      <c r="T90" s="91" t="s">
        <v>130</v>
      </c>
      <c r="U90" s="159"/>
    </row>
    <row r="91" ht="60" spans="1:21">
      <c r="A91" s="16">
        <v>25</v>
      </c>
      <c r="B91" s="14" t="s">
        <v>22</v>
      </c>
      <c r="C91" s="68" t="s">
        <v>456</v>
      </c>
      <c r="D91" s="14" t="s">
        <v>75</v>
      </c>
      <c r="E91" s="73" t="s">
        <v>461</v>
      </c>
      <c r="F91" s="18" t="s">
        <v>462</v>
      </c>
      <c r="G91" s="122" t="s">
        <v>411</v>
      </c>
      <c r="H91" s="93">
        <v>8</v>
      </c>
      <c r="I91" s="14">
        <v>84</v>
      </c>
      <c r="J91" s="14" t="s">
        <v>22</v>
      </c>
      <c r="K91" s="73" t="s">
        <v>456</v>
      </c>
      <c r="L91" s="14" t="s">
        <v>75</v>
      </c>
      <c r="M91" s="73" t="s">
        <v>461</v>
      </c>
      <c r="N91" s="152" t="s">
        <v>463</v>
      </c>
      <c r="O91" s="115" t="s">
        <v>261</v>
      </c>
      <c r="P91" s="93">
        <v>8</v>
      </c>
      <c r="Q91" s="162">
        <v>44986</v>
      </c>
      <c r="R91" s="162">
        <v>45261</v>
      </c>
      <c r="S91" s="68" t="s">
        <v>198</v>
      </c>
      <c r="T91" s="91" t="s">
        <v>130</v>
      </c>
      <c r="U91" s="159"/>
    </row>
    <row r="92" ht="96" customHeight="1" spans="1:21">
      <c r="A92" s="16">
        <v>26</v>
      </c>
      <c r="B92" s="14" t="s">
        <v>22</v>
      </c>
      <c r="C92" s="68" t="s">
        <v>275</v>
      </c>
      <c r="D92" s="14" t="s">
        <v>75</v>
      </c>
      <c r="E92" s="73" t="s">
        <v>464</v>
      </c>
      <c r="F92" s="18" t="s">
        <v>465</v>
      </c>
      <c r="G92" s="122" t="s">
        <v>411</v>
      </c>
      <c r="H92" s="93">
        <v>10</v>
      </c>
      <c r="I92" s="14">
        <v>85</v>
      </c>
      <c r="J92" s="14" t="s">
        <v>22</v>
      </c>
      <c r="K92" s="73" t="s">
        <v>275</v>
      </c>
      <c r="L92" s="14" t="s">
        <v>75</v>
      </c>
      <c r="M92" s="73" t="s">
        <v>464</v>
      </c>
      <c r="N92" s="152" t="s">
        <v>466</v>
      </c>
      <c r="O92" s="115" t="s">
        <v>431</v>
      </c>
      <c r="P92" s="93">
        <v>10</v>
      </c>
      <c r="Q92" s="162">
        <v>44986</v>
      </c>
      <c r="R92" s="162">
        <v>45261</v>
      </c>
      <c r="S92" s="51" t="s">
        <v>203</v>
      </c>
      <c r="T92" s="91" t="s">
        <v>130</v>
      </c>
      <c r="U92" s="159"/>
    </row>
    <row r="93" ht="125" customHeight="1" spans="1:21">
      <c r="A93" s="16">
        <v>27</v>
      </c>
      <c r="B93" s="14" t="s">
        <v>22</v>
      </c>
      <c r="C93" s="68" t="s">
        <v>275</v>
      </c>
      <c r="D93" s="14" t="s">
        <v>75</v>
      </c>
      <c r="E93" s="73" t="s">
        <v>467</v>
      </c>
      <c r="F93" s="18" t="s">
        <v>468</v>
      </c>
      <c r="G93" s="123" t="s">
        <v>469</v>
      </c>
      <c r="H93" s="93">
        <v>25</v>
      </c>
      <c r="I93" s="14">
        <v>86</v>
      </c>
      <c r="J93" s="14" t="s">
        <v>22</v>
      </c>
      <c r="K93" s="73" t="s">
        <v>275</v>
      </c>
      <c r="L93" s="14" t="s">
        <v>75</v>
      </c>
      <c r="M93" s="73" t="s">
        <v>467</v>
      </c>
      <c r="N93" s="152" t="s">
        <v>470</v>
      </c>
      <c r="O93" s="115" t="s">
        <v>471</v>
      </c>
      <c r="P93" s="93">
        <v>25</v>
      </c>
      <c r="Q93" s="162">
        <v>44986</v>
      </c>
      <c r="R93" s="162">
        <v>45261</v>
      </c>
      <c r="S93" s="51" t="s">
        <v>203</v>
      </c>
      <c r="T93" s="91" t="s">
        <v>130</v>
      </c>
      <c r="U93" s="159"/>
    </row>
    <row r="94" ht="60" spans="1:21">
      <c r="A94" s="16">
        <v>28</v>
      </c>
      <c r="B94" s="14" t="s">
        <v>22</v>
      </c>
      <c r="C94" s="68" t="s">
        <v>268</v>
      </c>
      <c r="D94" s="14" t="s">
        <v>75</v>
      </c>
      <c r="E94" s="73" t="s">
        <v>472</v>
      </c>
      <c r="F94" s="18" t="s">
        <v>473</v>
      </c>
      <c r="G94" s="122" t="s">
        <v>411</v>
      </c>
      <c r="H94" s="93">
        <v>16</v>
      </c>
      <c r="I94" s="14">
        <v>87</v>
      </c>
      <c r="J94" s="14" t="s">
        <v>22</v>
      </c>
      <c r="K94" s="73" t="s">
        <v>268</v>
      </c>
      <c r="L94" s="14" t="s">
        <v>75</v>
      </c>
      <c r="M94" s="73" t="s">
        <v>472</v>
      </c>
      <c r="N94" s="152" t="s">
        <v>474</v>
      </c>
      <c r="O94" s="115" t="s">
        <v>475</v>
      </c>
      <c r="P94" s="93">
        <v>16</v>
      </c>
      <c r="Q94" s="162">
        <v>44986</v>
      </c>
      <c r="R94" s="162">
        <v>45261</v>
      </c>
      <c r="S94" s="51" t="s">
        <v>203</v>
      </c>
      <c r="T94" s="91" t="s">
        <v>130</v>
      </c>
      <c r="U94" s="159"/>
    </row>
    <row r="95" ht="94" customHeight="1" spans="1:21">
      <c r="A95" s="16">
        <v>29</v>
      </c>
      <c r="B95" s="14" t="s">
        <v>26</v>
      </c>
      <c r="C95" s="14" t="s">
        <v>289</v>
      </c>
      <c r="D95" s="14" t="s">
        <v>75</v>
      </c>
      <c r="E95" s="73" t="s">
        <v>476</v>
      </c>
      <c r="F95" s="18" t="s">
        <v>477</v>
      </c>
      <c r="G95" s="124" t="s">
        <v>397</v>
      </c>
      <c r="H95" s="125">
        <v>24.9</v>
      </c>
      <c r="I95" s="14">
        <v>88</v>
      </c>
      <c r="J95" s="14" t="s">
        <v>26</v>
      </c>
      <c r="K95" s="15" t="s">
        <v>289</v>
      </c>
      <c r="L95" s="14" t="s">
        <v>75</v>
      </c>
      <c r="M95" s="73" t="s">
        <v>476</v>
      </c>
      <c r="N95" s="153" t="s">
        <v>478</v>
      </c>
      <c r="O95" s="115" t="s">
        <v>479</v>
      </c>
      <c r="P95" s="125">
        <v>24.9</v>
      </c>
      <c r="Q95" s="162">
        <v>44986</v>
      </c>
      <c r="R95" s="162">
        <v>45261</v>
      </c>
      <c r="S95" s="68" t="s">
        <v>198</v>
      </c>
      <c r="T95" s="91" t="s">
        <v>148</v>
      </c>
      <c r="U95" s="159"/>
    </row>
    <row r="96" ht="97" customHeight="1" spans="1:21">
      <c r="A96" s="16">
        <v>30</v>
      </c>
      <c r="B96" s="14" t="s">
        <v>26</v>
      </c>
      <c r="C96" s="14" t="s">
        <v>289</v>
      </c>
      <c r="D96" s="14" t="s">
        <v>75</v>
      </c>
      <c r="E96" s="73" t="s">
        <v>480</v>
      </c>
      <c r="F96" s="18" t="s">
        <v>481</v>
      </c>
      <c r="G96" s="124" t="s">
        <v>397</v>
      </c>
      <c r="H96" s="126">
        <v>25.1</v>
      </c>
      <c r="I96" s="14">
        <v>89</v>
      </c>
      <c r="J96" s="14" t="s">
        <v>26</v>
      </c>
      <c r="K96" s="15" t="s">
        <v>289</v>
      </c>
      <c r="L96" s="14" t="s">
        <v>75</v>
      </c>
      <c r="M96" s="73" t="s">
        <v>480</v>
      </c>
      <c r="N96" s="153" t="s">
        <v>482</v>
      </c>
      <c r="O96" s="115" t="s">
        <v>483</v>
      </c>
      <c r="P96" s="126">
        <v>25.1</v>
      </c>
      <c r="Q96" s="162">
        <v>44986</v>
      </c>
      <c r="R96" s="162">
        <v>45261</v>
      </c>
      <c r="S96" s="68" t="s">
        <v>198</v>
      </c>
      <c r="T96" s="91" t="s">
        <v>148</v>
      </c>
      <c r="U96" s="159"/>
    </row>
    <row r="97" ht="85" customHeight="1" spans="1:21">
      <c r="A97" s="16">
        <v>31</v>
      </c>
      <c r="B97" s="14" t="s">
        <v>26</v>
      </c>
      <c r="C97" s="14" t="s">
        <v>484</v>
      </c>
      <c r="D97" s="14" t="s">
        <v>75</v>
      </c>
      <c r="E97" s="73" t="s">
        <v>485</v>
      </c>
      <c r="F97" s="18" t="s">
        <v>486</v>
      </c>
      <c r="G97" s="127" t="s">
        <v>423</v>
      </c>
      <c r="H97" s="128">
        <v>8</v>
      </c>
      <c r="I97" s="14">
        <v>90</v>
      </c>
      <c r="J97" s="14" t="s">
        <v>26</v>
      </c>
      <c r="K97" s="15" t="s">
        <v>484</v>
      </c>
      <c r="L97" s="14" t="s">
        <v>75</v>
      </c>
      <c r="M97" s="45" t="s">
        <v>487</v>
      </c>
      <c r="N97" s="153" t="s">
        <v>488</v>
      </c>
      <c r="O97" s="115" t="s">
        <v>261</v>
      </c>
      <c r="P97" s="128">
        <v>8</v>
      </c>
      <c r="Q97" s="162">
        <v>44986</v>
      </c>
      <c r="R97" s="162">
        <v>45261</v>
      </c>
      <c r="S97" s="68" t="s">
        <v>198</v>
      </c>
      <c r="T97" s="91" t="s">
        <v>148</v>
      </c>
      <c r="U97" s="159"/>
    </row>
    <row r="98" ht="95" customHeight="1" spans="1:21">
      <c r="A98" s="16">
        <v>32</v>
      </c>
      <c r="B98" s="129" t="s">
        <v>154</v>
      </c>
      <c r="C98" s="129" t="s">
        <v>489</v>
      </c>
      <c r="D98" s="14" t="s">
        <v>75</v>
      </c>
      <c r="E98" s="130" t="s">
        <v>490</v>
      </c>
      <c r="F98" s="121" t="s">
        <v>491</v>
      </c>
      <c r="G98" s="127" t="s">
        <v>423</v>
      </c>
      <c r="H98" s="128">
        <v>8</v>
      </c>
      <c r="I98" s="14">
        <v>91</v>
      </c>
      <c r="J98" s="129" t="s">
        <v>154</v>
      </c>
      <c r="K98" s="130" t="s">
        <v>489</v>
      </c>
      <c r="L98" s="14" t="s">
        <v>75</v>
      </c>
      <c r="M98" s="130" t="s">
        <v>490</v>
      </c>
      <c r="N98" s="151" t="s">
        <v>492</v>
      </c>
      <c r="O98" s="154" t="s">
        <v>493</v>
      </c>
      <c r="P98" s="128">
        <v>8</v>
      </c>
      <c r="Q98" s="164">
        <v>45170</v>
      </c>
      <c r="R98" s="165">
        <v>45261</v>
      </c>
      <c r="S98" s="51" t="s">
        <v>203</v>
      </c>
      <c r="T98" s="129" t="s">
        <v>154</v>
      </c>
      <c r="U98" s="159"/>
    </row>
    <row r="99" ht="58" customHeight="1" spans="1:21">
      <c r="A99" s="16">
        <v>33</v>
      </c>
      <c r="B99" s="14" t="s">
        <v>31</v>
      </c>
      <c r="C99" s="14" t="s">
        <v>494</v>
      </c>
      <c r="D99" s="17" t="s">
        <v>49</v>
      </c>
      <c r="E99" s="121" t="s">
        <v>495</v>
      </c>
      <c r="F99" s="121" t="s">
        <v>496</v>
      </c>
      <c r="G99" s="108" t="s">
        <v>497</v>
      </c>
      <c r="H99" s="14">
        <v>10</v>
      </c>
      <c r="I99" s="14">
        <v>92</v>
      </c>
      <c r="J99" s="14" t="s">
        <v>31</v>
      </c>
      <c r="K99" s="15" t="s">
        <v>494</v>
      </c>
      <c r="L99" s="68" t="s">
        <v>49</v>
      </c>
      <c r="M99" s="155" t="s">
        <v>495</v>
      </c>
      <c r="N99" s="70" t="s">
        <v>498</v>
      </c>
      <c r="O99" s="115" t="s">
        <v>431</v>
      </c>
      <c r="P99" s="14">
        <v>10</v>
      </c>
      <c r="Q99" s="164">
        <v>45170</v>
      </c>
      <c r="R99" s="165">
        <v>45261</v>
      </c>
      <c r="S99" s="51" t="s">
        <v>203</v>
      </c>
      <c r="T99" s="91" t="s">
        <v>180</v>
      </c>
      <c r="U99" s="159"/>
    </row>
    <row r="100" ht="72" customHeight="1" spans="1:21">
      <c r="A100" s="16">
        <v>34</v>
      </c>
      <c r="B100" s="14" t="s">
        <v>31</v>
      </c>
      <c r="C100" s="14" t="s">
        <v>499</v>
      </c>
      <c r="D100" s="68" t="s">
        <v>75</v>
      </c>
      <c r="E100" s="121" t="s">
        <v>500</v>
      </c>
      <c r="F100" s="121" t="s">
        <v>501</v>
      </c>
      <c r="G100" s="108" t="s">
        <v>193</v>
      </c>
      <c r="H100" s="14">
        <v>30</v>
      </c>
      <c r="I100" s="14">
        <v>93</v>
      </c>
      <c r="J100" s="14" t="s">
        <v>31</v>
      </c>
      <c r="K100" s="15" t="s">
        <v>499</v>
      </c>
      <c r="L100" s="68" t="s">
        <v>75</v>
      </c>
      <c r="M100" s="121" t="s">
        <v>500</v>
      </c>
      <c r="N100" s="151" t="s">
        <v>502</v>
      </c>
      <c r="O100" s="115" t="s">
        <v>503</v>
      </c>
      <c r="P100" s="14">
        <v>30</v>
      </c>
      <c r="Q100" s="164">
        <v>45170</v>
      </c>
      <c r="R100" s="165">
        <v>45261</v>
      </c>
      <c r="S100" s="68" t="s">
        <v>198</v>
      </c>
      <c r="T100" s="91" t="s">
        <v>180</v>
      </c>
      <c r="U100" s="159"/>
    </row>
    <row r="101" ht="109" customHeight="1" spans="1:21">
      <c r="A101" s="16">
        <v>35</v>
      </c>
      <c r="B101" s="14" t="s">
        <v>31</v>
      </c>
      <c r="C101" s="115" t="s">
        <v>504</v>
      </c>
      <c r="D101" s="17" t="s">
        <v>75</v>
      </c>
      <c r="E101" s="121" t="s">
        <v>505</v>
      </c>
      <c r="F101" s="121" t="s">
        <v>506</v>
      </c>
      <c r="G101" s="20" t="s">
        <v>507</v>
      </c>
      <c r="H101" s="115">
        <v>5</v>
      </c>
      <c r="I101" s="14">
        <v>94</v>
      </c>
      <c r="J101" s="14" t="s">
        <v>31</v>
      </c>
      <c r="K101" s="121" t="s">
        <v>504</v>
      </c>
      <c r="L101" s="68" t="s">
        <v>75</v>
      </c>
      <c r="M101" s="121" t="s">
        <v>505</v>
      </c>
      <c r="N101" s="69" t="s">
        <v>508</v>
      </c>
      <c r="O101" s="115" t="s">
        <v>207</v>
      </c>
      <c r="P101" s="115">
        <v>5</v>
      </c>
      <c r="Q101" s="164">
        <v>45170</v>
      </c>
      <c r="R101" s="165">
        <v>45261</v>
      </c>
      <c r="S101" s="91" t="s">
        <v>83</v>
      </c>
      <c r="T101" s="91" t="s">
        <v>180</v>
      </c>
      <c r="U101" s="159"/>
    </row>
    <row r="102" ht="108" customHeight="1" spans="1:21">
      <c r="A102" s="16">
        <v>36</v>
      </c>
      <c r="B102" s="14" t="s">
        <v>31</v>
      </c>
      <c r="C102" s="115" t="s">
        <v>509</v>
      </c>
      <c r="D102" s="17" t="s">
        <v>75</v>
      </c>
      <c r="E102" s="121" t="s">
        <v>510</v>
      </c>
      <c r="F102" s="121" t="s">
        <v>511</v>
      </c>
      <c r="G102" s="20" t="s">
        <v>507</v>
      </c>
      <c r="H102" s="115">
        <v>8</v>
      </c>
      <c r="I102" s="14">
        <v>95</v>
      </c>
      <c r="J102" s="14" t="s">
        <v>31</v>
      </c>
      <c r="K102" s="121" t="s">
        <v>509</v>
      </c>
      <c r="L102" s="68" t="s">
        <v>75</v>
      </c>
      <c r="M102" s="121" t="s">
        <v>510</v>
      </c>
      <c r="N102" s="69" t="s">
        <v>512</v>
      </c>
      <c r="O102" s="115" t="s">
        <v>261</v>
      </c>
      <c r="P102" s="115">
        <v>8</v>
      </c>
      <c r="Q102" s="164">
        <v>45170</v>
      </c>
      <c r="R102" s="165">
        <v>45261</v>
      </c>
      <c r="S102" s="91" t="s">
        <v>83</v>
      </c>
      <c r="T102" s="91" t="s">
        <v>180</v>
      </c>
      <c r="U102" s="159"/>
    </row>
    <row r="103" ht="62" customHeight="1" spans="1:21">
      <c r="A103" s="16">
        <v>37</v>
      </c>
      <c r="B103" s="14" t="s">
        <v>32</v>
      </c>
      <c r="C103" s="14" t="s">
        <v>513</v>
      </c>
      <c r="D103" s="14" t="s">
        <v>75</v>
      </c>
      <c r="E103" s="131" t="s">
        <v>514</v>
      </c>
      <c r="F103" s="18" t="s">
        <v>515</v>
      </c>
      <c r="G103" s="16" t="s">
        <v>397</v>
      </c>
      <c r="H103" s="117">
        <v>3</v>
      </c>
      <c r="I103" s="14">
        <v>96</v>
      </c>
      <c r="J103" s="14" t="s">
        <v>32</v>
      </c>
      <c r="K103" s="15" t="s">
        <v>513</v>
      </c>
      <c r="L103" s="14" t="s">
        <v>75</v>
      </c>
      <c r="M103" s="131" t="s">
        <v>516</v>
      </c>
      <c r="N103" s="17" t="s">
        <v>517</v>
      </c>
      <c r="O103" s="115" t="s">
        <v>518</v>
      </c>
      <c r="P103" s="115">
        <v>3</v>
      </c>
      <c r="Q103" s="162">
        <v>44986</v>
      </c>
      <c r="R103" s="162">
        <v>45261</v>
      </c>
      <c r="S103" s="51" t="s">
        <v>203</v>
      </c>
      <c r="T103" s="91" t="s">
        <v>165</v>
      </c>
      <c r="U103" s="159"/>
    </row>
    <row r="104" ht="82" customHeight="1" spans="1:21">
      <c r="A104" s="16">
        <v>38</v>
      </c>
      <c r="B104" s="132" t="s">
        <v>33</v>
      </c>
      <c r="C104" s="132" t="s">
        <v>519</v>
      </c>
      <c r="D104" s="14" t="s">
        <v>75</v>
      </c>
      <c r="E104" s="73" t="s">
        <v>520</v>
      </c>
      <c r="F104" s="73" t="s">
        <v>521</v>
      </c>
      <c r="G104" s="127" t="s">
        <v>423</v>
      </c>
      <c r="H104" s="117">
        <v>6</v>
      </c>
      <c r="I104" s="14">
        <v>97</v>
      </c>
      <c r="J104" s="132" t="s">
        <v>33</v>
      </c>
      <c r="K104" s="156" t="s">
        <v>519</v>
      </c>
      <c r="L104" s="14" t="s">
        <v>75</v>
      </c>
      <c r="M104" s="121" t="s">
        <v>522</v>
      </c>
      <c r="N104" s="68" t="s">
        <v>523</v>
      </c>
      <c r="O104" s="115" t="s">
        <v>524</v>
      </c>
      <c r="P104" s="115">
        <v>6</v>
      </c>
      <c r="Q104" s="164">
        <v>45170</v>
      </c>
      <c r="R104" s="165">
        <v>45261</v>
      </c>
      <c r="S104" s="68" t="s">
        <v>198</v>
      </c>
      <c r="T104" s="91" t="s">
        <v>184</v>
      </c>
      <c r="U104" s="159"/>
    </row>
    <row r="105" ht="57" customHeight="1" spans="1:21">
      <c r="A105" s="16">
        <v>39</v>
      </c>
      <c r="B105" s="14" t="s">
        <v>14</v>
      </c>
      <c r="C105" s="14" t="s">
        <v>525</v>
      </c>
      <c r="D105" s="14" t="s">
        <v>75</v>
      </c>
      <c r="E105" s="15" t="s">
        <v>526</v>
      </c>
      <c r="F105" s="133" t="s">
        <v>527</v>
      </c>
      <c r="G105" s="108" t="s">
        <v>411</v>
      </c>
      <c r="H105" s="14">
        <v>15</v>
      </c>
      <c r="I105" s="14">
        <v>98</v>
      </c>
      <c r="J105" s="14" t="s">
        <v>14</v>
      </c>
      <c r="K105" s="15" t="s">
        <v>525</v>
      </c>
      <c r="L105" s="14" t="s">
        <v>75</v>
      </c>
      <c r="M105" s="18" t="s">
        <v>526</v>
      </c>
      <c r="N105" s="133" t="s">
        <v>528</v>
      </c>
      <c r="O105" s="14" t="s">
        <v>529</v>
      </c>
      <c r="P105" s="115">
        <v>15</v>
      </c>
      <c r="Q105" s="162">
        <v>44986</v>
      </c>
      <c r="R105" s="162">
        <v>45261</v>
      </c>
      <c r="S105" s="68" t="s">
        <v>198</v>
      </c>
      <c r="T105" s="91" t="s">
        <v>103</v>
      </c>
      <c r="U105" s="159"/>
    </row>
    <row r="106" ht="57" customHeight="1" spans="1:21">
      <c r="A106" s="16">
        <v>40</v>
      </c>
      <c r="B106" s="134" t="s">
        <v>12</v>
      </c>
      <c r="C106" s="135" t="s">
        <v>530</v>
      </c>
      <c r="D106" s="14" t="s">
        <v>75</v>
      </c>
      <c r="E106" s="66" t="s">
        <v>531</v>
      </c>
      <c r="F106" s="66" t="s">
        <v>532</v>
      </c>
      <c r="G106" s="16" t="s">
        <v>397</v>
      </c>
      <c r="H106" s="14">
        <v>7</v>
      </c>
      <c r="I106" s="14">
        <v>99</v>
      </c>
      <c r="J106" s="134" t="s">
        <v>12</v>
      </c>
      <c r="K106" s="157" t="s">
        <v>530</v>
      </c>
      <c r="L106" s="14" t="s">
        <v>75</v>
      </c>
      <c r="M106" s="66" t="s">
        <v>533</v>
      </c>
      <c r="N106" s="65" t="s">
        <v>534</v>
      </c>
      <c r="O106" s="65" t="s">
        <v>535</v>
      </c>
      <c r="P106" s="115">
        <v>7</v>
      </c>
      <c r="Q106" s="162">
        <v>44986</v>
      </c>
      <c r="R106" s="162">
        <v>45261</v>
      </c>
      <c r="S106" s="68" t="s">
        <v>198</v>
      </c>
      <c r="T106" s="91" t="s">
        <v>93</v>
      </c>
      <c r="U106" s="159"/>
    </row>
    <row r="107" ht="82" customHeight="1" spans="1:21">
      <c r="A107" s="16">
        <v>41</v>
      </c>
      <c r="B107" s="134" t="s">
        <v>12</v>
      </c>
      <c r="C107" s="135" t="s">
        <v>218</v>
      </c>
      <c r="D107" s="17" t="s">
        <v>49</v>
      </c>
      <c r="E107" s="15" t="s">
        <v>536</v>
      </c>
      <c r="F107" s="133" t="s">
        <v>537</v>
      </c>
      <c r="G107" s="136" t="s">
        <v>78</v>
      </c>
      <c r="H107" s="14">
        <v>20</v>
      </c>
      <c r="I107" s="14">
        <v>100</v>
      </c>
      <c r="J107" s="134" t="s">
        <v>12</v>
      </c>
      <c r="K107" s="157" t="s">
        <v>218</v>
      </c>
      <c r="L107" s="17" t="s">
        <v>49</v>
      </c>
      <c r="M107" s="157" t="s">
        <v>536</v>
      </c>
      <c r="N107" s="158" t="s">
        <v>538</v>
      </c>
      <c r="O107" s="135" t="s">
        <v>539</v>
      </c>
      <c r="P107" s="115">
        <v>20</v>
      </c>
      <c r="Q107" s="164">
        <v>45170</v>
      </c>
      <c r="R107" s="165">
        <v>45261</v>
      </c>
      <c r="S107" s="51" t="s">
        <v>203</v>
      </c>
      <c r="T107" s="91" t="s">
        <v>93</v>
      </c>
      <c r="U107" s="159"/>
    </row>
    <row r="108" ht="142" customHeight="1" spans="1:21">
      <c r="A108" s="16">
        <v>42</v>
      </c>
      <c r="B108" s="14" t="s">
        <v>10</v>
      </c>
      <c r="C108" s="115" t="s">
        <v>540</v>
      </c>
      <c r="D108" s="17" t="s">
        <v>49</v>
      </c>
      <c r="E108" s="45" t="s">
        <v>541</v>
      </c>
      <c r="F108" s="45" t="s">
        <v>542</v>
      </c>
      <c r="G108" s="122" t="s">
        <v>543</v>
      </c>
      <c r="H108" s="117">
        <v>25</v>
      </c>
      <c r="I108" s="14">
        <v>101</v>
      </c>
      <c r="J108" s="47" t="s">
        <v>414</v>
      </c>
      <c r="K108" s="45" t="s">
        <v>238</v>
      </c>
      <c r="L108" s="17" t="s">
        <v>49</v>
      </c>
      <c r="M108" s="45" t="s">
        <v>544</v>
      </c>
      <c r="N108" s="46" t="s">
        <v>545</v>
      </c>
      <c r="O108" s="115" t="s">
        <v>546</v>
      </c>
      <c r="P108" s="91">
        <v>25</v>
      </c>
      <c r="Q108" s="162">
        <v>44986</v>
      </c>
      <c r="R108" s="162">
        <v>45261</v>
      </c>
      <c r="S108" s="51" t="s">
        <v>203</v>
      </c>
      <c r="T108" s="51" t="s">
        <v>203</v>
      </c>
      <c r="U108" s="159"/>
    </row>
    <row r="109" ht="134" customHeight="1" spans="1:21">
      <c r="A109" s="16">
        <v>43</v>
      </c>
      <c r="B109" s="14" t="s">
        <v>189</v>
      </c>
      <c r="C109" s="14" t="s">
        <v>189</v>
      </c>
      <c r="D109" s="91" t="s">
        <v>360</v>
      </c>
      <c r="E109" s="45" t="s">
        <v>547</v>
      </c>
      <c r="F109" s="18" t="s">
        <v>548</v>
      </c>
      <c r="G109" s="127" t="s">
        <v>423</v>
      </c>
      <c r="H109" s="137">
        <v>100</v>
      </c>
      <c r="I109" s="14">
        <v>102</v>
      </c>
      <c r="J109" s="14" t="s">
        <v>189</v>
      </c>
      <c r="K109" s="15" t="s">
        <v>189</v>
      </c>
      <c r="L109" s="91" t="s">
        <v>360</v>
      </c>
      <c r="M109" s="45" t="s">
        <v>549</v>
      </c>
      <c r="N109" s="46" t="s">
        <v>550</v>
      </c>
      <c r="O109" s="115" t="s">
        <v>393</v>
      </c>
      <c r="P109" s="91">
        <v>100</v>
      </c>
      <c r="Q109" s="162">
        <v>44986</v>
      </c>
      <c r="R109" s="162">
        <v>45261</v>
      </c>
      <c r="S109" s="51" t="s">
        <v>203</v>
      </c>
      <c r="T109" s="51" t="s">
        <v>203</v>
      </c>
      <c r="U109" s="159"/>
    </row>
    <row r="110" ht="59" customHeight="1" spans="1:21">
      <c r="A110" s="138">
        <v>44</v>
      </c>
      <c r="B110" s="129" t="s">
        <v>551</v>
      </c>
      <c r="C110" s="129" t="s">
        <v>74</v>
      </c>
      <c r="D110" s="14" t="s">
        <v>75</v>
      </c>
      <c r="E110" s="84" t="s">
        <v>552</v>
      </c>
      <c r="F110" s="84" t="s">
        <v>553</v>
      </c>
      <c r="G110" s="127" t="s">
        <v>423</v>
      </c>
      <c r="H110" s="115">
        <v>1.174</v>
      </c>
      <c r="I110" s="159">
        <v>103</v>
      </c>
      <c r="J110" s="129" t="s">
        <v>23</v>
      </c>
      <c r="K110" s="130" t="s">
        <v>554</v>
      </c>
      <c r="L110" s="14" t="s">
        <v>75</v>
      </c>
      <c r="M110" s="130" t="s">
        <v>555</v>
      </c>
      <c r="N110" s="129" t="s">
        <v>556</v>
      </c>
      <c r="O110" s="160" t="s">
        <v>557</v>
      </c>
      <c r="P110" s="115">
        <v>1.174</v>
      </c>
      <c r="Q110" s="162">
        <v>45231</v>
      </c>
      <c r="R110" s="162">
        <v>45261</v>
      </c>
      <c r="S110" s="91" t="s">
        <v>83</v>
      </c>
      <c r="T110" s="91" t="s">
        <v>83</v>
      </c>
      <c r="U110" s="159"/>
    </row>
  </sheetData>
  <mergeCells count="126">
    <mergeCell ref="A1:C1"/>
    <mergeCell ref="A2:U2"/>
    <mergeCell ref="A3:H3"/>
    <mergeCell ref="I3:U3"/>
    <mergeCell ref="O4:P4"/>
    <mergeCell ref="S4:T4"/>
    <mergeCell ref="A4:A5"/>
    <mergeCell ref="A26:A30"/>
    <mergeCell ref="A31:A60"/>
    <mergeCell ref="A61:A65"/>
    <mergeCell ref="A69:A70"/>
    <mergeCell ref="A73:A74"/>
    <mergeCell ref="A75:A76"/>
    <mergeCell ref="B4:B5"/>
    <mergeCell ref="B7:B11"/>
    <mergeCell ref="B12:B15"/>
    <mergeCell ref="B16:B20"/>
    <mergeCell ref="B21:B25"/>
    <mergeCell ref="B26:B30"/>
    <mergeCell ref="B31:B39"/>
    <mergeCell ref="B40:B45"/>
    <mergeCell ref="B46:B56"/>
    <mergeCell ref="B57:B60"/>
    <mergeCell ref="B61:B65"/>
    <mergeCell ref="B69:B70"/>
    <mergeCell ref="B73:B74"/>
    <mergeCell ref="B75:B76"/>
    <mergeCell ref="C4:C5"/>
    <mergeCell ref="C7:C11"/>
    <mergeCell ref="C12:C15"/>
    <mergeCell ref="C16:C20"/>
    <mergeCell ref="C21:C25"/>
    <mergeCell ref="C26:C30"/>
    <mergeCell ref="C31:C39"/>
    <mergeCell ref="C40:C45"/>
    <mergeCell ref="C46:C56"/>
    <mergeCell ref="C57:C60"/>
    <mergeCell ref="C61:C65"/>
    <mergeCell ref="C69:C70"/>
    <mergeCell ref="C73:C74"/>
    <mergeCell ref="C75:C76"/>
    <mergeCell ref="D4:D5"/>
    <mergeCell ref="D7:D11"/>
    <mergeCell ref="D12:D15"/>
    <mergeCell ref="D16:D20"/>
    <mergeCell ref="D21:D25"/>
    <mergeCell ref="D26:D30"/>
    <mergeCell ref="D31:D39"/>
    <mergeCell ref="D40:D45"/>
    <mergeCell ref="D46:D56"/>
    <mergeCell ref="D57:D60"/>
    <mergeCell ref="D61:D65"/>
    <mergeCell ref="D69:D70"/>
    <mergeCell ref="D73:D74"/>
    <mergeCell ref="D75:D76"/>
    <mergeCell ref="E4:E5"/>
    <mergeCell ref="E7:E11"/>
    <mergeCell ref="E12:E15"/>
    <mergeCell ref="E16:E20"/>
    <mergeCell ref="E21:E25"/>
    <mergeCell ref="E26:E30"/>
    <mergeCell ref="E31:E39"/>
    <mergeCell ref="E40:E45"/>
    <mergeCell ref="E46:E56"/>
    <mergeCell ref="E57:E60"/>
    <mergeCell ref="E61:E65"/>
    <mergeCell ref="E69:E70"/>
    <mergeCell ref="E73:E74"/>
    <mergeCell ref="E75:E76"/>
    <mergeCell ref="F4:F5"/>
    <mergeCell ref="F7:F11"/>
    <mergeCell ref="F12:F15"/>
    <mergeCell ref="F16:F20"/>
    <mergeCell ref="F21:F25"/>
    <mergeCell ref="F26:F30"/>
    <mergeCell ref="F31:F39"/>
    <mergeCell ref="F40:F45"/>
    <mergeCell ref="F46:F56"/>
    <mergeCell ref="F57:F60"/>
    <mergeCell ref="F61:F65"/>
    <mergeCell ref="F69:F70"/>
    <mergeCell ref="F73:F74"/>
    <mergeCell ref="F75:F76"/>
    <mergeCell ref="G4:G5"/>
    <mergeCell ref="G7:G11"/>
    <mergeCell ref="G12:G15"/>
    <mergeCell ref="G16:G20"/>
    <mergeCell ref="G21:G25"/>
    <mergeCell ref="G26:G30"/>
    <mergeCell ref="G31:G39"/>
    <mergeCell ref="G40:G45"/>
    <mergeCell ref="G46:G56"/>
    <mergeCell ref="G57:G60"/>
    <mergeCell ref="G61:G65"/>
    <mergeCell ref="G73:G74"/>
    <mergeCell ref="G75:G76"/>
    <mergeCell ref="H7:H25"/>
    <mergeCell ref="H26:H30"/>
    <mergeCell ref="H31:H60"/>
    <mergeCell ref="H61:H65"/>
    <mergeCell ref="H69:H70"/>
    <mergeCell ref="H73:H74"/>
    <mergeCell ref="H75:H76"/>
    <mergeCell ref="I4:I5"/>
    <mergeCell ref="I75:I76"/>
    <mergeCell ref="J4:J5"/>
    <mergeCell ref="J69:J70"/>
    <mergeCell ref="J75:J76"/>
    <mergeCell ref="K4:K5"/>
    <mergeCell ref="K75:K76"/>
    <mergeCell ref="L4:L5"/>
    <mergeCell ref="L75:L76"/>
    <mergeCell ref="M4:M5"/>
    <mergeCell ref="M75:M76"/>
    <mergeCell ref="N4:N5"/>
    <mergeCell ref="N75:N76"/>
    <mergeCell ref="O75:O76"/>
    <mergeCell ref="P75:P76"/>
    <mergeCell ref="Q4:Q5"/>
    <mergeCell ref="Q75:Q76"/>
    <mergeCell ref="R4:R5"/>
    <mergeCell ref="R75:R76"/>
    <mergeCell ref="S75:S76"/>
    <mergeCell ref="T75:T76"/>
    <mergeCell ref="U4:U5"/>
    <mergeCell ref="U75:U76"/>
  </mergeCells>
  <printOptions horizontalCentered="1"/>
  <pageMargins left="0.393055555555556" right="0.393055555555556" top="0.786805555555556" bottom="0.708333333333333" header="0.102083333333333" footer="0.550694444444444"/>
  <pageSetup paperSize="9" scale="72" fitToHeight="0" orientation="landscape"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资金来源和下拨汇总表</vt:lpstr>
      <vt:lpstr>资金计划汇总表</vt:lpstr>
      <vt:lpstr>项目调整明细表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和天下</cp:lastModifiedBy>
  <dcterms:created xsi:type="dcterms:W3CDTF">2022-10-28T08:26:00Z</dcterms:created>
  <dcterms:modified xsi:type="dcterms:W3CDTF">2024-02-28T08:30:45Z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2D8A20524E3A4A6BA4E55BBB500DEFF4_13</vt:lpwstr>
  </property>
  <property fmtid="{D5CDD505-2E9C-101B-9397-08002B2CF9AE}" pid="3" name="KSOProductBuildVer">
    <vt:lpwstr>2052-12.1.0.16388</vt:lpwstr>
  </property>
</Properties>
</file>